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Villagran\Desktop\scribs\datavoz\mallas de validacion\CEP87\"/>
    </mc:Choice>
  </mc:AlternateContent>
  <xr:revisionPtr revIDLastSave="0" documentId="13_ncr:1_{87A382CC-626E-49EF-A120-F98BA374C28B}" xr6:coauthVersionLast="47" xr6:coauthVersionMax="47" xr10:uidLastSave="{00000000-0000-0000-0000-000000000000}"/>
  <bookViews>
    <workbookView xWindow="-120" yWindow="-120" windowWidth="20730" windowHeight="11160" activeTab="1" xr2:uid="{12A879EE-E8CA-4353-97BC-41EDBAF371EB}"/>
  </bookViews>
  <sheets>
    <sheet name="BBDD" sheetId="1" r:id="rId1"/>
    <sheet name="VARIABLES" sheetId="5" r:id="rId2"/>
  </sheets>
  <definedNames>
    <definedName name="_xlnm._FilterDatabase" localSheetId="0" hidden="1">BBDD!$A$1:$PI$356</definedName>
    <definedName name="_xlnm._FilterDatabase" localSheetId="1" hidden="1">VARIABLES!$A$1:$D$425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NJ46" i="1" l="1" a="1"/>
  <c r="NJ46" i="1" s="1"/>
  <c r="NJ50" i="1" a="1"/>
  <c r="NJ50" i="1" s="1"/>
  <c r="LL70" i="1" a="1"/>
  <c r="LL70" i="1" s="1"/>
  <c r="LY70" i="1" a="1"/>
  <c r="LY70" i="1" s="1"/>
  <c r="LL71" i="1" a="1"/>
  <c r="LL71" i="1" s="1"/>
  <c r="LY72" i="1" a="1"/>
  <c r="LY72" i="1" s="1"/>
  <c r="NJ74" i="1" a="1"/>
  <c r="NJ74" i="1" s="1"/>
  <c r="NJ77" i="1" a="1"/>
  <c r="NJ77" i="1" s="1"/>
  <c r="NJ79" i="1" a="1"/>
  <c r="NJ79" i="1" s="1"/>
  <c r="NJ81" i="1" a="1"/>
  <c r="NJ81" i="1" s="1"/>
  <c r="NJ92" i="1" a="1"/>
  <c r="NJ92" i="1" s="1"/>
  <c r="NJ113" i="1" a="1"/>
  <c r="NJ113" i="1" s="1"/>
  <c r="LL150" i="1" a="1"/>
  <c r="LL150" i="1" s="1"/>
  <c r="NJ157" i="1" a="1"/>
  <c r="NJ157" i="1" s="1"/>
  <c r="NJ172" i="1" a="1"/>
  <c r="NJ172" i="1" s="1"/>
  <c r="NJ174" i="1" a="1"/>
  <c r="NJ174" i="1" s="1"/>
  <c r="LL190" i="1" a="1"/>
  <c r="LL190" i="1" s="1"/>
  <c r="NJ195" i="1" a="1"/>
  <c r="NJ195" i="1" s="1"/>
  <c r="NJ196" i="1" a="1"/>
  <c r="NJ196" i="1" s="1"/>
  <c r="LY205" i="1" a="1"/>
  <c r="LY205" i="1" s="1"/>
  <c r="LY224" i="1" a="1"/>
  <c r="LY224" i="1" s="1"/>
  <c r="LL229" i="1" a="1"/>
  <c r="LL229" i="1" s="1"/>
  <c r="LY235" i="1" a="1"/>
  <c r="LY235" i="1" s="1"/>
  <c r="LL236" i="1" a="1"/>
  <c r="LL236" i="1" s="1"/>
  <c r="LY236" i="1" a="1"/>
  <c r="LY236" i="1" s="1"/>
  <c r="LL248" i="1" a="1"/>
  <c r="LL248" i="1" s="1"/>
  <c r="NJ252" i="1" a="1"/>
  <c r="NJ252" i="1" s="1"/>
  <c r="LL262" i="1" a="1"/>
  <c r="LL262" i="1" s="1"/>
  <c r="LY262" i="1" a="1"/>
  <c r="LY262" i="1" s="1"/>
  <c r="LL267" i="1" a="1"/>
  <c r="LL267" i="1" s="1"/>
  <c r="LY267" i="1" a="1"/>
  <c r="LY267" i="1" s="1"/>
  <c r="NJ269" i="1" a="1"/>
  <c r="NJ269" i="1"/>
  <c r="NJ272" i="1" a="1"/>
  <c r="NJ272" i="1" s="1"/>
  <c r="LL285" i="1" a="1"/>
  <c r="LL285" i="1" s="1"/>
  <c r="LY285" i="1" a="1"/>
  <c r="LY285" i="1"/>
  <c r="NJ285" i="1" a="1"/>
  <c r="NJ285" i="1" s="1"/>
  <c r="NJ287" i="1" a="1"/>
  <c r="NJ287" i="1" s="1"/>
  <c r="NJ289" i="1" a="1"/>
  <c r="NJ289" i="1" s="1"/>
  <c r="NJ292" i="1" a="1"/>
  <c r="NJ292" i="1" s="1"/>
  <c r="NJ293" i="1" a="1"/>
  <c r="NJ293" i="1" s="1"/>
  <c r="NJ305" i="1" a="1"/>
  <c r="NJ305" i="1" s="1"/>
  <c r="OF312" i="1" a="1"/>
  <c r="OF312" i="1" s="1"/>
  <c r="NJ315" i="1" a="1"/>
  <c r="NJ315" i="1" s="1"/>
  <c r="OH317" i="1" a="1"/>
  <c r="OH317" i="1"/>
  <c r="LY343" i="1" a="1"/>
  <c r="LY343" i="1" s="1"/>
  <c r="LY348" i="1" a="1"/>
  <c r="LY348" i="1" s="1"/>
  <c r="LY350" i="1" a="1"/>
  <c r="LY350"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<sst xmlns="http://schemas.openxmlformats.org/spreadsheetml/2006/main" count="51944" uniqueCount="3131">
  <si>
    <t>ESTUDIO</t>
  </si>
  <si>
    <t>ENTREVISTADOR</t>
  </si>
  <si>
    <t>REGISTRO</t>
  </si>
  <si>
    <t>FECHAINI</t>
  </si>
  <si>
    <t>HORAINI</t>
  </si>
  <si>
    <t>FECHAFIN</t>
  </si>
  <si>
    <t>HORAFIN</t>
  </si>
  <si>
    <t>DURACION</t>
  </si>
  <si>
    <t>TELEFONO</t>
  </si>
  <si>
    <t>GPSVAL</t>
  </si>
  <si>
    <t>GPSALT</t>
  </si>
  <si>
    <t>GPSLONG</t>
  </si>
  <si>
    <t>GPSLAT</t>
  </si>
  <si>
    <t>GPSPRECISION</t>
  </si>
  <si>
    <t>LONG_INICIO</t>
  </si>
  <si>
    <t>LAT_INICIO</t>
  </si>
  <si>
    <t>INTRO_CEP</t>
  </si>
  <si>
    <t>AREA</t>
  </si>
  <si>
    <t>UMP</t>
  </si>
  <si>
    <t>REGION</t>
  </si>
  <si>
    <t>FILTRO</t>
  </si>
  <si>
    <t>INGRE_ENTER1</t>
  </si>
  <si>
    <t>DIRECCION</t>
  </si>
  <si>
    <t>CASA_DEPTO</t>
  </si>
  <si>
    <t>GSE</t>
  </si>
  <si>
    <t>TOTAL_HOGAR_RESP</t>
  </si>
  <si>
    <t>TOTAL_HOGAR</t>
  </si>
  <si>
    <t>TOTAL_HOMBRES</t>
  </si>
  <si>
    <t>EDAD1_H</t>
  </si>
  <si>
    <t>EDAD2_H</t>
  </si>
  <si>
    <t>EDAD3_H</t>
  </si>
  <si>
    <t>EDAD4_H</t>
  </si>
  <si>
    <t>EDAD5_H</t>
  </si>
  <si>
    <t>EDAD6_H</t>
  </si>
  <si>
    <t>EDAD7_H</t>
  </si>
  <si>
    <t>EDAD8_H</t>
  </si>
  <si>
    <t>EDAD9_H</t>
  </si>
  <si>
    <t>EDAD10_H</t>
  </si>
  <si>
    <t>EDAD11_H</t>
  </si>
  <si>
    <t>EDAD12_H</t>
  </si>
  <si>
    <t>TOTAL_MUJER</t>
  </si>
  <si>
    <t>EDAD1_M</t>
  </si>
  <si>
    <t>EDAD2_M</t>
  </si>
  <si>
    <t>EDAD3_M</t>
  </si>
  <si>
    <t>EDAD4_M</t>
  </si>
  <si>
    <t>EDAD5_M</t>
  </si>
  <si>
    <t>EDAD6_M</t>
  </si>
  <si>
    <t>EDAD7_M</t>
  </si>
  <si>
    <t>EDAD8_M</t>
  </si>
  <si>
    <t>EDAD9_M</t>
  </si>
  <si>
    <t>EDAD10_M</t>
  </si>
  <si>
    <t>EDAD11_M</t>
  </si>
  <si>
    <t>EDAD12_M</t>
  </si>
  <si>
    <t>ALEATORIO1</t>
  </si>
  <si>
    <t>NO_ENCUESTAR</t>
  </si>
  <si>
    <t>REG_NO_ENTREV</t>
  </si>
  <si>
    <t>ALEATORIO2</t>
  </si>
  <si>
    <t>ALEATORIO3</t>
  </si>
  <si>
    <t>ENTER</t>
  </si>
  <si>
    <t>FECHA1_1</t>
  </si>
  <si>
    <t>HORA1_1</t>
  </si>
  <si>
    <t>ENCUESTADOR1_1</t>
  </si>
  <si>
    <t>CODIGO1_1</t>
  </si>
  <si>
    <t>COMENTARIO1_1</t>
  </si>
  <si>
    <t>SATISFACTORIO1_1</t>
  </si>
  <si>
    <t>FECHA2_1</t>
  </si>
  <si>
    <t>HORA2_1</t>
  </si>
  <si>
    <t>ENCUESTADOR2_1</t>
  </si>
  <si>
    <t>CODIGO2_1</t>
  </si>
  <si>
    <t>COMNTARIO2_1</t>
  </si>
  <si>
    <t>SATISFACTORIO2_1</t>
  </si>
  <si>
    <t>FECHA3_1</t>
  </si>
  <si>
    <t>HORA3_1</t>
  </si>
  <si>
    <t>ENCUESTADOR3_1</t>
  </si>
  <si>
    <t>CODIGO3_1</t>
  </si>
  <si>
    <t>COMENTARIO3_1</t>
  </si>
  <si>
    <t>SATISFACTORIO3_1</t>
  </si>
  <si>
    <t>FECHA4_1</t>
  </si>
  <si>
    <t>HORA4_1</t>
  </si>
  <si>
    <t>ENCUESTADOR4_1</t>
  </si>
  <si>
    <t>CODIGO4_1</t>
  </si>
  <si>
    <t>COMENTARIO4_1</t>
  </si>
  <si>
    <t>SATISFACTORIO4_1</t>
  </si>
  <si>
    <t>FECHA5_1</t>
  </si>
  <si>
    <t>HORA5_1</t>
  </si>
  <si>
    <t>ENCUESTADOR5_1</t>
  </si>
  <si>
    <t>CODIGO5_1</t>
  </si>
  <si>
    <t>COMENTARIO5_1</t>
  </si>
  <si>
    <t>SATISFACTORIO5_1</t>
  </si>
  <si>
    <t>FECHA6_1</t>
  </si>
  <si>
    <t>HORA6_1</t>
  </si>
  <si>
    <t>ENCUESTADOR6_1</t>
  </si>
  <si>
    <t>CODIGO6_1</t>
  </si>
  <si>
    <t>COMENTARIO6_1</t>
  </si>
  <si>
    <t>SATISFACTORIO6_1</t>
  </si>
  <si>
    <t>FECHA7_1</t>
  </si>
  <si>
    <t>HORA7_1</t>
  </si>
  <si>
    <t>ENCUESTADOR7_1</t>
  </si>
  <si>
    <t>CODIGO7_1</t>
  </si>
  <si>
    <t>COMENTARIO7_1</t>
  </si>
  <si>
    <t>SATISFACTORIO7_1</t>
  </si>
  <si>
    <t>FECHA8_1</t>
  </si>
  <si>
    <t>HORA8_1</t>
  </si>
  <si>
    <t>ENCUESTADOR8_1</t>
  </si>
  <si>
    <t>CODIGO8_1</t>
  </si>
  <si>
    <t>COMENTARIO8_1</t>
  </si>
  <si>
    <t>SATISFACTORIO8_1</t>
  </si>
  <si>
    <t>NOMBRE_ENC_FINAL</t>
  </si>
  <si>
    <t>INICIO</t>
  </si>
  <si>
    <t>ENTER1</t>
  </si>
  <si>
    <t>C1</t>
  </si>
  <si>
    <t>LONG_INICIO_1</t>
  </si>
  <si>
    <t>LAT_INICIO_1</t>
  </si>
  <si>
    <t>DUDAS</t>
  </si>
  <si>
    <t>C2</t>
  </si>
  <si>
    <t>ROTACIONES</t>
  </si>
  <si>
    <t>INTRO_SV</t>
  </si>
  <si>
    <t>INTRO_MB</t>
  </si>
  <si>
    <t>HORAINI_M1</t>
  </si>
  <si>
    <t>M1_1A</t>
  </si>
  <si>
    <t>M1_1B</t>
  </si>
  <si>
    <t>M1_1C</t>
  </si>
  <si>
    <t>M1_2</t>
  </si>
  <si>
    <t>M1_3</t>
  </si>
  <si>
    <t>M1_4</t>
  </si>
  <si>
    <t>M1_5</t>
  </si>
  <si>
    <t>M1_6</t>
  </si>
  <si>
    <t>M1_7</t>
  </si>
  <si>
    <t>M1_8</t>
  </si>
  <si>
    <t>M1_9</t>
  </si>
  <si>
    <t>M1_11</t>
  </si>
  <si>
    <t>INTRO_M1_12</t>
  </si>
  <si>
    <t>M1_12A</t>
  </si>
  <si>
    <t>M1_12B</t>
  </si>
  <si>
    <t>M1_12C</t>
  </si>
  <si>
    <t>M1_12D</t>
  </si>
  <si>
    <t>M1_12E</t>
  </si>
  <si>
    <t>M1_12F</t>
  </si>
  <si>
    <t>M1_12G</t>
  </si>
  <si>
    <t>M1_12H</t>
  </si>
  <si>
    <t>M1_12I</t>
  </si>
  <si>
    <t>M1_12J</t>
  </si>
  <si>
    <t>M1_12K</t>
  </si>
  <si>
    <t>M1_12L</t>
  </si>
  <si>
    <t>M1_12M</t>
  </si>
  <si>
    <t>M1_12N</t>
  </si>
  <si>
    <t>M1_12P</t>
  </si>
  <si>
    <t>M1_12Q</t>
  </si>
  <si>
    <t>M1_13_1</t>
  </si>
  <si>
    <t>M1_13_2</t>
  </si>
  <si>
    <t>M1_13_3</t>
  </si>
  <si>
    <t>M1_13_4</t>
  </si>
  <si>
    <t>M1_13_5</t>
  </si>
  <si>
    <t>M1_13_6</t>
  </si>
  <si>
    <t>M1_13_7</t>
  </si>
  <si>
    <t>M1_13_8</t>
  </si>
  <si>
    <t>M1_13_9</t>
  </si>
  <si>
    <t>M1_13_10</t>
  </si>
  <si>
    <t>M1_13_11</t>
  </si>
  <si>
    <t>M1_13_12</t>
  </si>
  <si>
    <t>M1_13_13</t>
  </si>
  <si>
    <t>M1_13_14</t>
  </si>
  <si>
    <t>M1_13_15</t>
  </si>
  <si>
    <t>M1_13_16</t>
  </si>
  <si>
    <t>M1_13_17</t>
  </si>
  <si>
    <t>M1_13_18</t>
  </si>
  <si>
    <t>M1_13_19</t>
  </si>
  <si>
    <t>M1_13_20</t>
  </si>
  <si>
    <t>M1_14</t>
  </si>
  <si>
    <t>P15ROT</t>
  </si>
  <si>
    <t>P15_1</t>
  </si>
  <si>
    <t>P15_2</t>
  </si>
  <si>
    <t>P15_3</t>
  </si>
  <si>
    <t>P15_4</t>
  </si>
  <si>
    <t>M1_15</t>
  </si>
  <si>
    <t>ALE1</t>
  </si>
  <si>
    <t>M1_16</t>
  </si>
  <si>
    <t>HORAFIN_M1</t>
  </si>
  <si>
    <t>INTRO_M2</t>
  </si>
  <si>
    <t>HORAINI_M2</t>
  </si>
  <si>
    <t>M2_1</t>
  </si>
  <si>
    <t>M2_2</t>
  </si>
  <si>
    <t>M2_3</t>
  </si>
  <si>
    <t>M2_4</t>
  </si>
  <si>
    <t>M2_6A</t>
  </si>
  <si>
    <t>M2_6AA</t>
  </si>
  <si>
    <t>M2_6B</t>
  </si>
  <si>
    <t>M2_6BB</t>
  </si>
  <si>
    <t>M2_6C</t>
  </si>
  <si>
    <t>M2_6CC</t>
  </si>
  <si>
    <t>M2_14</t>
  </si>
  <si>
    <t>M2_P14_OTRA</t>
  </si>
  <si>
    <t>HORAFIN_M2_1</t>
  </si>
  <si>
    <t>M2_5_1</t>
  </si>
  <si>
    <t>M2_5_2</t>
  </si>
  <si>
    <t>M2_5_3</t>
  </si>
  <si>
    <t>M2_7</t>
  </si>
  <si>
    <t>M2_8</t>
  </si>
  <si>
    <t>M2_9</t>
  </si>
  <si>
    <t>M2_9_OTRA</t>
  </si>
  <si>
    <t>M2_10</t>
  </si>
  <si>
    <t>M2_10_OTRA</t>
  </si>
  <si>
    <t>M2_11</t>
  </si>
  <si>
    <t>M2_11_OTRA</t>
  </si>
  <si>
    <t>M2_12</t>
  </si>
  <si>
    <t>M2_12_OTRA</t>
  </si>
  <si>
    <t>M2_13</t>
  </si>
  <si>
    <t>HORAFIN_M2</t>
  </si>
  <si>
    <t>INTRO_M3</t>
  </si>
  <si>
    <t>HORAINI_M3</t>
  </si>
  <si>
    <t>M3_1_1</t>
  </si>
  <si>
    <t>M3_1_2</t>
  </si>
  <si>
    <t>M3_1_3</t>
  </si>
  <si>
    <t>M3_1_4</t>
  </si>
  <si>
    <t>M3_1_5</t>
  </si>
  <si>
    <t>M3_1_6</t>
  </si>
  <si>
    <t>M3_2A</t>
  </si>
  <si>
    <t>M3_2B</t>
  </si>
  <si>
    <t>M3_3A</t>
  </si>
  <si>
    <t>M3_3B</t>
  </si>
  <si>
    <t>M3_4_1</t>
  </si>
  <si>
    <t>M3_4_2</t>
  </si>
  <si>
    <t>M3_4_3</t>
  </si>
  <si>
    <t>M3_4_4</t>
  </si>
  <si>
    <t>M3_5_1</t>
  </si>
  <si>
    <t>M3_5_2</t>
  </si>
  <si>
    <t>M3_5_3</t>
  </si>
  <si>
    <t>M3_5_4</t>
  </si>
  <si>
    <t>M3_6</t>
  </si>
  <si>
    <t>M3_6_NUM</t>
  </si>
  <si>
    <t>M3_7_1</t>
  </si>
  <si>
    <t>M3_7_2</t>
  </si>
  <si>
    <t>M3_7_3</t>
  </si>
  <si>
    <t>M3_7_4</t>
  </si>
  <si>
    <t>M3_7_5</t>
  </si>
  <si>
    <t>M3_7_6</t>
  </si>
  <si>
    <t>M3_8</t>
  </si>
  <si>
    <t>M3_8B</t>
  </si>
  <si>
    <t>P8B_MESES</t>
  </si>
  <si>
    <t>M3_9</t>
  </si>
  <si>
    <t>M3_10A</t>
  </si>
  <si>
    <t>M3_10B</t>
  </si>
  <si>
    <t>M3_11</t>
  </si>
  <si>
    <t>M3_12</t>
  </si>
  <si>
    <t>M3_13</t>
  </si>
  <si>
    <t>M3_14</t>
  </si>
  <si>
    <t>M3_15A</t>
  </si>
  <si>
    <t>M2_15A_1</t>
  </si>
  <si>
    <t>M3_15B</t>
  </si>
  <si>
    <t>M3_15B_1</t>
  </si>
  <si>
    <t>M3_FILTRO</t>
  </si>
  <si>
    <t>M3_16A</t>
  </si>
  <si>
    <t>M3_16A_1</t>
  </si>
  <si>
    <t>M3_16B</t>
  </si>
  <si>
    <t>M3_16B_1</t>
  </si>
  <si>
    <t>M3_17</t>
  </si>
  <si>
    <t>M3_18_1</t>
  </si>
  <si>
    <t>M3_18_2</t>
  </si>
  <si>
    <t>M3_18_3</t>
  </si>
  <si>
    <t>M3_18_4</t>
  </si>
  <si>
    <t>M3_18_5</t>
  </si>
  <si>
    <t>M3_18_6</t>
  </si>
  <si>
    <t>M3_19</t>
  </si>
  <si>
    <t>M3_20_1</t>
  </si>
  <si>
    <t>M3_20_2</t>
  </si>
  <si>
    <t>M3_20_3</t>
  </si>
  <si>
    <t>M3_20_4</t>
  </si>
  <si>
    <t>M3_21</t>
  </si>
  <si>
    <t>M3_22A</t>
  </si>
  <si>
    <t>M3_22B</t>
  </si>
  <si>
    <t>M3_23</t>
  </si>
  <si>
    <t>M3_24</t>
  </si>
  <si>
    <t>M3_25</t>
  </si>
  <si>
    <t>M3_26</t>
  </si>
  <si>
    <t>M3_27_1</t>
  </si>
  <si>
    <t>M3_27_2</t>
  </si>
  <si>
    <t>M3_27_3</t>
  </si>
  <si>
    <t>M3_28_1</t>
  </si>
  <si>
    <t>M3_28_2</t>
  </si>
  <si>
    <t>M3_28_3</t>
  </si>
  <si>
    <t>M3_28_4</t>
  </si>
  <si>
    <t>M3_28_5</t>
  </si>
  <si>
    <t>HORAFIN_M3</t>
  </si>
  <si>
    <t>INTRO_M4</t>
  </si>
  <si>
    <t>HORAINI_M4</t>
  </si>
  <si>
    <t>M4_1</t>
  </si>
  <si>
    <t>M4_2</t>
  </si>
  <si>
    <t>M4_2B</t>
  </si>
  <si>
    <t>M4_3</t>
  </si>
  <si>
    <t>M4_4A</t>
  </si>
  <si>
    <t>M4_4B</t>
  </si>
  <si>
    <t>M4_5</t>
  </si>
  <si>
    <t>M4_6</t>
  </si>
  <si>
    <t>HORAFIN_M4</t>
  </si>
  <si>
    <t>INTRO_M5</t>
  </si>
  <si>
    <t>HORAINI_M5</t>
  </si>
  <si>
    <t>M5_1</t>
  </si>
  <si>
    <t>M5_6</t>
  </si>
  <si>
    <t>M5_7</t>
  </si>
  <si>
    <t>INTRO_SD</t>
  </si>
  <si>
    <t>HORAINI_SD</t>
  </si>
  <si>
    <t>SEXO</t>
  </si>
  <si>
    <t>EDAD</t>
  </si>
  <si>
    <t>EDAD_EXACTA</t>
  </si>
  <si>
    <t>NAC</t>
  </si>
  <si>
    <t>NAC_DIA</t>
  </si>
  <si>
    <t>NAC_MES</t>
  </si>
  <si>
    <t>NAC_ANO</t>
  </si>
  <si>
    <t>EST</t>
  </si>
  <si>
    <t>NIVELEDUC</t>
  </si>
  <si>
    <t>EDUCYRS</t>
  </si>
  <si>
    <t>EDUCYRS_TEX</t>
  </si>
  <si>
    <t>WRK</t>
  </si>
  <si>
    <t>WRKHRS</t>
  </si>
  <si>
    <t>WRKHRS_TEX</t>
  </si>
  <si>
    <t>EMPREL</t>
  </si>
  <si>
    <t>WRKSUP</t>
  </si>
  <si>
    <t>NSUP</t>
  </si>
  <si>
    <t>NSUP_TEX</t>
  </si>
  <si>
    <t>TYPORG1</t>
  </si>
  <si>
    <t>TYPORG2</t>
  </si>
  <si>
    <t>ISCO08_1</t>
  </si>
  <si>
    <t>ISCO08_1_TEX</t>
  </si>
  <si>
    <t>ISCO08_2</t>
  </si>
  <si>
    <t>ISCO08_2_TEX</t>
  </si>
  <si>
    <t>MAINSTAT</t>
  </si>
  <si>
    <t>MAINSTAT_OTRO</t>
  </si>
  <si>
    <t>PARTLIV</t>
  </si>
  <si>
    <t>SPWORK</t>
  </si>
  <si>
    <t>SPWRKHRS</t>
  </si>
  <si>
    <t>SPWRKHRS_TEXT</t>
  </si>
  <si>
    <t>HORAINI_DEMO_7</t>
  </si>
  <si>
    <t>SPEMPREL</t>
  </si>
  <si>
    <t>SPWRKSUP</t>
  </si>
  <si>
    <t>SPISCO08_1</t>
  </si>
  <si>
    <t>SPISCO08_1_TEX</t>
  </si>
  <si>
    <t>SPISCO08_2</t>
  </si>
  <si>
    <t>SPISCO08_2_TEX</t>
  </si>
  <si>
    <t>SPMAINST</t>
  </si>
  <si>
    <t>SPMAINST_OTRA</t>
  </si>
  <si>
    <t>UNIO</t>
  </si>
  <si>
    <t>NAT_RELIG</t>
  </si>
  <si>
    <t>NAT_RELIG_OTRA</t>
  </si>
  <si>
    <t>ATTEND</t>
  </si>
  <si>
    <t>TOPBOT</t>
  </si>
  <si>
    <t>NAT_PRTY</t>
  </si>
  <si>
    <t>NAT_PRTY_OTRA</t>
  </si>
  <si>
    <t>HORAINI_DEMO_33</t>
  </si>
  <si>
    <t>NAT_ETHN1</t>
  </si>
  <si>
    <t>NAT_ETHN_2</t>
  </si>
  <si>
    <t>HORAFIN_DEMO_33</t>
  </si>
  <si>
    <t>ING_1</t>
  </si>
  <si>
    <t>ING_2</t>
  </si>
  <si>
    <t>NHIJ</t>
  </si>
  <si>
    <t>HOMPOP</t>
  </si>
  <si>
    <t>HHOMPOP_OTRA</t>
  </si>
  <si>
    <t>HHADULT</t>
  </si>
  <si>
    <t>HHADULT_OTRA</t>
  </si>
  <si>
    <t>HHCHILDR</t>
  </si>
  <si>
    <t>HHCHILDR_OTRA</t>
  </si>
  <si>
    <t>HHTODD</t>
  </si>
  <si>
    <t>HHTODD_OTRA</t>
  </si>
  <si>
    <t>CANT_RESP</t>
  </si>
  <si>
    <t>SUMA_DEF</t>
  </si>
  <si>
    <t>CONTROL_SUMA</t>
  </si>
  <si>
    <t>NAT_RINC</t>
  </si>
  <si>
    <t>NAT_INC</t>
  </si>
  <si>
    <t>MARITAL</t>
  </si>
  <si>
    <t>MARITAL_OTRA</t>
  </si>
  <si>
    <t>F_BORN</t>
  </si>
  <si>
    <t>F_BORN_OTRA</t>
  </si>
  <si>
    <t>M_BORN</t>
  </si>
  <si>
    <t>M_BORN_OTRA</t>
  </si>
  <si>
    <t>INM_1</t>
  </si>
  <si>
    <t>INM_1_OTRA_COMUNA</t>
  </si>
  <si>
    <t>INM_1_OTRO_PAIS</t>
  </si>
  <si>
    <t>INM_2</t>
  </si>
  <si>
    <t>INM_2_OTRA</t>
  </si>
  <si>
    <t>SEG_3</t>
  </si>
  <si>
    <t>SEG_4</t>
  </si>
  <si>
    <t>TELFIJO</t>
  </si>
  <si>
    <t>CEL</t>
  </si>
  <si>
    <t>C3</t>
  </si>
  <si>
    <t>C4</t>
  </si>
  <si>
    <t>ACEPTA</t>
  </si>
  <si>
    <t>INFO_CONT</t>
  </si>
  <si>
    <t>B</t>
  </si>
  <si>
    <t>DS_P50</t>
  </si>
  <si>
    <t>DS_P50_1</t>
  </si>
  <si>
    <t>DS_P50_2</t>
  </si>
  <si>
    <t>DS_P51</t>
  </si>
  <si>
    <t>HORAFIN_SD</t>
  </si>
  <si>
    <t>FIN_ENTREVISTADOR</t>
  </si>
  <si>
    <t>HORAINI_ENTREV</t>
  </si>
  <si>
    <t>GSE_VIS</t>
  </si>
  <si>
    <t>URBRURAL</t>
  </si>
  <si>
    <t>URBRURAL_OTRA</t>
  </si>
  <si>
    <t>TIPOVIV</t>
  </si>
  <si>
    <t>TIPOVIV_OTRA</t>
  </si>
  <si>
    <t>E1</t>
  </si>
  <si>
    <t>E2</t>
  </si>
  <si>
    <t>E3</t>
  </si>
  <si>
    <t>E4</t>
  </si>
  <si>
    <t>COMENTARIOS</t>
  </si>
  <si>
    <t>E5</t>
  </si>
  <si>
    <t>TABLET_PROP</t>
  </si>
  <si>
    <t>NUM_TAB</t>
  </si>
  <si>
    <t>FIN</t>
  </si>
  <si>
    <t>17316_CEP87_FINAL</t>
  </si>
  <si>
    <t>337.6</t>
  </si>
  <si>
    <t>Las frutas 3235</t>
  </si>
  <si>
    <t>-</t>
  </si>
  <si>
    <t>Claudia</t>
  </si>
  <si>
    <t>Por qué aún no estoy en conocimiento de lo que es la nueva Constitución</t>
  </si>
  <si>
    <t>Que no se han tratado tu osos temas que se requiere para una nueva Constitución</t>
  </si>
  <si>
    <t>Independiente</t>
  </si>
  <si>
    <t>Ventas almaceneros</t>
  </si>
  <si>
    <t>Almacenero</t>
  </si>
  <si>
    <t>Ventas almacén</t>
  </si>
  <si>
    <t>No dab</t>
  </si>
  <si>
    <t>345.9</t>
  </si>
  <si>
    <t>El patronal 194</t>
  </si>
  <si>
    <t>Stefani</t>
  </si>
  <si>
    <t>Porque no se de nacsa</t>
  </si>
  <si>
    <t>No estoy informada en lo político</t>
  </si>
  <si>
    <t>Cuidado de niños</t>
  </si>
  <si>
    <t>Cuido niños</t>
  </si>
  <si>
    <t>No da</t>
  </si>
  <si>
    <t>347.3</t>
  </si>
  <si>
    <t>El patronal 182</t>
  </si>
  <si>
    <t>Silvia</t>
  </si>
  <si>
    <t>Por qué no estoy de acuerdo con todo lo que pasa</t>
  </si>
  <si>
    <t>Que molesta que nadie hace bada</t>
  </si>
  <si>
    <t>Dueña de das</t>
  </si>
  <si>
    <t>Dueña de casa</t>
  </si>
  <si>
    <t>Comerciante</t>
  </si>
  <si>
    <t>Verduras y frutas</t>
  </si>
  <si>
    <t>Linares</t>
  </si>
  <si>
    <t>No usa</t>
  </si>
  <si>
    <t>366.1</t>
  </si>
  <si>
    <t>El cuartel 309</t>
  </si>
  <si>
    <t>Jan fracico</t>
  </si>
  <si>
    <t>Por qué han cambiado todo</t>
  </si>
  <si>
    <t>Por qué no se a que punto llegaron para hacer una nueva Constitución</t>
  </si>
  <si>
    <t>Sedante</t>
  </si>
  <si>
    <t>Juan</t>
  </si>
  <si>
    <t>Manolete 197</t>
  </si>
  <si>
    <t>Maria</t>
  </si>
  <si>
    <t>No entiendo en politica</t>
  </si>
  <si>
    <t>No entiendo politica</t>
  </si>
  <si>
    <t>Estaba molesta por tantas preguntas,me dio por nombre maria (medio la imprecion que no era);no dio n7mero de telefono por d3sconfianza a lo que pasa en elnsector,robo,estafa etc....</t>
  </si>
  <si>
    <t>Manoletev 213</t>
  </si>
  <si>
    <t>Miguel corvalan perez</t>
  </si>
  <si>
    <t>Es lo mismo</t>
  </si>
  <si>
    <t>Nnnn</t>
  </si>
  <si>
    <t>Pintor</t>
  </si>
  <si>
    <t>Pinto casas</t>
  </si>
  <si>
    <t>Gran avenida</t>
  </si>
  <si>
    <t>Miguel</t>
  </si>
  <si>
    <t>El encuestado se empieza a incomodar porvtan largas las encu3stas</t>
  </si>
  <si>
    <t>Los crisantemos 6822</t>
  </si>
  <si>
    <t>Yuri olivera</t>
  </si>
  <si>
    <t>Por la salud</t>
  </si>
  <si>
    <t>Educasion</t>
  </si>
  <si>
    <t>24 hras</t>
  </si>
  <si>
    <t>Niñera</t>
  </si>
  <si>
    <t>Uidar la niña,recrearla</t>
  </si>
  <si>
    <t>Recoleta</t>
  </si>
  <si>
    <t>La srta vive sola con sus hermanos pequeños,aveses llega un familiar perono seguido,no tiene fecha de llegar o salir,por eso no lo contabilize</t>
  </si>
  <si>
    <t>Los sauces 869</t>
  </si>
  <si>
    <t>Santiago</t>
  </si>
  <si>
    <t>Son indesisos tiran para todos lados</t>
  </si>
  <si>
    <t>Mmmm</t>
  </si>
  <si>
    <t>Obrero</t>
  </si>
  <si>
    <t>Estuco y ladrillos</t>
  </si>
  <si>
    <t>Pdi</t>
  </si>
  <si>
    <t>Calle control</t>
  </si>
  <si>
    <t>Galvarino</t>
  </si>
  <si>
    <t>Primero no me dio el numero de telefonp y luego si</t>
  </si>
  <si>
    <t>El libano 3810</t>
  </si>
  <si>
    <t>Miriam</t>
  </si>
  <si>
    <t>Porque nada va a cambiar</t>
  </si>
  <si>
    <t>Porque boric quieres cambiar todo y de nada sirve</t>
  </si>
  <si>
    <t>Profesora</t>
  </si>
  <si>
    <t>Docente</t>
  </si>
  <si>
    <t>Vendedor</t>
  </si>
  <si>
    <t>Vender</t>
  </si>
  <si>
    <t>236.4</t>
  </si>
  <si>
    <t>Sitio 271 c</t>
  </si>
  <si>
    <t>Ignacio</t>
  </si>
  <si>
    <t>Por qué no tengo tiempo de pebsarv</t>
  </si>
  <si>
    <t>No tengo problemas para ocuparme de más</t>
  </si>
  <si>
    <t>Ventas</t>
  </si>
  <si>
    <t>Verdulería</t>
  </si>
  <si>
    <t>Joseignciozuñiga39@gmail.com</t>
  </si>
  <si>
    <t>José Ignaciozuñiga@gmail.com</t>
  </si>
  <si>
    <t>Igbacio</t>
  </si>
  <si>
    <t>223.9</t>
  </si>
  <si>
    <t>Sitio 271xasa a</t>
  </si>
  <si>
    <t>Sergio</t>
  </si>
  <si>
    <t>Por qué aún no se entiende de que se trata</t>
  </si>
  <si>
    <t>No se entiende para que lado van</t>
  </si>
  <si>
    <t>Campo agricultura</t>
  </si>
  <si>
    <t>Carmen bajo</t>
  </si>
  <si>
    <t>Chiñihue los kilos 25 casa 4</t>
  </si>
  <si>
    <t>Lucia</t>
  </si>
  <si>
    <t>Lucia alvares</t>
  </si>
  <si>
    <t>Chiñihue los kilos 100</t>
  </si>
  <si>
    <t>Marta</t>
  </si>
  <si>
    <t>Por qué todavía no conozco lo que sexaprueva i rechazav</t>
  </si>
  <si>
    <t>Por qué no la leído lo que propeni</t>
  </si>
  <si>
    <t>Aseo</t>
  </si>
  <si>
    <t>Servicio doméstico</t>
  </si>
  <si>
    <t>Montaje industrial</t>
  </si>
  <si>
    <t>Montafeb</t>
  </si>
  <si>
    <t>Talagante</t>
  </si>
  <si>
    <t>Gaeteximena631@gmail.com</t>
  </si>
  <si>
    <t>gaeteximena631@gmail.com</t>
  </si>
  <si>
    <t>Ximena</t>
  </si>
  <si>
    <t>Chiñihue los kilos sitio 25</t>
  </si>
  <si>
    <t>Gloria</t>
  </si>
  <si>
    <t>Por qué hayyan cambios</t>
  </si>
  <si>
    <t>Para que se entre en acuerdos</t>
  </si>
  <si>
    <t>Agrícola</t>
  </si>
  <si>
    <t>Pedro Aguirre cerda</t>
  </si>
  <si>
    <t>Chingue los kilos sitio 25 casa104</t>
  </si>
  <si>
    <t>Isabel</t>
  </si>
  <si>
    <t>Personal</t>
  </si>
  <si>
    <t>Agricultura</t>
  </si>
  <si>
    <t>231.6</t>
  </si>
  <si>
    <t>Chiñihue los kilos sitio 25 número 113</t>
  </si>
  <si>
    <t>Cristofer</t>
  </si>
  <si>
    <t>Por qué no hay información b</t>
  </si>
  <si>
    <t>Y por lo que han dicho de las mentiras que han dicho</t>
  </si>
  <si>
    <t>No das</t>
  </si>
  <si>
    <t>228.7</t>
  </si>
  <si>
    <t>Chiñihue los kilos sitio 26 casa</t>
  </si>
  <si>
    <t>Gilverton</t>
  </si>
  <si>
    <t>Por qué hay muchas dudas</t>
  </si>
  <si>
    <t>Por qué están en juego las cosas que las aprueba y no las aprueba</t>
  </si>
  <si>
    <t>Primera transversal 736</t>
  </si>
  <si>
    <t>Francisco</t>
  </si>
  <si>
    <t>Para que sería bueno por la aprobacion</t>
  </si>
  <si>
    <t>Para que hallan cambiemos</t>
  </si>
  <si>
    <t>Cocinav</t>
  </si>
  <si>
    <t>Coci bb a</t>
  </si>
  <si>
    <t>Peru</t>
  </si>
  <si>
    <t>Francis con</t>
  </si>
  <si>
    <t>456.7</t>
  </si>
  <si>
    <t>Lourdes 773</t>
  </si>
  <si>
    <t>Rosa</t>
  </si>
  <si>
    <t>Por qué lo poco nada que escuchado no le encuentro ni pie ni cabeza</t>
  </si>
  <si>
    <t>No se entiende lo que proponen y son ineficiente</t>
  </si>
  <si>
    <t>Reparación de muebles</t>
  </si>
  <si>
    <t>Mueblesv</t>
  </si>
  <si>
    <t>Lora</t>
  </si>
  <si>
    <t>451.7</t>
  </si>
  <si>
    <t>Lourdes 881</t>
  </si>
  <si>
    <t>José</t>
  </si>
  <si>
    <t>Por que estoy esperando el informe funalm</t>
  </si>
  <si>
    <t>Y poder tomar las decisiones de lo que quede como resuelto</t>
  </si>
  <si>
    <t>Analista</t>
  </si>
  <si>
    <t>Analistaa</t>
  </si>
  <si>
    <t>Administración</t>
  </si>
  <si>
    <t>Coronel</t>
  </si>
  <si>
    <t>José.oyarce@live.com</t>
  </si>
  <si>
    <t>José.oyarcelive@.com</t>
  </si>
  <si>
    <t>Ya lo dió</t>
  </si>
  <si>
    <t>454.4</t>
  </si>
  <si>
    <t>Van derrret 904</t>
  </si>
  <si>
    <t>Frevia</t>
  </si>
  <si>
    <t>Fracia</t>
  </si>
  <si>
    <t>La encuesta cuesta mucho en general es para personas jóvenes los adultos no sabe ni tienen ganas d leerr opciones tan largas</t>
  </si>
  <si>
    <t>456.3</t>
  </si>
  <si>
    <t>Van desastre 832</t>
  </si>
  <si>
    <t>Lucila</t>
  </si>
  <si>
    <t>Peñaflor</t>
  </si>
  <si>
    <t>Las personas mayores no entiende mucho</t>
  </si>
  <si>
    <t>Luis valenzuela 4144</t>
  </si>
  <si>
    <t>Ignacia avalos</t>
  </si>
  <si>
    <t>Porque tiene buen avance</t>
  </si>
  <si>
    <t>Se veb reflejados bastantes ideas nuevas</t>
  </si>
  <si>
    <t>Nachiavalosr@gmail.com</t>
  </si>
  <si>
    <t>340.7</t>
  </si>
  <si>
    <t>Los portones 1971</t>
  </si>
  <si>
    <t>Julio</t>
  </si>
  <si>
    <t>Por qué no sabes lo que hacebn</t>
  </si>
  <si>
    <t>No es necesario el cambio total debería hacer Sido una modificación nada más</t>
  </si>
  <si>
    <t>Loncochen</t>
  </si>
  <si>
    <t>Jfzp2004@fotmail.com</t>
  </si>
  <si>
    <t>jfzp2004@fotmail.com</t>
  </si>
  <si>
    <t>Las tranqueras 1352</t>
  </si>
  <si>
    <t>Neli</t>
  </si>
  <si>
    <t>Por qué aún no está completo</t>
  </si>
  <si>
    <t>Y aún no se sabe lo que han propuesto b</t>
  </si>
  <si>
    <t>Gastronomía</t>
  </si>
  <si>
    <t>Gastronomía b</t>
  </si>
  <si>
    <t>Conchalí</t>
  </si>
  <si>
    <t>Nellota_de_chile@hotmail.com</t>
  </si>
  <si>
    <t>Nellita_de_chile@hotmail.c</t>
  </si>
  <si>
    <t>Neli cañas</t>
  </si>
  <si>
    <t>Nellita_de_chile@hotmail.com</t>
  </si>
  <si>
    <t>Juana canales1564</t>
  </si>
  <si>
    <t>Sofia</t>
  </si>
  <si>
    <t>Por qué no estoy de acuerdo alknque ellos han aprobado hasta ahoran</t>
  </si>
  <si>
    <t>Pienso que las personas que eligieron no son confiables</t>
  </si>
  <si>
    <t>Docenteb</t>
  </si>
  <si>
    <t>El monteb</t>
  </si>
  <si>
    <t>Shofi.moreno2@gmail.com</t>
  </si>
  <si>
    <t>shofi.moreno2@gmail.com</t>
  </si>
  <si>
    <t>Juana canales 1430</t>
  </si>
  <si>
    <t>Gracielav</t>
  </si>
  <si>
    <t>Por qué no me interesa</t>
  </si>
  <si>
    <t>Por qué no me interesa es para gente vjobenn</t>
  </si>
  <si>
    <t>Renca</t>
  </si>
  <si>
    <t>Gracielab</t>
  </si>
  <si>
    <t>Juan canales 1520</t>
  </si>
  <si>
    <t>Calalina</t>
  </si>
  <si>
    <t>Por qué no se ha dicho nada</t>
  </si>
  <si>
    <t>No sé nada de la propuestas</t>
  </si>
  <si>
    <t>Cajera</t>
  </si>
  <si>
    <t>Mayeeacatalina8@gmail.com</t>
  </si>
  <si>
    <t>mayeeacatalina8@gmail.com</t>
  </si>
  <si>
    <t>Catalina</t>
  </si>
  <si>
    <t>Playa ancha 2071</t>
  </si>
  <si>
    <t>Jorge</t>
  </si>
  <si>
    <t>Por qué haya igualdad</t>
  </si>
  <si>
    <t>Por qué mejoren los sueldos y pensiones</t>
  </si>
  <si>
    <t>451.5</t>
  </si>
  <si>
    <t>Nueva San Martin 2020</t>
  </si>
  <si>
    <t>María Elena</t>
  </si>
  <si>
    <t>Melipilla</t>
  </si>
  <si>
    <t>No usav</t>
  </si>
  <si>
    <t>448.6</t>
  </si>
  <si>
    <t>Las naciones 226</t>
  </si>
  <si>
    <t>No estoy informada por qué la televisión desenforma</t>
  </si>
  <si>
    <t>La telvicion no me aclara nada</t>
  </si>
  <si>
    <t>Gloria.carrasco.jyanamor@gmail.com</t>
  </si>
  <si>
    <t>gloria.carrasco.jyanamor@gmail.com</t>
  </si>
  <si>
    <t>517.3</t>
  </si>
  <si>
    <t>Llancahueb1214</t>
  </si>
  <si>
    <t>Roxana</t>
  </si>
  <si>
    <t>Por qué no les entiendo nada</t>
  </si>
  <si>
    <t>No veo tv no sé que gacenn</t>
  </si>
  <si>
    <t>Cuida enfermo</t>
  </si>
  <si>
    <t>Cuido enfermo</t>
  </si>
  <si>
    <t>Jefe de imprenta</t>
  </si>
  <si>
    <t>Jefe</t>
  </si>
  <si>
    <t>Noda</t>
  </si>
  <si>
    <t>493.5</t>
  </si>
  <si>
    <t>Butalcura 1261</t>
  </si>
  <si>
    <t>Amelia</t>
  </si>
  <si>
    <t>Que no está terminada la redacion</t>
  </si>
  <si>
    <t>Y la otra gatb que leerla y estudiarla pasa saverb</t>
  </si>
  <si>
    <t>Aukinko</t>
  </si>
  <si>
    <t>A_pavez_p@yaho.com</t>
  </si>
  <si>
    <t>A_pavez_p@yaho.con</t>
  </si>
  <si>
    <t>Ya lo si</t>
  </si>
  <si>
    <t>Butalcura 1398 depto 13</t>
  </si>
  <si>
    <t>Patricia</t>
  </si>
  <si>
    <t>Por qué no me he metido en la información b</t>
  </si>
  <si>
    <t>No me interesa v</t>
  </si>
  <si>
    <t>Conercianten</t>
  </si>
  <si>
    <t>Almacén</t>
  </si>
  <si>
    <t>Concreto</t>
  </si>
  <si>
    <t>Llanquihue</t>
  </si>
  <si>
    <t>921889856 número de tel</t>
  </si>
  <si>
    <t>Butalcura 1392 casa13</t>
  </si>
  <si>
    <t>Maite</t>
  </si>
  <si>
    <t>Por qué siento que se están dejando influiciar por la política y no por los pueblos</t>
  </si>
  <si>
    <t>No llegan acuerdos</t>
  </si>
  <si>
    <t>Maiteb</t>
  </si>
  <si>
    <t>495.4</t>
  </si>
  <si>
    <t>Pje cohayique 6052 depto 12</t>
  </si>
  <si>
    <t>Jose</t>
  </si>
  <si>
    <t>Por qué uno no puede oinarv</t>
  </si>
  <si>
    <t>Uno no sabe nada de lo que están trabajando</t>
  </si>
  <si>
    <t>Porque</t>
  </si>
  <si>
    <t>Av Matta 1466 casa 3</t>
  </si>
  <si>
    <t>Indira Maldonado</t>
  </si>
  <si>
    <t>Porque se puede llegar a acuerdos con los constituyentes sabiendo que son de posturas distintas</t>
  </si>
  <si>
    <t>Y hay flexibilidad para escuchar a las personas</t>
  </si>
  <si>
    <t>Docente de apoyo en pue</t>
  </si>
  <si>
    <t>Diagnosticar desarrollo capacidades</t>
  </si>
  <si>
    <t>libelunastudio@gmail.com</t>
  </si>
  <si>
    <t>indira</t>
  </si>
  <si>
    <t>Ella vive con sus dos pequeñitos y su abuelita que vive al lado pero no está apta para ser entrevistada</t>
  </si>
  <si>
    <t>Estanislao anguita 1027</t>
  </si>
  <si>
    <t>Sylvia ortiz</t>
  </si>
  <si>
    <t>Toda la hente ordinaria</t>
  </si>
  <si>
    <t>Varios trabajos</t>
  </si>
  <si>
    <t>Sylvia</t>
  </si>
  <si>
    <t>Liantur 317</t>
  </si>
  <si>
    <t>Richard esteban segobia Montenegro</t>
  </si>
  <si>
    <t>Por el cambio en realidad social</t>
  </si>
  <si>
    <t>Por que tiene esperanza que cambien las cosas</t>
  </si>
  <si>
    <t>Coñaciones</t>
  </si>
  <si>
    <t>Maestro cocina</t>
  </si>
  <si>
    <t>Cocina</t>
  </si>
  <si>
    <t>Maestra cocina</t>
  </si>
  <si>
    <t>Encargo esteban segobia montenegro</t>
  </si>
  <si>
    <t>Butalcura 1398 depto 11</t>
  </si>
  <si>
    <t>Por qué no la entiendo n</t>
  </si>
  <si>
    <t>Y no me neto en cosas de política</t>
  </si>
  <si>
    <t>San Fernando</t>
  </si>
  <si>
    <t>485.2</t>
  </si>
  <si>
    <t>Coyhaique pje 6054 depto 11</t>
  </si>
  <si>
    <t>Pno lo sé</t>
  </si>
  <si>
    <t>No entiendo</t>
  </si>
  <si>
    <t>Cabrero</t>
  </si>
  <si>
    <t>Butalcura 1392deptob11</t>
  </si>
  <si>
    <t>Ana</t>
  </si>
  <si>
    <t>Por lanpica coherencia de lo que ya llevan gechob</t>
  </si>
  <si>
    <t>Y por la poca capacidad y la poco estudios que tiene cada uno de los</t>
  </si>
  <si>
    <t>Abogada</t>
  </si>
  <si>
    <t>Poder judicial</t>
  </si>
  <si>
    <t>Anyslater@gmail.com</t>
  </si>
  <si>
    <t>anyslater@gmail.com</t>
  </si>
  <si>
    <t>Ancona 1935 -B</t>
  </si>
  <si>
    <t>Lisbeth Cerpa González</t>
  </si>
  <si>
    <t>Hay cosas con letra chica y no estan claras</t>
  </si>
  <si>
    <t>hay mas cosas que estan empeorando y son menos las que estan arreglando</t>
  </si>
  <si>
    <t>confeccion de vestuario</t>
  </si>
  <si>
    <t>confeccionar vestuario</t>
  </si>
  <si>
    <t>Es hojalatero</t>
  </si>
  <si>
    <t>instalacion de hojalateria</t>
  </si>
  <si>
    <t>Lisbeth</t>
  </si>
  <si>
    <t>no tiene</t>
  </si>
  <si>
    <t>muy cordisl y simpatica la entrevistada</t>
  </si>
  <si>
    <t>garivaldi 01373</t>
  </si>
  <si>
    <t>rafael</t>
  </si>
  <si>
    <t>porque estan eliguiendo todas las culturas,rechazaron el cristianismo en el parlamento</t>
  </si>
  <si>
    <t>quieren expropiar la empresa privada,son las que generan empleo</t>
  </si>
  <si>
    <t>barbero</t>
  </si>
  <si>
    <t>venezuela</t>
  </si>
  <si>
    <t>rafarafalinares@gmail.com</t>
  </si>
  <si>
    <t>rafarafalinare@gmail.com</t>
  </si>
  <si>
    <t>69.1</t>
  </si>
  <si>
    <t>Imperian1950</t>
  </si>
  <si>
    <t>María</t>
  </si>
  <si>
    <t>Que esté terminado</t>
  </si>
  <si>
    <t>Vende</t>
  </si>
  <si>
    <t>Gasfiteria</t>
  </si>
  <si>
    <t>Lisboa 895 El Retiro</t>
  </si>
  <si>
    <t>Ana vega</t>
  </si>
  <si>
    <t>No la he leido</t>
  </si>
  <si>
    <t>Nada mas</t>
  </si>
  <si>
    <t>Cuidadora adulto mayor</t>
  </si>
  <si>
    <t>Acompañarla , y quehaceres</t>
  </si>
  <si>
    <t>Dueño carniceria</t>
  </si>
  <si>
    <t>Viña del mar</t>
  </si>
  <si>
    <t>1anacarolinavega@gmail.com</t>
  </si>
  <si>
    <t>Ana carolina</t>
  </si>
  <si>
    <t>Londres 1415- A El retiro</t>
  </si>
  <si>
    <t>Augusto Alfredo Fuenzalida Escalona</t>
  </si>
  <si>
    <t>Por que cambie la constitución de Pinochet</t>
  </si>
  <si>
    <t>Que sea representativa del pueblo chileno y no solo de un sector económico</t>
  </si>
  <si>
    <t>Carpintería, albañil y doldador</t>
  </si>
  <si>
    <t>Carpintería, albañilería y soldaduras</t>
  </si>
  <si>
    <t>En casa particular</t>
  </si>
  <si>
    <t>-asesora, jardines</t>
  </si>
  <si>
    <t>Valparaíso</t>
  </si>
  <si>
    <t>augustoalfre1950@gmail.com</t>
  </si>
  <si>
    <t>Augusto Fuenzalida</t>
  </si>
  <si>
    <t>Ricardo aquino 3 segundo piso</t>
  </si>
  <si>
    <t>DelfinaArancibia</t>
  </si>
  <si>
    <t>Porque a qué de debe eso no se entiendo</t>
  </si>
  <si>
    <t>No entiendo lo que dicen</t>
  </si>
  <si>
    <t>Manipuladora de alimentos</t>
  </si>
  <si>
    <t>Preparar la comida</t>
  </si>
  <si>
    <t>Delfina</t>
  </si>
  <si>
    <t>Ella vive en el mismo número en el segundo piso con hogar aparte vive come y duerme aparte</t>
  </si>
  <si>
    <t>Ricardo aquinolote 7 casa 32</t>
  </si>
  <si>
    <t>Deyssi</t>
  </si>
  <si>
    <t>El cambio de decisiones aún no tienen nada concreto</t>
  </si>
  <si>
    <t>Eso</t>
  </si>
  <si>
    <t>Cuidado de abuelito</t>
  </si>
  <si>
    <t>Cuidar lavar dar remedios</t>
  </si>
  <si>
    <t>Cristiana</t>
  </si>
  <si>
    <t>Deyssi Ji.enez</t>
  </si>
  <si>
    <t>Ella menciona en la encuesta al esposo que la ayuda con pensión pero no vive en el hogar están separados no legalmente</t>
  </si>
  <si>
    <t>BBDD_REGION</t>
  </si>
  <si>
    <t>BBDD_NOM_REGION</t>
  </si>
  <si>
    <t>BBDD_PROVINCIA</t>
  </si>
  <si>
    <t>BBDD_NOM_PROVINCIA</t>
  </si>
  <si>
    <t>BBDD_COMUNA</t>
  </si>
  <si>
    <t>BBDD_NOM_COMUNA</t>
  </si>
  <si>
    <t>BBDD_DC</t>
  </si>
  <si>
    <t>BBDD_AREA</t>
  </si>
  <si>
    <t>BBDD_NOM_AREA</t>
  </si>
  <si>
    <t>BBDD_ZC_LOC</t>
  </si>
  <si>
    <t>BBDD_MZ_ENT</t>
  </si>
  <si>
    <t>BBDD_LOCALIDAD</t>
  </si>
  <si>
    <t>BBDD_MZ_ENT2</t>
  </si>
  <si>
    <t>BBDD_ENTIDAD</t>
  </si>
  <si>
    <t>BBDD_CATEGORIA</t>
  </si>
  <si>
    <t>BBDD_LATITUD</t>
  </si>
  <si>
    <t>BBDD_LONGITUD</t>
  </si>
  <si>
    <t>METROPOLITANA</t>
  </si>
  <si>
    <t>TALAGANTE</t>
  </si>
  <si>
    <t>ISLA DE MAIPO</t>
  </si>
  <si>
    <t>URBANO</t>
  </si>
  <si>
    <t>SANTIAGO</t>
  </si>
  <si>
    <t>LO PRADO</t>
  </si>
  <si>
    <t>MACUL</t>
  </si>
  <si>
    <t>EL MONTE</t>
  </si>
  <si>
    <t>RURAL</t>
  </si>
  <si>
    <t>CHIÑIHUE</t>
  </si>
  <si>
    <t>LAS ENCINAS</t>
  </si>
  <si>
    <t>Parcela de Agrado</t>
  </si>
  <si>
    <t>PADRE HURTADO</t>
  </si>
  <si>
    <t>MAIPÚ</t>
  </si>
  <si>
    <t>ESTACIÓN CENTRAL</t>
  </si>
  <si>
    <t>VALPARAÍSO</t>
  </si>
  <si>
    <t>BIOBÍO</t>
  </si>
  <si>
    <t>LOS ÁNGELES</t>
  </si>
  <si>
    <t>ARAUCANÍA</t>
  </si>
  <si>
    <t>CAUTÍN</t>
  </si>
  <si>
    <t>TEMUCO</t>
  </si>
  <si>
    <t>MARGA MARGA</t>
  </si>
  <si>
    <t>QUILPUÉ</t>
  </si>
  <si>
    <t>INGRESE ENTER</t>
  </si>
  <si>
    <t>No</t>
  </si>
  <si>
    <t>.</t>
  </si>
  <si>
    <t>Alfanumérica</t>
  </si>
  <si>
    <t>Código del estudio</t>
  </si>
  <si>
    <t>Numérica ordinal</t>
  </si>
  <si>
    <t>Código del entrevistador</t>
  </si>
  <si>
    <t>Numérica métrica</t>
  </si>
  <si>
    <t>Número de registro</t>
  </si>
  <si>
    <t>Fecha</t>
  </si>
  <si>
    <t>Fecha de inicio de la entrevista</t>
  </si>
  <si>
    <t>Hora</t>
  </si>
  <si>
    <t>Hora de inicio de la entrevista</t>
  </si>
  <si>
    <t>Fecha de fin de la entrevista</t>
  </si>
  <si>
    <t>Hora de fin de la entrevista</t>
  </si>
  <si>
    <t>Duración de la entrevista</t>
  </si>
  <si>
    <t>Categoría/Nominal</t>
  </si>
  <si>
    <t xml:space="preserve"> </t>
  </si>
  <si>
    <t>region - visible solo para verificar que clasifique de buena forma</t>
  </si>
  <si>
    <t xml:space="preserve">C1.- ¿Tiene Ud. alguna duda respecto a la información entregada?  </t>
  </si>
  <si>
    <t xml:space="preserve">C2.- ¿Acepta Ud. participar de esta encuesta? </t>
  </si>
  <si>
    <t>1.1.-   En esta tarjeta, PASE TARJETA “1” MÓDULO 1 hay una serie de problemas que tiene nuestro país. ¿Cuáles son los tres problemas a los que debería dedicar el mayor esfuerzo en solucionar el gobierno? I</t>
  </si>
  <si>
    <t xml:space="preserve">1.2.- ¿Cuáles son los tres problemas a los que debería dedicar el mayor esfuerzo en solucionar el Gobierno? SEGUNDA MENCION </t>
  </si>
  <si>
    <t xml:space="preserve">1.3.- ¿Cuáles son los tres problemas a los que debería dedicar el mayor esfuerzo en solucionar el Gobierno? TERCERA MENCION </t>
  </si>
  <si>
    <t>2.- De acuerdo a esta escala, ¿Cómo calificaría Ud. la actual situación económica del país?</t>
  </si>
  <si>
    <t>3.- ¿Ud. piensa que en los próximos 12 meses la situación económica del país mejorará, no cambiará o empeorará?</t>
  </si>
  <si>
    <t>4.- De acuerdo a esta escala, ¿cómo calificaría Ud. SU actual situación económica?</t>
  </si>
  <si>
    <t>5.- En los próximos 12 meses, ¿cómo cree Ud. que será SU situación económica?</t>
  </si>
  <si>
    <t>6.- ¿Cómo calificaría Ud. la actual situación política en Chile: muy buena, buena, ni buena ni mala, mala o muy mala?</t>
  </si>
  <si>
    <t>7.- Y, ¿usted cree que la actual situación política en Chile es mejor, igual o peor que hace 5 años atrás?</t>
  </si>
  <si>
    <t xml:space="preserve">8.- ¿Ud. cree que en el momento actual Chile está: progresando, estancado o en decadencia? </t>
  </si>
  <si>
    <t>9.- Independientemente de su posición política, ¿Ud. aprueba o desaprueba la forma como Gabriel Boric está conduciendo su Gobierno?</t>
  </si>
  <si>
    <t xml:space="preserve">11.- Me gustaría que por favor se clasificara en la escala que va de 1 a 10 donde 1 representa a la izquierda y 10 representa a la derecha. </t>
  </si>
  <si>
    <t>A.- Gabriel Boric</t>
  </si>
  <si>
    <t>B.- Sebastián Piñera</t>
  </si>
  <si>
    <t>C.- Ximena Rincón</t>
  </si>
  <si>
    <t>D.- Izkia Siches</t>
  </si>
  <si>
    <t>E.- Camila Vallejo</t>
  </si>
  <si>
    <t>F.- Mario Marcel</t>
  </si>
  <si>
    <t>G.- Giorgo Jackson</t>
  </si>
  <si>
    <t>H.- Carolina Goic</t>
  </si>
  <si>
    <t>I.- Javier Macaya</t>
  </si>
  <si>
    <t>J.- Álvaro Elizalde</t>
  </si>
  <si>
    <t>K.- Guillermo Teillier</t>
  </si>
  <si>
    <t>L.- Evelyn Matthei</t>
  </si>
  <si>
    <t>M.- José Antonio Kast</t>
  </si>
  <si>
    <t>N.- Franco Parisi</t>
  </si>
  <si>
    <t>P.- Irací Hassler</t>
  </si>
  <si>
    <t>Q.- Natalia Piergentili</t>
  </si>
  <si>
    <t>La Iglesia Católica</t>
  </si>
  <si>
    <t>Las Fuerzas Armadas</t>
  </si>
  <si>
    <t>Las iglesias evangélicas</t>
  </si>
  <si>
    <t>Los partidos políticos</t>
  </si>
  <si>
    <t>Los tribunales de justicia</t>
  </si>
  <si>
    <t>Los diarios</t>
  </si>
  <si>
    <t>La televisión</t>
  </si>
  <si>
    <t>Las radios</t>
  </si>
  <si>
    <t>Las redes sociales como WhatsApp, Facebook, Twitter o Instagram</t>
  </si>
  <si>
    <t>Los sindicatos</t>
  </si>
  <si>
    <t>Carabineros</t>
  </si>
  <si>
    <t>El Gobierno</t>
  </si>
  <si>
    <t>El Senado</t>
  </si>
  <si>
    <t>La Cámara de Diputados</t>
  </si>
  <si>
    <t>Las empresas privadas</t>
  </si>
  <si>
    <t>Las municipalidades</t>
  </si>
  <si>
    <t>El Ministerio Público (fiscales)</t>
  </si>
  <si>
    <t>PDI</t>
  </si>
  <si>
    <t>La Convención Constitucional</t>
  </si>
  <si>
    <t>Las universidades</t>
  </si>
  <si>
    <t>14.</t>
  </si>
  <si>
    <t>P16.- ¿Para un cargo de gerente general, Ud. considera que es más importante tener un alto nivel de educación o tener mucha experiencia en la empresa que va dirigir?</t>
  </si>
  <si>
    <t>P1.- Pensando en la Convención Constitucional ¿usted preferiría convencionales constituyentes que privilegien los acuerdos o sus propias posiciones?: MOSTRAR TARJETA “11” MODULO 2</t>
  </si>
  <si>
    <t>P2.- ¿Cree usted que la nueva Constitución que pueda resultar de este proceso probablemente ayude a resolver los problemas de Chile, probablemente deje las cosas igual o probablemente empeore la situación actual del país?</t>
  </si>
  <si>
    <t>P3.- ¿Cuán interesado está Ud. en el trabajo de la Convención Constitucional?</t>
  </si>
  <si>
    <t xml:space="preserve">P4.- De acuerdo a lo realizado hasta ahora por la Convención Constitucional, Ud. votaría por: </t>
  </si>
  <si>
    <t xml:space="preserve">P6A.- ¿Cuáles son las dos principales razones por las que votaría por aprobar? </t>
  </si>
  <si>
    <t xml:space="preserve">P6b.- ¿Cuáles son las dos principales razones por las que votaría por rechazar? </t>
  </si>
  <si>
    <t xml:space="preserve">P6B.- ¿Cuáles son las dos principales razones por las que votaría por rechazar? </t>
  </si>
  <si>
    <t>P6c Cuáles son las dos principales razones por las que aún no lo ha decidido</t>
  </si>
  <si>
    <t>P6c.- Cuáles son las dos principales razones por las que aún no lo ha decidido</t>
  </si>
  <si>
    <t>P14.- Las reglas establecidas indican que, en caso de ganar la opción rechazo en el plebiscito de salida, la Constitución actual continuará vigente.</t>
  </si>
  <si>
    <t xml:space="preserve">P14.- Las reglas establecidas indican que, en caso de ganar la opción rechazo en el plebiscito de salida, la Constitución actual continuará vigente. - Otra (NO LEER): ¿Cuál?: </t>
  </si>
  <si>
    <t>Sigue el trabajo de la convención en redes sociales como facebook, twitter, instagram</t>
  </si>
  <si>
    <t>Conversa en familia o amigos sobre el trabajo de la convención</t>
  </si>
  <si>
    <t>Sigue el trabajo de la convención en las radios, la televisión o en los diarios</t>
  </si>
  <si>
    <t>P7.- En una escala del 1 al 7, donde 1 es muy difícil de entender y 7 es muy fácil de entender, ¿cuán difícil o fácil de entender han resultado los asuntos que se debaten en la Convención?</t>
  </si>
  <si>
    <t xml:space="preserve">P8.- Pensando en la administración de la justicia en Chile, Ud. cree que es mejor </t>
  </si>
  <si>
    <t>P9.- ¿Cuál sistema de justicia cree Ud. que debiera juzgar un conflicto entre dos personas indígenas en materias de familia como divorcio o deberes de cuidado con los hijos?</t>
  </si>
  <si>
    <t xml:space="preserve">P9.- ¿Cuál sistema de justicia cree Ud. que debiera juzgar un conflicto entre dos personas indígenas en materias de familia como divorcio o deberes de cuidado con los hijos? - OTRA: </t>
  </si>
  <si>
    <t>P10.- ¿Y en materias penales como robo, homicidio o violación?</t>
  </si>
  <si>
    <t xml:space="preserve">P10.- ¿Y en materias penales como robo, homicidio o violación? - OTRA: </t>
  </si>
  <si>
    <t>P11.- Y pensando ahora en un conflicto entre una persona indígena y una persona no indígena, ¿cuál sistema de justicia debiera juzgar el conflicto en materias de familia como divorcio o deberes de cuidado con los hijos?</t>
  </si>
  <si>
    <t xml:space="preserve">P11.- Y pensando ahora en un conflicto entre una persona indígena y una persona no indígena, ¿cuál sistema de justicia debiera juzgar el conflicto en materias de familia como divorcio o deberes de cuidado con los hijos? - OTRA: </t>
  </si>
  <si>
    <t>P12.- ¿Y en materias penales como robo, homicidio o violación?</t>
  </si>
  <si>
    <t xml:space="preserve">P12.- ¿Y en materias penales como robo, homicidio o violación? - OTRA: </t>
  </si>
  <si>
    <t>P13.- ¿Cuán de acuerdo o en desacuerdo está Ud. con que existan cupos o escaños reservados para los pueblos originarios en el Congreso?</t>
  </si>
  <si>
    <t>Una madre que trabaja puede establecer una relación tan cálida y sólida con sus hijos como una madre que no trabaja</t>
  </si>
  <si>
    <t>Es probable que un niño en edad preescolar sufra si su madre trabaja</t>
  </si>
  <si>
    <t>Considerando todo lo bueno y todo lo malo, la vida familiar se resiente cuando la mujer trabaja tiempo completo</t>
  </si>
  <si>
    <t>Tener un trabajo está bien, pero lo que la mayoría de las mujeres en realidad desean es un hogar e hijos</t>
  </si>
  <si>
    <t>Ser dueña de casa es tan gratificante como tener un trabajo remunerado</t>
  </si>
  <si>
    <t>La labor de un hombre es ganar dinero, la labor de la mujer es cuidar del hogar y la familia</t>
  </si>
  <si>
    <t xml:space="preserve">P2A.- Hay distintas opiniones sobre la responsabilidad que deberían tener las mujeres y los hombres en el hogar y la familia. ¿Cuál de las siguientes afirmaciones se acerca más a lo que Ud. piensa al respecto? </t>
  </si>
  <si>
    <t>P2B. Hay distintas opiniones sobre quién es más apto para cuidar a sus hijos/as, si la madre o el padre. ¿Cuál de las siguientes afirmaciones se acerca más a su opinión</t>
  </si>
  <si>
    <t>Cuando se tiene un hijo en edad preescolar</t>
  </si>
  <si>
    <t>Después de que el hijo más pequeño comienza a ir al colegio</t>
  </si>
  <si>
    <t>Tener hijos interfiere mucho la libertad de los padres</t>
  </si>
  <si>
    <t>Tener hijos mejora la posición social de las personas</t>
  </si>
  <si>
    <t>Las personas que quieren tener hijos deberían casarse</t>
  </si>
  <si>
    <t>Es aceptable que una pareja conviva sin tener la intención de casarse</t>
  </si>
  <si>
    <t>Una madre soltera puede criar a su hijo tan bien como una pareja casada</t>
  </si>
  <si>
    <t>Un padre soltero puede criar a su hijo tan bien como una pareja casada</t>
  </si>
  <si>
    <t>Una pareja de mujeres puede criar a un niño tan bien como una pareja de un hombre y una mujer</t>
  </si>
  <si>
    <t>Una pareja de hombres puede criar a un niño tan bien como una pareja de un hombre y una mujer</t>
  </si>
  <si>
    <t>P6.- En general, ¿cuál cree Ud. que es el número ideal de hijos/as para una familia?</t>
  </si>
  <si>
    <t>P6.- En general, ¿cuál cree Ud. que es el número ideal de hijos/as para una familia? - N</t>
  </si>
  <si>
    <t>Mantener a la familia económicamente</t>
  </si>
  <si>
    <t>Cuidar diariamente del niño</t>
  </si>
  <si>
    <t>Jugar y participar en las actividades del niño</t>
  </si>
  <si>
    <t>Enseñar al niño cómo comportarse</t>
  </si>
  <si>
    <t>Tomarse el tiempo de escuchar y aconsejar al niño si tiene algún problema</t>
  </si>
  <si>
    <t>Ser un modelo a seguir para el niño</t>
  </si>
  <si>
    <t>P8.-Imagine a una pareja donde los dos trabajan tiempo completo y ahora tienen un hijo recién nacido. Uno de ellos deja de trabajar por un tiempo para cuidar de su hijo. ¿Debería haber un postnatal pagado disponible? ¿Por cuánto tiempo?</t>
  </si>
  <si>
    <t>P10A.- Imagine ahora a una familia que tiene un hijo preescolar. ¿Cuál es, en su opinión, la mejor manera para organizar su vida familiar y laboral?</t>
  </si>
  <si>
    <t xml:space="preserve">P10B.- Y, en su opinión, ¿cuál de esas opciones es la menos deseable? </t>
  </si>
  <si>
    <t>P12.- Y, ¿quién cree Ud. que debiera principalmente pagar los costos del cuidado infantil de niños preescolares?</t>
  </si>
  <si>
    <t>P13.- Pensando en las personas ancianas, que necesitan ayuda en su vida cotidiana, como ayuda en ir de compras, limpiar la casa, lavar la ropa, etc. ¿Quién cree Ud. que debería principalmente entregar esta ayuda?</t>
  </si>
  <si>
    <t>P14.- ¿Y quién cree Ud. que debería principalmente pagar los costos de esta ayuda a las personas ancianas</t>
  </si>
  <si>
    <t>P15A.    ¿Cuántas horas a la semana, en promedio, dedica usted personalmente a las labores domésticas, sin incluir el cuidado de los hijos y actividades en ratos libres?</t>
  </si>
  <si>
    <t>M2_15A - NÚMERO DE HORAS</t>
  </si>
  <si>
    <t>P15B.- ¿Cuántas horas a la semana, en promedio, dedica Ud. al cuidado de otros miembros de su familia (como, por ejemplo, hijos, ancianos, o familiares enfermos)?</t>
  </si>
  <si>
    <t>P15B.- ¿Cuántas horas a la semana, en promedio, dedica Ud. al cuidado de otros miembros de su familia (como, por ejemplo, hijos, ancianos, o familiares enfermos)? - NÚMERO DE HORAS</t>
  </si>
  <si>
    <t>FILTRO.</t>
  </si>
  <si>
    <t>P16A.- Y su cónyuge o pareja, ¿cuántas horas a la semana, en promedio, dedica él o ella a las labores domésticas, sin incluir el cuidado de los hijos y actividades en ratos libres?</t>
  </si>
  <si>
    <t>P16A.- Y su cónyuge o pareja, ¿cuántas horas a la semana, en promedio, dedica él o ella a las labores domésticas, sin incluir el cuidado de los hijos y actividades en ratos libres? - NÚMERO DE HORAS</t>
  </si>
  <si>
    <t>P16B.- Y su cónyuge o pareja, ¿cuántas horas a la semana, en promedio, dedica él o ella al cuidado de otros miembros de su familia (como, por ejemplo, hijos, ancianos, o familiares enfermos)?</t>
  </si>
  <si>
    <t>P16B.- Y su cónyuge o pareja, ¿cuántas horas a la semana, en promedio, dedica él o ella al cuidado de otros miembros de su familia (como, por ejemplo, hijos, ancianos, o familiares enfermos)? - NÚMERO DE HORAS</t>
  </si>
  <si>
    <t>P17.- ¿De qué manera organizan usted y su cónyuge/pareja los ingresos que recibe uno de ustedes o ambos? Por favor escoja la alternativa que más se aproxime a su situación.</t>
  </si>
  <si>
    <t>Lavar la ropa</t>
  </si>
  <si>
    <t>Planifica y organiza las actividades familiares y sociales</t>
  </si>
  <si>
    <t>Cuidar de miembros de la familia enfermos</t>
  </si>
  <si>
    <t>Hacer las compras del supermercado</t>
  </si>
  <si>
    <t>Realizar la limpieza de la casa</t>
  </si>
  <si>
    <t>P19.- ¿Cuál de las siguientes afirmaciones se aplica mejor a la distribución de las labores domésticas entre usted y su cónyuge o pareja?</t>
  </si>
  <si>
    <t>Ha regresado a casa desde el trabajo demasiado cansado/a como para ocuparse de los quehaceres que deben realizarse</t>
  </si>
  <si>
    <t>Le ha resultado difícil cumplir con sus responsabilidades familiares debido a la cantidad de tiempo que dedica a su trabajo</t>
  </si>
  <si>
    <t>Ha llegado a su trabajo demasiado cansado/a como para funcionar bien debido a las labores domésticas que ha realizado</t>
  </si>
  <si>
    <t>Le ha resultado difícil concentrarse en el trabajo debido a sus responsabilidades familiares</t>
  </si>
  <si>
    <t>P21.-¿Cuál de las siguientes opciones se acerca más a los que usted considera que son sus parientes cercanos?</t>
  </si>
  <si>
    <t>P22A.-En su opinión, ¿cree que la pareja debería ofrecerle al padre que venga a vivir con ellos permanentemente?</t>
  </si>
  <si>
    <t>P22B.- ¿cree que la pareja debería ofrecerle al padre que venga a vivir con ellos permanentemente?</t>
  </si>
  <si>
    <t>P23.- Por favor, elija un número en una escala de 1 a 7 donde 1 es "Sí, definitivamente deberían" y 7 es "No, definitivamente no deberían".</t>
  </si>
  <si>
    <t xml:space="preserve">P24.- Por favor, elija un número en una escala de 1 a 7 donde 1 es " Definitivamente, uno puede confiar más en los familiares cercanos”, 4 es " Uno puede confiar en ambos por igual ", 7 es "Definitivamente, uno puede confiar más en los amigos cercanos " </t>
  </si>
  <si>
    <t xml:space="preserve">P25.- Por favor, elija un número en una escala de 1 a 7 donde 1 es "Los familiares cercanos definitivamente deberían ser los más importantes", 4 es "Ambos deberían ser igualmente importantes" y 7 es "Los amigos cercanos definitivamente deberían ser los más importantes". </t>
  </si>
  <si>
    <t>P26.- Si considera su vida en general, ¿qué tan feliz o infeliz diría usted que se siente, en términos generales?</t>
  </si>
  <si>
    <t>Ministro/a del gobierno de Chile</t>
  </si>
  <si>
    <t>Rector/a de  una universidad</t>
  </si>
  <si>
    <t>Gerente general de una gran empresa</t>
  </si>
  <si>
    <t>Niños en edad preescolar</t>
  </si>
  <si>
    <t>Niños en edad escolar, hasta los 18 años</t>
  </si>
  <si>
    <t>Adultos mayores</t>
  </si>
  <si>
    <t>Persona(s) enferma(s) o discapacitada(s) en forma permanente o de larga duración</t>
  </si>
  <si>
    <t>Otras personas</t>
  </si>
  <si>
    <t>P1.- ¿Votó Ud. en la 1ra vuelta de la elección presidencial de noviembre del año pasado?</t>
  </si>
  <si>
    <t>P2.- ¿Por cuál candidato votó en la 1ra vuelta de la elección presidencial de noviembre de 2021?</t>
  </si>
  <si>
    <t>P2B.- ¿Por cuál candidato hubiera votado en la 1ra vuelta de la elección presidencial de noviembre 2021?</t>
  </si>
  <si>
    <t>P3.- ¿Votó Ud. en la 2da vuelta de la elección presidencial de diciembre del año pasado?</t>
  </si>
  <si>
    <t>P4A.- ¿Por cuál candidato votó en la 2da vuelta de la elección presidencial de diciembre de 2021?</t>
  </si>
  <si>
    <t xml:space="preserve">P4B- ¿Por cuál candidato hubiera votado en la 2da vuelta de la elección presidencial de diciembre 2021? </t>
  </si>
  <si>
    <t>P5.- En las democracias se aspira a que haya libertades públicas y privadas y que haya orden público y seguridad ciudadana. En su caso, ¿a cuál valor le da más importancia? MUESTRE TARJETA “4” MÓDULO 2</t>
  </si>
  <si>
    <t xml:space="preserve">P6.- ¿Dónde se ubicaría Ud. en esta escala, en que 1 significa “los ingresos deberían hacerse más iguales, aunque no se premie el esfuerzo individual” y 10 significa “debería premiarse el esfuerzo individual, aunque se produzcan importantes diferencias de ingresos”? </t>
  </si>
  <si>
    <t>P1.- Pensando en las políticas que debe tener Chile con respecto a la inmigración, en una escala del 1 al 10, donde 1 es prohibir toda inmigración y 10 es permitir libremente toda inmigración.  Donde su ubicaría Ud</t>
  </si>
  <si>
    <t xml:space="preserve">P6.-Y pensando en la suspensión de clases presenciales durante el año pasado y antepasado por la pandemia. ¿Cuál cree Ud. que fue, en general, el impacto de la suspensión de clases en la salud mental de los estudiantes chilenos? </t>
  </si>
  <si>
    <t>P7..- Y Cual cree Ud. Que fue, en general, el impacto de la suspensión de clases en el aprendizaje de los estudiante chilenos?</t>
  </si>
  <si>
    <t>SD_EST - ESTUDIOS</t>
  </si>
  <si>
    <t xml:space="preserve">WORK.- ¿Cua´l de las alternativas describe mejor su situacio´n laboral? (Se refiere a trabajo remunerado) </t>
  </si>
  <si>
    <t>WRKHRS.- ¿Cua´ntas horas trabaja a la semana? [ANOTE NUMERICAMENTE TEXTUAL]</t>
  </si>
  <si>
    <t>EMPREL.- En su trabajo principal, ¿Ud. es un empleado, trabaja en forma independiente o para su propio negocio familiar? Si no está trabajando actualmente piense en su trabajo más reciente.</t>
  </si>
  <si>
    <t>WRKSUP.- ¿Ud. supervisa o es responsable por el trabajo de otra gente? Si no está trabajando actualmente piense en su trabajo más reciente ?</t>
  </si>
  <si>
    <t xml:space="preserve">NSUP.- ¿A cua´ntos empleados Ud. supervisa? Si no está trabajando actualmente piense en su trabajo más reciente. </t>
  </si>
  <si>
    <t>TYPORG1.- ¿Ud. trabaja para una organizacio´n con fines de lucro o sin fines de lucro? Si no está trabajando actualmente piense en su trabajo más reciente.</t>
  </si>
  <si>
    <t>TYPORG2.- ¿Ud. trabaja en una organizacio´n u empresa privada o pu´blica? Si no está trabajando actualmente piense en su trabajo más reciente</t>
  </si>
  <si>
    <t xml:space="preserve">ISCO08_1 .-En relación a su actividad y ocupación, ¿cuál es o era su actividad principal? Describa cabalmente, usando dos o más palabras (no use iniciales ni abreviaciones). Si no está trabajando actualmente piense en su trabajo más reciente. </t>
  </si>
  <si>
    <t>ISCO08_1 .-En relación a su actividad y ocupación, ¿cuál es o era su actividad principal? Describa cabalmente, usando dos o más palabras (no use iniciales ni abreviaciones). Si no está trabajando actualmente piense en su trabajo más reciente.  - 1.- Si</t>
  </si>
  <si>
    <t xml:space="preserve">ISCO08_2 .- ¿Cuáles son o eran algunas de sus principales funciones? Se ruega escribir una descripción de sus funciones </t>
  </si>
  <si>
    <t>ISCO08_2 .- ¿Cuáles son o eran algunas de sus principales funciones? Se ruega escribir una descripción de sus funciones  - 1.- Si</t>
  </si>
  <si>
    <t>MAINSTAT.- ¿Escoja una alternativa en función de si trabaja o no trabaja</t>
  </si>
  <si>
    <t xml:space="preserve">PARTLIV.- Tiene esposo/a o una pareja estable? </t>
  </si>
  <si>
    <t>SPWORK .- De las siguientes alternativas, ¿Cua´l describe mejor la situacio´n de su esposo/a o pareja?</t>
  </si>
  <si>
    <t xml:space="preserve">SPWRKHRS.- ¿Cua´ntas horas trabaja su esposo/a o pareja a la semana/en una semana normal, incluyendo horas extras? </t>
  </si>
  <si>
    <t>SPWRKHRS.- ¿Cua´ntas horas trabaja su esposo/a o pareja a la semana/en una semana normal, incluyendo horas extras?  - 1.- Si</t>
  </si>
  <si>
    <t>SPEMPREL.- ¿Su esposo/a es un empleado/a, propio empleador o trabaja para el negocio de su familia? Si no está trabajando actualmente piense en su trabajo más reciente.</t>
  </si>
  <si>
    <t xml:space="preserve">SPWRKSUP.- ¿Su esposo/a o pareja supervisa o es responsable por el trabajo de otra gente? </t>
  </si>
  <si>
    <t>SPISCO08_1.- ¿Cuál es o era la actividad principal de su esposo/a o pareja? Describa cabalmente, usando dos o más palabras (no use iniciales ni abreviaciones). Si no está trabajando actualmente piense en su trabajo más reciente</t>
  </si>
  <si>
    <t>SPISCO08_1.- ¿Cuál es o era la actividad principal de su esposo/a o pareja? Describa cabalmente, usando dos o más palabras (no use iniciales ni abreviaciones). Si no está trabajando actualmente piense en su trabajo más reciente - Actividad</t>
  </si>
  <si>
    <t xml:space="preserve">SPISCO08_2.- ¿Cuáles son o eran algunas de las principales funciones de su esposo/a o pareja? Se ruega escribir una descripción de sus funciones </t>
  </si>
  <si>
    <t>SPISCO08_2.- ¿Cuáles son o eran algunas de las principales funciones de su esposo/a o pareja? Se ruega escribir una descripción de sus funciones  - Funciones</t>
  </si>
  <si>
    <t>SPMAINST.- Escoger una alternativa en funcio´n de si trabaja o no trabaja su esposo(a) o pareja  [TARJETA]</t>
  </si>
  <si>
    <t xml:space="preserve">UNION.- ¿Es o fue Ud. miembro de algu´n sindicato de trabajadores? </t>
  </si>
  <si>
    <t xml:space="preserve">ATTEND.- ¿Con que´ frecuencia asiste Ud. a los servicios religiosos? </t>
  </si>
  <si>
    <t>TOPBOT.- En nuestra sociedad, hay grupos que tienden a ubicarse en los niveles más altos y grupos que tienden a ubicarse en los niveles más bajos. Usando la siguiente escala, que va desde el nivel más alto al más bajo, ¿dónde se ubica Ud</t>
  </si>
  <si>
    <t xml:space="preserve">nat_PRTY¿Por cuál partido votó usted en la pasada elección de Diputados de noviembre de 2021?  </t>
  </si>
  <si>
    <t>nat_ETHN1.- En Chile, la ley reconoce diez pueblos indígenas que están listados en la siguiente tarjeta. ¿Pertenece Ud. o es descendiente de alguno de ellos?  [TARJETA]</t>
  </si>
  <si>
    <t>nat_ETHN1.- En Chile, la ley reconoce diez pueblos indígenas que están listados en la siguiente tarjeta. ¿Pertenece Ud. o es descendiente de alguno de ellos?  [TARJETA] - 11.- OTRO</t>
  </si>
  <si>
    <t>ING_1.- Pensando en el ingreso total de su hogar, incluyendo todas las fuentes de ingreso de sus miembros, actualmente, ¿cuán difícil o fácil es para su hogar llegar a fin de mes?</t>
  </si>
  <si>
    <t>ING_2.- En comparación a los últimos 12 meses, ¿cómo cree que ha cambiado la situación económica de su hogar? Diría que la situación actual es…</t>
  </si>
  <si>
    <t>NHIJ.- Cuántos hijos ha tenido? Incluye hijos biológicos, adoptados, niños de acogida o hijastros.</t>
  </si>
  <si>
    <t>HOMPOP - 1. - Total Hogar:</t>
  </si>
  <si>
    <t>nat_RINC.- De los siguientes tramos de ingresos mensuales que se presentan en esta tarjeta, podri´a Ud. indicarme en cuál de ellos se encuentra Ud., considerando su ingreso líquido por sueldo, jubilacio´n o pensio´n si la tuviera, aportes de parientes o amigos, arriendos y otros?</t>
  </si>
  <si>
    <t xml:space="preserve">nat_INC.- De los siguientes  tramos de ingresos mensuales que se presentan en esta tarjeta, podri´a Ud. indicarme en cuál de ellos se encuentra este hogar, considerando todos los ingresos líquidos por sueldos y salarios de todas las personas que trabajan remuneradamente, jubilaciones, pensiones, aportes de parientes o amigos, arriendos y otros? </t>
  </si>
  <si>
    <t xml:space="preserve">MARITAL.- ¿Cua´l es su estado civil o conyugal? </t>
  </si>
  <si>
    <t>MARITAL.- ¿Cua´l es su estado civil o conyugal?  - 9.- OTRO ESTADO CIVIL. CUÁL:____________</t>
  </si>
  <si>
    <t>F_BORN.- ¿En qué país nació su padre?</t>
  </si>
  <si>
    <t xml:space="preserve">F_BORN.- ¿En qué país nació su padre? - 11.- OTRO: CUAL: </t>
  </si>
  <si>
    <t>M_BORN.- ¿En qué país nació su madre?</t>
  </si>
  <si>
    <t xml:space="preserve">M_BORN.- ¿En qué país nació su madre? - 11.- OTRO: CUAL: </t>
  </si>
  <si>
    <t>INM_1A - En otra comuna de Chile ¿Cuál?</t>
  </si>
  <si>
    <t>INM_1A - En otro País ¿Cuál?</t>
  </si>
  <si>
    <t>INM_2 - PAIS</t>
  </si>
  <si>
    <t>SEG_3.- ¿Con cuánta frecuencia usted sufre de acoso o abuso callejero? [TARJETA]</t>
  </si>
  <si>
    <t xml:space="preserve">SEG_4.- ¿En qué espacios usted sufre con mayor frecuencia acoso o abuso callejero? </t>
  </si>
  <si>
    <t>TELFIJO.- En su hogar, ¿tiene acceso a un teléfono de red fija?</t>
  </si>
  <si>
    <t xml:space="preserve">CEL.- ¿Tiene celular de uso personal? </t>
  </si>
  <si>
    <t>C3.- ¿Desea Ud. recibir por correo electrónico el informe con los resultados de este estudio?</t>
  </si>
  <si>
    <t>Verificar que se ha escito correctamente</t>
  </si>
  <si>
    <t xml:space="preserve">Dirección correo electrónico </t>
  </si>
  <si>
    <t xml:space="preserve">URBRURAL ¿El entrevistado vive actualmente...? </t>
  </si>
  <si>
    <t>URBRURAL - 6.- Otro (explicar:  ____________)</t>
  </si>
  <si>
    <t>TIPOVIV.- Tipo de vivienda del entrevistado</t>
  </si>
  <si>
    <t>TIPOVIV - 10.- OTRO (EXPLICAR: )</t>
  </si>
  <si>
    <t>E1.- El entrevistado, ¿pidió aclaración para alguna pregunta?</t>
  </si>
  <si>
    <t>E2.- ¿Sintió Ud., durante la entrevista, que el entrevistado fuera reacio a contestar las preguntas?</t>
  </si>
  <si>
    <t>E3.- EN GENERAL, ¿EL ENTREVISTADO ENTENDIÓ LAS PREGUNTAS?</t>
  </si>
  <si>
    <t xml:space="preserve">E4.- ¿Habi´a alguien ma´s presente durante la entrevista, adema´s del entrevistado? </t>
  </si>
  <si>
    <t>BBDD</t>
  </si>
  <si>
    <t>Río riñihue 3819</t>
  </si>
  <si>
    <t>Gabriel miranda</t>
  </si>
  <si>
    <t>Porque nunca han explicado a la ciudadanía los acuerdo que están haciendo</t>
  </si>
  <si>
    <t>Baradit está en contra de los escritores eso que le llaman el derecho intelectual va a durar poquito</t>
  </si>
  <si>
    <t>Inspector taxi colectivo</t>
  </si>
  <si>
    <t>Dirigir ruta de los autos y recibir pago de planillas</t>
  </si>
  <si>
    <t>garomimiranda@gmail.com</t>
  </si>
  <si>
    <t>Gabriel</t>
  </si>
  <si>
    <t>SAN JOAQUÍN</t>
  </si>
  <si>
    <t>Diego portales 887</t>
  </si>
  <si>
    <t>Nicolas</t>
  </si>
  <si>
    <t>Porq va recuperar los chileno lo fundamental la propiedad del agua</t>
  </si>
  <si>
    <t>Habría una mejora para los ciudadanos</t>
  </si>
  <si>
    <t>No me lo se</t>
  </si>
  <si>
    <t>No se lo sabe</t>
  </si>
  <si>
    <t>El me comenta mucho las preguntas</t>
  </si>
  <si>
    <t>ANTOFAGASTA</t>
  </si>
  <si>
    <t>Parinacota 1875 d</t>
  </si>
  <si>
    <t>Lucrecia valderrama</t>
  </si>
  <si>
    <t>Falta informacion</t>
  </si>
  <si>
    <t>Costurera</t>
  </si>
  <si>
    <t>Lucrecia</t>
  </si>
  <si>
    <t>Pasaje diagonal Sur 86</t>
  </si>
  <si>
    <t>Olga  Herrera Araya</t>
  </si>
  <si>
    <t>Porque yo no estaré pero habrá una vida mejor</t>
  </si>
  <si>
    <t>Confío en el trabajo que harasn</t>
  </si>
  <si>
    <t>En casa particular bordadnod y banqueteria</t>
  </si>
  <si>
    <t>Bordar ahacer aseo hacer cocinas empanadas</t>
  </si>
  <si>
    <t>Olaga</t>
  </si>
  <si>
    <t>Viuda muy agradable</t>
  </si>
  <si>
    <t>VIÑA DEL MAR</t>
  </si>
  <si>
    <t>Pasaje diagonal sur 58</t>
  </si>
  <si>
    <t>Eugenia torres</t>
  </si>
  <si>
    <t>Porque no entiendo</t>
  </si>
  <si>
    <t>Porque me carga el tema</t>
  </si>
  <si>
    <t>Auxiliar paramedico</t>
  </si>
  <si>
    <t>Lavar enfermos y cuidarlos</t>
  </si>
  <si>
    <t>Guardia</t>
  </si>
  <si>
    <t>Vigilar</t>
  </si>
  <si>
    <t>eugenia torres</t>
  </si>
  <si>
    <t>Si hice la encuesta entre la reja de su casa y la calle porque estaba con mucha desconfianza así que leí todas las alternativas a pesar de entregar la carta y tarjetero pero costó mucho mostrarlas</t>
  </si>
  <si>
    <t>Diagonal sur</t>
  </si>
  <si>
    <t>Sonia fernandez</t>
  </si>
  <si>
    <t>Porque no se</t>
  </si>
  <si>
    <t>Nos e</t>
  </si>
  <si>
    <t>CAS aparticular</t>
  </si>
  <si>
    <t>Limpiar cocunar</t>
  </si>
  <si>
    <t>Cala cala 1249A</t>
  </si>
  <si>
    <t>Yenny</t>
  </si>
  <si>
    <t>Por lo que he leído</t>
  </si>
  <si>
    <t>Tengo confianza en que las cosas mejoren</t>
  </si>
  <si>
    <t>Jenny</t>
  </si>
  <si>
    <t>La encuesta es muy larga en un momento la escuestsfa se me aburrió</t>
  </si>
  <si>
    <t>TARAPACÁ</t>
  </si>
  <si>
    <t>IQUIQUE</t>
  </si>
  <si>
    <t>483.1</t>
  </si>
  <si>
    <t>Monseñor José Campillo 5089 101</t>
  </si>
  <si>
    <t>Gonzalo</t>
  </si>
  <si>
    <t>Por qué cambien varias cosax</t>
  </si>
  <si>
    <t>Para que el pueblo tenga beneficios</t>
  </si>
  <si>
    <t>CERRILLOS</t>
  </si>
  <si>
    <t>484.5</t>
  </si>
  <si>
    <t>Monseñor José Campillo 5031 105</t>
  </si>
  <si>
    <t>Keiser</t>
  </si>
  <si>
    <t>Por qué hay mucha cosas que tienen que cambiar</t>
  </si>
  <si>
    <t>Debe cambiar las pensiones el estudio y la salud</t>
  </si>
  <si>
    <t>Soldador</t>
  </si>
  <si>
    <t>Peri</t>
  </si>
  <si>
    <t>Keise0812@gmail.com</t>
  </si>
  <si>
    <t>keise0812@gmail.com</t>
  </si>
  <si>
    <t>495.3</t>
  </si>
  <si>
    <t>Monseñor José Campillo 5031 a203</t>
  </si>
  <si>
    <t>Cristian</t>
  </si>
  <si>
    <t>Por qué no ara minno me convence</t>
  </si>
  <si>
    <t>No estoy de acuerdo vcomomlonestan instaurando</t>
  </si>
  <si>
    <t>Uber</t>
  </si>
  <si>
    <t>Concepción</t>
  </si>
  <si>
    <t>Pintoericescristian@gmail.com</t>
  </si>
  <si>
    <t>pintoericescristian@gmail.com</t>
  </si>
  <si>
    <t>Monseñor José Campillo 5031;101a</t>
  </si>
  <si>
    <t>Carolina</t>
  </si>
  <si>
    <t>Por qué no está lista</t>
  </si>
  <si>
    <t>Y no se tienen claro lo que están haciendo</t>
  </si>
  <si>
    <t>Ambulantes</t>
  </si>
  <si>
    <t>No usa correo</t>
  </si>
  <si>
    <t>477.1</t>
  </si>
  <si>
    <t>Monseñor José Campillo 5031 depto 202</t>
  </si>
  <si>
    <t>Rosendo</t>
  </si>
  <si>
    <t>Por qué está muy recueto todo</t>
  </si>
  <si>
    <t>No entiendo mucho</t>
  </si>
  <si>
    <t>Placeon</t>
  </si>
  <si>
    <t>San José de la Mariquina</t>
  </si>
  <si>
    <t>Los presidentes 7636</t>
  </si>
  <si>
    <t>Camila</t>
  </si>
  <si>
    <t>Por qué no sé nada</t>
  </si>
  <si>
    <t>Por qué no tengo claro lo que es</t>
  </si>
  <si>
    <t>Maipú</t>
  </si>
  <si>
    <t>473.6</t>
  </si>
  <si>
    <t>Los presidentes 7624</t>
  </si>
  <si>
    <t>Luis</t>
  </si>
  <si>
    <t>Por qué saquen leyes nuevas</t>
  </si>
  <si>
    <t>Por qué de ahí salen las leyes</t>
  </si>
  <si>
    <t>Luis llamo.com1949</t>
  </si>
  <si>
    <t>No lo sabe</t>
  </si>
  <si>
    <t>497.2</t>
  </si>
  <si>
    <t>Los presidentes 7612</t>
  </si>
  <si>
    <t>Carlos</t>
  </si>
  <si>
    <t>Por qué la que tenemos no surveb</t>
  </si>
  <si>
    <t>Es muy antigua la constitución actual</t>
  </si>
  <si>
    <t>San Rafael</t>
  </si>
  <si>
    <t>Lituania 7645</t>
  </si>
  <si>
    <t>María raque</t>
  </si>
  <si>
    <t>Por qué hay mucha mentirab</t>
  </si>
  <si>
    <t>Por qué no se ponen de acuerdo</t>
  </si>
  <si>
    <t>Camionero</t>
  </si>
  <si>
    <t>Cochali</t>
  </si>
  <si>
    <t>María Raquel</t>
  </si>
  <si>
    <t>460.8</t>
  </si>
  <si>
    <t>Los presidentes b7648</t>
  </si>
  <si>
    <t>Andrea</t>
  </si>
  <si>
    <t>Por qué la política no me interesa</t>
  </si>
  <si>
    <t>Y botl a mayotuav</t>
  </si>
  <si>
    <t>Mñjefe de obra</t>
  </si>
  <si>
    <t>Jefe de obra</t>
  </si>
  <si>
    <t>Andymilla818@gmail.cpm</t>
  </si>
  <si>
    <t>andymilla818@gmail.cpm</t>
  </si>
  <si>
    <t>Cerro coposa 774</t>
  </si>
  <si>
    <t>Jorje gutierres</t>
  </si>
  <si>
    <t>Para un cambio</t>
  </si>
  <si>
    <t>Para igualdad</t>
  </si>
  <si>
    <t>Gasfiter</t>
  </si>
  <si>
    <t>Instalacion de artefactos</t>
  </si>
  <si>
    <t>Xxxxxx</t>
  </si>
  <si>
    <t>Jorje</t>
  </si>
  <si>
    <t>ÑUBLE</t>
  </si>
  <si>
    <t>CHILLÁN</t>
  </si>
  <si>
    <t>Emco 4830 A</t>
  </si>
  <si>
    <t>Porque hablan tanta cabeza de pescado no hay confisnza</t>
  </si>
  <si>
    <t>Corte y confeccion</t>
  </si>
  <si>
    <t>Traiguen</t>
  </si>
  <si>
    <t>Las luciernagas 5753</t>
  </si>
  <si>
    <t>Ana maria viada</t>
  </si>
  <si>
    <t>Cambia los principios basicos del país</t>
  </si>
  <si>
    <t>Esta echa y redactada por bajo conocimiento de las leyes es gente capacitada</t>
  </si>
  <si>
    <t>Medico pediatra</t>
  </si>
  <si>
    <t>Medi o</t>
  </si>
  <si>
    <t>Providencia</t>
  </si>
  <si>
    <t>Anamariaviada@gmail.com</t>
  </si>
  <si>
    <t>Anamariavoada@gmail.com</t>
  </si>
  <si>
    <t>Ana maria</t>
  </si>
  <si>
    <t>LA REINA</t>
  </si>
  <si>
    <t>198.5</t>
  </si>
  <si>
    <t>Agua Marina 2388 colinas de oro</t>
  </si>
  <si>
    <t>Nelson González</t>
  </si>
  <si>
    <t>No ha llegado información</t>
  </si>
  <si>
    <t>No se ha dicho nada</t>
  </si>
  <si>
    <t>Tripulante general de maquinas</t>
  </si>
  <si>
    <t>nelsongonzalezcaceres1963@gmsil.com</t>
  </si>
  <si>
    <t>Nelson González caceres</t>
  </si>
  <si>
    <t>nelsongonzalezcaceres1963@gmail.com</t>
  </si>
  <si>
    <t>Los grillos 5812</t>
  </si>
  <si>
    <t>Antonio cepeda</t>
  </si>
  <si>
    <t>Cambiar el modelo socio económico en chile</t>
  </si>
  <si>
    <t>Porque necesitamos una convencion que etablesca un socio económico mas justo</t>
  </si>
  <si>
    <t>Empresrio</t>
  </si>
  <si>
    <t>Desarrolar negocios en minería</t>
  </si>
  <si>
    <t>Secretaria</t>
  </si>
  <si>
    <t>Frente amplio</t>
  </si>
  <si>
    <t>Maria elena</t>
  </si>
  <si>
    <t>Antoniozr12@gmail.com</t>
  </si>
  <si>
    <t>Antonio</t>
  </si>
  <si>
    <t>Cerro caposa 762</t>
  </si>
  <si>
    <t>Javiera correa</t>
  </si>
  <si>
    <t>Porque ambas tienen cisas buenas y malas , no se encuentra muy informada</t>
  </si>
  <si>
    <t>Asesora de hogar</t>
  </si>
  <si>
    <t>Hacer aseo y cocina</t>
  </si>
  <si>
    <t>Mantenimiento de la empresa</t>
  </si>
  <si>
    <t>Mantenimiento preventivo y correctivo</t>
  </si>
  <si>
    <t>San carlos</t>
  </si>
  <si>
    <t>Javiera</t>
  </si>
  <si>
    <t>Rio cautin 8323</t>
  </si>
  <si>
    <t>Juana</t>
  </si>
  <si>
    <t>Aseo en casa particular</t>
  </si>
  <si>
    <t>Aser aseo</t>
  </si>
  <si>
    <t>Era muy desconfiada no queria responder nada</t>
  </si>
  <si>
    <t>PUDAHUEL</t>
  </si>
  <si>
    <t>113.9</t>
  </si>
  <si>
    <t>Los almendros sur 555</t>
  </si>
  <si>
    <t>Matias</t>
  </si>
  <si>
    <t>Por no está escrita aún</t>
  </si>
  <si>
    <t>Ingeniero en oficina técnica</t>
  </si>
  <si>
    <t>Realización de proyectos</t>
  </si>
  <si>
    <t>Matiah2ignacio@gmail.com</t>
  </si>
  <si>
    <t>matiah2ignacio@gmail.com</t>
  </si>
  <si>
    <t>LOS LAGOS</t>
  </si>
  <si>
    <t>LLANQUIHUE</t>
  </si>
  <si>
    <t>PUERTO MONTT</t>
  </si>
  <si>
    <t>Maile el monte la parcela los tepu</t>
  </si>
  <si>
    <t>Manuel Cárcamo Azocar</t>
  </si>
  <si>
    <t>Las AFP ya no existan</t>
  </si>
  <si>
    <t>Prioridad de vivienda</t>
  </si>
  <si>
    <t>Desabolladura y pintor de vehiculas</t>
  </si>
  <si>
    <t>Arreglar y pintar autos</t>
  </si>
  <si>
    <t>manuelcarcamo5@gmail.com</t>
  </si>
  <si>
    <t>Manuel</t>
  </si>
  <si>
    <t>OSORNO</t>
  </si>
  <si>
    <t>SAN PABLO</t>
  </si>
  <si>
    <t>MAILE</t>
  </si>
  <si>
    <t>MAILE PONIENTE</t>
  </si>
  <si>
    <t>Parcela-Hijuela</t>
  </si>
  <si>
    <t>82.7</t>
  </si>
  <si>
    <t>Maile el monte s/n</t>
  </si>
  <si>
    <t>Adan</t>
  </si>
  <si>
    <t>No creo que haya cambio</t>
  </si>
  <si>
    <t>Labores agricolas</t>
  </si>
  <si>
    <t>Arreglar cercos</t>
  </si>
  <si>
    <t>77.6</t>
  </si>
  <si>
    <t>Maile el monte s/n parcela indígena 2</t>
  </si>
  <si>
    <t>Jorge Santana</t>
  </si>
  <si>
    <t>No lo es pensado</t>
  </si>
  <si>
    <t>Y no sé cómo funciona la cosa</t>
  </si>
  <si>
    <t>Campero</t>
  </si>
  <si>
    <t>Contar animales</t>
  </si>
  <si>
    <t>jorge1974santana@gmail.com</t>
  </si>
  <si>
    <t>88.7</t>
  </si>
  <si>
    <t>Mailen monte s/n</t>
  </si>
  <si>
    <t>Matilde</t>
  </si>
  <si>
    <t>Porque lo que sea es mejor que lo que hay</t>
  </si>
  <si>
    <t>Porque no favorece a los poderes económicos</t>
  </si>
  <si>
    <t>Clases básica de 1 a 8</t>
  </si>
  <si>
    <t>educaciondelicio2020@gmail.com</t>
  </si>
  <si>
    <t>Salvador Donoso 826 El Retiro</t>
  </si>
  <si>
    <t>Oriana</t>
  </si>
  <si>
    <t>No me INTERESA la política</t>
  </si>
  <si>
    <t>Vendedora</t>
  </si>
  <si>
    <t>Reacia a dar datos personales y no hubo forma de que diera su teléfono celular. Casa que queda en bajada de color verde</t>
  </si>
  <si>
    <t>76.9</t>
  </si>
  <si>
    <t>Mailes/n</t>
  </si>
  <si>
    <t>Katherine</t>
  </si>
  <si>
    <t>Tengo fe que va a estar bien y esperaré el resultado final</t>
  </si>
  <si>
    <t>Te en enfermería</t>
  </si>
  <si>
    <t>Cuidado a pacientes con dependencia severa y cuidados oalwativos</t>
  </si>
  <si>
    <t>Electrico</t>
  </si>
  <si>
    <t>K.antillancaleiva@gmail.com</t>
  </si>
  <si>
    <t>76.8</t>
  </si>
  <si>
    <t>Maile s n</t>
  </si>
  <si>
    <t>No sabe</t>
  </si>
  <si>
    <t>Asesora del hogar</t>
  </si>
  <si>
    <t>Aseo cocina</t>
  </si>
  <si>
    <t>57.6</t>
  </si>
  <si>
    <t>Maile sn</t>
  </si>
  <si>
    <t>Eliana</t>
  </si>
  <si>
    <t>Quilaqueoingrid39@gmail.com</t>
  </si>
  <si>
    <t>Eluana</t>
  </si>
  <si>
    <t>quilaqueoingrid39@gmail.com</t>
  </si>
  <si>
    <t>Se pone el teléfono de su hermana que estaba presente,y el correo de la hermana ,necesitan el resultado de encuesta</t>
  </si>
  <si>
    <t>79.7</t>
  </si>
  <si>
    <t>Marcelo</t>
  </si>
  <si>
    <t>No veo mucha tv</t>
  </si>
  <si>
    <t>Empezamos con una tablet y se bloqueó porque se mojo, empezamos nuevamente en otra</t>
  </si>
  <si>
    <t>tamarugal 2972</t>
  </si>
  <si>
    <t>duilio</t>
  </si>
  <si>
    <t>por que todavia le falta difucion</t>
  </si>
  <si>
    <t>cosas mas claras</t>
  </si>
  <si>
    <t>restorante</t>
  </si>
  <si>
    <t>administrativo</t>
  </si>
  <si>
    <t>peru</t>
  </si>
  <si>
    <t>demiale2809@gmail.com</t>
  </si>
  <si>
    <t>el carmelo 2987</t>
  </si>
  <si>
    <t>victor castellanos</t>
  </si>
  <si>
    <t>or que no la conoco terminada</t>
  </si>
  <si>
    <t>o</t>
  </si>
  <si>
    <t>trabajador independiente</t>
  </si>
  <si>
    <t>contratista carpintero</t>
  </si>
  <si>
    <t>vrcc.marco@gmail.com</t>
  </si>
  <si>
    <t>Entrevistado Solo dio su informacion su esposa no estaba</t>
  </si>
  <si>
    <t>Olegario lazo 129</t>
  </si>
  <si>
    <t>Ismenia Molina</t>
  </si>
  <si>
    <t>Falta de informacion</t>
  </si>
  <si>
    <t>Recien estoy interiorizandome del tema</t>
  </si>
  <si>
    <t>Atendia negocio</t>
  </si>
  <si>
    <t>IsmeniaMolina</t>
  </si>
  <si>
    <t>LIBERTADOR BERNARDO O’HIGGINS</t>
  </si>
  <si>
    <t>COLCHAGUA</t>
  </si>
  <si>
    <t>SAN FERNANDO</t>
  </si>
  <si>
    <t>Cancha rayada 383</t>
  </si>
  <si>
    <t>Jorge Carquin</t>
  </si>
  <si>
    <t>Cbofer</t>
  </si>
  <si>
    <t>Chofer</t>
  </si>
  <si>
    <t>Colombia</t>
  </si>
  <si>
    <t>Cancha rayada 355</t>
  </si>
  <si>
    <t>Elizabetb Cisternas</t>
  </si>
  <si>
    <t>Porque han dado poca información</t>
  </si>
  <si>
    <t>Porque no dan importancia a cosas que son relevantes</t>
  </si>
  <si>
    <t>Supervisar</t>
  </si>
  <si>
    <t>JEANNETTE-SC@HOTMAIL.C0M</t>
  </si>
  <si>
    <t>Jeannette-sc@hotmail.com</t>
  </si>
  <si>
    <t>Elizabeth Cisternas Silva</t>
  </si>
  <si>
    <t>Jeannette-sc@hotmai.com</t>
  </si>
  <si>
    <t>Csncha rayada 341</t>
  </si>
  <si>
    <t>Teresa gutierrez</t>
  </si>
  <si>
    <t>Cuidadora  de su madre</t>
  </si>
  <si>
    <t>Tinguiririca</t>
  </si>
  <si>
    <t>TERESA GUTIERREZ9</t>
  </si>
  <si>
    <t>Mercedes aravena 1143</t>
  </si>
  <si>
    <t>Carlis</t>
  </si>
  <si>
    <t>No solucionara el proble social que hay en el pais</t>
  </si>
  <si>
    <t>Los constituyentes son exageramente muy radicales en sus conceptos</t>
  </si>
  <si>
    <t>Jefe progectos</t>
  </si>
  <si>
    <t>Jefe proyecto</t>
  </si>
  <si>
    <t>-8va region</t>
  </si>
  <si>
    <t>Crmendozac@gmail.com</t>
  </si>
  <si>
    <t>QUINTA NORMAL</t>
  </si>
  <si>
    <t>Codoba y figueroa 1174</t>
  </si>
  <si>
    <t>Beatriz</t>
  </si>
  <si>
    <t>Sopicuone las cosas</t>
  </si>
  <si>
    <t>498.2</t>
  </si>
  <si>
    <t>Vascogando 5164</t>
  </si>
  <si>
    <t>Dareli</t>
  </si>
  <si>
    <t>Por cómo están pasando las cosas</t>
  </si>
  <si>
    <t>Por qué no lo sé</t>
  </si>
  <si>
    <t>Darely.ortiz18@gnail.com</t>
  </si>
  <si>
    <t>darely.ortiz18@gnail.com</t>
  </si>
  <si>
    <t>CONCHALÍ</t>
  </si>
  <si>
    <t>Vascogando 4908</t>
  </si>
  <si>
    <t>Leono r</t>
  </si>
  <si>
    <t>Por qué han trabajado para eso</t>
  </si>
  <si>
    <t>Y apruebo lo poco que te escuchado</t>
  </si>
  <si>
    <t>Chango</t>
  </si>
  <si>
    <t>Leonor</t>
  </si>
  <si>
    <t>504.4</t>
  </si>
  <si>
    <t>Futrono 1553</t>
  </si>
  <si>
    <t>María Angélica</t>
  </si>
  <si>
    <t>Por qué ni ellos lo tienen claro que fa haceec</t>
  </si>
  <si>
    <t>Tiran tiran cosas pero nada en concreto</t>
  </si>
  <si>
    <t>Estafeta</t>
  </si>
  <si>
    <t>Arojas@anfto.cl</t>
  </si>
  <si>
    <t>arojas@anfto.cl</t>
  </si>
  <si>
    <t>Futrono 1566</t>
  </si>
  <si>
    <t>Karina</t>
  </si>
  <si>
    <t>Por qué no conozco que están haciendo</t>
  </si>
  <si>
    <t>No dicen dónde puedo saber</t>
  </si>
  <si>
    <t>Taxi</t>
  </si>
  <si>
    <t>Independencia</t>
  </si>
  <si>
    <t>Letk8@gmail.xom</t>
  </si>
  <si>
    <t>letk8@gmail.xom</t>
  </si>
  <si>
    <t>495.9</t>
  </si>
  <si>
    <t>Ferrada 5781</t>
  </si>
  <si>
    <t>Por qué creo que se han demorado muchon</t>
  </si>
  <si>
    <t>No explica lo que están haciendo no sabemos lo que están botando</t>
  </si>
  <si>
    <t>492.8</t>
  </si>
  <si>
    <t>Cardenal caro 1874</t>
  </si>
  <si>
    <t>Por qué se arregle las cosas</t>
  </si>
  <si>
    <t>Se arregle la edición la salud</t>
  </si>
  <si>
    <t>Las cabras</t>
  </si>
  <si>
    <t>Rio Iguazú 1226</t>
  </si>
  <si>
    <t>Adelaida</t>
  </si>
  <si>
    <t>Por qué no he visto bien las cosas</t>
  </si>
  <si>
    <t>No sé dee que trata ni lo que propobebn</t>
  </si>
  <si>
    <t>506.8</t>
  </si>
  <si>
    <t>Rio Iguazú 1212</t>
  </si>
  <si>
    <t>Por qué las alzas de las cosas no sirve</t>
  </si>
  <si>
    <t>Los combustibles pero eso no está pasando la cosas</t>
  </si>
  <si>
    <t>Recolectores de vasurab</t>
  </si>
  <si>
    <t>Basura recolectores</t>
  </si>
  <si>
    <t>476.7</t>
  </si>
  <si>
    <t>Urneta 1203</t>
  </si>
  <si>
    <t>Camilo</t>
  </si>
  <si>
    <t>Por qué principalmente es el cambio del estado sibcidion</t>
  </si>
  <si>
    <t>Para restringir un poco la desigualdad</t>
  </si>
  <si>
    <t>Camilo.lopez.h@gmail.com</t>
  </si>
  <si>
    <t>camilo.lopez.h@gmail.com</t>
  </si>
  <si>
    <t>Camilon</t>
  </si>
  <si>
    <t>Camilon.lopez.h@gmail.com</t>
  </si>
  <si>
    <t>Urneta 1209</t>
  </si>
  <si>
    <t>Jose Luis</t>
  </si>
  <si>
    <t>Por qué halla un cambio en salud esducacionn y vivienda</t>
  </si>
  <si>
    <t>Na se</t>
  </si>
  <si>
    <t>Conductor</t>
  </si>
  <si>
    <t>Jefa de xarnixeriab</t>
  </si>
  <si>
    <t>Carnicería</t>
  </si>
  <si>
    <t>Viña d marb</t>
  </si>
  <si>
    <t>Joseluis1320@hotmail.cl</t>
  </si>
  <si>
    <t>joseluis1320@hotmail.cl</t>
  </si>
  <si>
    <t>José Luis</t>
  </si>
  <si>
    <t>Pasaje Iquique interior 7815F</t>
  </si>
  <si>
    <t>Porque las leyes están antiguas</t>
  </si>
  <si>
    <t>Y que mejore la situación del país</t>
  </si>
  <si>
    <t>San Miguel</t>
  </si>
  <si>
    <t>No tiene</t>
  </si>
  <si>
    <t>LA CISTERNA</t>
  </si>
  <si>
    <t>552.9</t>
  </si>
  <si>
    <t>Iquique interior 743</t>
  </si>
  <si>
    <t>Humberto</t>
  </si>
  <si>
    <t>Porque la actual no favorece a los pobres</t>
  </si>
  <si>
    <t>Porque deben haber cambios para que no hayan diferencia entre los chilenos</t>
  </si>
  <si>
    <t>H.guajardo057@gmail.com</t>
  </si>
  <si>
    <t>H.guajardo057@ Gmail.com</t>
  </si>
  <si>
    <t>h.guajardo 057@gmail.com</t>
  </si>
  <si>
    <t>557.3</t>
  </si>
  <si>
    <t>Pasaje uno 680</t>
  </si>
  <si>
    <t>Gaspar</t>
  </si>
  <si>
    <t>Porque hay temas que no se han resuelto bien</t>
  </si>
  <si>
    <t>Pica confianza en los constituyentes</t>
  </si>
  <si>
    <t>Atención a público</t>
  </si>
  <si>
    <t>Vendedor y a cargo del local</t>
  </si>
  <si>
    <t>Reservasdeptos@ Gmail.com</t>
  </si>
  <si>
    <t>Reservas dptos@gmail.com</t>
  </si>
  <si>
    <t>Reservas dptos@ Gmail.com</t>
  </si>
  <si>
    <t>570.2</t>
  </si>
  <si>
    <t>San Francisco  71</t>
  </si>
  <si>
    <t>Danilo</t>
  </si>
  <si>
    <t>Por un país mejor</t>
  </si>
  <si>
    <t>Mejores educación</t>
  </si>
  <si>
    <t>Entrenador personal</t>
  </si>
  <si>
    <t>Calidad de vida y salud</t>
  </si>
  <si>
    <t>San Ramón</t>
  </si>
  <si>
    <t>Daniptheur,@ Gmail.com</t>
  </si>
  <si>
    <t>Daniptheur@gmail.com</t>
  </si>
  <si>
    <t>606.1</t>
  </si>
  <si>
    <t>Iquique 7893</t>
  </si>
  <si>
    <t>Marcos</t>
  </si>
  <si>
    <t>Porque está cargado políticamente hacia un lado</t>
  </si>
  <si>
    <t>Porque se desarmó la que había</t>
  </si>
  <si>
    <t>Diseñar formularios folleto afiches</t>
  </si>
  <si>
    <t>Profesora medio</t>
  </si>
  <si>
    <t>Revisar y hacer clases</t>
  </si>
  <si>
    <t>San Joaquín</t>
  </si>
  <si>
    <t>Panzer1965@gmail.com</t>
  </si>
  <si>
    <t>María ramos 4252</t>
  </si>
  <si>
    <t>María Cristina</t>
  </si>
  <si>
    <t>No estoy bien interiorizada hasta el momento</t>
  </si>
  <si>
    <t>Ya que no me gusta la política</t>
  </si>
  <si>
    <t>Dos</t>
  </si>
  <si>
    <t>Empresario</t>
  </si>
  <si>
    <t>Camiones</t>
  </si>
  <si>
    <t>María cristina</t>
  </si>
  <si>
    <t>Puren sin numero</t>
  </si>
  <si>
    <t>Campo</t>
  </si>
  <si>
    <t>Sembrador</t>
  </si>
  <si>
    <t>CACHAPOAL</t>
  </si>
  <si>
    <t>COLTAUCO</t>
  </si>
  <si>
    <t>PURÉN</t>
  </si>
  <si>
    <t>Aldea</t>
  </si>
  <si>
    <t>Parral de puren sin numero</t>
  </si>
  <si>
    <t>Estan haciendo las cosas sin acuerdo</t>
  </si>
  <si>
    <t>Son sedgados defienden ideas politicas</t>
  </si>
  <si>
    <t>Mecanico</t>
  </si>
  <si>
    <t>Luis torres</t>
  </si>
  <si>
    <t>Nelly marambio</t>
  </si>
  <si>
    <t>Cambiar las cosas malas</t>
  </si>
  <si>
    <t>Igualdad para todos</t>
  </si>
  <si>
    <t>Pan amasado y empanadas</t>
  </si>
  <si>
    <t>Banco aserradero</t>
  </si>
  <si>
    <t>Nelly</t>
  </si>
  <si>
    <t>Carla</t>
  </si>
  <si>
    <t>No estoy tan informado</t>
  </si>
  <si>
    <t>No creo mucho en los cambios</t>
  </si>
  <si>
    <t>Supermercado</t>
  </si>
  <si>
    <t>Reponedor</t>
  </si>
  <si>
    <t>65.3</t>
  </si>
  <si>
    <t>Los pellines 2</t>
  </si>
  <si>
    <t>Masajista</t>
  </si>
  <si>
    <t>Hacer masajes</t>
  </si>
  <si>
    <t>Carpintero</t>
  </si>
  <si>
    <t>Armar casas</t>
  </si>
  <si>
    <t>91.6</t>
  </si>
  <si>
    <t>Los pellines a 8</t>
  </si>
  <si>
    <t>Gladys</t>
  </si>
  <si>
    <t>Porque no tengo confianza,no se llega a nada son puras peleas</t>
  </si>
  <si>
    <t>Temporera</t>
  </si>
  <si>
    <t>Ver qué recogieran bien la fruta</t>
  </si>
  <si>
    <t>Contratista</t>
  </si>
  <si>
    <t>Construcción</t>
  </si>
  <si>
    <t>San Clemente</t>
  </si>
  <si>
    <t>Río Riñihue 3807</t>
  </si>
  <si>
    <t>Alonso castillo</t>
  </si>
  <si>
    <t>Por lo cambios de la constitucion vigente</t>
  </si>
  <si>
    <t>Para no estar sometido a una constitución elaborada en dictura</t>
  </si>
  <si>
    <t>Ingeniero de proyectos  eléctricos</t>
  </si>
  <si>
    <t>Evaluación de proyectos</t>
  </si>
  <si>
    <t>Administrativo</t>
  </si>
  <si>
    <t>Área administrativa</t>
  </si>
  <si>
    <t>Macil</t>
  </si>
  <si>
    <t>castillovargas87@gmail.com</t>
  </si>
  <si>
    <t>castillo Vargas 87@gmail.com</t>
  </si>
  <si>
    <t>Alonso</t>
  </si>
  <si>
    <t>Unión 1710</t>
  </si>
  <si>
    <t>María Fernanda roncon</t>
  </si>
  <si>
    <t>Cuidadora niñita</t>
  </si>
  <si>
    <t>Cuidadora  de niña</t>
  </si>
  <si>
    <t>María rincon</t>
  </si>
  <si>
    <t>Muy larga</t>
  </si>
  <si>
    <t>ARICA Y PARINACOTA</t>
  </si>
  <si>
    <t>ARICA</t>
  </si>
  <si>
    <t>Union 1724</t>
  </si>
  <si>
    <t>Vicente</t>
  </si>
  <si>
    <t>Dominado por un srctor</t>
  </si>
  <si>
    <t>No es plrñuralista</t>
  </si>
  <si>
    <t>Dupervisor</t>
  </si>
  <si>
    <t>Revision</t>
  </si>
  <si>
    <t>Empresa aeronatoca</t>
  </si>
  <si>
    <t>Alimentos</t>
  </si>
  <si>
    <t>Calama</t>
  </si>
  <si>
    <t>Vicente_morales42@hotmail.com</t>
  </si>
  <si>
    <t>Larga</t>
  </si>
  <si>
    <t>Union 1716</t>
  </si>
  <si>
    <t>Victor</t>
  </si>
  <si>
    <t>Chef</t>
  </si>
  <si>
    <t>Supervisor</t>
  </si>
  <si>
    <t>Iquiqueño</t>
  </si>
  <si>
    <t>Victor toro.1978@gmail.com</t>
  </si>
  <si>
    <t>Peñaflor 1737</t>
  </si>
  <si>
    <t>Italia</t>
  </si>
  <si>
    <t>Cotacotani 2605</t>
  </si>
  <si>
    <t>Sandra</t>
  </si>
  <si>
    <t>Estarían colocando  muchos logros</t>
  </si>
  <si>
    <t>Nada</t>
  </si>
  <si>
    <t>Educacion</t>
  </si>
  <si>
    <t>Edicacion</t>
  </si>
  <si>
    <t>Constructura</t>
  </si>
  <si>
    <t>Sandra.rivera.mpv@gmail.com</t>
  </si>
  <si>
    <t>Sandra.rivera.mpuv@gmail.com</t>
  </si>
  <si>
    <t>4 poniente 7717</t>
  </si>
  <si>
    <t>Porque tengo que informarme</t>
  </si>
  <si>
    <t>Hay pocos cosas resueltas</t>
  </si>
  <si>
    <t>Ingeniero eléctrico</t>
  </si>
  <si>
    <t>Área comercial ventas y atención de clientes</t>
  </si>
  <si>
    <t>Análisis de datos</t>
  </si>
  <si>
    <t>Miguel_fernanadez0487@, Hot mail.com</t>
  </si>
  <si>
    <t>Miguel_ Fernández0487@hot mail.com</t>
  </si>
  <si>
    <t>Miguel_fernandez0487@ Hotmail.com</t>
  </si>
  <si>
    <t>SAN RAMÓN</t>
  </si>
  <si>
    <t>546.1</t>
  </si>
  <si>
    <t>San Francisco 7776</t>
  </si>
  <si>
    <t>Porque cambia la constitución actual</t>
  </si>
  <si>
    <t>Más justicia igualdad mejorar válida de visa</t>
  </si>
  <si>
    <t>Profesora básica</t>
  </si>
  <si>
    <t>Enseñanza mediación de conflictos y hacer clases</t>
  </si>
  <si>
    <t>Tecnólogo médico</t>
  </si>
  <si>
    <t>Análisis de tejidos y biopsias</t>
  </si>
  <si>
    <t>Pudahuel</t>
  </si>
  <si>
    <t>Carolina.fernandez@sje.cl</t>
  </si>
  <si>
    <t>553.3</t>
  </si>
  <si>
    <t>Freire 1135</t>
  </si>
  <si>
    <t>Yessica</t>
  </si>
  <si>
    <t>Porque tengo que informar</t>
  </si>
  <si>
    <t>No sé nada de Ella</t>
  </si>
  <si>
    <t>Aseo cocinar y lavar ropa</t>
  </si>
  <si>
    <t>Valdivia</t>
  </si>
  <si>
    <t>Yekahernandezl@gmail.com</t>
  </si>
  <si>
    <t>Yekahernandezl@ gmail.com</t>
  </si>
  <si>
    <t>Lorenzo arena 8851</t>
  </si>
  <si>
    <t>Kennedy navarro</t>
  </si>
  <si>
    <t>Porq falta cosas por discutir y aclarar</t>
  </si>
  <si>
    <t>Ingeniero</t>
  </si>
  <si>
    <t>Venezuela</t>
  </si>
  <si>
    <t>Kennedy06121988@gmail.con</t>
  </si>
  <si>
    <t>Kennedy06121988@gmail.com</t>
  </si>
  <si>
    <t>Kennedy</t>
  </si>
  <si>
    <t>235.2</t>
  </si>
  <si>
    <t>Purén sin número</t>
  </si>
  <si>
    <t>No sé muy bien de qué se trata</t>
  </si>
  <si>
    <t>Y tengo que saber más para opinar</t>
  </si>
  <si>
    <t>Raleo de tierra siembra</t>
  </si>
  <si>
    <t>262.4</t>
  </si>
  <si>
    <t>Es que va viendo los debates</t>
  </si>
  <si>
    <t>Esta anilizando las cosas</t>
  </si>
  <si>
    <t>Obrero empastar pintor</t>
  </si>
  <si>
    <t>257.4</t>
  </si>
  <si>
    <t>Cristina</t>
  </si>
  <si>
    <t>Es que quiero saber las propuestas</t>
  </si>
  <si>
    <t>Hay que ver lo que han hecho</t>
  </si>
  <si>
    <t>Trabajo independiente</t>
  </si>
  <si>
    <t>Fabricación de agendas Carnet pediátrico etc</t>
  </si>
  <si>
    <t>Maneja un camión</t>
  </si>
  <si>
    <t>Repartidor de empresa del riteil</t>
  </si>
  <si>
    <t>Lo espeji</t>
  </si>
  <si>
    <t>Cristina_elizabetth@hotmail.com</t>
  </si>
  <si>
    <t>Cristian_elizabetth@hotmail.com</t>
  </si>
  <si>
    <t>Crustina</t>
  </si>
  <si>
    <t>Cristivargas03@gmail.com</t>
  </si>
  <si>
    <t>257.5</t>
  </si>
  <si>
    <t>Sara</t>
  </si>
  <si>
    <t>Trabajo en Paqui</t>
  </si>
  <si>
    <t>Envalar fruta</t>
  </si>
  <si>
    <t>Trabajo Agrícola</t>
  </si>
  <si>
    <t>Cosecha raleo siembra</t>
  </si>
  <si>
    <t>Sararoma@gmail.com</t>
  </si>
  <si>
    <t>Sararoma@gmail</t>
  </si>
  <si>
    <t>MALLOA</t>
  </si>
  <si>
    <t>PUNTILLA DE PANQUEHUE</t>
  </si>
  <si>
    <t>Pasaje los Alerces 12189</t>
  </si>
  <si>
    <t>Por qué no veo nada de confianza</t>
  </si>
  <si>
    <t>Falta de información</t>
  </si>
  <si>
    <t>Fabricaciones de calzados</t>
  </si>
  <si>
    <t>Talca</t>
  </si>
  <si>
    <t>EL BOSQUE</t>
  </si>
  <si>
    <t>Pasaje los arces 12247</t>
  </si>
  <si>
    <t>Costanza</t>
  </si>
  <si>
    <t>Por qué tengo una hija de 6 años</t>
  </si>
  <si>
    <t>Para que tenga una buena educación</t>
  </si>
  <si>
    <t>Recurso humanos</t>
  </si>
  <si>
    <t>Transporte</t>
  </si>
  <si>
    <t>Churtadolagos@gmail.com</t>
  </si>
  <si>
    <t>Los arces 12247</t>
  </si>
  <si>
    <t>Constanza</t>
  </si>
  <si>
    <t>churtadolagos@gmail.com</t>
  </si>
  <si>
    <t>Waldo taff 6394 dep 27</t>
  </si>
  <si>
    <t>Me gustaria saber qye cambiaran</t>
  </si>
  <si>
    <t>Quiero ver cambios y llege a su fin</t>
  </si>
  <si>
    <t>Asistente adulto mayor</t>
  </si>
  <si>
    <t>Acompañante</t>
  </si>
  <si>
    <t>Carahue</t>
  </si>
  <si>
    <t>Marta.mosi,33@hotmail.es</t>
  </si>
  <si>
    <t>Salgenti aldea 6394 dep</t>
  </si>
  <si>
    <t>Nallaret</t>
  </si>
  <si>
    <t>Veo que no va a ningun lados</t>
  </si>
  <si>
    <t>Nose</t>
  </si>
  <si>
    <t>Garzon</t>
  </si>
  <si>
    <t>Nayadet1973@mail.com</t>
  </si>
  <si>
    <t>Nayaret</t>
  </si>
  <si>
    <t>Hospital 01123</t>
  </si>
  <si>
    <t>Jorge Silva Espinoza</t>
  </si>
  <si>
    <t>Porque no han llegado a nada la dichel fue al sur y casi la matan</t>
  </si>
  <si>
    <t>No sabe más</t>
  </si>
  <si>
    <t>Maestro barnizador</t>
  </si>
  <si>
    <t>Barnizador</t>
  </si>
  <si>
    <t>Las condes</t>
  </si>
  <si>
    <t>MAIPO</t>
  </si>
  <si>
    <t>SAN BERNARDO</t>
  </si>
  <si>
    <t>442.3</t>
  </si>
  <si>
    <t>Paihuano 6409</t>
  </si>
  <si>
    <t>Eduardo</t>
  </si>
  <si>
    <t>Copiapó</t>
  </si>
  <si>
    <t>ATACAMA</t>
  </si>
  <si>
    <t>COPIAPÓ</t>
  </si>
  <si>
    <t>Ramón Vallejos 525</t>
  </si>
  <si>
    <t>Mejorar la Constitución.</t>
  </si>
  <si>
    <t>Beneficios a los jovenesí</t>
  </si>
  <si>
    <t>18 aprox.</t>
  </si>
  <si>
    <t>Mecánico</t>
  </si>
  <si>
    <t>Arreglo de vehículos.</t>
  </si>
  <si>
    <t>Se sentía, muy interesado en la privacidad de la encuesta</t>
  </si>
  <si>
    <t>Los carrera N# 1</t>
  </si>
  <si>
    <t>Sangra N#10</t>
  </si>
  <si>
    <t>Secretario</t>
  </si>
  <si>
    <t>Informes administrativo.</t>
  </si>
  <si>
    <t>Comercio</t>
  </si>
  <si>
    <t>1576 Lanín</t>
  </si>
  <si>
    <t>Patricio</t>
  </si>
  <si>
    <t>Por qué el chip de una cpmsinu</t>
  </si>
  <si>
    <t>Que sea mejor debería ser mejor</t>
  </si>
  <si>
    <t>Constructor</t>
  </si>
  <si>
    <t>Nana</t>
  </si>
  <si>
    <t>Ama de casa</t>
  </si>
  <si>
    <t>Jua</t>
  </si>
  <si>
    <t>1574 reumen</t>
  </si>
  <si>
    <t>Por q he visto personas como ese hombre q dice  qtiene cancer y no estaba enfermo</t>
  </si>
  <si>
    <t>No confío en las personas deberían estár presos por corruptos</t>
  </si>
  <si>
    <t>Supervisora</t>
  </si>
  <si>
    <t>Supervisaba de aseo</t>
  </si>
  <si>
    <t>Dios</t>
  </si>
  <si>
    <t>Hospital 11147</t>
  </si>
  <si>
    <t>Valeska</t>
  </si>
  <si>
    <t>Porque hay cosas que están de hace muchos años y ya los tiempos son deferentes</t>
  </si>
  <si>
    <t>Solo eso</t>
  </si>
  <si>
    <t>Operaria</t>
  </si>
  <si>
    <t>Técnico en aire acondicionado</t>
  </si>
  <si>
    <t>Tocopilla 6813</t>
  </si>
  <si>
    <t>En a Erika Carriel Urra</t>
  </si>
  <si>
    <t>Porque primero hay que leerla.</t>
  </si>
  <si>
    <t>Porque aún no la terminan</t>
  </si>
  <si>
    <t>Costuras textiles</t>
  </si>
  <si>
    <t>Confección y arreglos textiles.</t>
  </si>
  <si>
    <t>Operario</t>
  </si>
  <si>
    <t>Tornero</t>
  </si>
  <si>
    <t>Quinta Normal</t>
  </si>
  <si>
    <t>erikacarriel30.n.i.m@gmail.com</t>
  </si>
  <si>
    <t>Erika Carriel</t>
  </si>
  <si>
    <t>LA GRANJA</t>
  </si>
  <si>
    <t>Tocopilla 6849</t>
  </si>
  <si>
    <t>Rosa Maldonado</t>
  </si>
  <si>
    <t>Hay que generar cambios</t>
  </si>
  <si>
    <t>Las nuevas generaciones tengan más opciones y una vida mejor.</t>
  </si>
  <si>
    <t>Confeccionista Textil</t>
  </si>
  <si>
    <t>Logística</t>
  </si>
  <si>
    <t>Trabajo voluntario en Centro de Salud Mental y Centro Cultural.(Clases de Telar).</t>
  </si>
  <si>
    <t>rosacalderon21@hotmail.com</t>
  </si>
  <si>
    <t>Rosa Calderón</t>
  </si>
  <si>
    <t>Calama  6936</t>
  </si>
  <si>
    <t>Amada Regina</t>
  </si>
  <si>
    <t>No creo que arreglen las cosas.</t>
  </si>
  <si>
    <t>No tienen capacidad para resolver los temas.</t>
  </si>
  <si>
    <t>Moda</t>
  </si>
  <si>
    <t>Cortadora textil</t>
  </si>
  <si>
    <t>Lanco</t>
  </si>
  <si>
    <t>Amada Regina Jaramillo</t>
  </si>
  <si>
    <t>585.8</t>
  </si>
  <si>
    <t>3 Norte 081</t>
  </si>
  <si>
    <t>Marcelo Soto</t>
  </si>
  <si>
    <t>No lo empeoraran</t>
  </si>
  <si>
    <t>Mejoraran la actual constitución.</t>
  </si>
  <si>
    <t>Atender Pacientes</t>
  </si>
  <si>
    <t>Kinesiologo</t>
  </si>
  <si>
    <t>Coordinadora Clinica</t>
  </si>
  <si>
    <t>Terapeuta Ocupacional</t>
  </si>
  <si>
    <t>marcelo.spkine@gmail.com</t>
  </si>
  <si>
    <t>578.9</t>
  </si>
  <si>
    <t>Isla Negra 8169</t>
  </si>
  <si>
    <t>Carlos Pierron</t>
  </si>
  <si>
    <t>Por los miembros de la constitución se dilatan mucho en resolver.</t>
  </si>
  <si>
    <t>Solo estan llenandose los bolsillos.</t>
  </si>
  <si>
    <t>Supervisor de Terreno</t>
  </si>
  <si>
    <t>Supervisar en urbanización</t>
  </si>
  <si>
    <t>cmpierron@gmail.com</t>
  </si>
  <si>
    <t>582.7</t>
  </si>
  <si>
    <t>Isla Negra 8179</t>
  </si>
  <si>
    <t>Maria Navarrete</t>
  </si>
  <si>
    <t>Porque estan muy fanatizados.</t>
  </si>
  <si>
    <t>Porque no deben terminar con el Senado.</t>
  </si>
  <si>
    <t>Confeccionar ropa</t>
  </si>
  <si>
    <t>Coser.</t>
  </si>
  <si>
    <t>Magia Navarrete</t>
  </si>
  <si>
    <t>587.9</t>
  </si>
  <si>
    <t>Psje.El Ángel 10613</t>
  </si>
  <si>
    <t>Graciela Martinez</t>
  </si>
  <si>
    <t>No hacen nada</t>
  </si>
  <si>
    <t>La situación es igual</t>
  </si>
  <si>
    <t>Empleada domestica</t>
  </si>
  <si>
    <t>Labores del hogar</t>
  </si>
  <si>
    <t>LA PINTANA</t>
  </si>
  <si>
    <t>579.3</t>
  </si>
  <si>
    <t>Psje.El Ángel 10693</t>
  </si>
  <si>
    <t>Guisela Diaz</t>
  </si>
  <si>
    <t>No estoy de acuerdo con varias cosas sobretodo en vivienda</t>
  </si>
  <si>
    <t>No es justo que delincuentes tengan derechos iguales a los demás.</t>
  </si>
  <si>
    <t>Analista Químico</t>
  </si>
  <si>
    <t>Organizar los procesos</t>
  </si>
  <si>
    <t>Técnico Electrónico</t>
  </si>
  <si>
    <t>Reparar artefactos</t>
  </si>
  <si>
    <t>La Pintana</t>
  </si>
  <si>
    <t>guisellaandrea21@gmail.com</t>
  </si>
  <si>
    <t>Guisella Diaz</t>
  </si>
  <si>
    <t>587.3</t>
  </si>
  <si>
    <t>Isla Negra 8157</t>
  </si>
  <si>
    <t>Patricio Morales</t>
  </si>
  <si>
    <t>Porque sera mejor que la actual.</t>
  </si>
  <si>
    <t>Sobretodo en el tema de salud</t>
  </si>
  <si>
    <t>Contratista de construcción</t>
  </si>
  <si>
    <t>Instalación de cerámicas</t>
  </si>
  <si>
    <t>Singerista y overlista.</t>
  </si>
  <si>
    <t>Parinacota 2 1860g</t>
  </si>
  <si>
    <t>Jocelyn</t>
  </si>
  <si>
    <t>Porque no sabe</t>
  </si>
  <si>
    <t>Promasa</t>
  </si>
  <si>
    <t>Nosabe</t>
  </si>
  <si>
    <t>Makitasalazar1992@gmail.com</t>
  </si>
  <si>
    <t>El encino 0618</t>
  </si>
  <si>
    <t>Cristian martini</t>
  </si>
  <si>
    <t>No me interesa</t>
  </si>
  <si>
    <t>Puras mentiras</t>
  </si>
  <si>
    <t>Pololo por 5 dias</t>
  </si>
  <si>
    <t>cristian.martini.silva@gmail.com</t>
  </si>
  <si>
    <t>Cristian Martini</t>
  </si>
  <si>
    <t>Quito 338</t>
  </si>
  <si>
    <t>Krishna rojas</t>
  </si>
  <si>
    <t>Porque aun no ve ningún cambio</t>
  </si>
  <si>
    <t>No está lo suficientemente informada aun</t>
  </si>
  <si>
    <t>Enbaladora</t>
  </si>
  <si>
    <t>Embalaje de cajas y control de productos en los empaques</t>
  </si>
  <si>
    <t>Pioneta</t>
  </si>
  <si>
    <t>Carga y descarga  de camines entrega de pedidos</t>
  </si>
  <si>
    <t>Krishnarojas2701@gmail.com</t>
  </si>
  <si>
    <t>QUILLOTA</t>
  </si>
  <si>
    <t>CALERA</t>
  </si>
  <si>
    <t>Buenos Aires 337</t>
  </si>
  <si>
    <t>Johana lopez</t>
  </si>
  <si>
    <t>Porque no esta informada</t>
  </si>
  <si>
    <t>Porque no se ha informado bien</t>
  </si>
  <si>
    <t>Hacer aseo en vivienda particular</t>
  </si>
  <si>
    <t>Obrero xalificado</t>
  </si>
  <si>
    <t>Pintor brocha gorda</t>
  </si>
  <si>
    <t>Jovana.rivera25@gmail.com</t>
  </si>
  <si>
    <t>Jovana rivera</t>
  </si>
  <si>
    <t>Nombre de la entrevistada es jovana no johana</t>
  </si>
  <si>
    <t>Pasaje 1 318</t>
  </si>
  <si>
    <t>Ivan</t>
  </si>
  <si>
    <t>Porque la actual constitución fue hecha en dictadura</t>
  </si>
  <si>
    <t>Porque hoy se construye desde gente nueva y de todos los sectores</t>
  </si>
  <si>
    <t>Soldar estructura metálicas y xañeria</t>
  </si>
  <si>
    <t>En una libreria</t>
  </si>
  <si>
    <t>Ivarvidal46@gmail.com</t>
  </si>
  <si>
    <t>Ivar vidal</t>
  </si>
  <si>
    <t>El nombre del entrevistado es ibar</t>
  </si>
  <si>
    <t>Paul harris 590 ex 592</t>
  </si>
  <si>
    <t>Jaime</t>
  </si>
  <si>
    <t>Porque no hay nada claro</t>
  </si>
  <si>
    <t>Porque no se ponern de acuerdo</t>
  </si>
  <si>
    <t>Constructor, soldador, pintor, terminaciones</t>
  </si>
  <si>
    <t>Construir, soldar, pintar</t>
  </si>
  <si>
    <t>Jaime.mendi.12@gmail.com</t>
  </si>
  <si>
    <t>jaime.mendi.12@gmail.com</t>
  </si>
  <si>
    <t>VILLA ALEMANA</t>
  </si>
  <si>
    <t>Mirella 7</t>
  </si>
  <si>
    <t>Teolindq</t>
  </si>
  <si>
    <t>Porque no veo tele</t>
  </si>
  <si>
    <t>Resguardar a las personas</t>
  </si>
  <si>
    <t>Resguardar y cuidar que no hubieesen altervados</t>
  </si>
  <si>
    <t>Teolinda</t>
  </si>
  <si>
    <t>El teléfono es del hijo que cuidaba de la seguridad de su mamá porque han Sido atacados en el hogar por vevinos</t>
  </si>
  <si>
    <t>Champagnat 511 Villa alemana</t>
  </si>
  <si>
    <t>Nubia</t>
  </si>
  <si>
    <t>Esta nueva Constitución se está haciendo con nueva gente que conoce nuestros problema</t>
  </si>
  <si>
    <t>Necesitamos actualizarnos, estar más a corde con países más desarrollados</t>
  </si>
  <si>
    <t>Técnico ceramista</t>
  </si>
  <si>
    <t>Enseñar tecnicas</t>
  </si>
  <si>
    <t>nubiasanhueza@gmail.com</t>
  </si>
  <si>
    <t>nubiasanhueza@gmaill.com</t>
  </si>
  <si>
    <t>Las zampollas 2332</t>
  </si>
  <si>
    <t>Marcela</t>
  </si>
  <si>
    <t>Obrero jornal</t>
  </si>
  <si>
    <t>Marxemb79@gmail.com</t>
  </si>
  <si>
    <t>marxemb79@gmail.com</t>
  </si>
  <si>
    <t>Muy larga encuesta persona se aburre</t>
  </si>
  <si>
    <t>Los portones 1505</t>
  </si>
  <si>
    <t>María Angélica b</t>
  </si>
  <si>
    <t>Por qué es más de lo mismo</t>
  </si>
  <si>
    <t>No han cambiado nada</t>
  </si>
  <si>
    <t>El monte</t>
  </si>
  <si>
    <t>29.5</t>
  </si>
  <si>
    <t>Benjamín pinochet 920</t>
  </si>
  <si>
    <t>Hortensia</t>
  </si>
  <si>
    <t>no sabe</t>
  </si>
  <si>
    <t>la ecuestada no quiso seguir respondiendo temas politicos y tiene desconfianza</t>
  </si>
  <si>
    <t>27.9</t>
  </si>
  <si>
    <t>Benjamín pinochet 938</t>
  </si>
  <si>
    <t>sara</t>
  </si>
  <si>
    <t>para que haya un cambio</t>
  </si>
  <si>
    <t>se toma en cuenta a los ciudadanos</t>
  </si>
  <si>
    <t>masoterapia</t>
  </si>
  <si>
    <t>masajes</t>
  </si>
  <si>
    <t>cesante</t>
  </si>
  <si>
    <t>adventista</t>
  </si>
  <si>
    <t>no da teléfono</t>
  </si>
  <si>
    <t>Juana canalesz 1476</t>
  </si>
  <si>
    <t>Cecilia</t>
  </si>
  <si>
    <t>Por qué no se ponen de acuerdo b</t>
  </si>
  <si>
    <t>Se privilegio el tema político</t>
  </si>
  <si>
    <t>Jefe de bodegab</t>
  </si>
  <si>
    <t>Jefe de bodega</t>
  </si>
  <si>
    <t>Yungay</t>
  </si>
  <si>
    <t>Quijada.cecy@gmail.com</t>
  </si>
  <si>
    <t>quijada.cecy@gmail.com</t>
  </si>
  <si>
    <t>Manquehue blok 2180 depto 11</t>
  </si>
  <si>
    <t>Mercedes</t>
  </si>
  <si>
    <t>No estoy informads</t>
  </si>
  <si>
    <t>Ooo</t>
  </si>
  <si>
    <t>Maestra de cocina</t>
  </si>
  <si>
    <t>Rio bueno</t>
  </si>
  <si>
    <t>Manquehue 2166 depto 22</t>
  </si>
  <si>
    <t>Pablo jara</t>
  </si>
  <si>
    <t>Faltan puntos importantes que no se a desarroyado</t>
  </si>
  <si>
    <t>Falta un par de cosas del medio ambiente</t>
  </si>
  <si>
    <t>Operario de produccion</t>
  </si>
  <si>
    <t>Impresos de papel</t>
  </si>
  <si>
    <t>Relaciones publicas</t>
  </si>
  <si>
    <t>San muguel</t>
  </si>
  <si>
    <t>Pablick25@gmail.com</t>
  </si>
  <si>
    <t>Pablo</t>
  </si>
  <si>
    <t>Pedro calvo  3076</t>
  </si>
  <si>
    <t>Paulina</t>
  </si>
  <si>
    <t>No la e leido</t>
  </si>
  <si>
    <t>Oo</t>
  </si>
  <si>
    <t>Digitadora</t>
  </si>
  <si>
    <t>Distriibuir</t>
  </si>
  <si>
    <t>San miguel</t>
  </si>
  <si>
    <t>Pedro calvo 3051</t>
  </si>
  <si>
    <t>Contanza pardo</t>
  </si>
  <si>
    <t>Por la educacion</t>
  </si>
  <si>
    <t>Pension3s</t>
  </si>
  <si>
    <t>Comida rapida</t>
  </si>
  <si>
    <t>Ayudante cocina</t>
  </si>
  <si>
    <t>Libertad 1369</t>
  </si>
  <si>
    <t>Por qué no tiene ni pie no cabeza</t>
  </si>
  <si>
    <t>Alegan alegan y pierde el pñtiempo y no llega BA solucionar nagaa</t>
  </si>
  <si>
    <t>)21</t>
  </si>
  <si>
    <t>Almacenn</t>
  </si>
  <si>
    <t>Tomas edison 1181 D</t>
  </si>
  <si>
    <t>Loreto</t>
  </si>
  <si>
    <t>Porque no he visto mucho cambio</t>
  </si>
  <si>
    <t>Mucha peleas entre ellos</t>
  </si>
  <si>
    <t>Secretaria médica</t>
  </si>
  <si>
    <t>Lore_0987@gmail.com</t>
  </si>
  <si>
    <t>Tomás Alba Edison 1141 D</t>
  </si>
  <si>
    <t>No ha leido hacerca de los cambios</t>
  </si>
  <si>
    <t>Venta de accesorios</t>
  </si>
  <si>
    <t>Biarritz 137</t>
  </si>
  <si>
    <t>Karol</t>
  </si>
  <si>
    <t>Para un cambio en el país</t>
  </si>
  <si>
    <t>Para tener más seguridad</t>
  </si>
  <si>
    <t>Ejecutiva de recursos humanos</t>
  </si>
  <si>
    <t>Supervisar ,atender ,vigilar que todo salga bien</t>
  </si>
  <si>
    <t>Karol.ipinza@usach.cl</t>
  </si>
  <si>
    <t>karol.ipinza@usach.cl@usach.cl</t>
  </si>
  <si>
    <t>LA FLORIDA</t>
  </si>
  <si>
    <t>Arturo Pratt 8291</t>
  </si>
  <si>
    <t>Susana</t>
  </si>
  <si>
    <t>Para mejorar las leyes</t>
  </si>
  <si>
    <t>Sicologa</t>
  </si>
  <si>
    <t>Escuchar zentender aconsejar</t>
  </si>
  <si>
    <t>Fcsusanaf@gmail.com</t>
  </si>
  <si>
    <t>fcsusanaf@gmail.com</t>
  </si>
  <si>
    <t>No hay opción de no da la fecha de nacimiento ,no me la quería dar , , y encontró que es mucho repetir 3 ceses el número de legajo y el correo</t>
  </si>
  <si>
    <t>Esmeralda 173</t>
  </si>
  <si>
    <t>Volver</t>
  </si>
  <si>
    <t>No me informado bien</t>
  </si>
  <si>
    <t>Ver ,supervisar y realizar los trabajos de construcción</t>
  </si>
  <si>
    <t>Sargento aldea 182</t>
  </si>
  <si>
    <t>Limpiar ,planchar etc</t>
  </si>
  <si>
    <t>Loncoche</t>
  </si>
  <si>
    <t>Central 919</t>
  </si>
  <si>
    <t>Margarita</t>
  </si>
  <si>
    <t>Información fralta de ella</t>
  </si>
  <si>
    <t>Pensarlo mucho</t>
  </si>
  <si>
    <t>Peluquera</t>
  </si>
  <si>
    <t>Maggysanch@hotmail.com</t>
  </si>
  <si>
    <t>Margarita Sánchez</t>
  </si>
  <si>
    <t>Hospital 992</t>
  </si>
  <si>
    <t>Bibliotecaria</t>
  </si>
  <si>
    <t>Pasaje Caribe 1585</t>
  </si>
  <si>
    <t>Rodrigo inostroza</t>
  </si>
  <si>
    <t>Trabajo nomás</t>
  </si>
  <si>
    <t>Trabajador solo eso</t>
  </si>
  <si>
    <t>Rodrigo</t>
  </si>
  <si>
    <t>Avenida central 943</t>
  </si>
  <si>
    <t>Noemí</t>
  </si>
  <si>
    <t>Porque la reforma que tenemos es obsoleta</t>
  </si>
  <si>
    <t>Porque la actual es machista</t>
  </si>
  <si>
    <t>el carmelo 2957</t>
  </si>
  <si>
    <t>blanca</t>
  </si>
  <si>
    <t>por que no tiene mucha informacion</t>
  </si>
  <si>
    <t>huasco</t>
  </si>
  <si>
    <t>blancamamani49@gmail.com</t>
  </si>
  <si>
    <t>Pareja esta enfermo en cama</t>
  </si>
  <si>
    <t>El roble 8852</t>
  </si>
  <si>
    <t>Porq no está clara</t>
  </si>
  <si>
    <t>Profesor</t>
  </si>
  <si>
    <t>No lo da</t>
  </si>
  <si>
    <t>Waldo taff 6378 dep 25</t>
  </si>
  <si>
    <t>Paola</t>
  </si>
  <si>
    <t>Cambio</t>
  </si>
  <si>
    <t>Estribo 8711</t>
  </si>
  <si>
    <t>Maria teresa</t>
  </si>
  <si>
    <t>Es gente joven gente quevtiene nuevos</t>
  </si>
  <si>
    <t>Tengo lac3speranza</t>
  </si>
  <si>
    <t>Artesano en joyas</t>
  </si>
  <si>
    <t>Quinta normal</t>
  </si>
  <si>
    <t>Mariacteresasv1958@gmail.com</t>
  </si>
  <si>
    <t>Totoral 6426</t>
  </si>
  <si>
    <t>Víctor</t>
  </si>
  <si>
    <t>No le interesa</t>
  </si>
  <si>
    <t>No es creible</t>
  </si>
  <si>
    <t>Contador</t>
  </si>
  <si>
    <t>Contabilidad</t>
  </si>
  <si>
    <t>460.95</t>
  </si>
  <si>
    <t>Totoral</t>
  </si>
  <si>
    <t>Para el cambio</t>
  </si>
  <si>
    <t>Mejorar situacion</t>
  </si>
  <si>
    <t>Totoral 6414</t>
  </si>
  <si>
    <t>Esperanza</t>
  </si>
  <si>
    <t>Que las cosas mejoren</t>
  </si>
  <si>
    <t>Atención publico</t>
  </si>
  <si>
    <t>Atencion</t>
  </si>
  <si>
    <t>Virginia Gulianna 593</t>
  </si>
  <si>
    <t>Mejorar el pais</t>
  </si>
  <si>
    <t>Técnico informática</t>
  </si>
  <si>
    <t>Inspeccionar equipos</t>
  </si>
  <si>
    <t>Erasmo Escala 1612</t>
  </si>
  <si>
    <t>Por el pueblo</t>
  </si>
  <si>
    <t>Para el cambio para el pais</t>
  </si>
  <si>
    <t>Mecánica</t>
  </si>
  <si>
    <t>Mantención</t>
  </si>
  <si>
    <t>Xxxxx</t>
  </si>
  <si>
    <t>Totoral 6408</t>
  </si>
  <si>
    <t>Jimena</t>
  </si>
  <si>
    <t>Buscar solución a necesidades</t>
  </si>
  <si>
    <t>Mejorar la calidad de vida</t>
  </si>
  <si>
    <t>Enfermería tecnico</t>
  </si>
  <si>
    <t>Atender</t>
  </si>
  <si>
    <t>Minero</t>
  </si>
  <si>
    <t>Totoral 6402</t>
  </si>
  <si>
    <t>Tamara</t>
  </si>
  <si>
    <t>Cambios</t>
  </si>
  <si>
    <t>Mejorar las cosas</t>
  </si>
  <si>
    <t>Tamyc@gmail.com</t>
  </si>
  <si>
    <t>tamyc@gmail.com</t>
  </si>
  <si>
    <t>Paihuano 6403</t>
  </si>
  <si>
    <t>Samuel</t>
  </si>
  <si>
    <t>Mejorar las falencias.</t>
  </si>
  <si>
    <t>Tirar para arriba el país.</t>
  </si>
  <si>
    <t>Trabajo en paneles solares</t>
  </si>
  <si>
    <t>Mantención.</t>
  </si>
  <si>
    <t>442.1</t>
  </si>
  <si>
    <t>Cambios.</t>
  </si>
  <si>
    <t>Mejorar al país.</t>
  </si>
  <si>
    <t>20 aprox.</t>
  </si>
  <si>
    <t>Estadistica</t>
  </si>
  <si>
    <t>Distribuidor de confites,y productos congelado.</t>
  </si>
  <si>
    <t>Quería, en varias oportunidades, dejar la entrevista.</t>
  </si>
  <si>
    <t>Carrera N#5</t>
  </si>
  <si>
    <t>Necesito saber cómo a avanzado</t>
  </si>
  <si>
    <t>Debe favorecer a las personas.</t>
  </si>
  <si>
    <t>Maestro de primera.</t>
  </si>
  <si>
    <t>Obra gruesa</t>
  </si>
  <si>
    <t>Ventas de cosméticos.</t>
  </si>
  <si>
    <t>Le pareció, muy cargada políticamente .  A demás,se incomodó con la fecha de nacimiento, apelando de manera sutil que era un dato muy personal.</t>
  </si>
  <si>
    <t>Erasmo Escacala 1632</t>
  </si>
  <si>
    <t>Aún no me he informado bien</t>
  </si>
  <si>
    <t>Tengo que ver los pro y contra</t>
  </si>
  <si>
    <t>Cajero</t>
  </si>
  <si>
    <t>Rio riñihue 3783</t>
  </si>
  <si>
    <t>Trabajando</t>
  </si>
  <si>
    <t>Subastan gonzalez</t>
  </si>
  <si>
    <t>Porque no me llegan la información no llegan a un acuerdo que pueda ayudar al pueblo</t>
  </si>
  <si>
    <t>Y están solo viendo un concepto de todo lo malo que esta pasando</t>
  </si>
  <si>
    <t>Guardia de seguridad</t>
  </si>
  <si>
    <t>Proteger a los trabajadores y los bienes materiales de la empresa y de los trabajadores</t>
  </si>
  <si>
    <t>ichika_ftk@hotmail.com</t>
  </si>
  <si>
    <t>Sebastian</t>
  </si>
  <si>
    <t>Ichika_ftk@hotmail.com</t>
  </si>
  <si>
    <t>Caleta Tortel 805</t>
  </si>
  <si>
    <t>Porque hay cantos chicos redactando la construcción</t>
  </si>
  <si>
    <t>Gente sin experiencia</t>
  </si>
  <si>
    <t>Mueblista</t>
  </si>
  <si>
    <t>Hacer muebles</t>
  </si>
  <si>
    <t>Repostería</t>
  </si>
  <si>
    <t>Cocina kuken galletas etc</t>
  </si>
  <si>
    <t>mueblelh@gmail.com</t>
  </si>
  <si>
    <t>Caleta Tortel 799</t>
  </si>
  <si>
    <t>Para arreglar la situación en Chile</t>
  </si>
  <si>
    <t>Mejorar los sueldos</t>
  </si>
  <si>
    <t>Manejar la maquinaria espinadora</t>
  </si>
  <si>
    <t>Arreglar llaves</t>
  </si>
  <si>
    <t>89.3</t>
  </si>
  <si>
    <t>Caleta Tortel 787</t>
  </si>
  <si>
    <t>Bianka</t>
  </si>
  <si>
    <t>Porque no estoy de con lo que se dice</t>
  </si>
  <si>
    <t>Empaque</t>
  </si>
  <si>
    <t>biankavasquez6@gmail.com</t>
  </si>
  <si>
    <t>97.7</t>
  </si>
  <si>
    <t>Pasaje Edmundo lobos 787</t>
  </si>
  <si>
    <t>Marcia</t>
  </si>
  <si>
    <t>Aseo y ornato</t>
  </si>
  <si>
    <t>Limpiar y regar plazas</t>
  </si>
  <si>
    <t>Se niega a dar datos personales y número de teléfono</t>
  </si>
  <si>
    <t>27.1</t>
  </si>
  <si>
    <t>Benjamín pinochet 926</t>
  </si>
  <si>
    <t>Enzo Salvatierra</t>
  </si>
  <si>
    <t>no se llega a nada claro aun</t>
  </si>
  <si>
    <t>poco tiempo</t>
  </si>
  <si>
    <t>bomberos</t>
  </si>
  <si>
    <t>bomba de bencina copec</t>
  </si>
  <si>
    <t>Enzo.salva@gmail.com</t>
  </si>
  <si>
    <t>enzho.salva@gmail.com</t>
  </si>
  <si>
    <t>enzho</t>
  </si>
  <si>
    <t>20.5</t>
  </si>
  <si>
    <t>Juan Antonio Ríos 939</t>
  </si>
  <si>
    <t>wilber Mendoza</t>
  </si>
  <si>
    <t>comerciante</t>
  </si>
  <si>
    <t>vende ropa</t>
  </si>
  <si>
    <t>cajero</t>
  </si>
  <si>
    <t>cajera en restaurantes</t>
  </si>
  <si>
    <t>Bolivia</t>
  </si>
  <si>
    <t>potrillom92@gmailcom</t>
  </si>
  <si>
    <t>potrillo92gmal.com</t>
  </si>
  <si>
    <t>97.4</t>
  </si>
  <si>
    <t>comunidad pedro añiñir ,padre las casas</t>
  </si>
  <si>
    <t>marcela</t>
  </si>
  <si>
    <t>no ha terminado</t>
  </si>
  <si>
    <t>no puede decidir por lo qwue no esta hecho</t>
  </si>
  <si>
    <t>actividad agricola</t>
  </si>
  <si>
    <t>producción de verdurad</t>
  </si>
  <si>
    <t>no</t>
  </si>
  <si>
    <t>PADRE LAS CASAS</t>
  </si>
  <si>
    <t>ÑIRRIMAPU</t>
  </si>
  <si>
    <t>PEDRO ANIÑIR</t>
  </si>
  <si>
    <t>Comunidad Indígena</t>
  </si>
  <si>
    <t>Algarrobo</t>
  </si>
  <si>
    <t>Cr8stian</t>
  </si>
  <si>
    <t>Falta</t>
  </si>
  <si>
    <t>No he l9grado saber todo</t>
  </si>
  <si>
    <t>Ooe4ario</t>
  </si>
  <si>
    <t>Ope4ario</t>
  </si>
  <si>
    <t>Asistente educacion</t>
  </si>
  <si>
    <t>Adm8nistratub</t>
  </si>
  <si>
    <t>Quinta normwl</t>
  </si>
  <si>
    <t>cbahamondesrojas@yahoo.com</t>
  </si>
  <si>
    <t>Localidad Ñirrimapu - Comunidad Pedro Aniñir</t>
  </si>
  <si>
    <t>Pamela Ulloa</t>
  </si>
  <si>
    <t>Estan trabajando por arreglar las cosas</t>
  </si>
  <si>
    <t>hay que confiar que lo haran bien</t>
  </si>
  <si>
    <t>cajera</t>
  </si>
  <si>
    <t>todo lo que tenga que ver con la plata</t>
  </si>
  <si>
    <t>Pamela</t>
  </si>
  <si>
    <t>muy cordial pasra responder</t>
  </si>
  <si>
    <t>Localidad nirrimapu comunidad Pedro aniñir</t>
  </si>
  <si>
    <t>Ana rosa</t>
  </si>
  <si>
    <t>No han resuelto nada</t>
  </si>
  <si>
    <t>Temuco</t>
  </si>
  <si>
    <t>Ñirimapu con. Pedro añiñir</t>
  </si>
  <si>
    <t>Berta painemilla</t>
  </si>
  <si>
    <t>Pasaje ballena 3862 A</t>
  </si>
  <si>
    <t>Tema vivienda</t>
  </si>
  <si>
    <t>Tema de salud personal</t>
  </si>
  <si>
    <t>Repartidor</t>
  </si>
  <si>
    <t>cami.azua.b@gmail.com</t>
  </si>
  <si>
    <t>RECOLETA</t>
  </si>
  <si>
    <t>Calleontsna ,,3885 A</t>
  </si>
  <si>
    <t>Fernando</t>
  </si>
  <si>
    <t>Poca claridad</t>
  </si>
  <si>
    <t>Profedora</t>
  </si>
  <si>
    <t>Fernandomartinezgaray@gmail.com</t>
  </si>
  <si>
    <t>Los peumos 10</t>
  </si>
  <si>
    <t>Lidia paulina torres illanes</t>
  </si>
  <si>
    <t>Vendefora</t>
  </si>
  <si>
    <t>Paulinatorresillanes@gmail.com</t>
  </si>
  <si>
    <t>Lidia</t>
  </si>
  <si>
    <t>Santiago 396</t>
  </si>
  <si>
    <t>Caren ibacache</t>
  </si>
  <si>
    <t>No ha leído todo</t>
  </si>
  <si>
    <t>Falta información</t>
  </si>
  <si>
    <t>Vender xalzado</t>
  </si>
  <si>
    <t>Caren.amaliagus@gmail.com</t>
  </si>
  <si>
    <t>Mercedes 1154</t>
  </si>
  <si>
    <t>Cla7dio</t>
  </si>
  <si>
    <t>Porqye es mucho poliqueteria nadie politico</t>
  </si>
  <si>
    <t>Deberuan ser personas independientes</t>
  </si>
  <si>
    <t>Auciliar</t>
  </si>
  <si>
    <t>Apoto enfermeras</t>
  </si>
  <si>
    <t>La cisterna</t>
  </si>
  <si>
    <t>Claudiohervias@hotmail.com</t>
  </si>
  <si>
    <t>Claydio</t>
  </si>
  <si>
    <t>Santo domingo  1460</t>
  </si>
  <si>
    <t>Daniela</t>
  </si>
  <si>
    <t>No ha visto mucho</t>
  </si>
  <si>
    <t>Tiene que informarse por todo no solo de sus intereses</t>
  </si>
  <si>
    <t>Emprendedora</t>
  </si>
  <si>
    <t>Pastelería cocinera</t>
  </si>
  <si>
    <t>Faenas en la construcción</t>
  </si>
  <si>
    <t>Gonzalezcovarrubiasdaniela@gmail.com</t>
  </si>
  <si>
    <t>Gonzalezcovarrubiasdamiela@gmail.com</t>
  </si>
  <si>
    <t>Daniel gonzalez c</t>
  </si>
  <si>
    <t>145.5</t>
  </si>
  <si>
    <t>Santo domingo pasaje 8 967</t>
  </si>
  <si>
    <t>Luis farias</t>
  </si>
  <si>
    <t>No ha visto una publicación oficial de los acuerdos tomado</t>
  </si>
  <si>
    <t>Vendedor integral</t>
  </si>
  <si>
    <t>Luisfariash93@hotmail.com</t>
  </si>
  <si>
    <t>Hay un abuelo con anzaimer que no contó la mamá cuando me dio los datos</t>
  </si>
  <si>
    <t>San Francisco 7281</t>
  </si>
  <si>
    <t>Corina</t>
  </si>
  <si>
    <t>Porque no la conozco no sé de qué se trata</t>
  </si>
  <si>
    <t>Porque los que la conforman no están preparados</t>
  </si>
  <si>
    <t>Selección de personal</t>
  </si>
  <si>
    <t>Corina loayza@hotmail.com</t>
  </si>
  <si>
    <t>Pasaje 7 1151</t>
  </si>
  <si>
    <t>Martín</t>
  </si>
  <si>
    <t>Porque no me he informado</t>
  </si>
  <si>
    <t>No se que está aprobado</t>
  </si>
  <si>
    <t>Ofrecer artículos para bebés</t>
  </si>
  <si>
    <t>Tens</t>
  </si>
  <si>
    <t>Cuidados de pacientes</t>
  </si>
  <si>
    <t>Martinsilva328@gmail.com</t>
  </si>
  <si>
    <t>Martínsilva328@gmail.com</t>
  </si>
  <si>
    <t>Diego de rivera 507</t>
  </si>
  <si>
    <t>San Pedro nihue</t>
  </si>
  <si>
    <t>Carolinab</t>
  </si>
  <si>
    <t>Nonusan</t>
  </si>
  <si>
    <t>MELIPILLA</t>
  </si>
  <si>
    <t>164.8</t>
  </si>
  <si>
    <t>Diego de rivera 503</t>
  </si>
  <si>
    <t>Vanesa</t>
  </si>
  <si>
    <t>Qué todavía no me informo muy bienn</t>
  </si>
  <si>
    <t>Estampadosb</t>
  </si>
  <si>
    <t>Estampado</t>
  </si>
  <si>
    <t>Sublideas.vc@gmail.com</t>
  </si>
  <si>
    <t>sublideas.vc@gmail.com</t>
  </si>
  <si>
    <t>Vabesa</t>
  </si>
  <si>
    <t>168.1</t>
  </si>
  <si>
    <t>José Aldunate 2029</t>
  </si>
  <si>
    <t>Por qué no se nada de lo que debstec</t>
  </si>
  <si>
    <t>No se lo que están haciendo</t>
  </si>
  <si>
    <t>16 y</t>
  </si>
  <si>
    <t>Vebtas</t>
  </si>
  <si>
    <t>Ventac</t>
  </si>
  <si>
    <t>Jirgeb</t>
  </si>
  <si>
    <t>164.3</t>
  </si>
  <si>
    <t>Aldunate 2025</t>
  </si>
  <si>
    <t>Por qué soy neutral ante la política</t>
  </si>
  <si>
    <t>Nome interesa la política</t>
  </si>
  <si>
    <t>Estilista</t>
  </si>
  <si>
    <t>167.9</t>
  </si>
  <si>
    <t>Fuenzalida 510</t>
  </si>
  <si>
    <t>Marjorie</t>
  </si>
  <si>
    <t>Por qué no he visto ninguna mejora de ellos</t>
  </si>
  <si>
    <t>No he visto ningun interes en hacer buen las cosas</t>
  </si>
  <si>
    <t>45 en te</t>
  </si>
  <si>
    <t>Ambulancia</t>
  </si>
  <si>
    <t>Naryorin</t>
  </si>
  <si>
    <t>162.7</t>
  </si>
  <si>
    <t>Alejandro Vega 2026</t>
  </si>
  <si>
    <t>Por qué no se las decisiones que ellos han tomado</t>
  </si>
  <si>
    <t>El plazo se ha dado y aún no pasa nada no se ha visto nada</t>
  </si>
  <si>
    <t>Garzonn</t>
  </si>
  <si>
    <t>Palkaicon</t>
  </si>
  <si>
    <t>Naxxoomg3.2@gmail.com</t>
  </si>
  <si>
    <t>naxxoomg3.2@gmail.com</t>
  </si>
  <si>
    <t>Union sin numero</t>
  </si>
  <si>
    <t>Scarlett alcon</t>
  </si>
  <si>
    <t>Comercianta</t>
  </si>
  <si>
    <t>Vigila</t>
  </si>
  <si>
    <t>Scarlett.alcon.a1@gmail.com</t>
  </si>
  <si>
    <t>Scarlet</t>
  </si>
  <si>
    <t>Villarica 908</t>
  </si>
  <si>
    <t>Jaqueline albear</t>
  </si>
  <si>
    <t>Ninguno</t>
  </si>
  <si>
    <t>Angol</t>
  </si>
  <si>
    <t>Jaqueline alvear</t>
  </si>
  <si>
    <t>La persona no sabía leer a si que le apoye leyendo el cuestionario sin interferir en sus respuestas ... El teléfono es del marido con el cual vive actualmente en la direccion</t>
  </si>
  <si>
    <t>Los peumos 11</t>
  </si>
  <si>
    <t>Serg matamala</t>
  </si>
  <si>
    <t>Porque al final pienso que así como está solo había que arreglar un poquito las cosas</t>
  </si>
  <si>
    <t>No todo estaba mal pero cambiar todo no me gusta</t>
  </si>
  <si>
    <t>Maestro vidriero</t>
  </si>
  <si>
    <t>Corto vidrio e instalo ventanas</t>
  </si>
  <si>
    <t>Corta el pelo</t>
  </si>
  <si>
    <t>La persona que tenía que contestar estaba enfermita por eso contesto el marido pero ella escuchaba las preguntas no podía hablar creo</t>
  </si>
  <si>
    <t>150.5</t>
  </si>
  <si>
    <t>Avenida oriente 761</t>
  </si>
  <si>
    <t>Bárbara saldias</t>
  </si>
  <si>
    <t>No an hecho nada</t>
  </si>
  <si>
    <t>Manipuladora de alimentos vendedora</t>
  </si>
  <si>
    <t>Bárbara</t>
  </si>
  <si>
    <t>Avenida nueva oriente 749</t>
  </si>
  <si>
    <t>Edith muñoz</t>
  </si>
  <si>
    <t>Porque ni hn echo nafa</t>
  </si>
  <si>
    <t>Cocinar</t>
  </si>
  <si>
    <t>Edithaml749@gmail.com</t>
  </si>
  <si>
    <t>Bjkk</t>
  </si>
  <si>
    <t>Edith</t>
  </si>
  <si>
    <t>91.5</t>
  </si>
  <si>
    <t>Pasaje padre José 4- 3</t>
  </si>
  <si>
    <t>Porque no está completa</t>
  </si>
  <si>
    <t>Concerje</t>
  </si>
  <si>
    <t>Seguridad control de acceso</t>
  </si>
  <si>
    <t>vicentemaldonado9@gmail.com</t>
  </si>
  <si>
    <t>PUERTO VARAS</t>
  </si>
  <si>
    <t>269.5</t>
  </si>
  <si>
    <t>Michimalongo3</t>
  </si>
  <si>
    <t>Liliana</t>
  </si>
  <si>
    <t>Porque para que hayan cambios</t>
  </si>
  <si>
    <t>Porque mejore el pais</t>
  </si>
  <si>
    <t>auxiliar de servicio</t>
  </si>
  <si>
    <t>Limpiar</t>
  </si>
  <si>
    <t>Cfistiana</t>
  </si>
  <si>
    <t>-4 región</t>
  </si>
  <si>
    <t>Los boldos#1085</t>
  </si>
  <si>
    <t>&amp;</t>
  </si>
  <si>
    <t>Pensionada</t>
  </si>
  <si>
    <t>Está personas es de la tercera edad</t>
  </si>
  <si>
    <t>Arturo alessandri 1225</t>
  </si>
  <si>
    <t>Polet</t>
  </si>
  <si>
    <t>Por mejoramiento de la educación</t>
  </si>
  <si>
    <t>Y por el sistema universal de salud</t>
  </si>
  <si>
    <t>CERRO NAVIA</t>
  </si>
  <si>
    <t>Estados unidos 1238</t>
  </si>
  <si>
    <t>Por que no tengo claro que van a proponer</t>
  </si>
  <si>
    <t>Por que no estoy conforme lo que han propuesto hasta el momento</t>
  </si>
  <si>
    <t>Técnico aeronautico</t>
  </si>
  <si>
    <t>Artesanías</t>
  </si>
  <si>
    <t>Barrancas</t>
  </si>
  <si>
    <t>Luvic59@gmail.com</t>
  </si>
  <si>
    <t>Pasaje Hijos Ilustres 4-10</t>
  </si>
  <si>
    <t>Me falta información</t>
  </si>
  <si>
    <t>Confecciones</t>
  </si>
  <si>
    <t>Fabricación textil</t>
  </si>
  <si>
    <t>gallardo.sandra1984@gmail.com</t>
  </si>
  <si>
    <t>Los gladiolos 0981</t>
  </si>
  <si>
    <t>Sofía</t>
  </si>
  <si>
    <t>No se</t>
  </si>
  <si>
    <t>Comercio ambulante</t>
  </si>
  <si>
    <t>Venta de ropa usada</t>
  </si>
  <si>
    <t>Jornal de la construcción</t>
  </si>
  <si>
    <t>Ronaldo Michel 3-5</t>
  </si>
  <si>
    <t>Auxiliar de aseo</t>
  </si>
  <si>
    <t>Limpiar el jardin</t>
  </si>
  <si>
    <t>Recolector de chatarra</t>
  </si>
  <si>
    <t>Recoger chatarra</t>
  </si>
  <si>
    <t>Puerto Montt</t>
  </si>
  <si>
    <t>Los pellines #230</t>
  </si>
  <si>
    <t>Eugenio aguilar</t>
  </si>
  <si>
    <t>Deuña de casa</t>
  </si>
  <si>
    <t>Eugenio</t>
  </si>
  <si>
    <t>Muy buena la entrevista y son un matrimonio de la tercera edad .muy amable.</t>
  </si>
  <si>
    <t>Angel pimentel 0992</t>
  </si>
  <si>
    <t>Pedro</t>
  </si>
  <si>
    <t>Desconozco lo que se hace</t>
  </si>
  <si>
    <t>Poco convencimiento que me da la politica</t>
  </si>
  <si>
    <t>Técnico eléctrico</t>
  </si>
  <si>
    <t>Resolver problemas eléctricos  naquinas</t>
  </si>
  <si>
    <t>Almacen</t>
  </si>
  <si>
    <t>Atención del cliente</t>
  </si>
  <si>
    <t>Pedro.herrera.orrego21@gmail.com</t>
  </si>
  <si>
    <t>Pedro herrera</t>
  </si>
  <si>
    <t>CORDILLERA</t>
  </si>
  <si>
    <t>PUENTE ALTO</t>
  </si>
  <si>
    <t>Nonato co 2550</t>
  </si>
  <si>
    <t>Marisol</t>
  </si>
  <si>
    <t>No se ve nada ningún cambio</t>
  </si>
  <si>
    <t>Más información</t>
  </si>
  <si>
    <t>Abarrotado</t>
  </si>
  <si>
    <t>Contratidta</t>
  </si>
  <si>
    <t>Valparsido</t>
  </si>
  <si>
    <t>Jarriaza.industrial2012@gmail.com</t>
  </si>
  <si>
    <t>Maridol</t>
  </si>
  <si>
    <t>Nonato coo 2540</t>
  </si>
  <si>
    <t>Sería evitar injusticia</t>
  </si>
  <si>
    <t>Quesera más pareja para todod</t>
  </si>
  <si>
    <t>Pablo.chavez2918@gmail.com</t>
  </si>
  <si>
    <t>491.4</t>
  </si>
  <si>
    <t>El lazo 8714</t>
  </si>
  <si>
    <t>José dofus</t>
  </si>
  <si>
    <t>Por qué no está hecha</t>
  </si>
  <si>
    <t>No sé lo que propone</t>
  </si>
  <si>
    <t>Josev</t>
  </si>
  <si>
    <t>483.2</t>
  </si>
  <si>
    <t>Batuco 1096</t>
  </si>
  <si>
    <t>Manueliñ</t>
  </si>
  <si>
    <t>No usa teln</t>
  </si>
  <si>
    <t>489.8</t>
  </si>
  <si>
    <t>Las pipas 1333</t>
  </si>
  <si>
    <t>Hernanm</t>
  </si>
  <si>
    <t>Que no se lo que va en la continuación</t>
  </si>
  <si>
    <t>No sé lo que hay pero si quiero que cambie</t>
  </si>
  <si>
    <t>Botilleruab</t>
  </si>
  <si>
    <t>Santa cruz</t>
  </si>
  <si>
    <t>Hernanb</t>
  </si>
  <si>
    <t>485.4</t>
  </si>
  <si>
    <t>Olmué 1352</t>
  </si>
  <si>
    <t>Caterin</t>
  </si>
  <si>
    <t>Por qué todavía no entiendo nada</t>
  </si>
  <si>
    <t>Por qué aunnnobesran listas</t>
  </si>
  <si>
    <t>Katerine.tapiap@hotnail.com</t>
  </si>
  <si>
    <t>katerine.tapiap@hotnail.com</t>
  </si>
  <si>
    <t>Karerin</t>
  </si>
  <si>
    <t>511.3</t>
  </si>
  <si>
    <t>Las pipas 1319</t>
  </si>
  <si>
    <t>Cindy</t>
  </si>
  <si>
    <t>Por qué no estoy informando</t>
  </si>
  <si>
    <t>No sé</t>
  </si>
  <si>
    <t>Contrucción</t>
  </si>
  <si>
    <t>Q normal</t>
  </si>
  <si>
    <t>Morenvalesca88@gmail.com</t>
  </si>
  <si>
    <t>morenvalesca88@gmail.com</t>
  </si>
  <si>
    <t>Jenny Aniñir Campos</t>
  </si>
  <si>
    <t>no ha visto ningun avance aún</t>
  </si>
  <si>
    <t>tiene poca informacion</t>
  </si>
  <si>
    <t>Administrativa</t>
  </si>
  <si>
    <t>Entregar las fichas y dar losvprimeros Auxilios</t>
  </si>
  <si>
    <t>Conductor furgon escolar</t>
  </si>
  <si>
    <t>Manejar y trasladar a los niños</t>
  </si>
  <si>
    <t>jennyaniñir@gmail.com</t>
  </si>
  <si>
    <t>Muy agradable y cordial para responder</t>
  </si>
  <si>
    <t>Porma - Comunidad Pedro Antivil</t>
  </si>
  <si>
    <t>Rufino Alonso Liencura</t>
  </si>
  <si>
    <t>no puede decir porque</t>
  </si>
  <si>
    <t>Marcaba la variedad y distribucion dev la fruta</t>
  </si>
  <si>
    <t>rufinoaliencura@gmail.com</t>
  </si>
  <si>
    <t>Rufino</t>
  </si>
  <si>
    <t>muy amable para responder</t>
  </si>
  <si>
    <t>TEODORO SCHMIDT</t>
  </si>
  <si>
    <t>PORMA</t>
  </si>
  <si>
    <t>PEDRO ANTIVIL</t>
  </si>
  <si>
    <t>Porma Comunidad Pedro Antivil</t>
  </si>
  <si>
    <t>Margarita Valdebenito Zapata</t>
  </si>
  <si>
    <t>No es bueno para el pais, no lesvtiene confianza</t>
  </si>
  <si>
    <t>Organizar a las manipuladoras y los almuerzos</t>
  </si>
  <si>
    <t>Panadero</t>
  </si>
  <si>
    <t>Panificador</t>
  </si>
  <si>
    <t>Curarrehue</t>
  </si>
  <si>
    <t>muy cordial para responder</t>
  </si>
  <si>
    <t>Ñirrimapu Pedro añiñir</t>
  </si>
  <si>
    <t>Marcela Gutiérrez</t>
  </si>
  <si>
    <t>-11.6</t>
  </si>
  <si>
    <t>Porma Pedro antivil</t>
  </si>
  <si>
    <t>Rosa puel</t>
  </si>
  <si>
    <t>Toman en cuenta a los pueblos originarios</t>
  </si>
  <si>
    <t>Rosa peul</t>
  </si>
  <si>
    <t>-8.8</t>
  </si>
  <si>
    <t>María Luisa lienquecura</t>
  </si>
  <si>
    <t>María lienquecura</t>
  </si>
  <si>
    <t>8.9</t>
  </si>
  <si>
    <t>Boroa Pedro antivil</t>
  </si>
  <si>
    <t>José lincofil mullacura</t>
  </si>
  <si>
    <t>Reconocer blos pueblos originarios</t>
  </si>
  <si>
    <t>Pequeño agricultor</t>
  </si>
  <si>
    <t>José lincofil</t>
  </si>
  <si>
    <t>83.6</t>
  </si>
  <si>
    <t>ñirrimapu comunudad pedro añiñir</t>
  </si>
  <si>
    <t>violeta añiñir</t>
  </si>
  <si>
    <t>por que el agua sea un derecho para todos</t>
  </si>
  <si>
    <t>y por el apoyo a los mapuches</t>
  </si>
  <si>
    <t>3.9</t>
  </si>
  <si>
    <t>porma ,comunidad pedro antivil</t>
  </si>
  <si>
    <t>fernando antifil</t>
  </si>
  <si>
    <t>los</t>
  </si>
  <si>
    <t>fernando</t>
  </si>
  <si>
    <t>Yoselin Ulloa</t>
  </si>
  <si>
    <t>Porque es lo mejor a nivel ya que se valoraria a todos por igual</t>
  </si>
  <si>
    <t>Teporera</t>
  </si>
  <si>
    <t>Cosechar fruta</t>
  </si>
  <si>
    <t>Contrucción de casa</t>
  </si>
  <si>
    <t>No tiene correo</t>
  </si>
  <si>
    <t>Joselyn ulloa</t>
  </si>
  <si>
    <t>Porma comunidad Pedro antivil</t>
  </si>
  <si>
    <t>Ester antifil</t>
  </si>
  <si>
    <t>No lo he pensado</t>
  </si>
  <si>
    <t>Limpieza de área verde</t>
  </si>
  <si>
    <t>Cortar salsa mora</t>
  </si>
  <si>
    <t>Temporero</t>
  </si>
  <si>
    <t>Recolección de arándanos</t>
  </si>
  <si>
    <t>antifilesther@ Gmail.com</t>
  </si>
  <si>
    <t>Esther antifil</t>
  </si>
  <si>
    <t>antifilesther@gmail.com</t>
  </si>
  <si>
    <t>Porma - comunidad Pedro antivil</t>
  </si>
  <si>
    <t>Genri lincofil</t>
  </si>
  <si>
    <t>No hay buena información acerca de la conversación constituyentes</t>
  </si>
  <si>
    <t>Agricultor</t>
  </si>
  <si>
    <t>Siembra platacion de avena</t>
  </si>
  <si>
    <t>Limpiar caminos , cortar murra</t>
  </si>
  <si>
    <t>Recolección de semillas</t>
  </si>
  <si>
    <t>Henrinetaliflicofil@gmail.com</t>
  </si>
  <si>
    <t>Henri licofil</t>
  </si>
  <si>
    <t>henrinetaliflicofil@gmail.com</t>
  </si>
  <si>
    <t xml:space="preserve">Porma Pedro antivil </t>
  </si>
  <si>
    <t>Lord Cochrane 596</t>
  </si>
  <si>
    <t>Irene</t>
  </si>
  <si>
    <t>Técnico en párvulos cuidar niños</t>
  </si>
  <si>
    <t>Cuidar y enseñar niños</t>
  </si>
  <si>
    <t>ST.gatel@hotmail.com</t>
  </si>
  <si>
    <t>Que para que piden tanto el correo electrónico</t>
  </si>
  <si>
    <t>BUIN</t>
  </si>
  <si>
    <t>Lord Cochrane 526 casa color damasco)</t>
  </si>
  <si>
    <t>Francisca</t>
  </si>
  <si>
    <t>Construccion</t>
  </si>
  <si>
    <t>SEO en terminaciones de construcción</t>
  </si>
  <si>
    <t>Construía casas prefabricadas</t>
  </si>
  <si>
    <t>Construir casas de madera</t>
  </si>
  <si>
    <t>Av Kennedy 695a</t>
  </si>
  <si>
    <t>No me convense</t>
  </si>
  <si>
    <t>Parece que era la hija y se metía a cada rato ,,opinando ella primero ,pero yo le tomaba las respuestas solo al caballero</t>
  </si>
  <si>
    <t>Av Kennedy 705</t>
  </si>
  <si>
    <t>Pilar</t>
  </si>
  <si>
    <t>Para tener buenos cambios en un país mejor</t>
  </si>
  <si>
    <t>Vende cualquier cosita en la feria</t>
  </si>
  <si>
    <t>Ver calefón ,llaves ,cañerías etc</t>
  </si>
  <si>
    <t>Mujer ,hablaba mucho por cada pregunta</t>
  </si>
  <si>
    <t>Almirante Latorre 786 a</t>
  </si>
  <si>
    <t>Recoger nueces</t>
  </si>
  <si>
    <t>Almirante Latorre 780</t>
  </si>
  <si>
    <t>Adela</t>
  </si>
  <si>
    <t>Lord Cochrane 548</t>
  </si>
  <si>
    <t>Adriana</t>
  </si>
  <si>
    <t>Cocinera en restorant</t>
  </si>
  <si>
    <t>Cocinar ,lavar</t>
  </si>
  <si>
    <t>Av central. 967</t>
  </si>
  <si>
    <t>Porque hay estamos en otros tiempos y la realidad es diferente</t>
  </si>
  <si>
    <t>Manrriquezmorales.dp@gmail.com</t>
  </si>
  <si>
    <t>manrriquezmorales.dp@gmail.com</t>
  </si>
  <si>
    <t>Las azaleas 45</t>
  </si>
  <si>
    <t>La ley del aborto no la apruebo</t>
  </si>
  <si>
    <t>Asesora de gigar</t>
  </si>
  <si>
    <t>Maestri</t>
  </si>
  <si>
    <t>Gloriaquezadaleon@gmail.com</t>
  </si>
  <si>
    <t>Llll</t>
  </si>
  <si>
    <t>Hbb</t>
  </si>
  <si>
    <t>Camarico 810</t>
  </si>
  <si>
    <t>Poca informacion</t>
  </si>
  <si>
    <t>Rancagua</t>
  </si>
  <si>
    <t>daniela43360@gmail.com</t>
  </si>
  <si>
    <t>Encontro el tema interesante</t>
  </si>
  <si>
    <t>Quelen 793</t>
  </si>
  <si>
    <t>Nayar</t>
  </si>
  <si>
    <t>No estan los articulos definidos</t>
  </si>
  <si>
    <t>Pequeño contratista</t>
  </si>
  <si>
    <t>Construit</t>
  </si>
  <si>
    <t>nayar.yasmin.suazo@gmail.com</t>
  </si>
  <si>
    <t>Esposo trabaja fuera de ciudad</t>
  </si>
  <si>
    <t>Quelen 769</t>
  </si>
  <si>
    <t>Conicisterna93@gmail.com</t>
  </si>
  <si>
    <t>Cony</t>
  </si>
  <si>
    <t>Los boldos #1035</t>
  </si>
  <si>
    <t>Boric Aguilar vera</t>
  </si>
  <si>
    <t>Tendría que escuche y decidir.</t>
  </si>
  <si>
    <t>Y tendría que decidir</t>
  </si>
  <si>
    <t>Boric</t>
  </si>
  <si>
    <t>Nonato coo 2530</t>
  </si>
  <si>
    <t>Alejandro</t>
  </si>
  <si>
    <t>Porque la que esta hoy la.hizo pinochet y ña modifico lagos  conveniencia de los empresarios</t>
  </si>
  <si>
    <t>Ricardo lagos la hizo la modifico acorde a ir Teresa economicoseconomicos</t>
  </si>
  <si>
    <t>Bancario</t>
  </si>
  <si>
    <t>La granja</t>
  </si>
  <si>
    <t>Janitovergara@gmail.com</t>
  </si>
  <si>
    <t>Alejandro vergara</t>
  </si>
  <si>
    <t>Los avellanos #1042</t>
  </si>
  <si>
    <t>María lizama</t>
  </si>
  <si>
    <t>Está buena la entrevista y está persona es de la tercera edad .muy buenaa señora maría.por atenderme debió a su enfermedad.muchas gracias.</t>
  </si>
  <si>
    <t>Rutilio grande 1282</t>
  </si>
  <si>
    <t>Lorena</t>
  </si>
  <si>
    <t>Mexquiero interiorizar mas sobre los articulos</t>
  </si>
  <si>
    <t>Cuidar hogar</t>
  </si>
  <si>
    <t>lorena.hatcia.rodriguez@gmail.com</t>
  </si>
  <si>
    <t>lorena.garcia.rodriguez60@gmail.com</t>
  </si>
  <si>
    <t>Lorena.garcia.rodriguez60@gmail.com</t>
  </si>
  <si>
    <t>Conojce cadem ,le encanto responder</t>
  </si>
  <si>
    <t>Rutilio grande 1294</t>
  </si>
  <si>
    <t>No tengo confianza en ellos</t>
  </si>
  <si>
    <t>Mucho bla bla</t>
  </si>
  <si>
    <t>Macul</t>
  </si>
  <si>
    <t>Le gusto el tema</t>
  </si>
  <si>
    <t>Luis espinal 1247</t>
  </si>
  <si>
    <t>Nio</t>
  </si>
  <si>
    <t>Entrevista muy larga y cerrada</t>
  </si>
  <si>
    <t>Luis espinal 1283</t>
  </si>
  <si>
    <t>No tiene la propuesta</t>
  </si>
  <si>
    <t>Refrigeracion y transporte</t>
  </si>
  <si>
    <t>Transportevy refrigeracipn</t>
  </si>
  <si>
    <t>Duena casa</t>
  </si>
  <si>
    <t>csalas.valenzuela@gmail.com</t>
  </si>
  <si>
    <t>Csalas.valenzuela@gmail.com</t>
  </si>
  <si>
    <t>Atendio muy bien .Hijo extudia y llega muy tarde</t>
  </si>
  <si>
    <t>547.2</t>
  </si>
  <si>
    <t>Ciencias 8459</t>
  </si>
  <si>
    <t>Porque no debió cambiarse la actual</t>
  </si>
  <si>
    <t>Porque me van a tocar mis fondos de AFP para un fondo común</t>
  </si>
  <si>
    <t>Contrac mánager</t>
  </si>
  <si>
    <t>Servicio de redes y telecomunicaciones</t>
  </si>
  <si>
    <t>Jefe de teansntiago</t>
  </si>
  <si>
    <t>Supervisor el transporte público</t>
  </si>
  <si>
    <t>Ñuñoa</t>
  </si>
  <si>
    <t>Cei_v@hotmail.com</t>
  </si>
  <si>
    <t>564.8</t>
  </si>
  <si>
    <t>Ciencias 8407</t>
  </si>
  <si>
    <t>Porque hay que cambiar el modelo</t>
  </si>
  <si>
    <t>Cambiar la estructura actual</t>
  </si>
  <si>
    <t>Manejo de planillas e inventario</t>
  </si>
  <si>
    <t>Sk8cmd@hotmail.com</t>
  </si>
  <si>
    <t>Hogar esquina santa anselma con ciencias casa azul</t>
  </si>
  <si>
    <t>Vasconia 8446</t>
  </si>
  <si>
    <t>Felipe</t>
  </si>
  <si>
    <t>Porque la van a acomodar a los comunistas</t>
  </si>
  <si>
    <t>Porque la gente que la está haciendo no representa a todos los chilenos</t>
  </si>
  <si>
    <t>Vendo ropa zapatillas  celulares</t>
  </si>
  <si>
    <t>470.4</t>
  </si>
  <si>
    <t>San Antonio 1469</t>
  </si>
  <si>
    <t>Meliza</t>
  </si>
  <si>
    <t>Que creo que hay que eliminar la contitucioncreada en dictadura</t>
  </si>
  <si>
    <t>Y por sra nueva Constitución es creado por distintos sectores y esto va a ser buenon</t>
  </si>
  <si>
    <t>Experiencia de clientes</t>
  </si>
  <si>
    <t>Cerro navia</t>
  </si>
  <si>
    <t>Melisa.floresjorquera@gmail.com</t>
  </si>
  <si>
    <t>melisa.floresjorquera@gmail.com</t>
  </si>
  <si>
    <t>Melisa</t>
  </si>
  <si>
    <t>447.2</t>
  </si>
  <si>
    <t>San Antonio 1481</t>
  </si>
  <si>
    <t>Pulin</t>
  </si>
  <si>
    <t>479.6</t>
  </si>
  <si>
    <t>San Antonio 1485</t>
  </si>
  <si>
    <t>Yeslene</t>
  </si>
  <si>
    <t>Por qué ellos estanrechazando los puntos primordiales que hay cambiar</t>
  </si>
  <si>
    <t>Que deberías hablar se lis políticos bajar los syeldosb</t>
  </si>
  <si>
    <t>Oprrario</t>
  </si>
  <si>
    <t>San Patricio 9520</t>
  </si>
  <si>
    <t>Ignacia</t>
  </si>
  <si>
    <t>Por qué contitucionnno estuvo hecha de la manera adecuada</t>
  </si>
  <si>
    <t>Cualquier cambio que se haga democrático será mejo</t>
  </si>
  <si>
    <t>Ignacianaranjoarcos@gmail.com</t>
  </si>
  <si>
    <t>ignacianaranjoarcos@gmail.com</t>
  </si>
  <si>
    <t>479.5</t>
  </si>
  <si>
    <t>Barro luco 1486</t>
  </si>
  <si>
    <t>Erica</t>
  </si>
  <si>
    <t>Por qué no estoy clara</t>
  </si>
  <si>
    <t>No sé cuáles son las propuestas</t>
  </si>
  <si>
    <t>Ericav</t>
  </si>
  <si>
    <t>Edipo 1569</t>
  </si>
  <si>
    <t>No sé no están preocupados por los temas que yo necesito</t>
  </si>
  <si>
    <t>Me interesa que no halla inmigrantes</t>
  </si>
  <si>
    <t>Jefe de operaciones</t>
  </si>
  <si>
    <t>Mercaderías</t>
  </si>
  <si>
    <t>Reponedora</t>
  </si>
  <si>
    <t>Valdiviarodrigo.t@gmail.com</t>
  </si>
  <si>
    <t>valdiviarodrigo.t@gmail.com</t>
  </si>
  <si>
    <t>481.3</t>
  </si>
  <si>
    <t>Jason1556</t>
  </si>
  <si>
    <t>Sonia</t>
  </si>
  <si>
    <t>Feruabte</t>
  </si>
  <si>
    <t>Feruabteb</t>
  </si>
  <si>
    <t>Peñalolen</t>
  </si>
  <si>
    <t>485.3</t>
  </si>
  <si>
    <t>Jason 1544</t>
  </si>
  <si>
    <t>Rut</t>
  </si>
  <si>
    <t>Por qué pienso que la constitución vigente desmerece mucho al pueblo</t>
  </si>
  <si>
    <t>La constitución actual no ayuda a la gente</t>
  </si>
  <si>
    <t>Macuoñl</t>
  </si>
  <si>
    <t>Ruth.azocar@gmail.com</t>
  </si>
  <si>
    <t>ruth.azocar@gmail.com</t>
  </si>
  <si>
    <t>Ruth</t>
  </si>
  <si>
    <t>486.5</t>
  </si>
  <si>
    <t>Jason 1506</t>
  </si>
  <si>
    <t>María Valdez</t>
  </si>
  <si>
    <t>Por qué no les creo</t>
  </si>
  <si>
    <t>No hay credibilidad ven por ellos nada r nosotros esto más</t>
  </si>
  <si>
    <t>Curicó</t>
  </si>
  <si>
    <t>691.5</t>
  </si>
  <si>
    <t>Los ceibos 0645</t>
  </si>
  <si>
    <t>Maria tereza</t>
  </si>
  <si>
    <t>Cambiar la constitución que dejo pinichet</t>
  </si>
  <si>
    <t>Avanzar en los.problemas el pais</t>
  </si>
  <si>
    <t>Dijitadorq</t>
  </si>
  <si>
    <t>Electricidad</t>
  </si>
  <si>
    <t>Marytebustamante@hotmail.com</t>
  </si>
  <si>
    <t>carlosv 2767</t>
  </si>
  <si>
    <t>xq sugnifca un cambio para el regimen nirmatibo chikejo</t>
  </si>
  <si>
    <t>se eliminaría una constitufuon hecha en un regimen icstorial</t>
  </si>
  <si>
    <t>ingeniero en prevención de riesgos colabora les</t>
  </si>
  <si>
    <t>prevencionista en riesgo laboral</t>
  </si>
  <si>
    <t>ingeniero ambiental</t>
  </si>
  <si>
    <t>monitoireo ambuental</t>
  </si>
  <si>
    <t>santiago</t>
  </si>
  <si>
    <t>carlos</t>
  </si>
  <si>
    <t>PEDRO AGUIRRE CERDA</t>
  </si>
  <si>
    <t>Azaleas 55</t>
  </si>
  <si>
    <t>Mariela soto</t>
  </si>
  <si>
    <t>Se an demorado tanto en aclarecer como hacerlo</t>
  </si>
  <si>
    <t>No la entiendo</t>
  </si>
  <si>
    <t>Cuidaba adulto mayor</t>
  </si>
  <si>
    <t>Cuidaba a una persona</t>
  </si>
  <si>
    <t>Zapatero</t>
  </si>
  <si>
    <t>Arreglaba zapatos deteriorados</t>
  </si>
  <si>
    <t>Elba</t>
  </si>
  <si>
    <t>La persona estaba con su hija presente pero no vivía en ese hogar</t>
  </si>
  <si>
    <t>128.5</t>
  </si>
  <si>
    <t>Dadinco</t>
  </si>
  <si>
    <t>Isidora</t>
  </si>
  <si>
    <t>Para cambiar el país</t>
  </si>
  <si>
    <t>SAN NICOLÁS</t>
  </si>
  <si>
    <t>DADINCO</t>
  </si>
  <si>
    <t>Caserío</t>
  </si>
  <si>
    <t>Dadinco rosal sin numero</t>
  </si>
  <si>
    <t>Porque no le e prestado mayor atención y no me interesa mucho</t>
  </si>
  <si>
    <t>Trabaja en paking manejaba las maquinas</t>
  </si>
  <si>
    <t>Agricola</t>
  </si>
  <si>
    <t>Con caballos</t>
  </si>
  <si>
    <t>Dadinco sin número</t>
  </si>
  <si>
    <t>Roberto</t>
  </si>
  <si>
    <t>No lo e pensado no e escuchado nada de ella hasta ahora</t>
  </si>
  <si>
    <t>Recolector de leña</t>
  </si>
  <si>
    <t>Busca leña</t>
  </si>
  <si>
    <t>Dadinco sin numero</t>
  </si>
  <si>
    <t>Juan Carlos</t>
  </si>
  <si>
    <t>Porque no me gusta la política no me meto en nada de 3so</t>
  </si>
  <si>
    <t>Hago leña</t>
  </si>
  <si>
    <t>Vendo leña</t>
  </si>
  <si>
    <t>Ddainco sin numero</t>
  </si>
  <si>
    <t>Benjamin</t>
  </si>
  <si>
    <t>Los héroes sin numero</t>
  </si>
  <si>
    <t>Matías</t>
  </si>
  <si>
    <t>No e pensado</t>
  </si>
  <si>
    <t>Negocio</t>
  </si>
  <si>
    <t>Verduras</t>
  </si>
  <si>
    <t>La persona ya me había dicho que no me iba a dar su número de contacto por miedo a estafas .. pero si accede a dar la entrevista</t>
  </si>
  <si>
    <t>Barros arana 983</t>
  </si>
  <si>
    <t>Juan rios</t>
  </si>
  <si>
    <t>Hay cosas muy malas</t>
  </si>
  <si>
    <t>Temas muy tranfugos</t>
  </si>
  <si>
    <t>Manejar</t>
  </si>
  <si>
    <t>Atención al cliente y caja</t>
  </si>
  <si>
    <t>LOS RÍOS</t>
  </si>
  <si>
    <t>VALDIVIA</t>
  </si>
  <si>
    <t>PAILLACO</t>
  </si>
  <si>
    <t>Barros arana 973</t>
  </si>
  <si>
    <t>Majorie ortis</t>
  </si>
  <si>
    <t>Harán bien las cosas</t>
  </si>
  <si>
    <t>Vocación</t>
  </si>
  <si>
    <t>Atención en caja</t>
  </si>
  <si>
    <t>Conteo de caja del dinero y orden y mantenimiento del local</t>
  </si>
  <si>
    <t>Leña</t>
  </si>
  <si>
    <t>Cortar y transportar leña. Venta de la leña.</t>
  </si>
  <si>
    <t>La señora muy amable y con grandes deseos de ver surgir el país</t>
  </si>
  <si>
    <t>111.5</t>
  </si>
  <si>
    <t>Pasaje barros arana 967</t>
  </si>
  <si>
    <t>Carlos silva</t>
  </si>
  <si>
    <t>Esfuerzo</t>
  </si>
  <si>
    <t>Ganas de hacer bien las cosas</t>
  </si>
  <si>
    <t>Cuidado de niños y aseo en la casa</t>
  </si>
  <si>
    <t>Venta de hortalizas</t>
  </si>
  <si>
    <t>Plantar y cuidar las siembras. Mantención y cuidado de las huertas</t>
  </si>
  <si>
    <t>Don carlos un caballero de edad avanzada y bien esperanzado en un mejor futuro. ( En su opinión sobre convención constituyente)</t>
  </si>
  <si>
    <t>Olegario Lazo 119</t>
  </si>
  <si>
    <t>Maestro carpintero</t>
  </si>
  <si>
    <t>Arturo pardo 447</t>
  </si>
  <si>
    <t>Porque no mecgusta que tose se cargue solo para un lado</t>
  </si>
  <si>
    <t>Debiera haber un equilibrio</t>
  </si>
  <si>
    <t>Maquinista</t>
  </si>
  <si>
    <t>Mantecion</t>
  </si>
  <si>
    <t>Maeiaelena</t>
  </si>
  <si>
    <t>maria2512.07gonzalez@gmail.com</t>
  </si>
  <si>
    <t>maria2512.07gonzalez@gmsil.com</t>
  </si>
  <si>
    <t>Francisco bilbao 942</t>
  </si>
  <si>
    <t>Yemir torres</t>
  </si>
  <si>
    <t>Engaños y asuntos tranfugos</t>
  </si>
  <si>
    <t>Necesita evidencia para creer</t>
  </si>
  <si>
    <t>Operador de maquinaria</t>
  </si>
  <si>
    <t>Manejar y controlar maquinaría de retroexcavadora. Realizar trabajos en campo y en construcción</t>
  </si>
  <si>
    <t>Yemir un caballero de 27 años trabajador y hombre de hogar. Soltero y sin hijos pero con sus parientes en casa</t>
  </si>
  <si>
    <t>Francisco bilbao 968</t>
  </si>
  <si>
    <t>Manuel paredes</t>
  </si>
  <si>
    <t>Desinformación</t>
  </si>
  <si>
    <t>Poco interés</t>
  </si>
  <si>
    <t>Comerciante ambulante</t>
  </si>
  <si>
    <t>Vendedor de verduras en la feria</t>
  </si>
  <si>
    <t>Don Manuel, un señor de 65 años nacido y criado en Paillaco, comerciante ambulante.</t>
  </si>
  <si>
    <t>Arturo pardo 454</t>
  </si>
  <si>
    <t>Emerson</t>
  </si>
  <si>
    <t>Notiene</t>
  </si>
  <si>
    <t>Viene llegando del extranjero +34603523601</t>
  </si>
  <si>
    <t>547.6</t>
  </si>
  <si>
    <t>Argentina 9027</t>
  </si>
  <si>
    <t>James</t>
  </si>
  <si>
    <t>Nada más</t>
  </si>
  <si>
    <t>Cuidaba un recinto residencial</t>
  </si>
  <si>
    <t>Leytonjames63@gmail.com</t>
  </si>
  <si>
    <t>543.9</t>
  </si>
  <si>
    <t>Argentina 9081</t>
  </si>
  <si>
    <t>Porque considero que cualquier otra distinta a esta mejorará</t>
  </si>
  <si>
    <t>Lograr recuperación de aguas</t>
  </si>
  <si>
    <t>Jefe de recursos humanos</t>
  </si>
  <si>
    <t>Beneficios y el trato con trabajadores</t>
  </si>
  <si>
    <t>Retiro</t>
  </si>
  <si>
    <t>Lufuent@hotmail.es</t>
  </si>
  <si>
    <t>Lufuent@ hotmail.es</t>
  </si>
  <si>
    <t>549.9</t>
  </si>
  <si>
    <t>Argentina 9063</t>
  </si>
  <si>
    <t>Elena</t>
  </si>
  <si>
    <t>Veo poca tele</t>
  </si>
  <si>
    <t>Vendedora a público</t>
  </si>
  <si>
    <t>Elena González@gmail.com</t>
  </si>
  <si>
    <t>Elena Gonzálezcid@ gmail.com</t>
  </si>
  <si>
    <t>Elena González Cid@ gmail.com</t>
  </si>
  <si>
    <t>Porque no tengo informacion nada de ella</t>
  </si>
  <si>
    <t>Aseo hospital</t>
  </si>
  <si>
    <t>Dadinco San Pablo sin número</t>
  </si>
  <si>
    <t>Porque lo que se a visto no veo que va a ningún futuro</t>
  </si>
  <si>
    <t>Recolección de fruta</t>
  </si>
  <si>
    <t>Recolector de fruta</t>
  </si>
  <si>
    <t>La valleja 3826 A</t>
  </si>
  <si>
    <t>Saul</t>
  </si>
  <si>
    <t>Poco información</t>
  </si>
  <si>
    <t>Rmantevion picinas</t>
  </si>
  <si>
    <t>Mantención de picinas</t>
  </si>
  <si>
    <t>Ashleyysaul02@gmail.com</t>
  </si>
  <si>
    <t>La valija 3726 A</t>
  </si>
  <si>
    <t>Mauricio</t>
  </si>
  <si>
    <t>Apagar incendios</t>
  </si>
  <si>
    <t>Pagar incendios</t>
  </si>
  <si>
    <t>Villa los boldos17</t>
  </si>
  <si>
    <t>Trabaje en el campo</t>
  </si>
  <si>
    <t>Desmochando cebollas y ajos</t>
  </si>
  <si>
    <t>Trabaja en fundó posando cortando manzana</t>
  </si>
  <si>
    <t>Raleo</t>
  </si>
  <si>
    <t>Rengo</t>
  </si>
  <si>
    <t>Pequeña calle</t>
  </si>
  <si>
    <t>Persona muy amable y siempre con dispocion para responder</t>
  </si>
  <si>
    <t>Villa los boldos 54-14</t>
  </si>
  <si>
    <t>Juana ossa caseres Valenzuela</t>
  </si>
  <si>
    <t>Los yales 300</t>
  </si>
  <si>
    <t>Juan Oñates</t>
  </si>
  <si>
    <t>Apoyo a la gente que necesita</t>
  </si>
  <si>
    <t>Buenas intenciones</t>
  </si>
  <si>
    <t>Arreglar autos y motores</t>
  </si>
  <si>
    <t>Nacimiento, los angeles.</t>
  </si>
  <si>
    <t>Juan oñates</t>
  </si>
  <si>
    <t>Villa los bolsos calle los quillalles 15</t>
  </si>
  <si>
    <t>Joaquin</t>
  </si>
  <si>
    <t>Plantar, arar, desmochar ajos, cebollas, peticero</t>
  </si>
  <si>
    <t>joaquincaceres354@gmail.com</t>
  </si>
  <si>
    <t>Pasaje pequeño</t>
  </si>
  <si>
    <t>Buena recepción</t>
  </si>
  <si>
    <t>31.5</t>
  </si>
  <si>
    <t>Los peucos 1865</t>
  </si>
  <si>
    <t>Noelia Hidalgo</t>
  </si>
  <si>
    <t>Ver crecer el futuro</t>
  </si>
  <si>
    <t>Desarrollo mejor del país</t>
  </si>
  <si>
    <t>Vendedora ambulante</t>
  </si>
  <si>
    <t>Vendedor y atención al cliente</t>
  </si>
  <si>
    <t>Callejón los celos s/n</t>
  </si>
  <si>
    <t>No se por la poca informacion</t>
  </si>
  <si>
    <t>No hay confianza</t>
  </si>
  <si>
    <t>Soldar</t>
  </si>
  <si>
    <t>Tecnico asistente social</t>
  </si>
  <si>
    <t>Charlas</t>
  </si>
  <si>
    <t>Adventista</t>
  </si>
  <si>
    <t>Puente alto</t>
  </si>
  <si>
    <t>Cristian.ibarra.g@gmail.com</t>
  </si>
  <si>
    <t>cristian.ibarra.g@gmail.com</t>
  </si>
  <si>
    <t>Casa en interior</t>
  </si>
  <si>
    <t>319.4</t>
  </si>
  <si>
    <t>Villa los bolsos pasaje quillayes 5226</t>
  </si>
  <si>
    <t>Luisa</t>
  </si>
  <si>
    <t>Porque no entiendo nada</t>
  </si>
  <si>
    <t>Aseo en casas en el campo</t>
  </si>
  <si>
    <t>Relao en el campo o aseo en casa</t>
  </si>
  <si>
    <t>Carenoluisa759@gmail.com</t>
  </si>
  <si>
    <t>! Luisa</t>
  </si>
  <si>
    <t>292.8</t>
  </si>
  <si>
    <t>Villa los bolsos araucaria 5205</t>
  </si>
  <si>
    <t>Clarisa</t>
  </si>
  <si>
    <t>Le falta información</t>
  </si>
  <si>
    <t>Porque no me e metido en ese tema</t>
  </si>
  <si>
    <t>En el campo</t>
  </si>
  <si>
    <t>Raleo siembra</t>
  </si>
  <si>
    <t>Clarisa del Carmen</t>
  </si>
  <si>
    <t>Casa en una población</t>
  </si>
  <si>
    <t>Joven viuda</t>
  </si>
  <si>
    <t>282.1</t>
  </si>
  <si>
    <t>Puntilla panqueque sin número segundo callejón</t>
  </si>
  <si>
    <t>Porque me falta información</t>
  </si>
  <si>
    <t>Porque no me convencen los constituyentes</t>
  </si>
  <si>
    <t>Sala cuna</t>
  </si>
  <si>
    <t>Cuidar y atender a los niños técnico en párvulos</t>
  </si>
  <si>
    <t>Jardinero</t>
  </si>
  <si>
    <t>Cuidar el jardín de otra persona</t>
  </si>
  <si>
    <t>Los angeles</t>
  </si>
  <si>
    <t>Jordania 183</t>
  </si>
  <si>
    <t>Victor Vázquez</t>
  </si>
  <si>
    <t>Cambio de mandato</t>
  </si>
  <si>
    <t>Una nueva oportunidad</t>
  </si>
  <si>
    <t>Operador de producción</t>
  </si>
  <si>
    <t>Realizar funciones propias del funcionamiento del proceso de productos en empresa industrial</t>
  </si>
  <si>
    <t>Víctor Vázquez</t>
  </si>
  <si>
    <t>277.5</t>
  </si>
  <si>
    <t>Villa los bordos 54-02</t>
  </si>
  <si>
    <t>Juan del carmen Córdoba sobrille</t>
  </si>
  <si>
    <t>Esta pensando</t>
  </si>
  <si>
    <t>Nos sabe cual es mejor</t>
  </si>
  <si>
    <t>Juan del carmen</t>
  </si>
  <si>
    <t>Jordania 263</t>
  </si>
  <si>
    <t>Alexander Santander</t>
  </si>
  <si>
    <t>Confuso</t>
  </si>
  <si>
    <t>Poca transparencia</t>
  </si>
  <si>
    <t>Informático</t>
  </si>
  <si>
    <t>Analista programador y protección de sistemas en la nube</t>
  </si>
  <si>
    <t>Ayudante de cocina</t>
  </si>
  <si>
    <t>Preparación de menú del día y ayudante de cocina</t>
  </si>
  <si>
    <t>Alexander</t>
  </si>
  <si>
    <t>Don Alexander, un caballero con desempeño en área informática y cuidado de sistema en la nube. Muy amable y participativo.</t>
  </si>
  <si>
    <t>Estados unidos 1214</t>
  </si>
  <si>
    <t>Alexandra</t>
  </si>
  <si>
    <t>Hay propuestas que son muy extremas</t>
  </si>
  <si>
    <t>Que no hay un consenso entre las 2 posiciones</t>
  </si>
  <si>
    <t>Ordena r fichas clinicas</t>
  </si>
  <si>
    <t>Organizacion</t>
  </si>
  <si>
    <t>Alexandracampos172001@gmail.com</t>
  </si>
  <si>
    <t>Estados unidos 1202</t>
  </si>
  <si>
    <t>Bernardita</t>
  </si>
  <si>
    <t>Por que ni me convencen</t>
  </si>
  <si>
    <t>Se contradicen mucho y tienen malas ideas piensan en ellos y no en todos</t>
  </si>
  <si>
    <t>Escribir y seleccionar los creditos</t>
  </si>
  <si>
    <t>San Vicente de taguatagua</t>
  </si>
  <si>
    <t>Arabia saudita 246</t>
  </si>
  <si>
    <t>Manuel Vázquez</t>
  </si>
  <si>
    <t>Mejor futuro</t>
  </si>
  <si>
    <t>Emprendedor pyme</t>
  </si>
  <si>
    <t>Vendedor de productos congelados, con su furgón y despacho del producto</t>
  </si>
  <si>
    <t>Victoria</t>
  </si>
  <si>
    <t>Don Emanuel un caballero de 25 años y gran emprendedor con su furgón particular y un interesado en lo ocurrente del país</t>
  </si>
  <si>
    <t>Canaán 175</t>
  </si>
  <si>
    <t>Fredy</t>
  </si>
  <si>
    <t>Que se mantenga la constitución vigente</t>
  </si>
  <si>
    <t>Está es la columna vertebral de un país</t>
  </si>
  <si>
    <t>Seguridad de la ciudadania</t>
  </si>
  <si>
    <t>Control de orden público</t>
  </si>
  <si>
    <t>Manicurista</t>
  </si>
  <si>
    <t>Tecnico dental</t>
  </si>
  <si>
    <t>Traiguén</t>
  </si>
  <si>
    <t>fredygonzalezaguilera54@gmail.com</t>
  </si>
  <si>
    <t>RENGO</t>
  </si>
  <si>
    <t>García Hurtado de Mendoza</t>
  </si>
  <si>
    <t>No dabe</t>
  </si>
  <si>
    <t>Chofer camión</t>
  </si>
  <si>
    <t>Fanador</t>
  </si>
  <si>
    <t>Saneamiento en oesquera</t>
  </si>
  <si>
    <t>MAGALLANES</t>
  </si>
  <si>
    <t>PUNTA ARENAS</t>
  </si>
  <si>
    <t>Andres</t>
  </si>
  <si>
    <t>No tiene conocimiento de que trata</t>
  </si>
  <si>
    <t>Pedro zambelich 281</t>
  </si>
  <si>
    <t>Evelyn</t>
  </si>
  <si>
    <t>Porque no han hecho nada concreto</t>
  </si>
  <si>
    <t>Hac n cosas q no me representa</t>
  </si>
  <si>
    <t>General salvo 0932</t>
  </si>
  <si>
    <t>Creo que hay muchos cambios que mejorarán nuestra situación como ciudadanos</t>
  </si>
  <si>
    <t>Hay cosas q definitivamente había q cambiar porq los tiempos son otros</t>
  </si>
  <si>
    <t>Confección ropa</t>
  </si>
  <si>
    <t>Vigilante</t>
  </si>
  <si>
    <t>Chiloe</t>
  </si>
  <si>
    <t>General salvo 0942 interior b</t>
  </si>
  <si>
    <t>Jakeline</t>
  </si>
  <si>
    <t>Porque están haciendo cosas de interés solo pa la gente pobre</t>
  </si>
  <si>
    <t>Porq los constituyentes son unos verdaderos payaso</t>
  </si>
  <si>
    <t>Shoper</t>
  </si>
  <si>
    <t>Compras en supermercado</t>
  </si>
  <si>
    <t>Batuco 1078</t>
  </si>
  <si>
    <t>Por los cambios</t>
  </si>
  <si>
    <t>Meredes 1165</t>
  </si>
  <si>
    <t>Poco interes</t>
  </si>
  <si>
    <t>Dulce caseris</t>
  </si>
  <si>
    <t>Cocibera</t>
  </si>
  <si>
    <t>el pehuen 0676</t>
  </si>
  <si>
    <t>Francisca Gonzalez</t>
  </si>
  <si>
    <t>Porque no satisfacen a la población en pro lemas importantes</t>
  </si>
  <si>
    <t>Las personas que eztàn allí nome convencen</t>
  </si>
  <si>
    <t>Embaladora</t>
  </si>
  <si>
    <t>Fbgu1990@gmail.com</t>
  </si>
  <si>
    <t>Francisca gonzalez</t>
  </si>
  <si>
    <t>Algarrobo 1047</t>
  </si>
  <si>
    <t>Irma</t>
  </si>
  <si>
    <t>520.2</t>
  </si>
  <si>
    <t>Rafael Sotomayor 2650, N°1 Interior.</t>
  </si>
  <si>
    <t>Berta Mulchi</t>
  </si>
  <si>
    <t>Porque no va haber ningún cambio</t>
  </si>
  <si>
    <t>No creo que mejoren las cosas.</t>
  </si>
  <si>
    <t>Secretaria Dental</t>
  </si>
  <si>
    <t>Recepcionar pacientes</t>
  </si>
  <si>
    <t>Adventista del 7 Día.</t>
  </si>
  <si>
    <t>533.7</t>
  </si>
  <si>
    <t>Erasmo Escala 2661</t>
  </si>
  <si>
    <t>Raquel Cuevas</t>
  </si>
  <si>
    <t>porque cada uno defiende sus propias ideas personales y no por el bien común.</t>
  </si>
  <si>
    <t>No empatizan con mis ideas, se pelean entre ellos.</t>
  </si>
  <si>
    <t>Preparar alimentos.</t>
  </si>
  <si>
    <t>Hacer las ensaladas en un Restaurante.</t>
  </si>
  <si>
    <t>Conserje en edificio</t>
  </si>
  <si>
    <t>Cuidar, ver las cámaras de vigilancia.</t>
  </si>
  <si>
    <t>Conchali</t>
  </si>
  <si>
    <t>kellita_c@hotmail.com</t>
  </si>
  <si>
    <t>509.5</t>
  </si>
  <si>
    <t>4.5</t>
  </si>
  <si>
    <t>San Diego 1156, Dpto.1601, Piso 16, Torre A.</t>
  </si>
  <si>
    <t>Carlos Garcia</t>
  </si>
  <si>
    <t>Aún no la e leido.</t>
  </si>
  <si>
    <t>Todavía no la terminan.</t>
  </si>
  <si>
    <t>Programador Web</t>
  </si>
  <si>
    <t>Desarrollar sitios web.</t>
  </si>
  <si>
    <t>Contadora Auditora</t>
  </si>
  <si>
    <t>Contabilidad  y Finanzas.</t>
  </si>
  <si>
    <t>En Perú</t>
  </si>
  <si>
    <t>Carlosgarcia.2903@gmail.com</t>
  </si>
  <si>
    <t>San Diego 1156, Dpto. 1501, Piso 15, Torre A.</t>
  </si>
  <si>
    <t>Wladimir Lamio</t>
  </si>
  <si>
    <t>Por que va a entregar más igualdad y posibilidades.</t>
  </si>
  <si>
    <t>Es por un futuro mejor.</t>
  </si>
  <si>
    <t>Supervisión de trabajo General</t>
  </si>
  <si>
    <t>Revisión de antecedentes.</t>
  </si>
  <si>
    <t>Asistente de Párvulos</t>
  </si>
  <si>
    <t>Cuidar niños</t>
  </si>
  <si>
    <t>Parral</t>
  </si>
  <si>
    <t>San Diego 1156, Dpto.1001, Piso 10, Torre A.</t>
  </si>
  <si>
    <t>Matias Navarro</t>
  </si>
  <si>
    <t>Porque desapareseran los baches arcaicos de la antigua constitución.</t>
  </si>
  <si>
    <t>Porque se le pondrá fin a los argumentos una constitucionales.</t>
  </si>
  <si>
    <t>Preparar alimentos</t>
  </si>
  <si>
    <t>Preparar comida vegana.</t>
  </si>
  <si>
    <t>San Bernardo</t>
  </si>
  <si>
    <t>manapot93@gmail.com</t>
  </si>
  <si>
    <t>Algarrobo 1061</t>
  </si>
  <si>
    <t>No estoy de acuerdo como llefan kas cosas</t>
  </si>
  <si>
    <t>Aoemana</t>
  </si>
  <si>
    <t>Nave blanca 1826</t>
  </si>
  <si>
    <t>Cambiar las cosas</t>
  </si>
  <si>
    <t>Operario en casa moneda</t>
  </si>
  <si>
    <t>Resguarda la plata en casa moneda</t>
  </si>
  <si>
    <t>Persona estaba muy apurads</t>
  </si>
  <si>
    <t>Nave blanca 1803</t>
  </si>
  <si>
    <t>Nataly</t>
  </si>
  <si>
    <t>San migual</t>
  </si>
  <si>
    <t>Natalyfuenzalida@gmail.com</t>
  </si>
  <si>
    <t>natalyfuenzalida@gmail.com</t>
  </si>
  <si>
    <t>Nave  blanca 1774</t>
  </si>
  <si>
    <t>Luis pino</t>
  </si>
  <si>
    <t>Para que cambien las leyes</t>
  </si>
  <si>
    <t>Para que Chile sea un país mejor</t>
  </si>
  <si>
    <t>Arregla ,los cableados ,hace instalaciones de luz</t>
  </si>
  <si>
    <t>Aser aseo ,cocinar ,planchar</t>
  </si>
  <si>
    <t>Luispino646@gmail.com</t>
  </si>
  <si>
    <t>luispino646@gmail.com</t>
  </si>
  <si>
    <t>Erasmo Escala 1622</t>
  </si>
  <si>
    <t>Mejorar</t>
  </si>
  <si>
    <t>Operador maquinaria</t>
  </si>
  <si>
    <t>Ovalle</t>
  </si>
  <si>
    <t>Padre Roberto</t>
  </si>
  <si>
    <t>Yaritza</t>
  </si>
  <si>
    <t>Mejorar pensiones</t>
  </si>
  <si>
    <t>Condctor</t>
  </si>
  <si>
    <t>HUASCO</t>
  </si>
  <si>
    <t>Padre Roberto 110</t>
  </si>
  <si>
    <t>Mirta</t>
  </si>
  <si>
    <t>Estamos igual</t>
  </si>
  <si>
    <t>No se ve soluciones</t>
  </si>
  <si>
    <t>Manipulación de almentos</t>
  </si>
  <si>
    <t>Manipulación de alimentos</t>
  </si>
  <si>
    <t>Punta Arenas</t>
  </si>
  <si>
    <t>Por no han hecho nada</t>
  </si>
  <si>
    <t>Deben luchar por el pueblo</t>
  </si>
  <si>
    <t>Cuida niños</t>
  </si>
  <si>
    <t>Asesora</t>
  </si>
  <si>
    <t>Mantencion</t>
  </si>
  <si>
    <t>Padre Roberto 101</t>
  </si>
  <si>
    <t>Cláudia</t>
  </si>
  <si>
    <t>Mala gestio</t>
  </si>
  <si>
    <t>Falta más compromiso por el pueblo</t>
  </si>
  <si>
    <t>Venddorq</t>
  </si>
  <si>
    <t>39.8</t>
  </si>
  <si>
    <t>Teniente Merino 110</t>
  </si>
  <si>
    <t>Albañil</t>
  </si>
  <si>
    <t>Construcción.</t>
  </si>
  <si>
    <t>Promotora</t>
  </si>
  <si>
    <t>36.8</t>
  </si>
  <si>
    <t>Tente Merino 107</t>
  </si>
  <si>
    <t>Mejorar .</t>
  </si>
  <si>
    <t>Se hagan reformas que beneficien a la población.</t>
  </si>
  <si>
    <t>Tintura, corte cabello</t>
  </si>
  <si>
    <t>34.1</t>
  </si>
  <si>
    <t>Teniente merino125</t>
  </si>
  <si>
    <t>Rafael</t>
  </si>
  <si>
    <t>Desepsionado</t>
  </si>
  <si>
    <t>Servicio doméstico.</t>
  </si>
  <si>
    <t>30.8</t>
  </si>
  <si>
    <t>Teniente Merino</t>
  </si>
  <si>
    <t>Leopoldo</t>
  </si>
  <si>
    <t>Jornalero</t>
  </si>
  <si>
    <t>Adulto mayor, con sus funciones mentales óptimas.  El teléfono corresponde a Angélica, quien los asiste.</t>
  </si>
  <si>
    <t>Algarrobo 1093</t>
  </si>
  <si>
    <t>Macarena</t>
  </si>
  <si>
    <t>Me parece no era la decicion justa deberua havberce reformada</t>
  </si>
  <si>
    <t>No se puede redactar en un año no era el momento del cambio</t>
  </si>
  <si>
    <t>Herrar caballos</t>
  </si>
  <si>
    <t>Herrar cabqllos</t>
  </si>
  <si>
    <t>Maca.bel.bra@g</t>
  </si>
  <si>
    <t>Jose Joaquín Prieto 10443</t>
  </si>
  <si>
    <t>Nancy Zamora</t>
  </si>
  <si>
    <t>Para que el gobierno salga de su bien estar y se comunique más con el pueblo</t>
  </si>
  <si>
    <t>Para que se renueve la política ya que esta muy desprestigiada</t>
  </si>
  <si>
    <t>Nancy</t>
  </si>
  <si>
    <t>Bahía Catalina 11315</t>
  </si>
  <si>
    <t>Ricardo</t>
  </si>
  <si>
    <t>Por que quiero ver los cambios que aran</t>
  </si>
  <si>
    <t>Ninguno mas</t>
  </si>
  <si>
    <t>Ricardo650@gmail.com</t>
  </si>
  <si>
    <t>ricardo650@gmail.com</t>
  </si>
  <si>
    <t>Bahía Catalina  11343</t>
  </si>
  <si>
    <t>Rita</t>
  </si>
  <si>
    <t>La señora fue muy reacia a contestar.  Era enojona y decía eso no lo contestare ... La termine lo más rápido que pude</t>
  </si>
  <si>
    <t>Esmeralda 1813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</si>
</sst>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21" fontId="0" fillId="0" borderId="0" xfId="0" applyNumberFormat="1"/>
    <xf numFmtId="3" fontId="0" fillId="0" borderId="0" xfId="0" applyNumberFormat="1"/>
    <xf numFmtId="16" fontId="0" fillId="0" borderId="0" xfId="0" applyNumberFormat="1"/>
    <xf numFmtId="0" fontId="1" fillId="2" borderId="0" xfId="0" applyFont="1" applyFill="1"/>
    <xf numFmtId="0" fontId="0" fillId="3" borderId="0" xfId="0" applyFill="1"/>
    <xf numFmtId="0" fontId="0" fillId="4" borderId="0" xfId="0" applyFill="1"/>
    <xf numFmtId="0" fontId="0" fillId="0" borderId="0" xfId="0"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2240B-0E12-40FF-A28C-40237B1DB610}">
  <dimension ref="A1:PI356"/>
  <sheetViews>
    <sheetView zoomScale="70" zoomScaleNormal="70" workbookViewId="0">
      <pane xSplit="3" ySplit="1" topLeftCell="MU2" activePane="bottomRight" state="frozen"/>
      <selection pane="topRight" activeCell="D1" sqref="D1"/>
      <selection pane="bottomLeft" activeCell="A2" sqref="A2"/>
      <selection pane="bottomRight" activeCell="NM1" sqref="NM1"/>
    </sheetView>
  </sheetViews>
  <sheetFormatPr baseColWidth="10" defaultRowHeight="15" x14ac:dyDescent="0.25"/>
  <cols>
    <col min="4" max="4" width="13.140625" bestFit="1" customWidth="1"/>
    <col min="6" max="6" width="13.140625" bestFit="1" customWidth="1"/>
    <col min="10" max="10" width="25.42578125" bestFit="1" customWidth="1"/>
    <col min="11" max="11" width="16" bestFit="1" customWidth="1"/>
    <col min="12" max="12" width="16.42578125" bestFit="1" customWidth="1"/>
  </cols>
  <sheetData>
    <row r="1" spans="1:425" x14ac:dyDescent="0.25">
      <c r="A1" s="5" t="s">
        <v>0</v>
      </c>
      <c r="B1" s="5" t="s">
        <v>1</v>
      </c>
      <c r="C1" s="5" t="s">
        <v>2</v>
      </c>
      <c r="D1" s="5" t="s">
        <v>3</v>
      </c>
      <c r="E1" s="5" t="s">
        <v>4</v>
      </c>
      <c r="F1" s="5" t="s">
        <v>5</v>
      </c>
      <c r="G1" s="5" t="s">
        <v>6</v>
      </c>
      <c r="H1" s="5" t="s">
        <v>7</v>
      </c>
      <c r="I1" s="5" t="s">
        <v>9</v>
      </c>
      <c r="J1" s="5" t="s">
        <v>10</v>
      </c>
      <c r="K1" s="5" t="s">
        <v>11</v>
      </c>
      <c r="L1" s="5" t="s">
        <v>12</v>
      </c>
      <c r="M1" s="5" t="s">
        <v>13</v>
      </c>
      <c r="N1" s="5" t="s">
        <v>14</v>
      </c>
      <c r="O1" s="5" t="s">
        <v>15</v>
      </c>
      <c r="P1" s="5" t="s">
        <v>16</v>
      </c>
      <c r="Q1" s="5" t="s">
        <v>17</v>
      </c>
      <c r="R1" s="5" t="s">
        <v>18</v>
      </c>
      <c r="S1" s="5" t="s">
        <v>19</v>
      </c>
      <c r="T1" s="5" t="s">
        <v>20</v>
      </c>
      <c r="U1" s="5" t="s">
        <v>21</v>
      </c>
      <c r="V1" s="5" t="s">
        <v>22</v>
      </c>
      <c r="W1" s="5" t="s">
        <v>23</v>
      </c>
      <c r="X1" s="5" t="s">
        <v>24</v>
      </c>
      <c r="Y1" s="5" t="s">
        <v>25</v>
      </c>
      <c r="Z1" s="5" t="s">
        <v>26</v>
      </c>
      <c r="AA1" s="5" t="s">
        <v>27</v>
      </c>
      <c r="AB1" s="5" t="s">
        <v>28</v>
      </c>
      <c r="AC1" s="5" t="s">
        <v>29</v>
      </c>
      <c r="AD1" s="5" t="s">
        <v>30</v>
      </c>
      <c r="AE1" s="5" t="s">
        <v>31</v>
      </c>
      <c r="AF1" s="5" t="s">
        <v>32</v>
      </c>
      <c r="AG1" s="5" t="s">
        <v>33</v>
      </c>
      <c r="AH1" s="5" t="s">
        <v>34</v>
      </c>
      <c r="AI1" s="5" t="s">
        <v>35</v>
      </c>
      <c r="AJ1" s="5" t="s">
        <v>36</v>
      </c>
      <c r="AK1" s="5" t="s">
        <v>37</v>
      </c>
      <c r="AL1" s="5" t="s">
        <v>38</v>
      </c>
      <c r="AM1" s="5" t="s">
        <v>39</v>
      </c>
      <c r="AN1" s="5" t="s">
        <v>40</v>
      </c>
      <c r="AO1" s="5" t="s">
        <v>41</v>
      </c>
      <c r="AP1" s="5" t="s">
        <v>42</v>
      </c>
      <c r="AQ1" s="5" t="s">
        <v>43</v>
      </c>
      <c r="AR1" s="5" t="s">
        <v>44</v>
      </c>
      <c r="AS1" s="5" t="s">
        <v>45</v>
      </c>
      <c r="AT1" s="5" t="s">
        <v>46</v>
      </c>
      <c r="AU1" s="5" t="s">
        <v>47</v>
      </c>
      <c r="AV1" s="5" t="s">
        <v>48</v>
      </c>
      <c r="AW1" s="5" t="s">
        <v>49</v>
      </c>
      <c r="AX1" s="5" t="s">
        <v>50</v>
      </c>
      <c r="AY1" s="5" t="s">
        <v>51</v>
      </c>
      <c r="AZ1" s="5" t="s">
        <v>52</v>
      </c>
      <c r="BA1" s="5" t="s">
        <v>53</v>
      </c>
      <c r="BB1" s="5" t="s">
        <v>54</v>
      </c>
      <c r="BC1" s="5" t="s">
        <v>55</v>
      </c>
      <c r="BD1" s="5" t="s">
        <v>56</v>
      </c>
      <c r="BE1" s="5" t="s">
        <v>57</v>
      </c>
      <c r="BF1" s="5" t="s">
        <v>58</v>
      </c>
      <c r="BG1" s="5" t="s">
        <v>59</v>
      </c>
      <c r="BH1" s="5" t="s">
        <v>60</v>
      </c>
      <c r="BI1" s="5" t="s">
        <v>61</v>
      </c>
      <c r="BJ1" s="5" t="s">
        <v>62</v>
      </c>
      <c r="BK1" s="5" t="s">
        <v>63</v>
      </c>
      <c r="BL1" s="5" t="s">
        <v>64</v>
      </c>
      <c r="BM1" s="5" t="s">
        <v>65</v>
      </c>
      <c r="BN1" s="5" t="s">
        <v>66</v>
      </c>
      <c r="BO1" s="5" t="s">
        <v>67</v>
      </c>
      <c r="BP1" s="5" t="s">
        <v>68</v>
      </c>
      <c r="BQ1" s="5" t="s">
        <v>69</v>
      </c>
      <c r="BR1" s="5" t="s">
        <v>70</v>
      </c>
      <c r="BS1" s="5" t="s">
        <v>71</v>
      </c>
      <c r="BT1" s="5" t="s">
        <v>72</v>
      </c>
      <c r="BU1" s="5" t="s">
        <v>73</v>
      </c>
      <c r="BV1" s="5" t="s">
        <v>74</v>
      </c>
      <c r="BW1" s="5" t="s">
        <v>75</v>
      </c>
      <c r="BX1" s="5" t="s">
        <v>76</v>
      </c>
      <c r="BY1" s="5" t="s">
        <v>77</v>
      </c>
      <c r="BZ1" s="5" t="s">
        <v>78</v>
      </c>
      <c r="CA1" s="5" t="s">
        <v>79</v>
      </c>
      <c r="CB1" s="5" t="s">
        <v>80</v>
      </c>
      <c r="CC1" s="5" t="s">
        <v>81</v>
      </c>
      <c r="CD1" s="5" t="s">
        <v>82</v>
      </c>
      <c r="CE1" s="5" t="s">
        <v>83</v>
      </c>
      <c r="CF1" s="5" t="s">
        <v>84</v>
      </c>
      <c r="CG1" s="5" t="s">
        <v>85</v>
      </c>
      <c r="CH1" s="5" t="s">
        <v>86</v>
      </c>
      <c r="CI1" s="5" t="s">
        <v>87</v>
      </c>
      <c r="CJ1" s="5" t="s">
        <v>88</v>
      </c>
      <c r="CK1" s="5" t="s">
        <v>89</v>
      </c>
      <c r="CL1" s="5" t="s">
        <v>90</v>
      </c>
      <c r="CM1" s="5" t="s">
        <v>91</v>
      </c>
      <c r="CN1" s="5" t="s">
        <v>92</v>
      </c>
      <c r="CO1" s="5" t="s">
        <v>93</v>
      </c>
      <c r="CP1" s="5" t="s">
        <v>94</v>
      </c>
      <c r="CQ1" s="5" t="s">
        <v>95</v>
      </c>
      <c r="CR1" s="5" t="s">
        <v>96</v>
      </c>
      <c r="CS1" s="5" t="s">
        <v>97</v>
      </c>
      <c r="CT1" s="5" t="s">
        <v>98</v>
      </c>
      <c r="CU1" s="5" t="s">
        <v>99</v>
      </c>
      <c r="CV1" s="5" t="s">
        <v>100</v>
      </c>
      <c r="CW1" s="5" t="s">
        <v>101</v>
      </c>
      <c r="CX1" s="5" t="s">
        <v>102</v>
      </c>
      <c r="CY1" s="5" t="s">
        <v>103</v>
      </c>
      <c r="CZ1" s="5" t="s">
        <v>104</v>
      </c>
      <c r="DA1" s="5" t="s">
        <v>105</v>
      </c>
      <c r="DB1" s="5" t="s">
        <v>106</v>
      </c>
      <c r="DC1" s="5" t="s">
        <v>107</v>
      </c>
      <c r="DD1" s="5" t="s">
        <v>108</v>
      </c>
      <c r="DE1" s="5" t="s">
        <v>109</v>
      </c>
      <c r="DF1" s="5" t="s">
        <v>110</v>
      </c>
      <c r="DG1" s="5" t="s">
        <v>111</v>
      </c>
      <c r="DH1" s="5" t="s">
        <v>112</v>
      </c>
      <c r="DI1" s="5" t="s">
        <v>113</v>
      </c>
      <c r="DJ1" s="5" t="s">
        <v>114</v>
      </c>
      <c r="DK1" s="5" t="s">
        <v>115</v>
      </c>
      <c r="DL1" s="5" t="s">
        <v>116</v>
      </c>
      <c r="DM1" s="5" t="s">
        <v>117</v>
      </c>
      <c r="DN1" s="5" t="s">
        <v>118</v>
      </c>
      <c r="DO1" s="5" t="s">
        <v>119</v>
      </c>
      <c r="DP1" s="5" t="s">
        <v>120</v>
      </c>
      <c r="DQ1" s="5" t="s">
        <v>121</v>
      </c>
      <c r="DR1" s="5" t="s">
        <v>122</v>
      </c>
      <c r="DS1" s="5" t="s">
        <v>123</v>
      </c>
      <c r="DT1" s="5" t="s">
        <v>124</v>
      </c>
      <c r="DU1" s="5" t="s">
        <v>125</v>
      </c>
      <c r="DV1" s="5" t="s">
        <v>126</v>
      </c>
      <c r="DW1" s="5" t="s">
        <v>127</v>
      </c>
      <c r="DX1" s="5" t="s">
        <v>128</v>
      </c>
      <c r="DY1" s="5" t="s">
        <v>129</v>
      </c>
      <c r="DZ1" s="5" t="s">
        <v>130</v>
      </c>
      <c r="EA1" s="5" t="s">
        <v>131</v>
      </c>
      <c r="EB1" s="5" t="s">
        <v>132</v>
      </c>
      <c r="EC1" s="5" t="s">
        <v>133</v>
      </c>
      <c r="ED1" s="5" t="s">
        <v>134</v>
      </c>
      <c r="EE1" s="5" t="s">
        <v>135</v>
      </c>
      <c r="EF1" s="5" t="s">
        <v>136</v>
      </c>
      <c r="EG1" s="5" t="s">
        <v>137</v>
      </c>
      <c r="EH1" s="5" t="s">
        <v>138</v>
      </c>
      <c r="EI1" s="5" t="s">
        <v>139</v>
      </c>
      <c r="EJ1" s="5" t="s">
        <v>140</v>
      </c>
      <c r="EK1" s="5" t="s">
        <v>141</v>
      </c>
      <c r="EL1" s="5" t="s">
        <v>142</v>
      </c>
      <c r="EM1" s="5" t="s">
        <v>143</v>
      </c>
      <c r="EN1" s="5" t="s">
        <v>144</v>
      </c>
      <c r="EO1" s="5" t="s">
        <v>145</v>
      </c>
      <c r="EP1" s="5" t="s">
        <v>146</v>
      </c>
      <c r="EQ1" s="5" t="s">
        <v>147</v>
      </c>
      <c r="ER1" s="5" t="s">
        <v>148</v>
      </c>
      <c r="ES1" s="5" t="s">
        <v>149</v>
      </c>
      <c r="ET1" s="5" t="s">
        <v>150</v>
      </c>
      <c r="EU1" s="5" t="s">
        <v>151</v>
      </c>
      <c r="EV1" s="5" t="s">
        <v>152</v>
      </c>
      <c r="EW1" s="5" t="s">
        <v>153</v>
      </c>
      <c r="EX1" s="5" t="s">
        <v>154</v>
      </c>
      <c r="EY1" s="5" t="s">
        <v>155</v>
      </c>
      <c r="EZ1" s="5" t="s">
        <v>156</v>
      </c>
      <c r="FA1" s="5" t="s">
        <v>157</v>
      </c>
      <c r="FB1" s="5" t="s">
        <v>158</v>
      </c>
      <c r="FC1" s="5" t="s">
        <v>159</v>
      </c>
      <c r="FD1" s="5" t="s">
        <v>160</v>
      </c>
      <c r="FE1" s="5" t="s">
        <v>161</v>
      </c>
      <c r="FF1" s="5" t="s">
        <v>162</v>
      </c>
      <c r="FG1" s="5" t="s">
        <v>163</v>
      </c>
      <c r="FH1" s="5" t="s">
        <v>164</v>
      </c>
      <c r="FI1" s="5" t="s">
        <v>165</v>
      </c>
      <c r="FJ1" s="5" t="s">
        <v>166</v>
      </c>
      <c r="FK1" s="5" t="s">
        <v>167</v>
      </c>
      <c r="FL1" s="5" t="s">
        <v>168</v>
      </c>
      <c r="FM1" s="5" t="s">
        <v>169</v>
      </c>
      <c r="FN1" s="5" t="s">
        <v>170</v>
      </c>
      <c r="FO1" s="5" t="s">
        <v>171</v>
      </c>
      <c r="FP1" s="5" t="s">
        <v>172</v>
      </c>
      <c r="FQ1" s="5" t="s">
        <v>173</v>
      </c>
      <c r="FR1" s="5" t="s">
        <v>174</v>
      </c>
      <c r="FS1" s="5" t="s">
        <v>175</v>
      </c>
      <c r="FT1" s="5" t="s">
        <v>176</v>
      </c>
      <c r="FU1" s="5" t="s">
        <v>177</v>
      </c>
      <c r="FV1" s="5" t="s">
        <v>178</v>
      </c>
      <c r="FW1" s="5" t="s">
        <v>179</v>
      </c>
      <c r="FX1" s="5" t="s">
        <v>180</v>
      </c>
      <c r="FY1" s="5" t="s">
        <v>181</v>
      </c>
      <c r="FZ1" s="5" t="s">
        <v>182</v>
      </c>
      <c r="GA1" s="5" t="s">
        <v>183</v>
      </c>
      <c r="GB1" s="5" t="s">
        <v>184</v>
      </c>
      <c r="GC1" s="5" t="s">
        <v>185</v>
      </c>
      <c r="GD1" s="5" t="s">
        <v>186</v>
      </c>
      <c r="GE1" s="5" t="s">
        <v>187</v>
      </c>
      <c r="GF1" s="5" t="s">
        <v>188</v>
      </c>
      <c r="GG1" s="5" t="s">
        <v>189</v>
      </c>
      <c r="GH1" s="5" t="s">
        <v>190</v>
      </c>
      <c r="GI1" s="5" t="s">
        <v>191</v>
      </c>
      <c r="GJ1" s="5" t="s">
        <v>192</v>
      </c>
      <c r="GK1" s="5" t="s">
        <v>193</v>
      </c>
      <c r="GL1" s="5" t="s">
        <v>194</v>
      </c>
      <c r="GM1" s="5" t="s">
        <v>195</v>
      </c>
      <c r="GN1" s="5" t="s">
        <v>196</v>
      </c>
      <c r="GO1" s="5" t="s">
        <v>197</v>
      </c>
      <c r="GP1" s="5" t="s">
        <v>198</v>
      </c>
      <c r="GQ1" s="5" t="s">
        <v>199</v>
      </c>
      <c r="GR1" s="5" t="s">
        <v>200</v>
      </c>
      <c r="GS1" s="5" t="s">
        <v>201</v>
      </c>
      <c r="GT1" s="5" t="s">
        <v>202</v>
      </c>
      <c r="GU1" s="5" t="s">
        <v>203</v>
      </c>
      <c r="GV1" s="5" t="s">
        <v>204</v>
      </c>
      <c r="GW1" s="5" t="s">
        <v>205</v>
      </c>
      <c r="GX1" s="5" t="s">
        <v>206</v>
      </c>
      <c r="GY1" s="5" t="s">
        <v>207</v>
      </c>
      <c r="GZ1" s="5" t="s">
        <v>208</v>
      </c>
      <c r="HA1" s="5" t="s">
        <v>209</v>
      </c>
      <c r="HB1" s="5" t="s">
        <v>210</v>
      </c>
      <c r="HC1" s="5" t="s">
        <v>211</v>
      </c>
      <c r="HD1" s="5" t="s">
        <v>212</v>
      </c>
      <c r="HE1" s="5" t="s">
        <v>213</v>
      </c>
      <c r="HF1" s="5" t="s">
        <v>214</v>
      </c>
      <c r="HG1" s="5" t="s">
        <v>215</v>
      </c>
      <c r="HH1" s="5" t="s">
        <v>216</v>
      </c>
      <c r="HI1" s="5" t="s">
        <v>217</v>
      </c>
      <c r="HJ1" s="5" t="s">
        <v>218</v>
      </c>
      <c r="HK1" s="5" t="s">
        <v>219</v>
      </c>
      <c r="HL1" s="5" t="s">
        <v>220</v>
      </c>
      <c r="HM1" s="5" t="s">
        <v>221</v>
      </c>
      <c r="HN1" s="5" t="s">
        <v>222</v>
      </c>
      <c r="HO1" s="5" t="s">
        <v>223</v>
      </c>
      <c r="HP1" s="5" t="s">
        <v>224</v>
      </c>
      <c r="HQ1" s="5" t="s">
        <v>225</v>
      </c>
      <c r="HR1" s="5" t="s">
        <v>226</v>
      </c>
      <c r="HS1" s="5" t="s">
        <v>227</v>
      </c>
      <c r="HT1" s="5" t="s">
        <v>228</v>
      </c>
      <c r="HU1" s="5" t="s">
        <v>229</v>
      </c>
      <c r="HV1" s="5" t="s">
        <v>230</v>
      </c>
      <c r="HW1" s="5" t="s">
        <v>231</v>
      </c>
      <c r="HX1" s="5" t="s">
        <v>232</v>
      </c>
      <c r="HY1" s="5" t="s">
        <v>233</v>
      </c>
      <c r="HZ1" s="5" t="s">
        <v>234</v>
      </c>
      <c r="IA1" s="5" t="s">
        <v>235</v>
      </c>
      <c r="IB1" s="5" t="s">
        <v>236</v>
      </c>
      <c r="IC1" s="5" t="s">
        <v>237</v>
      </c>
      <c r="ID1" s="5" t="s">
        <v>238</v>
      </c>
      <c r="IE1" s="5" t="s">
        <v>239</v>
      </c>
      <c r="IF1" s="5" t="s">
        <v>240</v>
      </c>
      <c r="IG1" s="5" t="s">
        <v>241</v>
      </c>
      <c r="IH1" s="5" t="s">
        <v>242</v>
      </c>
      <c r="II1" s="5" t="s">
        <v>243</v>
      </c>
      <c r="IJ1" s="5" t="s">
        <v>244</v>
      </c>
      <c r="IK1" s="5" t="s">
        <v>245</v>
      </c>
      <c r="IL1" s="5" t="s">
        <v>246</v>
      </c>
      <c r="IM1" s="5" t="s">
        <v>247</v>
      </c>
      <c r="IN1" s="5" t="s">
        <v>248</v>
      </c>
      <c r="IO1" s="5" t="s">
        <v>249</v>
      </c>
      <c r="IP1" s="5" t="s">
        <v>250</v>
      </c>
      <c r="IQ1" s="5" t="s">
        <v>251</v>
      </c>
      <c r="IR1" s="5" t="s">
        <v>252</v>
      </c>
      <c r="IS1" s="5" t="s">
        <v>253</v>
      </c>
      <c r="IT1" s="5" t="s">
        <v>254</v>
      </c>
      <c r="IU1" s="5" t="s">
        <v>255</v>
      </c>
      <c r="IV1" s="5" t="s">
        <v>256</v>
      </c>
      <c r="IW1" s="5" t="s">
        <v>257</v>
      </c>
      <c r="IX1" s="5" t="s">
        <v>258</v>
      </c>
      <c r="IY1" s="5" t="s">
        <v>259</v>
      </c>
      <c r="IZ1" s="5" t="s">
        <v>260</v>
      </c>
      <c r="JA1" s="5" t="s">
        <v>261</v>
      </c>
      <c r="JB1" s="5" t="s">
        <v>262</v>
      </c>
      <c r="JC1" s="5" t="s">
        <v>263</v>
      </c>
      <c r="JD1" s="5" t="s">
        <v>264</v>
      </c>
      <c r="JE1" s="5" t="s">
        <v>265</v>
      </c>
      <c r="JF1" s="5" t="s">
        <v>266</v>
      </c>
      <c r="JG1" s="5" t="s">
        <v>267</v>
      </c>
      <c r="JH1" s="5" t="s">
        <v>268</v>
      </c>
      <c r="JI1" s="5" t="s">
        <v>269</v>
      </c>
      <c r="JJ1" s="5" t="s">
        <v>270</v>
      </c>
      <c r="JK1" s="5" t="s">
        <v>271</v>
      </c>
      <c r="JL1" s="5" t="s">
        <v>272</v>
      </c>
      <c r="JM1" s="5" t="s">
        <v>273</v>
      </c>
      <c r="JN1" s="5" t="s">
        <v>274</v>
      </c>
      <c r="JO1" s="5" t="s">
        <v>275</v>
      </c>
      <c r="JP1" s="5" t="s">
        <v>276</v>
      </c>
      <c r="JQ1" s="5" t="s">
        <v>277</v>
      </c>
      <c r="JR1" s="5" t="s">
        <v>278</v>
      </c>
      <c r="JS1" s="5" t="s">
        <v>279</v>
      </c>
      <c r="JT1" s="5" t="s">
        <v>280</v>
      </c>
      <c r="JU1" s="5" t="s">
        <v>281</v>
      </c>
      <c r="JV1" s="5" t="s">
        <v>282</v>
      </c>
      <c r="JW1" s="5" t="s">
        <v>283</v>
      </c>
      <c r="JX1" s="5" t="s">
        <v>284</v>
      </c>
      <c r="JY1" s="5" t="s">
        <v>285</v>
      </c>
      <c r="JZ1" s="5" t="s">
        <v>286</v>
      </c>
      <c r="KA1" s="5" t="s">
        <v>287</v>
      </c>
      <c r="KB1" s="5" t="s">
        <v>288</v>
      </c>
      <c r="KC1" s="5" t="s">
        <v>289</v>
      </c>
      <c r="KD1" s="5" t="s">
        <v>290</v>
      </c>
      <c r="KE1" s="5" t="s">
        <v>291</v>
      </c>
      <c r="KF1" s="5" t="s">
        <v>292</v>
      </c>
      <c r="KG1" s="5" t="s">
        <v>293</v>
      </c>
      <c r="KH1" s="5" t="s">
        <v>294</v>
      </c>
      <c r="KI1" s="5" t="s">
        <v>295</v>
      </c>
      <c r="KJ1" s="5" t="s">
        <v>296</v>
      </c>
      <c r="KK1" s="5" t="s">
        <v>297</v>
      </c>
      <c r="KL1" s="5" t="s">
        <v>298</v>
      </c>
      <c r="KM1" s="5" t="s">
        <v>299</v>
      </c>
      <c r="KN1" s="5" t="s">
        <v>300</v>
      </c>
      <c r="KO1" s="5" t="s">
        <v>301</v>
      </c>
      <c r="KP1" s="5" t="s">
        <v>302</v>
      </c>
      <c r="KQ1" s="5" t="s">
        <v>303</v>
      </c>
      <c r="KR1" s="5" t="s">
        <v>304</v>
      </c>
      <c r="KS1" s="5" t="s">
        <v>305</v>
      </c>
      <c r="KT1" s="5" t="s">
        <v>306</v>
      </c>
      <c r="KU1" s="5" t="s">
        <v>307</v>
      </c>
      <c r="KV1" s="5" t="s">
        <v>308</v>
      </c>
      <c r="KW1" s="5" t="s">
        <v>309</v>
      </c>
      <c r="KX1" s="5" t="s">
        <v>310</v>
      </c>
      <c r="KY1" s="5" t="s">
        <v>311</v>
      </c>
      <c r="KZ1" s="5" t="s">
        <v>312</v>
      </c>
      <c r="LA1" s="5" t="s">
        <v>313</v>
      </c>
      <c r="LB1" s="5" t="s">
        <v>314</v>
      </c>
      <c r="LC1" s="5" t="s">
        <v>315</v>
      </c>
      <c r="LD1" s="5" t="s">
        <v>316</v>
      </c>
      <c r="LE1" s="5" t="s">
        <v>317</v>
      </c>
      <c r="LF1" s="5" t="s">
        <v>318</v>
      </c>
      <c r="LG1" s="5" t="s">
        <v>319</v>
      </c>
      <c r="LH1" s="5" t="s">
        <v>320</v>
      </c>
      <c r="LI1" s="5" t="s">
        <v>321</v>
      </c>
      <c r="LJ1" s="5" t="s">
        <v>322</v>
      </c>
      <c r="LK1" s="5" t="s">
        <v>323</v>
      </c>
      <c r="LL1" s="5" t="s">
        <v>324</v>
      </c>
      <c r="LM1" s="5" t="s">
        <v>325</v>
      </c>
      <c r="LN1" s="5" t="s">
        <v>326</v>
      </c>
      <c r="LO1" s="5" t="s">
        <v>327</v>
      </c>
      <c r="LP1" s="5" t="s">
        <v>328</v>
      </c>
      <c r="LQ1" s="5" t="s">
        <v>329</v>
      </c>
      <c r="LR1" s="5" t="s">
        <v>330</v>
      </c>
      <c r="LS1" s="5" t="s">
        <v>331</v>
      </c>
      <c r="LT1" s="5" t="s">
        <v>332</v>
      </c>
      <c r="LU1" s="5" t="s">
        <v>333</v>
      </c>
      <c r="LV1" s="5" t="s">
        <v>334</v>
      </c>
      <c r="LW1" s="5" t="s">
        <v>335</v>
      </c>
      <c r="LX1" s="9" t="s">
        <v>336</v>
      </c>
      <c r="LY1" s="5" t="s">
        <v>337</v>
      </c>
      <c r="LZ1" s="5" t="s">
        <v>338</v>
      </c>
      <c r="MA1" s="5" t="s">
        <v>339</v>
      </c>
      <c r="MB1" s="5" t="s">
        <v>340</v>
      </c>
      <c r="MC1" s="5" t="s">
        <v>341</v>
      </c>
      <c r="MD1" s="5" t="s">
        <v>342</v>
      </c>
      <c r="ME1" s="5" t="s">
        <v>343</v>
      </c>
      <c r="MF1" s="5" t="s">
        <v>344</v>
      </c>
      <c r="MG1" s="5" t="s">
        <v>345</v>
      </c>
      <c r="MH1" s="5" t="s">
        <v>346</v>
      </c>
      <c r="MI1" s="5" t="s">
        <v>347</v>
      </c>
      <c r="MJ1" s="5" t="s">
        <v>348</v>
      </c>
      <c r="MK1" s="5" t="s">
        <v>349</v>
      </c>
      <c r="ML1" s="5" t="s">
        <v>350</v>
      </c>
      <c r="MM1" s="5" t="s">
        <v>351</v>
      </c>
      <c r="MN1" s="5" t="s">
        <v>352</v>
      </c>
      <c r="MO1" s="5" t="s">
        <v>353</v>
      </c>
      <c r="MP1" s="5" t="s">
        <v>354</v>
      </c>
      <c r="MQ1" s="5" t="s">
        <v>355</v>
      </c>
      <c r="MR1" s="5" t="s">
        <v>356</v>
      </c>
      <c r="MS1" s="5" t="s">
        <v>357</v>
      </c>
      <c r="MT1" s="5" t="s">
        <v>358</v>
      </c>
      <c r="MU1" s="5" t="s">
        <v>359</v>
      </c>
      <c r="MV1" s="5" t="s">
        <v>360</v>
      </c>
      <c r="MW1" s="5" t="s">
        <v>361</v>
      </c>
      <c r="MX1" s="5" t="s">
        <v>362</v>
      </c>
      <c r="MY1" s="5" t="s">
        <v>363</v>
      </c>
      <c r="MZ1" s="5" t="s">
        <v>364</v>
      </c>
      <c r="NA1" s="5" t="s">
        <v>365</v>
      </c>
      <c r="NB1" s="5" t="s">
        <v>366</v>
      </c>
      <c r="NC1" s="5" t="s">
        <v>367</v>
      </c>
      <c r="ND1" s="5" t="s">
        <v>368</v>
      </c>
      <c r="NE1" s="5" t="s">
        <v>369</v>
      </c>
      <c r="NF1" s="5" t="s">
        <v>370</v>
      </c>
      <c r="NG1" s="5" t="s">
        <v>371</v>
      </c>
      <c r="NH1" s="5" t="s">
        <v>372</v>
      </c>
      <c r="NI1" s="5" t="s">
        <v>373</v>
      </c>
      <c r="NJ1" s="5" t="s">
        <v>374</v>
      </c>
      <c r="NK1" s="5" t="s">
        <v>375</v>
      </c>
      <c r="NL1" s="5" t="s">
        <v>376</v>
      </c>
      <c r="NM1" s="5" t="s">
        <v>377</v>
      </c>
      <c r="NN1" s="5" t="s">
        <v>378</v>
      </c>
      <c r="NO1" s="5" t="s">
        <v>379</v>
      </c>
      <c r="NP1" s="5" t="s">
        <v>380</v>
      </c>
      <c r="NQ1" s="5" t="s">
        <v>381</v>
      </c>
      <c r="NR1" s="5" t="s">
        <v>382</v>
      </c>
      <c r="NS1" s="5" t="s">
        <v>383</v>
      </c>
      <c r="NT1" s="5" t="s">
        <v>384</v>
      </c>
      <c r="NU1" s="5" t="s">
        <v>385</v>
      </c>
      <c r="NV1" s="5" t="s">
        <v>386</v>
      </c>
      <c r="NW1" s="5" t="s">
        <v>387</v>
      </c>
      <c r="NX1" s="5" t="s">
        <v>388</v>
      </c>
      <c r="NY1" s="5" t="s">
        <v>389</v>
      </c>
      <c r="NZ1" s="5" t="s">
        <v>390</v>
      </c>
      <c r="OA1" s="5" t="s">
        <v>391</v>
      </c>
      <c r="OB1" s="5" t="s">
        <v>392</v>
      </c>
      <c r="OC1" s="5" t="s">
        <v>393</v>
      </c>
      <c r="OD1" s="5" t="s">
        <v>394</v>
      </c>
      <c r="OE1" s="5" t="s">
        <v>395</v>
      </c>
      <c r="OF1" s="5" t="s">
        <v>396</v>
      </c>
      <c r="OG1" s="5" t="s">
        <v>397</v>
      </c>
      <c r="OH1" s="5" t="s">
        <v>398</v>
      </c>
      <c r="OI1" s="5" t="s">
        <v>399</v>
      </c>
      <c r="OJ1" s="5" t="s">
        <v>400</v>
      </c>
      <c r="OK1" s="5" t="s">
        <v>401</v>
      </c>
      <c r="OL1" s="5" t="s">
        <v>402</v>
      </c>
      <c r="OM1" s="5" t="s">
        <v>403</v>
      </c>
      <c r="ON1" s="5" t="s">
        <v>404</v>
      </c>
      <c r="OO1" s="5" t="s">
        <v>405</v>
      </c>
      <c r="OP1" s="5" t="s">
        <v>406</v>
      </c>
      <c r="OQ1" s="5" t="s">
        <v>407</v>
      </c>
      <c r="OR1" s="5" t="s">
        <v>1055</v>
      </c>
      <c r="OS1" s="5" t="s">
        <v>781</v>
      </c>
      <c r="OT1" s="5" t="s">
        <v>782</v>
      </c>
      <c r="OU1" s="5" t="s">
        <v>783</v>
      </c>
      <c r="OV1" s="5" t="s">
        <v>784</v>
      </c>
      <c r="OW1" s="5" t="s">
        <v>785</v>
      </c>
      <c r="OX1" s="5" t="s">
        <v>786</v>
      </c>
      <c r="OY1" s="5" t="s">
        <v>787</v>
      </c>
      <c r="OZ1" s="5" t="s">
        <v>788</v>
      </c>
      <c r="PA1" s="5" t="s">
        <v>789</v>
      </c>
      <c r="PB1" s="5" t="s">
        <v>790</v>
      </c>
      <c r="PC1" s="5" t="s">
        <v>791</v>
      </c>
      <c r="PD1" s="5" t="s">
        <v>792</v>
      </c>
      <c r="PE1" s="5" t="s">
        <v>793</v>
      </c>
      <c r="PF1" s="5" t="s">
        <v>794</v>
      </c>
      <c r="PG1" s="5" t="s">
        <v>795</v>
      </c>
      <c r="PH1" s="5" t="s">
        <v>796</v>
      </c>
      <c r="PI1" s="5" t="s">
        <v>797</v>
      </c>
    </row>
    <row r="2" spans="1:425" x14ac:dyDescent="0.25">
      <c r="A2" t="s">
        <v>408</v>
      </c>
      <c r="B2">
        <v>2318</v>
      </c>
      <c r="C2">
        <v>5</v>
      </c>
      <c r="D2" s="1">
        <v>44664</v>
      </c>
      <c r="E2" s="2">
        <v>0.68287037037037035</v>
      </c>
      <c r="F2" s="1">
        <v>44664</v>
      </c>
      <c r="G2" s="2">
        <v>0.72163194444444445</v>
      </c>
      <c r="H2">
        <v>3348</v>
      </c>
      <c r="I2">
        <v>1</v>
      </c>
      <c r="J2" t="s">
        <v>409</v>
      </c>
      <c r="K2" s="3">
        <v>-708705033</v>
      </c>
      <c r="L2" s="3">
        <v>-33748485</v>
      </c>
      <c r="M2">
        <v>7</v>
      </c>
      <c r="N2" s="3">
        <v>-708705033</v>
      </c>
      <c r="O2" s="3">
        <v>-33748485</v>
      </c>
      <c r="P2">
        <v>1</v>
      </c>
      <c r="Q2">
        <v>1</v>
      </c>
      <c r="R2">
        <v>239</v>
      </c>
      <c r="S2">
        <v>13</v>
      </c>
      <c r="T2">
        <v>1</v>
      </c>
      <c r="U2">
        <v>1</v>
      </c>
      <c r="V2" t="s">
        <v>410</v>
      </c>
      <c r="W2">
        <v>1</v>
      </c>
      <c r="X2">
        <v>3</v>
      </c>
      <c r="Y2">
        <v>1</v>
      </c>
      <c r="Z2">
        <v>2</v>
      </c>
      <c r="AA2">
        <v>1</v>
      </c>
      <c r="AB2">
        <v>52</v>
      </c>
      <c r="AC2" t="s">
        <v>411</v>
      </c>
      <c r="AD2" t="s">
        <v>411</v>
      </c>
      <c r="AE2" t="s">
        <v>411</v>
      </c>
      <c r="AF2" t="s">
        <v>411</v>
      </c>
      <c r="AG2" t="s">
        <v>411</v>
      </c>
      <c r="AH2" t="s">
        <v>411</v>
      </c>
      <c r="AI2" t="s">
        <v>411</v>
      </c>
      <c r="AJ2" t="s">
        <v>411</v>
      </c>
      <c r="AK2" t="s">
        <v>411</v>
      </c>
      <c r="AL2" t="s">
        <v>411</v>
      </c>
      <c r="AM2" t="s">
        <v>411</v>
      </c>
      <c r="AN2">
        <v>1</v>
      </c>
      <c r="AO2">
        <v>52</v>
      </c>
      <c r="AP2" t="s">
        <v>411</v>
      </c>
      <c r="AQ2" t="s">
        <v>411</v>
      </c>
      <c r="AR2" t="s">
        <v>411</v>
      </c>
      <c r="AS2" t="s">
        <v>411</v>
      </c>
      <c r="AT2" t="s">
        <v>411</v>
      </c>
      <c r="AU2" t="s">
        <v>411</v>
      </c>
      <c r="AV2" t="s">
        <v>411</v>
      </c>
      <c r="AW2" t="s">
        <v>411</v>
      </c>
      <c r="AX2" t="s">
        <v>411</v>
      </c>
      <c r="AY2" t="s">
        <v>411</v>
      </c>
      <c r="AZ2" t="s">
        <v>411</v>
      </c>
      <c r="BA2">
        <v>13</v>
      </c>
      <c r="BB2">
        <v>1</v>
      </c>
      <c r="BC2" t="s">
        <v>411</v>
      </c>
      <c r="BD2" t="s">
        <v>411</v>
      </c>
      <c r="BE2" t="s">
        <v>411</v>
      </c>
      <c r="BF2" t="s">
        <v>411</v>
      </c>
      <c r="BG2" s="1">
        <v>44664</v>
      </c>
      <c r="BH2" s="2">
        <v>0.68424768518518519</v>
      </c>
      <c r="BJ2">
        <v>1</v>
      </c>
      <c r="BK2" t="s">
        <v>411</v>
      </c>
      <c r="BL2" t="s">
        <v>411</v>
      </c>
      <c r="BM2" t="s">
        <v>411</v>
      </c>
      <c r="BN2" t="s">
        <v>411</v>
      </c>
      <c r="BO2" t="s">
        <v>411</v>
      </c>
      <c r="BP2" t="s">
        <v>411</v>
      </c>
      <c r="BQ2" t="s">
        <v>411</v>
      </c>
      <c r="BR2" t="s">
        <v>411</v>
      </c>
      <c r="BS2" t="s">
        <v>411</v>
      </c>
      <c r="BT2" t="s">
        <v>411</v>
      </c>
      <c r="BU2" t="s">
        <v>411</v>
      </c>
      <c r="BV2" t="s">
        <v>411</v>
      </c>
      <c r="BW2" t="s">
        <v>411</v>
      </c>
      <c r="BX2" t="s">
        <v>411</v>
      </c>
      <c r="BY2" t="s">
        <v>411</v>
      </c>
      <c r="BZ2" t="s">
        <v>411</v>
      </c>
      <c r="CA2" t="s">
        <v>411</v>
      </c>
      <c r="CB2" t="s">
        <v>411</v>
      </c>
      <c r="CC2" t="s">
        <v>411</v>
      </c>
      <c r="CD2" t="s">
        <v>411</v>
      </c>
      <c r="CE2" t="s">
        <v>411</v>
      </c>
      <c r="CF2" t="s">
        <v>411</v>
      </c>
      <c r="CG2" t="s">
        <v>411</v>
      </c>
      <c r="CH2" t="s">
        <v>411</v>
      </c>
      <c r="CI2" t="s">
        <v>411</v>
      </c>
      <c r="CJ2" t="s">
        <v>411</v>
      </c>
      <c r="CK2" t="s">
        <v>411</v>
      </c>
      <c r="CL2" t="s">
        <v>411</v>
      </c>
      <c r="CM2" t="s">
        <v>411</v>
      </c>
      <c r="CN2" t="s">
        <v>411</v>
      </c>
      <c r="CO2" t="s">
        <v>411</v>
      </c>
      <c r="CP2" t="s">
        <v>411</v>
      </c>
      <c r="CQ2" t="s">
        <v>411</v>
      </c>
      <c r="CR2" t="s">
        <v>411</v>
      </c>
      <c r="CS2" t="s">
        <v>411</v>
      </c>
      <c r="CT2" t="s">
        <v>411</v>
      </c>
      <c r="CU2" t="s">
        <v>411</v>
      </c>
      <c r="CV2" t="s">
        <v>411</v>
      </c>
      <c r="CW2" t="s">
        <v>411</v>
      </c>
      <c r="CX2" t="s">
        <v>411</v>
      </c>
      <c r="CY2" t="s">
        <v>411</v>
      </c>
      <c r="CZ2" t="s">
        <v>411</v>
      </c>
      <c r="DA2" t="s">
        <v>411</v>
      </c>
      <c r="DB2" t="s">
        <v>411</v>
      </c>
      <c r="DC2" t="s">
        <v>412</v>
      </c>
      <c r="DD2">
        <v>1</v>
      </c>
      <c r="DE2">
        <v>1</v>
      </c>
      <c r="DF2">
        <v>2</v>
      </c>
      <c r="DG2" s="3">
        <v>-708705417</v>
      </c>
      <c r="DH2" s="3">
        <v>-337484767</v>
      </c>
      <c r="DI2" t="s">
        <v>411</v>
      </c>
      <c r="DJ2">
        <v>1</v>
      </c>
      <c r="DK2">
        <v>1</v>
      </c>
      <c r="DL2">
        <v>1</v>
      </c>
      <c r="DM2">
        <v>1</v>
      </c>
      <c r="DN2" s="2">
        <v>0.68502314814814813</v>
      </c>
      <c r="DO2">
        <v>5</v>
      </c>
      <c r="DP2">
        <v>10</v>
      </c>
      <c r="DQ2">
        <v>3</v>
      </c>
      <c r="DR2">
        <v>1</v>
      </c>
      <c r="DS2">
        <v>3</v>
      </c>
      <c r="DT2">
        <v>3</v>
      </c>
      <c r="DU2">
        <v>4</v>
      </c>
      <c r="DV2">
        <v>4</v>
      </c>
      <c r="DW2">
        <v>3</v>
      </c>
      <c r="DX2">
        <v>3</v>
      </c>
      <c r="DY2">
        <v>2</v>
      </c>
      <c r="DZ2">
        <v>5</v>
      </c>
      <c r="EA2">
        <v>1</v>
      </c>
      <c r="EB2">
        <v>2</v>
      </c>
      <c r="EC2">
        <v>2</v>
      </c>
      <c r="ED2">
        <v>3</v>
      </c>
      <c r="EE2">
        <v>3</v>
      </c>
      <c r="EF2">
        <v>3</v>
      </c>
      <c r="EG2">
        <v>3</v>
      </c>
      <c r="EH2">
        <v>2</v>
      </c>
      <c r="EI2">
        <v>6</v>
      </c>
      <c r="EJ2">
        <v>6</v>
      </c>
      <c r="EK2">
        <v>6</v>
      </c>
      <c r="EL2">
        <v>6</v>
      </c>
      <c r="EM2">
        <v>4</v>
      </c>
      <c r="EN2">
        <v>3</v>
      </c>
      <c r="EO2">
        <v>6</v>
      </c>
      <c r="EP2">
        <v>3</v>
      </c>
      <c r="EQ2">
        <v>6</v>
      </c>
      <c r="ER2">
        <v>3</v>
      </c>
      <c r="ES2">
        <v>3</v>
      </c>
      <c r="ET2">
        <v>3</v>
      </c>
      <c r="EU2">
        <v>4</v>
      </c>
      <c r="EV2">
        <v>3</v>
      </c>
      <c r="EW2">
        <v>2</v>
      </c>
      <c r="EX2">
        <v>4</v>
      </c>
      <c r="EY2">
        <v>3</v>
      </c>
      <c r="EZ2">
        <v>4</v>
      </c>
      <c r="FA2">
        <v>3</v>
      </c>
      <c r="FB2">
        <v>4</v>
      </c>
      <c r="FC2">
        <v>3</v>
      </c>
      <c r="FD2">
        <v>4</v>
      </c>
      <c r="FE2">
        <v>3</v>
      </c>
      <c r="FF2">
        <v>3</v>
      </c>
      <c r="FG2">
        <v>3</v>
      </c>
      <c r="FH2">
        <v>4</v>
      </c>
      <c r="FI2">
        <v>2</v>
      </c>
      <c r="FJ2">
        <v>3</v>
      </c>
      <c r="FK2">
        <v>3</v>
      </c>
      <c r="FL2">
        <v>3</v>
      </c>
      <c r="FM2">
        <v>1</v>
      </c>
      <c r="FN2" t="s">
        <v>411</v>
      </c>
      <c r="FO2">
        <v>2</v>
      </c>
      <c r="FP2" t="s">
        <v>411</v>
      </c>
      <c r="FQ2" t="s">
        <v>411</v>
      </c>
      <c r="FR2">
        <v>2</v>
      </c>
      <c r="FS2">
        <v>2</v>
      </c>
      <c r="FT2">
        <v>3</v>
      </c>
      <c r="FU2" s="2">
        <v>0.69234953703703705</v>
      </c>
      <c r="FV2">
        <v>1</v>
      </c>
      <c r="FW2" s="2">
        <v>0.69239583333333332</v>
      </c>
      <c r="FX2">
        <v>2</v>
      </c>
      <c r="FY2">
        <v>2</v>
      </c>
      <c r="FZ2">
        <v>2</v>
      </c>
      <c r="GA2">
        <v>3</v>
      </c>
      <c r="GB2" t="s">
        <v>411</v>
      </c>
      <c r="GC2" t="s">
        <v>411</v>
      </c>
      <c r="GD2" t="s">
        <v>411</v>
      </c>
      <c r="GE2" t="s">
        <v>411</v>
      </c>
      <c r="GF2" t="s">
        <v>413</v>
      </c>
      <c r="GG2" t="s">
        <v>414</v>
      </c>
      <c r="GH2">
        <v>3</v>
      </c>
      <c r="GI2" t="s">
        <v>411</v>
      </c>
      <c r="GJ2" s="2">
        <v>0.69543981481481476</v>
      </c>
      <c r="GK2">
        <v>2</v>
      </c>
      <c r="GL2">
        <v>2</v>
      </c>
      <c r="GM2">
        <v>2</v>
      </c>
      <c r="GN2">
        <v>5</v>
      </c>
      <c r="GO2">
        <v>1</v>
      </c>
      <c r="GP2" t="s">
        <v>411</v>
      </c>
      <c r="GQ2" t="s">
        <v>411</v>
      </c>
      <c r="GR2" t="s">
        <v>411</v>
      </c>
      <c r="GS2" t="s">
        <v>411</v>
      </c>
      <c r="GT2" t="s">
        <v>411</v>
      </c>
      <c r="GU2" t="s">
        <v>411</v>
      </c>
      <c r="GV2" t="s">
        <v>411</v>
      </c>
      <c r="GW2" t="s">
        <v>411</v>
      </c>
      <c r="GX2">
        <v>3</v>
      </c>
      <c r="GY2" s="2">
        <v>0.69740740740740748</v>
      </c>
      <c r="GZ2">
        <v>1</v>
      </c>
      <c r="HA2" s="2">
        <v>0.69743055555555555</v>
      </c>
      <c r="HB2">
        <v>4</v>
      </c>
      <c r="HC2">
        <v>5</v>
      </c>
      <c r="HD2">
        <v>1</v>
      </c>
      <c r="HE2">
        <v>3</v>
      </c>
      <c r="HF2">
        <v>2</v>
      </c>
      <c r="HG2">
        <v>5</v>
      </c>
      <c r="HH2">
        <v>3</v>
      </c>
      <c r="HI2">
        <v>2</v>
      </c>
      <c r="HJ2">
        <v>2</v>
      </c>
      <c r="HK2">
        <v>2</v>
      </c>
      <c r="HL2">
        <v>5</v>
      </c>
      <c r="HM2">
        <v>5</v>
      </c>
      <c r="HN2">
        <v>3</v>
      </c>
      <c r="HO2">
        <v>3</v>
      </c>
      <c r="HP2">
        <v>2</v>
      </c>
      <c r="HQ2">
        <v>2</v>
      </c>
      <c r="HR2">
        <v>2</v>
      </c>
      <c r="HS2">
        <v>2</v>
      </c>
      <c r="HT2">
        <v>1</v>
      </c>
      <c r="HU2">
        <v>3</v>
      </c>
      <c r="HV2">
        <v>3</v>
      </c>
      <c r="HW2">
        <v>3</v>
      </c>
      <c r="HX2">
        <v>3</v>
      </c>
      <c r="HY2">
        <v>3</v>
      </c>
      <c r="HZ2">
        <v>3</v>
      </c>
      <c r="IA2">
        <v>3</v>
      </c>
      <c r="IB2">
        <v>1</v>
      </c>
      <c r="IC2">
        <v>1</v>
      </c>
      <c r="ID2">
        <v>12</v>
      </c>
      <c r="IE2">
        <v>2</v>
      </c>
      <c r="IF2">
        <v>2</v>
      </c>
      <c r="IG2">
        <v>5</v>
      </c>
      <c r="IH2">
        <v>2</v>
      </c>
      <c r="II2">
        <v>2</v>
      </c>
      <c r="IJ2">
        <v>2</v>
      </c>
      <c r="IK2">
        <v>2</v>
      </c>
      <c r="IL2">
        <v>1</v>
      </c>
      <c r="IM2">
        <v>35</v>
      </c>
      <c r="IN2">
        <v>1</v>
      </c>
      <c r="IO2">
        <v>56</v>
      </c>
      <c r="IP2">
        <v>1</v>
      </c>
      <c r="IQ2">
        <v>1</v>
      </c>
      <c r="IR2">
        <v>21</v>
      </c>
      <c r="IS2">
        <v>1</v>
      </c>
      <c r="IT2">
        <v>56</v>
      </c>
      <c r="IU2">
        <v>3</v>
      </c>
      <c r="IV2">
        <v>1</v>
      </c>
      <c r="IW2">
        <v>3</v>
      </c>
      <c r="IX2">
        <v>8</v>
      </c>
      <c r="IY2">
        <v>4</v>
      </c>
      <c r="IZ2">
        <v>3</v>
      </c>
      <c r="JA2">
        <v>2</v>
      </c>
      <c r="JB2">
        <v>2</v>
      </c>
      <c r="JC2">
        <v>3</v>
      </c>
      <c r="JD2">
        <v>4</v>
      </c>
      <c r="JE2">
        <v>3</v>
      </c>
      <c r="JF2">
        <v>3</v>
      </c>
      <c r="JG2">
        <v>1</v>
      </c>
      <c r="JH2">
        <v>6</v>
      </c>
      <c r="JI2">
        <v>2</v>
      </c>
      <c r="JJ2">
        <v>7</v>
      </c>
      <c r="JK2">
        <v>4</v>
      </c>
      <c r="JL2">
        <v>4</v>
      </c>
      <c r="JM2">
        <v>2</v>
      </c>
      <c r="JN2">
        <v>3</v>
      </c>
      <c r="JO2">
        <v>3</v>
      </c>
      <c r="JP2">
        <v>3</v>
      </c>
      <c r="JQ2">
        <v>1</v>
      </c>
      <c r="JR2">
        <v>1</v>
      </c>
      <c r="JS2">
        <v>1</v>
      </c>
      <c r="JT2">
        <v>1</v>
      </c>
      <c r="JU2">
        <v>1</v>
      </c>
      <c r="JV2" s="2">
        <v>0.71307870370370363</v>
      </c>
      <c r="JW2">
        <v>1</v>
      </c>
      <c r="JX2" s="2">
        <v>0.71310185185185182</v>
      </c>
      <c r="JY2">
        <v>1</v>
      </c>
      <c r="JZ2">
        <v>7</v>
      </c>
      <c r="KA2" t="s">
        <v>411</v>
      </c>
      <c r="KB2">
        <v>1</v>
      </c>
      <c r="KC2">
        <v>3</v>
      </c>
      <c r="KD2" t="s">
        <v>411</v>
      </c>
      <c r="KE2">
        <v>10</v>
      </c>
      <c r="KF2">
        <v>10</v>
      </c>
      <c r="KG2" s="2">
        <v>0.71436342592592583</v>
      </c>
      <c r="KH2">
        <v>1</v>
      </c>
      <c r="KI2" s="2">
        <v>0.71438657407407413</v>
      </c>
      <c r="KJ2">
        <v>3</v>
      </c>
      <c r="KK2">
        <v>2</v>
      </c>
      <c r="KL2">
        <v>1</v>
      </c>
      <c r="KM2">
        <v>1</v>
      </c>
      <c r="KN2" s="2">
        <v>0.71498842592592593</v>
      </c>
      <c r="KO2">
        <v>2</v>
      </c>
      <c r="KP2">
        <v>1</v>
      </c>
      <c r="KQ2">
        <v>52</v>
      </c>
      <c r="KR2">
        <v>1</v>
      </c>
      <c r="KS2">
        <v>28</v>
      </c>
      <c r="KT2">
        <v>11</v>
      </c>
      <c r="KU2">
        <v>1969</v>
      </c>
      <c r="KV2">
        <v>2</v>
      </c>
      <c r="KW2">
        <v>5</v>
      </c>
      <c r="KX2">
        <v>1</v>
      </c>
      <c r="KY2">
        <v>12</v>
      </c>
      <c r="KZ2">
        <v>1</v>
      </c>
      <c r="LA2">
        <v>1</v>
      </c>
      <c r="LB2">
        <v>15</v>
      </c>
      <c r="LC2">
        <v>2</v>
      </c>
      <c r="LD2">
        <v>2</v>
      </c>
      <c r="LE2" t="s">
        <v>411</v>
      </c>
      <c r="LF2" t="s">
        <v>411</v>
      </c>
      <c r="LG2">
        <v>1</v>
      </c>
      <c r="LH2">
        <v>2</v>
      </c>
      <c r="LI2">
        <v>1</v>
      </c>
      <c r="LJ2" t="s">
        <v>415</v>
      </c>
      <c r="LK2">
        <v>1</v>
      </c>
      <c r="LL2" t="s">
        <v>416</v>
      </c>
      <c r="LM2">
        <v>1</v>
      </c>
      <c r="LN2" t="s">
        <v>411</v>
      </c>
      <c r="LO2">
        <v>1</v>
      </c>
      <c r="LP2">
        <v>1</v>
      </c>
      <c r="LQ2">
        <v>1</v>
      </c>
      <c r="LR2">
        <v>104</v>
      </c>
      <c r="LS2" s="2">
        <v>0.71704861111111118</v>
      </c>
      <c r="LT2">
        <v>2</v>
      </c>
      <c r="LU2">
        <v>2</v>
      </c>
      <c r="LV2">
        <v>1</v>
      </c>
      <c r="LW2" t="s">
        <v>417</v>
      </c>
      <c r="LX2">
        <v>1</v>
      </c>
      <c r="LY2" t="s">
        <v>418</v>
      </c>
      <c r="LZ2">
        <v>1</v>
      </c>
      <c r="MA2" t="s">
        <v>411</v>
      </c>
      <c r="MB2">
        <v>3</v>
      </c>
      <c r="MC2">
        <v>1</v>
      </c>
      <c r="MD2" t="s">
        <v>411</v>
      </c>
      <c r="ME2">
        <v>5</v>
      </c>
      <c r="MF2">
        <v>2</v>
      </c>
      <c r="MG2">
        <v>88</v>
      </c>
      <c r="MH2" t="s">
        <v>411</v>
      </c>
      <c r="MI2" s="2">
        <v>0.71850694444444452</v>
      </c>
      <c r="MJ2">
        <v>12</v>
      </c>
      <c r="MK2" t="s">
        <v>411</v>
      </c>
      <c r="ML2" s="2">
        <v>0.71866898148148151</v>
      </c>
      <c r="MM2">
        <v>1</v>
      </c>
      <c r="MN2">
        <v>4</v>
      </c>
      <c r="MO2">
        <v>3</v>
      </c>
      <c r="MP2">
        <v>1</v>
      </c>
      <c r="MQ2">
        <v>3</v>
      </c>
      <c r="MR2">
        <v>1</v>
      </c>
      <c r="MS2">
        <v>2</v>
      </c>
      <c r="MT2">
        <v>1</v>
      </c>
      <c r="MU2">
        <v>1</v>
      </c>
      <c r="MV2">
        <v>99</v>
      </c>
      <c r="MW2">
        <v>99</v>
      </c>
      <c r="MX2">
        <v>2</v>
      </c>
      <c r="MY2">
        <v>102</v>
      </c>
      <c r="MZ2">
        <v>1</v>
      </c>
      <c r="NA2">
        <v>5</v>
      </c>
      <c r="NB2">
        <v>5</v>
      </c>
      <c r="NC2">
        <v>1</v>
      </c>
      <c r="ND2" t="s">
        <v>411</v>
      </c>
      <c r="NE2">
        <v>1</v>
      </c>
      <c r="NF2" t="s">
        <v>411</v>
      </c>
      <c r="NG2">
        <v>1</v>
      </c>
      <c r="NH2" t="s">
        <v>411</v>
      </c>
      <c r="NI2">
        <v>1</v>
      </c>
      <c r="NJ2" t="s">
        <v>411</v>
      </c>
      <c r="NK2" t="s">
        <v>411</v>
      </c>
      <c r="NL2" t="s">
        <v>411</v>
      </c>
      <c r="NM2" t="s">
        <v>411</v>
      </c>
      <c r="NN2">
        <v>6</v>
      </c>
      <c r="NO2" t="s">
        <v>411</v>
      </c>
      <c r="NP2">
        <v>2</v>
      </c>
      <c r="NQ2">
        <v>1</v>
      </c>
      <c r="NR2">
        <v>2</v>
      </c>
      <c r="NS2" t="s">
        <v>411</v>
      </c>
      <c r="NT2">
        <v>2</v>
      </c>
      <c r="NU2" t="s">
        <v>411</v>
      </c>
      <c r="NV2" t="s">
        <v>411</v>
      </c>
      <c r="NW2" t="s">
        <v>412</v>
      </c>
      <c r="NX2">
        <v>222222222</v>
      </c>
      <c r="NY2">
        <v>983242300</v>
      </c>
      <c r="NZ2" t="s">
        <v>419</v>
      </c>
      <c r="OA2" s="2">
        <v>0.72083333333333333</v>
      </c>
      <c r="OB2">
        <v>1</v>
      </c>
      <c r="OC2" s="2">
        <v>0.72128472222222229</v>
      </c>
      <c r="OD2">
        <v>3</v>
      </c>
      <c r="OE2">
        <v>1</v>
      </c>
      <c r="OF2" t="s">
        <v>411</v>
      </c>
      <c r="OG2">
        <v>1</v>
      </c>
      <c r="OH2" t="s">
        <v>411</v>
      </c>
      <c r="OI2">
        <v>1</v>
      </c>
      <c r="OJ2">
        <v>1</v>
      </c>
      <c r="OK2">
        <v>5</v>
      </c>
      <c r="OL2">
        <v>5</v>
      </c>
      <c r="OM2">
        <v>2</v>
      </c>
      <c r="ON2" t="s">
        <v>411</v>
      </c>
      <c r="OO2">
        <v>2</v>
      </c>
      <c r="OP2" t="s">
        <v>411</v>
      </c>
      <c r="OQ2">
        <v>1</v>
      </c>
      <c r="OR2" t="s">
        <v>411</v>
      </c>
      <c r="OS2">
        <v>13</v>
      </c>
      <c r="OT2" t="s">
        <v>798</v>
      </c>
      <c r="OU2">
        <v>136</v>
      </c>
      <c r="OV2" t="s">
        <v>799</v>
      </c>
      <c r="OW2">
        <v>13603</v>
      </c>
      <c r="OX2" t="s">
        <v>800</v>
      </c>
      <c r="OY2">
        <v>2</v>
      </c>
      <c r="OZ2">
        <v>1</v>
      </c>
      <c r="PA2" t="s">
        <v>801</v>
      </c>
      <c r="PB2">
        <v>4</v>
      </c>
      <c r="PC2">
        <v>5</v>
      </c>
      <c r="PD2" t="s">
        <v>411</v>
      </c>
      <c r="PE2" t="s">
        <v>411</v>
      </c>
      <c r="PF2" t="s">
        <v>411</v>
      </c>
      <c r="PG2" t="s">
        <v>411</v>
      </c>
      <c r="PH2">
        <v>-33.748654999999999</v>
      </c>
      <c r="PI2">
        <v>-70.869845999999995</v>
      </c>
    </row>
    <row r="3" spans="1:425" x14ac:dyDescent="0.25">
      <c r="A3" t="s">
        <v>408</v>
      </c>
      <c r="B3">
        <v>2318</v>
      </c>
      <c r="C3">
        <v>6</v>
      </c>
      <c r="D3" s="1">
        <v>44664</v>
      </c>
      <c r="E3" s="2">
        <v>0.72462962962962962</v>
      </c>
      <c r="F3" s="1">
        <v>44664</v>
      </c>
      <c r="G3" s="2">
        <v>0.75884259259259268</v>
      </c>
      <c r="H3">
        <v>2954</v>
      </c>
      <c r="I3">
        <v>1</v>
      </c>
      <c r="J3" t="s">
        <v>420</v>
      </c>
      <c r="K3" s="3">
        <v>-708702801</v>
      </c>
      <c r="L3" s="3">
        <v>-337483205</v>
      </c>
      <c r="M3">
        <v>4</v>
      </c>
      <c r="N3" s="3">
        <v>-708702801</v>
      </c>
      <c r="O3" s="3">
        <v>-337483205</v>
      </c>
      <c r="P3">
        <v>1</v>
      </c>
      <c r="Q3">
        <v>1</v>
      </c>
      <c r="R3">
        <v>239</v>
      </c>
      <c r="S3">
        <v>13</v>
      </c>
      <c r="T3">
        <v>2</v>
      </c>
      <c r="U3">
        <v>1</v>
      </c>
      <c r="V3" t="s">
        <v>421</v>
      </c>
      <c r="W3">
        <v>1</v>
      </c>
      <c r="X3">
        <v>2</v>
      </c>
      <c r="Y3">
        <v>1</v>
      </c>
      <c r="Z3">
        <v>6</v>
      </c>
      <c r="AA3">
        <v>2</v>
      </c>
      <c r="AB3">
        <v>60</v>
      </c>
      <c r="AC3">
        <v>19</v>
      </c>
      <c r="AD3" t="s">
        <v>411</v>
      </c>
      <c r="AE3" t="s">
        <v>411</v>
      </c>
      <c r="AF3" t="s">
        <v>411</v>
      </c>
      <c r="AG3" t="s">
        <v>411</v>
      </c>
      <c r="AH3" t="s">
        <v>411</v>
      </c>
      <c r="AI3" t="s">
        <v>411</v>
      </c>
      <c r="AJ3" t="s">
        <v>411</v>
      </c>
      <c r="AK3" t="s">
        <v>411</v>
      </c>
      <c r="AL3" t="s">
        <v>411</v>
      </c>
      <c r="AM3" t="s">
        <v>411</v>
      </c>
      <c r="AN3">
        <v>4</v>
      </c>
      <c r="AO3">
        <v>25</v>
      </c>
      <c r="AP3">
        <v>38</v>
      </c>
      <c r="AQ3">
        <v>36</v>
      </c>
      <c r="AR3">
        <v>19</v>
      </c>
      <c r="AS3" t="s">
        <v>411</v>
      </c>
      <c r="AT3" t="s">
        <v>411</v>
      </c>
      <c r="AU3" t="s">
        <v>411</v>
      </c>
      <c r="AV3" t="s">
        <v>411</v>
      </c>
      <c r="AW3" t="s">
        <v>411</v>
      </c>
      <c r="AX3" t="s">
        <v>411</v>
      </c>
      <c r="AY3" t="s">
        <v>411</v>
      </c>
      <c r="AZ3" t="s">
        <v>411</v>
      </c>
      <c r="BA3">
        <v>16</v>
      </c>
      <c r="BB3">
        <v>1</v>
      </c>
      <c r="BC3" t="s">
        <v>411</v>
      </c>
      <c r="BD3" t="s">
        <v>411</v>
      </c>
      <c r="BE3" t="s">
        <v>411</v>
      </c>
      <c r="BF3" t="s">
        <v>411</v>
      </c>
      <c r="BG3" s="1">
        <v>44664</v>
      </c>
      <c r="BH3" s="2">
        <v>0.72675925925925933</v>
      </c>
      <c r="BJ3">
        <v>1</v>
      </c>
      <c r="BK3" t="s">
        <v>411</v>
      </c>
      <c r="BL3" t="s">
        <v>411</v>
      </c>
      <c r="BM3" t="s">
        <v>411</v>
      </c>
      <c r="BN3" t="s">
        <v>411</v>
      </c>
      <c r="BO3" t="s">
        <v>411</v>
      </c>
      <c r="BP3" t="s">
        <v>411</v>
      </c>
      <c r="BQ3" t="s">
        <v>411</v>
      </c>
      <c r="BR3" t="s">
        <v>411</v>
      </c>
      <c r="BS3" t="s">
        <v>411</v>
      </c>
      <c r="BT3" t="s">
        <v>411</v>
      </c>
      <c r="BU3" t="s">
        <v>411</v>
      </c>
      <c r="BV3" t="s">
        <v>411</v>
      </c>
      <c r="BW3" t="s">
        <v>411</v>
      </c>
      <c r="BX3" t="s">
        <v>411</v>
      </c>
      <c r="BY3" t="s">
        <v>411</v>
      </c>
      <c r="BZ3" t="s">
        <v>411</v>
      </c>
      <c r="CA3" t="s">
        <v>411</v>
      </c>
      <c r="CB3" t="s">
        <v>411</v>
      </c>
      <c r="CC3" t="s">
        <v>411</v>
      </c>
      <c r="CD3" t="s">
        <v>411</v>
      </c>
      <c r="CE3" t="s">
        <v>411</v>
      </c>
      <c r="CF3" t="s">
        <v>411</v>
      </c>
      <c r="CG3" t="s">
        <v>411</v>
      </c>
      <c r="CH3" t="s">
        <v>411</v>
      </c>
      <c r="CI3" t="s">
        <v>411</v>
      </c>
      <c r="CJ3" t="s">
        <v>411</v>
      </c>
      <c r="CK3" t="s">
        <v>411</v>
      </c>
      <c r="CL3" t="s">
        <v>411</v>
      </c>
      <c r="CM3" t="s">
        <v>411</v>
      </c>
      <c r="CN3" t="s">
        <v>411</v>
      </c>
      <c r="CO3" t="s">
        <v>411</v>
      </c>
      <c r="CP3" t="s">
        <v>411</v>
      </c>
      <c r="CQ3" t="s">
        <v>411</v>
      </c>
      <c r="CR3" t="s">
        <v>411</v>
      </c>
      <c r="CS3" t="s">
        <v>411</v>
      </c>
      <c r="CT3" t="s">
        <v>411</v>
      </c>
      <c r="CU3" t="s">
        <v>411</v>
      </c>
      <c r="CV3" t="s">
        <v>411</v>
      </c>
      <c r="CW3" t="s">
        <v>411</v>
      </c>
      <c r="CX3" t="s">
        <v>411</v>
      </c>
      <c r="CY3" t="s">
        <v>411</v>
      </c>
      <c r="CZ3" t="s">
        <v>411</v>
      </c>
      <c r="DA3" t="s">
        <v>411</v>
      </c>
      <c r="DB3" t="s">
        <v>411</v>
      </c>
      <c r="DC3" t="s">
        <v>422</v>
      </c>
      <c r="DD3">
        <v>1</v>
      </c>
      <c r="DE3">
        <v>1</v>
      </c>
      <c r="DF3">
        <v>2</v>
      </c>
      <c r="DG3" s="3">
        <v>-708702383</v>
      </c>
      <c r="DH3" s="3">
        <v>-337483433</v>
      </c>
      <c r="DI3" t="s">
        <v>411</v>
      </c>
      <c r="DJ3">
        <v>1</v>
      </c>
      <c r="DK3">
        <v>3</v>
      </c>
      <c r="DL3">
        <v>1</v>
      </c>
      <c r="DM3">
        <v>1</v>
      </c>
      <c r="DN3" s="2">
        <v>0.72770833333333329</v>
      </c>
      <c r="DO3">
        <v>10</v>
      </c>
      <c r="DP3">
        <v>11</v>
      </c>
      <c r="DQ3">
        <v>12</v>
      </c>
      <c r="DR3">
        <v>2</v>
      </c>
      <c r="DS3">
        <v>2</v>
      </c>
      <c r="DT3">
        <v>2</v>
      </c>
      <c r="DU3">
        <v>3</v>
      </c>
      <c r="DV3">
        <v>4</v>
      </c>
      <c r="DW3">
        <v>1</v>
      </c>
      <c r="DX3">
        <v>2</v>
      </c>
      <c r="DY3">
        <v>2</v>
      </c>
      <c r="DZ3">
        <v>88</v>
      </c>
      <c r="EA3">
        <v>1</v>
      </c>
      <c r="EB3">
        <v>3</v>
      </c>
      <c r="EC3">
        <v>1</v>
      </c>
      <c r="ED3">
        <v>6</v>
      </c>
      <c r="EE3">
        <v>6</v>
      </c>
      <c r="EF3">
        <v>6</v>
      </c>
      <c r="EG3">
        <v>6</v>
      </c>
      <c r="EH3">
        <v>6</v>
      </c>
      <c r="EI3">
        <v>6</v>
      </c>
      <c r="EJ3">
        <v>6</v>
      </c>
      <c r="EK3">
        <v>6</v>
      </c>
      <c r="EL3">
        <v>6</v>
      </c>
      <c r="EM3">
        <v>6</v>
      </c>
      <c r="EN3">
        <v>3</v>
      </c>
      <c r="EO3">
        <v>6</v>
      </c>
      <c r="EP3">
        <v>6</v>
      </c>
      <c r="EQ3">
        <v>6</v>
      </c>
      <c r="ER3">
        <v>4</v>
      </c>
      <c r="ES3">
        <v>3</v>
      </c>
      <c r="ET3">
        <v>3</v>
      </c>
      <c r="EU3">
        <v>4</v>
      </c>
      <c r="EV3">
        <v>4</v>
      </c>
      <c r="EW3">
        <v>2</v>
      </c>
      <c r="EX3">
        <v>3</v>
      </c>
      <c r="EY3">
        <v>2</v>
      </c>
      <c r="EZ3">
        <v>3</v>
      </c>
      <c r="FA3">
        <v>3</v>
      </c>
      <c r="FB3">
        <v>4</v>
      </c>
      <c r="FC3">
        <v>3</v>
      </c>
      <c r="FD3">
        <v>4</v>
      </c>
      <c r="FE3">
        <v>4</v>
      </c>
      <c r="FF3">
        <v>3</v>
      </c>
      <c r="FG3">
        <v>3</v>
      </c>
      <c r="FH3">
        <v>3</v>
      </c>
      <c r="FI3">
        <v>3</v>
      </c>
      <c r="FJ3">
        <v>3</v>
      </c>
      <c r="FK3">
        <v>1</v>
      </c>
      <c r="FL3">
        <v>3</v>
      </c>
      <c r="FM3">
        <v>1</v>
      </c>
      <c r="FN3" t="s">
        <v>411</v>
      </c>
      <c r="FO3">
        <v>2</v>
      </c>
      <c r="FP3" t="s">
        <v>411</v>
      </c>
      <c r="FQ3" t="s">
        <v>411</v>
      </c>
      <c r="FR3">
        <v>2</v>
      </c>
      <c r="FS3">
        <v>1</v>
      </c>
      <c r="FT3">
        <v>2</v>
      </c>
      <c r="FU3" s="2">
        <v>0.73479166666666673</v>
      </c>
      <c r="FV3">
        <v>1</v>
      </c>
      <c r="FW3" s="2">
        <v>0.73481481481481481</v>
      </c>
      <c r="FX3">
        <v>1</v>
      </c>
      <c r="FY3">
        <v>2</v>
      </c>
      <c r="FZ3">
        <v>5</v>
      </c>
      <c r="GA3">
        <v>3</v>
      </c>
      <c r="GB3" t="s">
        <v>411</v>
      </c>
      <c r="GC3" t="s">
        <v>411</v>
      </c>
      <c r="GD3" t="s">
        <v>411</v>
      </c>
      <c r="GE3" t="s">
        <v>411</v>
      </c>
      <c r="GF3" t="s">
        <v>423</v>
      </c>
      <c r="GG3" t="s">
        <v>424</v>
      </c>
      <c r="GH3">
        <v>3</v>
      </c>
      <c r="GI3" t="s">
        <v>411</v>
      </c>
      <c r="GJ3" s="2">
        <v>0.7368865740740741</v>
      </c>
      <c r="GK3">
        <v>3</v>
      </c>
      <c r="GL3">
        <v>3</v>
      </c>
      <c r="GM3">
        <v>3</v>
      </c>
      <c r="GN3">
        <v>1</v>
      </c>
      <c r="GO3">
        <v>1</v>
      </c>
      <c r="GP3" t="s">
        <v>411</v>
      </c>
      <c r="GQ3" t="s">
        <v>411</v>
      </c>
      <c r="GR3" t="s">
        <v>411</v>
      </c>
      <c r="GS3" t="s">
        <v>411</v>
      </c>
      <c r="GT3" t="s">
        <v>411</v>
      </c>
      <c r="GU3" t="s">
        <v>411</v>
      </c>
      <c r="GV3" t="s">
        <v>411</v>
      </c>
      <c r="GW3" t="s">
        <v>411</v>
      </c>
      <c r="GX3">
        <v>3</v>
      </c>
      <c r="GY3" s="2">
        <v>0.73824074074074064</v>
      </c>
      <c r="GZ3">
        <v>1</v>
      </c>
      <c r="HA3" s="2">
        <v>0.73825231481481479</v>
      </c>
      <c r="HB3">
        <v>5</v>
      </c>
      <c r="HC3">
        <v>2</v>
      </c>
      <c r="HD3">
        <v>3</v>
      </c>
      <c r="HE3">
        <v>5</v>
      </c>
      <c r="HF3">
        <v>4</v>
      </c>
      <c r="HG3">
        <v>5</v>
      </c>
      <c r="HH3">
        <v>3</v>
      </c>
      <c r="HI3">
        <v>1</v>
      </c>
      <c r="HJ3">
        <v>2</v>
      </c>
      <c r="HK3">
        <v>2</v>
      </c>
      <c r="HL3">
        <v>2</v>
      </c>
      <c r="HM3">
        <v>2</v>
      </c>
      <c r="HN3">
        <v>4</v>
      </c>
      <c r="HO3">
        <v>2</v>
      </c>
      <c r="HP3">
        <v>2</v>
      </c>
      <c r="HQ3">
        <v>3</v>
      </c>
      <c r="HR3">
        <v>1</v>
      </c>
      <c r="HS3">
        <v>2</v>
      </c>
      <c r="HT3">
        <v>1</v>
      </c>
      <c r="HU3">
        <v>3</v>
      </c>
      <c r="HV3">
        <v>3</v>
      </c>
      <c r="HW3">
        <v>2</v>
      </c>
      <c r="HX3">
        <v>3</v>
      </c>
      <c r="HY3">
        <v>1</v>
      </c>
      <c r="HZ3">
        <v>3</v>
      </c>
      <c r="IA3">
        <v>3</v>
      </c>
      <c r="IB3">
        <v>1</v>
      </c>
      <c r="IC3">
        <v>1</v>
      </c>
      <c r="ID3">
        <v>24</v>
      </c>
      <c r="IE3">
        <v>2</v>
      </c>
      <c r="IF3">
        <v>2</v>
      </c>
      <c r="IG3">
        <v>6</v>
      </c>
      <c r="IH3">
        <v>1</v>
      </c>
      <c r="II3">
        <v>2</v>
      </c>
      <c r="IJ3">
        <v>4</v>
      </c>
      <c r="IK3">
        <v>2</v>
      </c>
      <c r="IL3">
        <v>1</v>
      </c>
      <c r="IM3">
        <v>15</v>
      </c>
      <c r="IN3">
        <v>1</v>
      </c>
      <c r="IO3">
        <v>20</v>
      </c>
      <c r="IP3">
        <v>2</v>
      </c>
      <c r="IQ3" t="s">
        <v>411</v>
      </c>
      <c r="IR3" t="s">
        <v>411</v>
      </c>
      <c r="IS3" t="s">
        <v>411</v>
      </c>
      <c r="IT3" t="s">
        <v>411</v>
      </c>
      <c r="IU3" t="s">
        <v>411</v>
      </c>
      <c r="IV3" t="s">
        <v>411</v>
      </c>
      <c r="IW3" t="s">
        <v>411</v>
      </c>
      <c r="IX3" t="s">
        <v>411</v>
      </c>
      <c r="IY3" t="s">
        <v>411</v>
      </c>
      <c r="IZ3" t="s">
        <v>411</v>
      </c>
      <c r="JA3" t="s">
        <v>411</v>
      </c>
      <c r="JB3" t="s">
        <v>411</v>
      </c>
      <c r="JC3">
        <v>4</v>
      </c>
      <c r="JD3">
        <v>4</v>
      </c>
      <c r="JE3">
        <v>4</v>
      </c>
      <c r="JF3">
        <v>4</v>
      </c>
      <c r="JG3">
        <v>3</v>
      </c>
      <c r="JH3">
        <v>6</v>
      </c>
      <c r="JI3">
        <v>3</v>
      </c>
      <c r="JJ3">
        <v>2</v>
      </c>
      <c r="JK3">
        <v>88</v>
      </c>
      <c r="JL3">
        <v>4</v>
      </c>
      <c r="JM3">
        <v>4</v>
      </c>
      <c r="JN3">
        <v>4</v>
      </c>
      <c r="JO3">
        <v>1</v>
      </c>
      <c r="JP3">
        <v>4</v>
      </c>
      <c r="JQ3">
        <v>1</v>
      </c>
      <c r="JR3">
        <v>2</v>
      </c>
      <c r="JS3">
        <v>2</v>
      </c>
      <c r="JT3">
        <v>2</v>
      </c>
      <c r="JU3">
        <v>2</v>
      </c>
      <c r="JV3" s="2">
        <v>0.75155092592592598</v>
      </c>
      <c r="JW3">
        <v>1</v>
      </c>
      <c r="JX3" s="2">
        <v>0.75156250000000002</v>
      </c>
      <c r="JY3">
        <v>2</v>
      </c>
      <c r="JZ3" t="s">
        <v>411</v>
      </c>
      <c r="KA3">
        <v>1</v>
      </c>
      <c r="KB3">
        <v>2</v>
      </c>
      <c r="KC3" t="s">
        <v>411</v>
      </c>
      <c r="KD3">
        <v>1</v>
      </c>
      <c r="KE3">
        <v>10</v>
      </c>
      <c r="KF3">
        <v>10</v>
      </c>
      <c r="KG3" s="2">
        <v>0.75285879629629626</v>
      </c>
      <c r="KH3">
        <v>1</v>
      </c>
      <c r="KI3" s="2">
        <v>0.75288194444444445</v>
      </c>
      <c r="KJ3">
        <v>5</v>
      </c>
      <c r="KK3">
        <v>2</v>
      </c>
      <c r="KL3">
        <v>2</v>
      </c>
      <c r="KM3">
        <v>1</v>
      </c>
      <c r="KN3" s="2">
        <v>0.75344907407407413</v>
      </c>
      <c r="KO3">
        <v>2</v>
      </c>
      <c r="KP3">
        <v>1</v>
      </c>
      <c r="KQ3">
        <v>19</v>
      </c>
      <c r="KR3">
        <v>1</v>
      </c>
      <c r="KS3">
        <v>25</v>
      </c>
      <c r="KT3">
        <v>6</v>
      </c>
      <c r="KU3">
        <v>2002</v>
      </c>
      <c r="KV3">
        <v>2</v>
      </c>
      <c r="KW3">
        <v>4</v>
      </c>
      <c r="KX3">
        <v>1</v>
      </c>
      <c r="KY3">
        <v>12</v>
      </c>
      <c r="KZ3">
        <v>1</v>
      </c>
      <c r="LA3">
        <v>1</v>
      </c>
      <c r="LB3">
        <v>20</v>
      </c>
      <c r="LC3">
        <v>2</v>
      </c>
      <c r="LD3">
        <v>2</v>
      </c>
      <c r="LE3" t="s">
        <v>411</v>
      </c>
      <c r="LF3" t="s">
        <v>411</v>
      </c>
      <c r="LG3">
        <v>8</v>
      </c>
      <c r="LH3">
        <v>8</v>
      </c>
      <c r="LI3">
        <v>1</v>
      </c>
      <c r="LJ3" t="s">
        <v>425</v>
      </c>
      <c r="LK3">
        <v>1</v>
      </c>
      <c r="LL3" t="s">
        <v>426</v>
      </c>
      <c r="LM3">
        <v>2</v>
      </c>
      <c r="LN3" t="s">
        <v>411</v>
      </c>
      <c r="LO3">
        <v>3</v>
      </c>
      <c r="LP3" t="s">
        <v>411</v>
      </c>
      <c r="LQ3" t="s">
        <v>411</v>
      </c>
      <c r="LR3" t="s">
        <v>411</v>
      </c>
      <c r="LS3" s="2">
        <v>0.75481481481481483</v>
      </c>
      <c r="LT3" t="s">
        <v>411</v>
      </c>
      <c r="LU3" t="s">
        <v>411</v>
      </c>
      <c r="LV3" t="s">
        <v>411</v>
      </c>
      <c r="LW3" t="s">
        <v>411</v>
      </c>
      <c r="LX3" t="s">
        <v>411</v>
      </c>
      <c r="LY3" t="s">
        <v>411</v>
      </c>
      <c r="LZ3" t="s">
        <v>411</v>
      </c>
      <c r="MA3" t="s">
        <v>411</v>
      </c>
      <c r="MB3">
        <v>3</v>
      </c>
      <c r="MC3">
        <v>9</v>
      </c>
      <c r="MD3" t="s">
        <v>411</v>
      </c>
      <c r="ME3">
        <v>8</v>
      </c>
      <c r="MF3">
        <v>5</v>
      </c>
      <c r="MG3">
        <v>77</v>
      </c>
      <c r="MH3" t="s">
        <v>411</v>
      </c>
      <c r="MI3" s="2">
        <v>0.75533564814814813</v>
      </c>
      <c r="MJ3">
        <v>12</v>
      </c>
      <c r="MK3" t="s">
        <v>411</v>
      </c>
      <c r="ML3" s="2">
        <v>0.7554050925925927</v>
      </c>
      <c r="MM3">
        <v>2</v>
      </c>
      <c r="MN3">
        <v>2</v>
      </c>
      <c r="MO3">
        <v>0</v>
      </c>
      <c r="MP3">
        <v>1</v>
      </c>
      <c r="MQ3">
        <v>8</v>
      </c>
      <c r="MR3">
        <v>1</v>
      </c>
      <c r="MS3">
        <v>6</v>
      </c>
      <c r="MT3">
        <v>1</v>
      </c>
      <c r="MU3">
        <v>2</v>
      </c>
      <c r="MV3">
        <v>1</v>
      </c>
      <c r="MW3">
        <v>0</v>
      </c>
      <c r="MX3">
        <v>3</v>
      </c>
      <c r="MY3">
        <v>8</v>
      </c>
      <c r="MZ3">
        <v>1</v>
      </c>
      <c r="NA3">
        <v>88</v>
      </c>
      <c r="NB3">
        <v>88</v>
      </c>
      <c r="NC3">
        <v>4</v>
      </c>
      <c r="ND3" t="s">
        <v>411</v>
      </c>
      <c r="NE3">
        <v>1</v>
      </c>
      <c r="NF3" t="s">
        <v>411</v>
      </c>
      <c r="NG3">
        <v>1</v>
      </c>
      <c r="NH3" t="s">
        <v>411</v>
      </c>
      <c r="NI3">
        <v>1</v>
      </c>
      <c r="NJ3" t="s">
        <v>411</v>
      </c>
      <c r="NK3" t="s">
        <v>411</v>
      </c>
      <c r="NL3" t="s">
        <v>411</v>
      </c>
      <c r="NM3" t="s">
        <v>411</v>
      </c>
      <c r="NN3">
        <v>6</v>
      </c>
      <c r="NO3" t="s">
        <v>411</v>
      </c>
      <c r="NP3">
        <v>1</v>
      </c>
      <c r="NQ3">
        <v>2</v>
      </c>
      <c r="NR3">
        <v>2</v>
      </c>
      <c r="NS3" t="s">
        <v>411</v>
      </c>
      <c r="NT3">
        <v>2</v>
      </c>
      <c r="NU3" t="s">
        <v>411</v>
      </c>
      <c r="NV3" t="s">
        <v>411</v>
      </c>
      <c r="NW3" t="s">
        <v>422</v>
      </c>
      <c r="NX3">
        <v>222222222</v>
      </c>
      <c r="NY3">
        <v>972832130</v>
      </c>
      <c r="NZ3" t="s">
        <v>427</v>
      </c>
      <c r="OA3" s="2">
        <v>0.7583333333333333</v>
      </c>
      <c r="OB3">
        <v>1</v>
      </c>
      <c r="OC3" s="2">
        <v>0.75853009259259263</v>
      </c>
      <c r="OD3">
        <v>3</v>
      </c>
      <c r="OE3">
        <v>1</v>
      </c>
      <c r="OF3" t="s">
        <v>411</v>
      </c>
      <c r="OG3">
        <v>1</v>
      </c>
      <c r="OH3" t="s">
        <v>411</v>
      </c>
      <c r="OI3">
        <v>4</v>
      </c>
      <c r="OJ3">
        <v>4</v>
      </c>
      <c r="OK3">
        <v>2</v>
      </c>
      <c r="OL3">
        <v>5</v>
      </c>
      <c r="OM3">
        <v>2</v>
      </c>
      <c r="ON3" t="s">
        <v>411</v>
      </c>
      <c r="OO3">
        <v>2</v>
      </c>
      <c r="OP3" t="s">
        <v>411</v>
      </c>
      <c r="OQ3">
        <v>1</v>
      </c>
      <c r="OR3" t="s">
        <v>411</v>
      </c>
      <c r="OS3">
        <v>13</v>
      </c>
      <c r="OT3" t="s">
        <v>798</v>
      </c>
      <c r="OU3">
        <v>136</v>
      </c>
      <c r="OV3" t="s">
        <v>799</v>
      </c>
      <c r="OW3">
        <v>13603</v>
      </c>
      <c r="OX3" t="s">
        <v>800</v>
      </c>
      <c r="OY3">
        <v>2</v>
      </c>
      <c r="OZ3">
        <v>1</v>
      </c>
      <c r="PA3" t="s">
        <v>801</v>
      </c>
      <c r="PB3">
        <v>4</v>
      </c>
      <c r="PC3">
        <v>5</v>
      </c>
      <c r="PD3" t="s">
        <v>411</v>
      </c>
      <c r="PE3" t="s">
        <v>411</v>
      </c>
      <c r="PF3" t="s">
        <v>411</v>
      </c>
      <c r="PG3" t="s">
        <v>411</v>
      </c>
      <c r="PH3">
        <v>-33.748654999999999</v>
      </c>
      <c r="PI3">
        <v>-70.869845999999995</v>
      </c>
    </row>
    <row r="4" spans="1:425" x14ac:dyDescent="0.25">
      <c r="A4" t="s">
        <v>408</v>
      </c>
      <c r="B4">
        <v>2318</v>
      </c>
      <c r="C4">
        <v>7</v>
      </c>
      <c r="D4" s="1">
        <v>44664</v>
      </c>
      <c r="E4" s="2">
        <v>0.76576388888888891</v>
      </c>
      <c r="F4" s="1">
        <v>44664</v>
      </c>
      <c r="G4" s="2">
        <v>0.79537037037037039</v>
      </c>
      <c r="H4">
        <v>2557</v>
      </c>
      <c r="I4">
        <v>1</v>
      </c>
      <c r="J4" t="s">
        <v>428</v>
      </c>
      <c r="K4" s="3">
        <v>-70869703</v>
      </c>
      <c r="L4" s="3">
        <v>-337485552</v>
      </c>
      <c r="M4">
        <v>4</v>
      </c>
      <c r="N4" s="3">
        <v>-70869703</v>
      </c>
      <c r="O4" s="3">
        <v>-337485552</v>
      </c>
      <c r="P4">
        <v>1</v>
      </c>
      <c r="Q4">
        <v>1</v>
      </c>
      <c r="R4">
        <v>239</v>
      </c>
      <c r="S4">
        <v>13</v>
      </c>
      <c r="T4">
        <v>4</v>
      </c>
      <c r="U4">
        <v>1</v>
      </c>
      <c r="V4" t="s">
        <v>429</v>
      </c>
      <c r="W4">
        <v>1</v>
      </c>
      <c r="X4">
        <v>4</v>
      </c>
      <c r="Y4">
        <v>1</v>
      </c>
      <c r="Z4">
        <v>2</v>
      </c>
      <c r="AA4">
        <v>1</v>
      </c>
      <c r="AB4">
        <v>61</v>
      </c>
      <c r="AC4" t="s">
        <v>411</v>
      </c>
      <c r="AD4" t="s">
        <v>411</v>
      </c>
      <c r="AE4" t="s">
        <v>411</v>
      </c>
      <c r="AF4" t="s">
        <v>411</v>
      </c>
      <c r="AG4" t="s">
        <v>411</v>
      </c>
      <c r="AH4" t="s">
        <v>411</v>
      </c>
      <c r="AI4" t="s">
        <v>411</v>
      </c>
      <c r="AJ4" t="s">
        <v>411</v>
      </c>
      <c r="AK4" t="s">
        <v>411</v>
      </c>
      <c r="AL4" t="s">
        <v>411</v>
      </c>
      <c r="AM4" t="s">
        <v>411</v>
      </c>
      <c r="AN4">
        <v>1</v>
      </c>
      <c r="AO4">
        <v>65</v>
      </c>
      <c r="AP4" t="s">
        <v>411</v>
      </c>
      <c r="AQ4" t="s">
        <v>411</v>
      </c>
      <c r="AR4" t="s">
        <v>411</v>
      </c>
      <c r="AS4" t="s">
        <v>411</v>
      </c>
      <c r="AT4" t="s">
        <v>411</v>
      </c>
      <c r="AU4" t="s">
        <v>411</v>
      </c>
      <c r="AV4" t="s">
        <v>411</v>
      </c>
      <c r="AW4" t="s">
        <v>411</v>
      </c>
      <c r="AX4" t="s">
        <v>411</v>
      </c>
      <c r="AY4" t="s">
        <v>411</v>
      </c>
      <c r="AZ4" t="s">
        <v>411</v>
      </c>
      <c r="BA4">
        <v>13</v>
      </c>
      <c r="BB4">
        <v>1</v>
      </c>
      <c r="BC4" t="s">
        <v>411</v>
      </c>
      <c r="BD4" t="s">
        <v>411</v>
      </c>
      <c r="BE4" t="s">
        <v>411</v>
      </c>
      <c r="BF4" t="s">
        <v>411</v>
      </c>
      <c r="BG4" s="1">
        <v>44664</v>
      </c>
      <c r="BH4" s="2">
        <v>0.76665509259259268</v>
      </c>
      <c r="BJ4">
        <v>1</v>
      </c>
      <c r="BK4" t="s">
        <v>411</v>
      </c>
      <c r="BL4" t="s">
        <v>411</v>
      </c>
      <c r="BM4" t="s">
        <v>411</v>
      </c>
      <c r="BN4" t="s">
        <v>411</v>
      </c>
      <c r="BO4" t="s">
        <v>411</v>
      </c>
      <c r="BP4" t="s">
        <v>411</v>
      </c>
      <c r="BQ4" t="s">
        <v>411</v>
      </c>
      <c r="BR4" t="s">
        <v>411</v>
      </c>
      <c r="BS4" t="s">
        <v>411</v>
      </c>
      <c r="BT4" t="s">
        <v>411</v>
      </c>
      <c r="BU4" t="s">
        <v>411</v>
      </c>
      <c r="BV4" t="s">
        <v>411</v>
      </c>
      <c r="BW4" t="s">
        <v>411</v>
      </c>
      <c r="BX4" t="s">
        <v>411</v>
      </c>
      <c r="BY4" t="s">
        <v>411</v>
      </c>
      <c r="BZ4" t="s">
        <v>411</v>
      </c>
      <c r="CA4" t="s">
        <v>411</v>
      </c>
      <c r="CB4" t="s">
        <v>411</v>
      </c>
      <c r="CC4" t="s">
        <v>411</v>
      </c>
      <c r="CD4" t="s">
        <v>411</v>
      </c>
      <c r="CE4" t="s">
        <v>411</v>
      </c>
      <c r="CF4" t="s">
        <v>411</v>
      </c>
      <c r="CG4" t="s">
        <v>411</v>
      </c>
      <c r="CH4" t="s">
        <v>411</v>
      </c>
      <c r="CI4" t="s">
        <v>411</v>
      </c>
      <c r="CJ4" t="s">
        <v>411</v>
      </c>
      <c r="CK4" t="s">
        <v>411</v>
      </c>
      <c r="CL4" t="s">
        <v>411</v>
      </c>
      <c r="CM4" t="s">
        <v>411</v>
      </c>
      <c r="CN4" t="s">
        <v>411</v>
      </c>
      <c r="CO4" t="s">
        <v>411</v>
      </c>
      <c r="CP4" t="s">
        <v>411</v>
      </c>
      <c r="CQ4" t="s">
        <v>411</v>
      </c>
      <c r="CR4" t="s">
        <v>411</v>
      </c>
      <c r="CS4" t="s">
        <v>411</v>
      </c>
      <c r="CT4" t="s">
        <v>411</v>
      </c>
      <c r="CU4" t="s">
        <v>411</v>
      </c>
      <c r="CV4" t="s">
        <v>411</v>
      </c>
      <c r="CW4" t="s">
        <v>411</v>
      </c>
      <c r="CX4" t="s">
        <v>411</v>
      </c>
      <c r="CY4" t="s">
        <v>411</v>
      </c>
      <c r="CZ4" t="s">
        <v>411</v>
      </c>
      <c r="DA4" t="s">
        <v>411</v>
      </c>
      <c r="DB4" t="s">
        <v>411</v>
      </c>
      <c r="DC4" t="s">
        <v>430</v>
      </c>
      <c r="DD4">
        <v>1</v>
      </c>
      <c r="DE4">
        <v>1</v>
      </c>
      <c r="DF4">
        <v>2</v>
      </c>
      <c r="DG4" s="3">
        <v>-70869725</v>
      </c>
      <c r="DH4" s="3">
        <v>-337485683</v>
      </c>
      <c r="DI4" t="s">
        <v>411</v>
      </c>
      <c r="DJ4">
        <v>1</v>
      </c>
      <c r="DK4">
        <v>4</v>
      </c>
      <c r="DL4">
        <v>1</v>
      </c>
      <c r="DM4">
        <v>1</v>
      </c>
      <c r="DN4" s="2">
        <v>0.76800925925925922</v>
      </c>
      <c r="DO4">
        <v>10</v>
      </c>
      <c r="DP4">
        <v>11</v>
      </c>
      <c r="DQ4">
        <v>5</v>
      </c>
      <c r="DR4">
        <v>2</v>
      </c>
      <c r="DS4">
        <v>3</v>
      </c>
      <c r="DT4">
        <v>4</v>
      </c>
      <c r="DU4">
        <v>4</v>
      </c>
      <c r="DV4">
        <v>4</v>
      </c>
      <c r="DW4">
        <v>3</v>
      </c>
      <c r="DX4">
        <v>3</v>
      </c>
      <c r="DY4">
        <v>2</v>
      </c>
      <c r="DZ4">
        <v>7</v>
      </c>
      <c r="EA4">
        <v>1</v>
      </c>
      <c r="EB4">
        <v>4</v>
      </c>
      <c r="EC4">
        <v>2</v>
      </c>
      <c r="ED4">
        <v>6</v>
      </c>
      <c r="EE4">
        <v>2</v>
      </c>
      <c r="EF4">
        <v>2</v>
      </c>
      <c r="EG4">
        <v>6</v>
      </c>
      <c r="EH4">
        <v>2</v>
      </c>
      <c r="EI4">
        <v>2</v>
      </c>
      <c r="EJ4">
        <v>6</v>
      </c>
      <c r="EK4">
        <v>6</v>
      </c>
      <c r="EL4">
        <v>2</v>
      </c>
      <c r="EM4">
        <v>4</v>
      </c>
      <c r="EN4">
        <v>2</v>
      </c>
      <c r="EO4">
        <v>6</v>
      </c>
      <c r="EP4">
        <v>2</v>
      </c>
      <c r="EQ4">
        <v>6</v>
      </c>
      <c r="ER4">
        <v>2</v>
      </c>
      <c r="ES4">
        <v>4</v>
      </c>
      <c r="ET4">
        <v>4</v>
      </c>
      <c r="EU4">
        <v>4</v>
      </c>
      <c r="EV4">
        <v>4</v>
      </c>
      <c r="EW4">
        <v>4</v>
      </c>
      <c r="EX4">
        <v>3</v>
      </c>
      <c r="EY4">
        <v>1</v>
      </c>
      <c r="EZ4">
        <v>4</v>
      </c>
      <c r="FA4">
        <v>4</v>
      </c>
      <c r="FB4">
        <v>4</v>
      </c>
      <c r="FC4">
        <v>4</v>
      </c>
      <c r="FD4">
        <v>4</v>
      </c>
      <c r="FE4">
        <v>4</v>
      </c>
      <c r="FF4">
        <v>4</v>
      </c>
      <c r="FG4">
        <v>3</v>
      </c>
      <c r="FH4">
        <v>4</v>
      </c>
      <c r="FI4">
        <v>4</v>
      </c>
      <c r="FJ4">
        <v>4</v>
      </c>
      <c r="FK4">
        <v>4</v>
      </c>
      <c r="FL4">
        <v>4</v>
      </c>
      <c r="FM4">
        <v>1</v>
      </c>
      <c r="FN4" t="s">
        <v>411</v>
      </c>
      <c r="FO4">
        <v>2</v>
      </c>
      <c r="FP4" t="s">
        <v>411</v>
      </c>
      <c r="FQ4" t="s">
        <v>411</v>
      </c>
      <c r="FR4">
        <v>2</v>
      </c>
      <c r="FS4">
        <v>2</v>
      </c>
      <c r="FT4">
        <v>3</v>
      </c>
      <c r="FU4" s="2">
        <v>0.77302083333333327</v>
      </c>
      <c r="FV4">
        <v>1</v>
      </c>
      <c r="FW4" s="2">
        <v>0.77304398148148146</v>
      </c>
      <c r="FX4">
        <v>1</v>
      </c>
      <c r="FY4">
        <v>3</v>
      </c>
      <c r="FZ4">
        <v>3</v>
      </c>
      <c r="GA4">
        <v>3</v>
      </c>
      <c r="GB4" t="s">
        <v>411</v>
      </c>
      <c r="GC4" t="s">
        <v>411</v>
      </c>
      <c r="GD4" t="s">
        <v>411</v>
      </c>
      <c r="GE4" t="s">
        <v>411</v>
      </c>
      <c r="GF4" t="s">
        <v>431</v>
      </c>
      <c r="GG4" t="s">
        <v>432</v>
      </c>
      <c r="GH4">
        <v>2</v>
      </c>
      <c r="GI4" t="s">
        <v>411</v>
      </c>
      <c r="GJ4" s="2">
        <v>0.77483796296296292</v>
      </c>
      <c r="GK4">
        <v>3</v>
      </c>
      <c r="GL4">
        <v>2</v>
      </c>
      <c r="GM4">
        <v>3</v>
      </c>
      <c r="GN4">
        <v>6</v>
      </c>
      <c r="GO4">
        <v>1</v>
      </c>
      <c r="GP4" t="s">
        <v>411</v>
      </c>
      <c r="GQ4" t="s">
        <v>411</v>
      </c>
      <c r="GR4" t="s">
        <v>411</v>
      </c>
      <c r="GS4" t="s">
        <v>411</v>
      </c>
      <c r="GT4" t="s">
        <v>411</v>
      </c>
      <c r="GU4" t="s">
        <v>411</v>
      </c>
      <c r="GV4" t="s">
        <v>411</v>
      </c>
      <c r="GW4" t="s">
        <v>411</v>
      </c>
      <c r="GX4">
        <v>2</v>
      </c>
      <c r="GY4" s="2">
        <v>0.77592592592592602</v>
      </c>
      <c r="GZ4">
        <v>1</v>
      </c>
      <c r="HA4" s="2">
        <v>0.7759490740740741</v>
      </c>
      <c r="HB4">
        <v>5</v>
      </c>
      <c r="HC4">
        <v>5</v>
      </c>
      <c r="HD4">
        <v>1</v>
      </c>
      <c r="HE4">
        <v>1</v>
      </c>
      <c r="HF4">
        <v>2</v>
      </c>
      <c r="HG4">
        <v>2</v>
      </c>
      <c r="HH4">
        <v>4</v>
      </c>
      <c r="HI4">
        <v>2</v>
      </c>
      <c r="HJ4">
        <v>3</v>
      </c>
      <c r="HK4">
        <v>3</v>
      </c>
      <c r="HL4">
        <v>2</v>
      </c>
      <c r="HM4">
        <v>1</v>
      </c>
      <c r="HN4">
        <v>1</v>
      </c>
      <c r="HO4">
        <v>1</v>
      </c>
      <c r="HP4">
        <v>1</v>
      </c>
      <c r="HQ4">
        <v>1</v>
      </c>
      <c r="HR4">
        <v>5</v>
      </c>
      <c r="HS4">
        <v>5</v>
      </c>
      <c r="HT4">
        <v>1</v>
      </c>
      <c r="HU4">
        <v>3</v>
      </c>
      <c r="HV4">
        <v>5</v>
      </c>
      <c r="HW4">
        <v>1</v>
      </c>
      <c r="HX4">
        <v>4</v>
      </c>
      <c r="HY4">
        <v>3</v>
      </c>
      <c r="HZ4">
        <v>2</v>
      </c>
      <c r="IA4">
        <v>1</v>
      </c>
      <c r="IB4">
        <v>1</v>
      </c>
      <c r="IC4">
        <v>1</v>
      </c>
      <c r="ID4">
        <v>7</v>
      </c>
      <c r="IE4">
        <v>1</v>
      </c>
      <c r="IF4">
        <v>1</v>
      </c>
      <c r="IG4">
        <v>6</v>
      </c>
      <c r="IH4">
        <v>1</v>
      </c>
      <c r="II4">
        <v>1</v>
      </c>
      <c r="IJ4">
        <v>2</v>
      </c>
      <c r="IK4">
        <v>2</v>
      </c>
      <c r="IL4">
        <v>1</v>
      </c>
      <c r="IM4">
        <v>14</v>
      </c>
      <c r="IN4">
        <v>77</v>
      </c>
      <c r="IO4" t="s">
        <v>411</v>
      </c>
      <c r="IP4">
        <v>1</v>
      </c>
      <c r="IQ4">
        <v>1</v>
      </c>
      <c r="IR4">
        <v>3</v>
      </c>
      <c r="IS4">
        <v>77</v>
      </c>
      <c r="IT4" t="s">
        <v>411</v>
      </c>
      <c r="IU4">
        <v>3</v>
      </c>
      <c r="IV4">
        <v>1</v>
      </c>
      <c r="IW4">
        <v>3</v>
      </c>
      <c r="IX4">
        <v>8</v>
      </c>
      <c r="IY4">
        <v>3</v>
      </c>
      <c r="IZ4">
        <v>3</v>
      </c>
      <c r="JA4">
        <v>1</v>
      </c>
      <c r="JB4">
        <v>1</v>
      </c>
      <c r="JC4">
        <v>5</v>
      </c>
      <c r="JD4">
        <v>4</v>
      </c>
      <c r="JE4">
        <v>5</v>
      </c>
      <c r="JF4">
        <v>5</v>
      </c>
      <c r="JG4">
        <v>1</v>
      </c>
      <c r="JH4">
        <v>7</v>
      </c>
      <c r="JI4">
        <v>7</v>
      </c>
      <c r="JJ4">
        <v>1</v>
      </c>
      <c r="JK4">
        <v>7</v>
      </c>
      <c r="JL4">
        <v>7</v>
      </c>
      <c r="JM4">
        <v>2</v>
      </c>
      <c r="JN4">
        <v>5</v>
      </c>
      <c r="JO4">
        <v>3</v>
      </c>
      <c r="JP4">
        <v>2</v>
      </c>
      <c r="JQ4">
        <v>2</v>
      </c>
      <c r="JR4">
        <v>2</v>
      </c>
      <c r="JS4">
        <v>2</v>
      </c>
      <c r="JT4">
        <v>2</v>
      </c>
      <c r="JU4">
        <v>2</v>
      </c>
      <c r="JV4" s="2">
        <v>0.78787037037037033</v>
      </c>
      <c r="JW4">
        <v>1</v>
      </c>
      <c r="JX4" s="2">
        <v>0.78788194444444448</v>
      </c>
      <c r="JY4">
        <v>1</v>
      </c>
      <c r="JZ4">
        <v>99</v>
      </c>
      <c r="KA4" t="s">
        <v>411</v>
      </c>
      <c r="KB4">
        <v>1</v>
      </c>
      <c r="KC4">
        <v>99</v>
      </c>
      <c r="KD4" t="s">
        <v>411</v>
      </c>
      <c r="KE4">
        <v>10</v>
      </c>
      <c r="KF4">
        <v>7</v>
      </c>
      <c r="KG4" s="2">
        <v>0.78909722222222223</v>
      </c>
      <c r="KH4">
        <v>1</v>
      </c>
      <c r="KI4" s="2">
        <v>0.78910879629629627</v>
      </c>
      <c r="KJ4">
        <v>1</v>
      </c>
      <c r="KK4">
        <v>2</v>
      </c>
      <c r="KL4">
        <v>1</v>
      </c>
      <c r="KM4">
        <v>1</v>
      </c>
      <c r="KN4" s="2">
        <v>0.79</v>
      </c>
      <c r="KO4">
        <v>2</v>
      </c>
      <c r="KP4">
        <v>1</v>
      </c>
      <c r="KQ4">
        <v>65</v>
      </c>
      <c r="KR4">
        <v>1</v>
      </c>
      <c r="KS4">
        <v>24</v>
      </c>
      <c r="KT4">
        <v>8</v>
      </c>
      <c r="KU4">
        <v>1956</v>
      </c>
      <c r="KV4">
        <v>2</v>
      </c>
      <c r="KW4">
        <v>2</v>
      </c>
      <c r="KX4">
        <v>1</v>
      </c>
      <c r="KY4">
        <v>7</v>
      </c>
      <c r="KZ4">
        <v>2</v>
      </c>
      <c r="LA4" t="s">
        <v>411</v>
      </c>
      <c r="LB4" t="s">
        <v>411</v>
      </c>
      <c r="LC4">
        <v>9</v>
      </c>
      <c r="LD4">
        <v>2</v>
      </c>
      <c r="LE4" t="s">
        <v>411</v>
      </c>
      <c r="LF4" t="s">
        <v>411</v>
      </c>
      <c r="LG4">
        <v>9</v>
      </c>
      <c r="LH4">
        <v>9</v>
      </c>
      <c r="LI4">
        <v>1</v>
      </c>
      <c r="LJ4" t="s">
        <v>433</v>
      </c>
      <c r="LK4">
        <v>1</v>
      </c>
      <c r="LL4" t="s">
        <v>434</v>
      </c>
      <c r="LM4">
        <v>7</v>
      </c>
      <c r="LN4" t="s">
        <v>411</v>
      </c>
      <c r="LO4">
        <v>1</v>
      </c>
      <c r="LP4">
        <v>1</v>
      </c>
      <c r="LQ4">
        <v>1</v>
      </c>
      <c r="LR4">
        <v>10</v>
      </c>
      <c r="LS4" s="2">
        <v>0.7914699074074073</v>
      </c>
      <c r="LT4">
        <v>2</v>
      </c>
      <c r="LU4">
        <v>2</v>
      </c>
      <c r="LV4">
        <v>1</v>
      </c>
      <c r="LW4" t="s">
        <v>435</v>
      </c>
      <c r="LX4">
        <v>1</v>
      </c>
      <c r="LY4" t="s">
        <v>436</v>
      </c>
      <c r="LZ4">
        <v>2</v>
      </c>
      <c r="MA4" t="s">
        <v>411</v>
      </c>
      <c r="MB4">
        <v>3</v>
      </c>
      <c r="MC4">
        <v>1</v>
      </c>
      <c r="MD4" t="s">
        <v>411</v>
      </c>
      <c r="ME4">
        <v>4</v>
      </c>
      <c r="MF4">
        <v>3</v>
      </c>
      <c r="MG4">
        <v>99</v>
      </c>
      <c r="MH4" t="s">
        <v>411</v>
      </c>
      <c r="MI4" s="2">
        <v>0.79254629629629625</v>
      </c>
      <c r="MJ4">
        <v>12</v>
      </c>
      <c r="MK4" t="s">
        <v>411</v>
      </c>
      <c r="ML4" s="2">
        <v>0.7926157407407407</v>
      </c>
      <c r="MM4">
        <v>2</v>
      </c>
      <c r="MN4">
        <v>3</v>
      </c>
      <c r="MO4">
        <v>0</v>
      </c>
      <c r="MP4">
        <v>1</v>
      </c>
      <c r="MQ4">
        <v>2</v>
      </c>
      <c r="MR4">
        <v>1</v>
      </c>
      <c r="MS4">
        <v>2</v>
      </c>
      <c r="MT4">
        <v>99</v>
      </c>
      <c r="MU4">
        <v>99</v>
      </c>
      <c r="MV4">
        <v>99</v>
      </c>
      <c r="MW4">
        <v>99</v>
      </c>
      <c r="MX4">
        <v>1</v>
      </c>
      <c r="MY4">
        <v>200</v>
      </c>
      <c r="MZ4">
        <v>1</v>
      </c>
      <c r="NA4">
        <v>99</v>
      </c>
      <c r="NB4">
        <v>99</v>
      </c>
      <c r="NC4">
        <v>3</v>
      </c>
      <c r="ND4" t="s">
        <v>411</v>
      </c>
      <c r="NE4">
        <v>1</v>
      </c>
      <c r="NF4" t="s">
        <v>411</v>
      </c>
      <c r="NG4">
        <v>1</v>
      </c>
      <c r="NH4" t="s">
        <v>411</v>
      </c>
      <c r="NI4">
        <v>2</v>
      </c>
      <c r="NJ4" t="s">
        <v>437</v>
      </c>
      <c r="NK4" t="s">
        <v>411</v>
      </c>
      <c r="NL4" t="s">
        <v>411</v>
      </c>
      <c r="NM4" t="s">
        <v>411</v>
      </c>
      <c r="NN4">
        <v>6</v>
      </c>
      <c r="NO4" t="s">
        <v>411</v>
      </c>
      <c r="NP4">
        <v>2</v>
      </c>
      <c r="NQ4">
        <v>2</v>
      </c>
      <c r="NR4">
        <v>2</v>
      </c>
      <c r="NS4" t="s">
        <v>411</v>
      </c>
      <c r="NT4">
        <v>2</v>
      </c>
      <c r="NU4" t="s">
        <v>411</v>
      </c>
      <c r="NV4" t="s">
        <v>411</v>
      </c>
      <c r="NW4" t="s">
        <v>430</v>
      </c>
      <c r="NX4">
        <v>222222222</v>
      </c>
      <c r="NY4">
        <v>975538998</v>
      </c>
      <c r="NZ4" t="s">
        <v>438</v>
      </c>
      <c r="OA4" s="2">
        <v>0.7944444444444444</v>
      </c>
      <c r="OB4">
        <v>1</v>
      </c>
      <c r="OC4" s="2">
        <v>0.79502314814814812</v>
      </c>
      <c r="OD4">
        <v>4</v>
      </c>
      <c r="OE4">
        <v>1</v>
      </c>
      <c r="OF4" t="s">
        <v>411</v>
      </c>
      <c r="OG4">
        <v>1</v>
      </c>
      <c r="OH4" t="s">
        <v>411</v>
      </c>
      <c r="OI4">
        <v>4</v>
      </c>
      <c r="OJ4">
        <v>4</v>
      </c>
      <c r="OK4">
        <v>2</v>
      </c>
      <c r="OL4">
        <v>3</v>
      </c>
      <c r="OM4">
        <v>2</v>
      </c>
      <c r="ON4" t="s">
        <v>411</v>
      </c>
      <c r="OO4">
        <v>2</v>
      </c>
      <c r="OP4" t="s">
        <v>411</v>
      </c>
      <c r="OQ4">
        <v>1</v>
      </c>
      <c r="OR4" t="s">
        <v>411</v>
      </c>
      <c r="OS4">
        <v>13</v>
      </c>
      <c r="OT4" t="s">
        <v>798</v>
      </c>
      <c r="OU4">
        <v>136</v>
      </c>
      <c r="OV4" t="s">
        <v>799</v>
      </c>
      <c r="OW4">
        <v>13603</v>
      </c>
      <c r="OX4" t="s">
        <v>800</v>
      </c>
      <c r="OY4">
        <v>2</v>
      </c>
      <c r="OZ4">
        <v>1</v>
      </c>
      <c r="PA4" t="s">
        <v>801</v>
      </c>
      <c r="PB4">
        <v>4</v>
      </c>
      <c r="PC4">
        <v>5</v>
      </c>
      <c r="PD4" t="s">
        <v>411</v>
      </c>
      <c r="PE4" t="s">
        <v>411</v>
      </c>
      <c r="PF4" t="s">
        <v>411</v>
      </c>
      <c r="PG4" t="s">
        <v>411</v>
      </c>
      <c r="PH4">
        <v>-33.748654999999999</v>
      </c>
      <c r="PI4">
        <v>-70.869845999999995</v>
      </c>
    </row>
    <row r="5" spans="1:425" x14ac:dyDescent="0.25">
      <c r="A5" t="s">
        <v>408</v>
      </c>
      <c r="B5">
        <v>2318</v>
      </c>
      <c r="C5">
        <v>8</v>
      </c>
      <c r="D5" s="1">
        <v>44664</v>
      </c>
      <c r="E5" s="2">
        <v>0.80079861111111106</v>
      </c>
      <c r="F5" s="1">
        <v>44664</v>
      </c>
      <c r="G5" s="2">
        <v>0.83307870370370374</v>
      </c>
      <c r="H5">
        <v>2787</v>
      </c>
      <c r="I5">
        <v>1</v>
      </c>
      <c r="J5" t="s">
        <v>439</v>
      </c>
      <c r="K5" s="3">
        <v>-708699198</v>
      </c>
      <c r="L5" s="3">
        <v>-337488035</v>
      </c>
      <c r="M5">
        <v>4</v>
      </c>
      <c r="N5" s="3">
        <v>-708699198</v>
      </c>
      <c r="O5" s="3">
        <v>-337488035</v>
      </c>
      <c r="P5">
        <v>1</v>
      </c>
      <c r="Q5">
        <v>1</v>
      </c>
      <c r="R5">
        <v>239</v>
      </c>
      <c r="S5">
        <v>13</v>
      </c>
      <c r="T5">
        <v>8</v>
      </c>
      <c r="U5">
        <v>1</v>
      </c>
      <c r="V5" t="s">
        <v>440</v>
      </c>
      <c r="W5">
        <v>1</v>
      </c>
      <c r="X5">
        <v>4</v>
      </c>
      <c r="Y5">
        <v>1</v>
      </c>
      <c r="Z5">
        <v>1</v>
      </c>
      <c r="AA5">
        <v>1</v>
      </c>
      <c r="AB5">
        <v>41</v>
      </c>
      <c r="AC5" t="s">
        <v>411</v>
      </c>
      <c r="AD5" t="s">
        <v>411</v>
      </c>
      <c r="AE5" t="s">
        <v>411</v>
      </c>
      <c r="AF5" t="s">
        <v>411</v>
      </c>
      <c r="AG5" t="s">
        <v>411</v>
      </c>
      <c r="AH5" t="s">
        <v>411</v>
      </c>
      <c r="AI5" t="s">
        <v>411</v>
      </c>
      <c r="AJ5" t="s">
        <v>411</v>
      </c>
      <c r="AK5" t="s">
        <v>411</v>
      </c>
      <c r="AL5" t="s">
        <v>411</v>
      </c>
      <c r="AM5" t="s">
        <v>411</v>
      </c>
      <c r="AN5">
        <v>0</v>
      </c>
      <c r="AO5" t="s">
        <v>411</v>
      </c>
      <c r="AP5" t="s">
        <v>411</v>
      </c>
      <c r="AQ5" t="s">
        <v>411</v>
      </c>
      <c r="AR5" t="s">
        <v>411</v>
      </c>
      <c r="AS5" t="s">
        <v>411</v>
      </c>
      <c r="AT5" t="s">
        <v>411</v>
      </c>
      <c r="AU5" t="s">
        <v>411</v>
      </c>
      <c r="AV5" t="s">
        <v>411</v>
      </c>
      <c r="AW5" t="s">
        <v>411</v>
      </c>
      <c r="AX5" t="s">
        <v>411</v>
      </c>
      <c r="AY5" t="s">
        <v>411</v>
      </c>
      <c r="AZ5" t="s">
        <v>411</v>
      </c>
      <c r="BA5">
        <v>1</v>
      </c>
      <c r="BB5">
        <v>1</v>
      </c>
      <c r="BC5" t="s">
        <v>411</v>
      </c>
      <c r="BD5" t="s">
        <v>411</v>
      </c>
      <c r="BE5" t="s">
        <v>411</v>
      </c>
      <c r="BF5" t="s">
        <v>411</v>
      </c>
      <c r="BG5" s="1">
        <v>44664</v>
      </c>
      <c r="BH5" s="2">
        <v>0.80140046296296286</v>
      </c>
      <c r="BJ5">
        <v>1</v>
      </c>
      <c r="BK5" t="s">
        <v>411</v>
      </c>
      <c r="BL5" t="s">
        <v>411</v>
      </c>
      <c r="BM5" t="s">
        <v>411</v>
      </c>
      <c r="BN5" t="s">
        <v>411</v>
      </c>
      <c r="BO5" t="s">
        <v>411</v>
      </c>
      <c r="BP5" t="s">
        <v>411</v>
      </c>
      <c r="BQ5" t="s">
        <v>411</v>
      </c>
      <c r="BR5" t="s">
        <v>411</v>
      </c>
      <c r="BS5" t="s">
        <v>411</v>
      </c>
      <c r="BT5" t="s">
        <v>411</v>
      </c>
      <c r="BU5" t="s">
        <v>411</v>
      </c>
      <c r="BV5" t="s">
        <v>411</v>
      </c>
      <c r="BW5" t="s">
        <v>411</v>
      </c>
      <c r="BX5" t="s">
        <v>411</v>
      </c>
      <c r="BY5" t="s">
        <v>411</v>
      </c>
      <c r="BZ5" t="s">
        <v>411</v>
      </c>
      <c r="CA5" t="s">
        <v>411</v>
      </c>
      <c r="CB5" t="s">
        <v>411</v>
      </c>
      <c r="CC5" t="s">
        <v>411</v>
      </c>
      <c r="CD5" t="s">
        <v>411</v>
      </c>
      <c r="CE5" t="s">
        <v>411</v>
      </c>
      <c r="CF5" t="s">
        <v>411</v>
      </c>
      <c r="CG5" t="s">
        <v>411</v>
      </c>
      <c r="CH5" t="s">
        <v>411</v>
      </c>
      <c r="CI5" t="s">
        <v>411</v>
      </c>
      <c r="CJ5" t="s">
        <v>411</v>
      </c>
      <c r="CK5" t="s">
        <v>411</v>
      </c>
      <c r="CL5" t="s">
        <v>411</v>
      </c>
      <c r="CM5" t="s">
        <v>411</v>
      </c>
      <c r="CN5" t="s">
        <v>411</v>
      </c>
      <c r="CO5" t="s">
        <v>411</v>
      </c>
      <c r="CP5" t="s">
        <v>411</v>
      </c>
      <c r="CQ5" t="s">
        <v>411</v>
      </c>
      <c r="CR5" t="s">
        <v>411</v>
      </c>
      <c r="CS5" t="s">
        <v>411</v>
      </c>
      <c r="CT5" t="s">
        <v>411</v>
      </c>
      <c r="CU5" t="s">
        <v>411</v>
      </c>
      <c r="CV5" t="s">
        <v>411</v>
      </c>
      <c r="CW5" t="s">
        <v>411</v>
      </c>
      <c r="CX5" t="s">
        <v>411</v>
      </c>
      <c r="CY5" t="s">
        <v>411</v>
      </c>
      <c r="CZ5" t="s">
        <v>411</v>
      </c>
      <c r="DA5" t="s">
        <v>411</v>
      </c>
      <c r="DB5" t="s">
        <v>411</v>
      </c>
      <c r="DC5" t="s">
        <v>441</v>
      </c>
      <c r="DD5">
        <v>1</v>
      </c>
      <c r="DE5">
        <v>1</v>
      </c>
      <c r="DF5">
        <v>2</v>
      </c>
      <c r="DG5" s="3">
        <v>-708699052</v>
      </c>
      <c r="DH5" s="3">
        <v>-337487696</v>
      </c>
      <c r="DI5" t="s">
        <v>411</v>
      </c>
      <c r="DJ5">
        <v>1</v>
      </c>
      <c r="DK5">
        <v>4</v>
      </c>
      <c r="DL5">
        <v>1</v>
      </c>
      <c r="DM5">
        <v>1</v>
      </c>
      <c r="DN5" s="2">
        <v>0.80221064814814813</v>
      </c>
      <c r="DO5">
        <v>6</v>
      </c>
      <c r="DP5">
        <v>3</v>
      </c>
      <c r="DQ5">
        <v>2</v>
      </c>
      <c r="DR5">
        <v>1</v>
      </c>
      <c r="DS5">
        <v>3</v>
      </c>
      <c r="DT5">
        <v>1</v>
      </c>
      <c r="DU5">
        <v>4</v>
      </c>
      <c r="DV5">
        <v>5</v>
      </c>
      <c r="DW5">
        <v>3</v>
      </c>
      <c r="DX5">
        <v>3</v>
      </c>
      <c r="DY5">
        <v>2</v>
      </c>
      <c r="DZ5">
        <v>5</v>
      </c>
      <c r="EA5">
        <v>1</v>
      </c>
      <c r="EB5">
        <v>2</v>
      </c>
      <c r="EC5">
        <v>3</v>
      </c>
      <c r="ED5">
        <v>2</v>
      </c>
      <c r="EE5">
        <v>2</v>
      </c>
      <c r="EF5">
        <v>2</v>
      </c>
      <c r="EG5">
        <v>2</v>
      </c>
      <c r="EH5">
        <v>2</v>
      </c>
      <c r="EI5">
        <v>6</v>
      </c>
      <c r="EJ5">
        <v>6</v>
      </c>
      <c r="EK5">
        <v>2</v>
      </c>
      <c r="EL5">
        <v>4</v>
      </c>
      <c r="EM5">
        <v>2</v>
      </c>
      <c r="EN5">
        <v>2</v>
      </c>
      <c r="EO5">
        <v>4</v>
      </c>
      <c r="EP5">
        <v>2</v>
      </c>
      <c r="EQ5">
        <v>6</v>
      </c>
      <c r="ER5">
        <v>1</v>
      </c>
      <c r="ES5">
        <v>1</v>
      </c>
      <c r="ET5">
        <v>2</v>
      </c>
      <c r="EU5">
        <v>4</v>
      </c>
      <c r="EV5">
        <v>4</v>
      </c>
      <c r="EW5">
        <v>2</v>
      </c>
      <c r="EX5">
        <v>1</v>
      </c>
      <c r="EY5">
        <v>1</v>
      </c>
      <c r="EZ5">
        <v>1</v>
      </c>
      <c r="FA5">
        <v>2</v>
      </c>
      <c r="FB5">
        <v>4</v>
      </c>
      <c r="FC5">
        <v>4</v>
      </c>
      <c r="FD5">
        <v>3</v>
      </c>
      <c r="FE5">
        <v>4</v>
      </c>
      <c r="FF5">
        <v>3</v>
      </c>
      <c r="FG5">
        <v>4</v>
      </c>
      <c r="FH5">
        <v>4</v>
      </c>
      <c r="FI5">
        <v>3</v>
      </c>
      <c r="FJ5">
        <v>4</v>
      </c>
      <c r="FK5">
        <v>3</v>
      </c>
      <c r="FL5">
        <v>4</v>
      </c>
      <c r="FM5">
        <v>1</v>
      </c>
      <c r="FN5" t="s">
        <v>411</v>
      </c>
      <c r="FO5">
        <v>2</v>
      </c>
      <c r="FP5" t="s">
        <v>411</v>
      </c>
      <c r="FQ5" t="s">
        <v>411</v>
      </c>
      <c r="FR5">
        <v>4</v>
      </c>
      <c r="FS5">
        <v>2</v>
      </c>
      <c r="FT5">
        <v>4</v>
      </c>
      <c r="FU5" s="2">
        <v>0.80906250000000002</v>
      </c>
      <c r="FV5">
        <v>1</v>
      </c>
      <c r="FW5" s="2">
        <v>0.8090856481481481</v>
      </c>
      <c r="FX5">
        <v>1</v>
      </c>
      <c r="FY5">
        <v>3</v>
      </c>
      <c r="FZ5">
        <v>2</v>
      </c>
      <c r="GA5">
        <v>3</v>
      </c>
      <c r="GB5" t="s">
        <v>411</v>
      </c>
      <c r="GC5" t="s">
        <v>411</v>
      </c>
      <c r="GD5" t="s">
        <v>411</v>
      </c>
      <c r="GE5" t="s">
        <v>411</v>
      </c>
      <c r="GF5" t="s">
        <v>442</v>
      </c>
      <c r="GG5" t="s">
        <v>443</v>
      </c>
      <c r="GH5">
        <v>3</v>
      </c>
      <c r="GI5" t="s">
        <v>411</v>
      </c>
      <c r="GJ5" s="2">
        <v>0.81122685185185184</v>
      </c>
      <c r="GK5">
        <v>1</v>
      </c>
      <c r="GL5">
        <v>3</v>
      </c>
      <c r="GM5">
        <v>2</v>
      </c>
      <c r="GN5">
        <v>6</v>
      </c>
      <c r="GO5">
        <v>2</v>
      </c>
      <c r="GP5">
        <v>1</v>
      </c>
      <c r="GQ5" t="s">
        <v>411</v>
      </c>
      <c r="GR5">
        <v>2</v>
      </c>
      <c r="GS5" t="s">
        <v>411</v>
      </c>
      <c r="GT5">
        <v>3</v>
      </c>
      <c r="GU5" t="s">
        <v>411</v>
      </c>
      <c r="GV5">
        <v>2</v>
      </c>
      <c r="GW5" t="s">
        <v>411</v>
      </c>
      <c r="GX5">
        <v>1</v>
      </c>
      <c r="GY5" s="2">
        <v>0.8135648148148148</v>
      </c>
      <c r="GZ5">
        <v>1</v>
      </c>
      <c r="HA5" s="2">
        <v>0.81358796296296287</v>
      </c>
      <c r="HB5">
        <v>2</v>
      </c>
      <c r="HC5">
        <v>2</v>
      </c>
      <c r="HD5">
        <v>2</v>
      </c>
      <c r="HE5">
        <v>2</v>
      </c>
      <c r="HF5">
        <v>1</v>
      </c>
      <c r="HG5">
        <v>4</v>
      </c>
      <c r="HH5">
        <v>2</v>
      </c>
      <c r="HI5">
        <v>1</v>
      </c>
      <c r="HJ5">
        <v>3</v>
      </c>
      <c r="HK5">
        <v>2</v>
      </c>
      <c r="HL5">
        <v>5</v>
      </c>
      <c r="HM5">
        <v>2</v>
      </c>
      <c r="HN5">
        <v>2</v>
      </c>
      <c r="HO5">
        <v>2</v>
      </c>
      <c r="HP5">
        <v>2</v>
      </c>
      <c r="HQ5">
        <v>2</v>
      </c>
      <c r="HR5">
        <v>2</v>
      </c>
      <c r="HS5">
        <v>2</v>
      </c>
      <c r="HT5">
        <v>1</v>
      </c>
      <c r="HU5">
        <v>2</v>
      </c>
      <c r="HV5">
        <v>5</v>
      </c>
      <c r="HW5">
        <v>1</v>
      </c>
      <c r="HX5">
        <v>3</v>
      </c>
      <c r="HY5">
        <v>3</v>
      </c>
      <c r="HZ5">
        <v>3</v>
      </c>
      <c r="IA5">
        <v>3</v>
      </c>
      <c r="IB5">
        <v>1</v>
      </c>
      <c r="IC5">
        <v>1</v>
      </c>
      <c r="ID5">
        <v>6</v>
      </c>
      <c r="IE5">
        <v>1</v>
      </c>
      <c r="IF5">
        <v>1</v>
      </c>
      <c r="IG5">
        <v>2</v>
      </c>
      <c r="IH5">
        <v>2</v>
      </c>
      <c r="II5">
        <v>2</v>
      </c>
      <c r="IJ5">
        <v>1</v>
      </c>
      <c r="IK5">
        <v>2</v>
      </c>
      <c r="IL5">
        <v>1</v>
      </c>
      <c r="IM5">
        <v>28</v>
      </c>
      <c r="IN5">
        <v>1</v>
      </c>
      <c r="IO5">
        <v>0</v>
      </c>
      <c r="IP5">
        <v>2</v>
      </c>
      <c r="IQ5" t="s">
        <v>411</v>
      </c>
      <c r="IR5" t="s">
        <v>411</v>
      </c>
      <c r="IS5" t="s">
        <v>411</v>
      </c>
      <c r="IT5" t="s">
        <v>411</v>
      </c>
      <c r="IU5" t="s">
        <v>411</v>
      </c>
      <c r="IV5" t="s">
        <v>411</v>
      </c>
      <c r="IW5" t="s">
        <v>411</v>
      </c>
      <c r="IX5" t="s">
        <v>411</v>
      </c>
      <c r="IY5" t="s">
        <v>411</v>
      </c>
      <c r="IZ5" t="s">
        <v>411</v>
      </c>
      <c r="JA5" t="s">
        <v>411</v>
      </c>
      <c r="JB5" t="s">
        <v>411</v>
      </c>
      <c r="JC5">
        <v>1</v>
      </c>
      <c r="JD5">
        <v>1</v>
      </c>
      <c r="JE5">
        <v>1</v>
      </c>
      <c r="JF5">
        <v>2</v>
      </c>
      <c r="JG5">
        <v>2</v>
      </c>
      <c r="JH5">
        <v>5</v>
      </c>
      <c r="JI5">
        <v>7</v>
      </c>
      <c r="JJ5">
        <v>7</v>
      </c>
      <c r="JK5">
        <v>7</v>
      </c>
      <c r="JL5">
        <v>7</v>
      </c>
      <c r="JM5">
        <v>1</v>
      </c>
      <c r="JN5">
        <v>3</v>
      </c>
      <c r="JO5">
        <v>1</v>
      </c>
      <c r="JP5">
        <v>1</v>
      </c>
      <c r="JQ5">
        <v>1</v>
      </c>
      <c r="JR5">
        <v>2</v>
      </c>
      <c r="JS5">
        <v>1</v>
      </c>
      <c r="JT5">
        <v>1</v>
      </c>
      <c r="JU5">
        <v>1</v>
      </c>
      <c r="JV5" s="2">
        <v>0.82627314814814812</v>
      </c>
      <c r="JW5">
        <v>1</v>
      </c>
      <c r="JX5" s="2">
        <v>0.8262962962962962</v>
      </c>
      <c r="JY5">
        <v>2</v>
      </c>
      <c r="JZ5" t="s">
        <v>411</v>
      </c>
      <c r="KA5">
        <v>6</v>
      </c>
      <c r="KB5">
        <v>2</v>
      </c>
      <c r="KC5" t="s">
        <v>411</v>
      </c>
      <c r="KD5">
        <v>66</v>
      </c>
      <c r="KE5">
        <v>10</v>
      </c>
      <c r="KF5">
        <v>10</v>
      </c>
      <c r="KG5" s="2">
        <v>0.82716435185185189</v>
      </c>
      <c r="KH5">
        <v>1</v>
      </c>
      <c r="KI5" s="2">
        <v>0.82718749999999996</v>
      </c>
      <c r="KJ5">
        <v>1</v>
      </c>
      <c r="KK5">
        <v>1</v>
      </c>
      <c r="KL5">
        <v>2</v>
      </c>
      <c r="KM5">
        <v>1</v>
      </c>
      <c r="KN5" s="2">
        <v>0.82795138888888886</v>
      </c>
      <c r="KO5">
        <v>1</v>
      </c>
      <c r="KP5">
        <v>1</v>
      </c>
      <c r="KQ5">
        <v>41</v>
      </c>
      <c r="KR5">
        <v>1</v>
      </c>
      <c r="KS5">
        <v>9</v>
      </c>
      <c r="KT5">
        <v>4</v>
      </c>
      <c r="KU5">
        <v>1981</v>
      </c>
      <c r="KV5">
        <v>2</v>
      </c>
      <c r="KW5">
        <v>4</v>
      </c>
      <c r="KX5">
        <v>1</v>
      </c>
      <c r="KY5">
        <v>10</v>
      </c>
      <c r="KZ5">
        <v>2</v>
      </c>
      <c r="LA5" t="s">
        <v>411</v>
      </c>
      <c r="LB5" t="s">
        <v>411</v>
      </c>
      <c r="LC5">
        <v>9</v>
      </c>
      <c r="LD5">
        <v>2</v>
      </c>
      <c r="LE5" t="s">
        <v>411</v>
      </c>
      <c r="LF5" t="s">
        <v>411</v>
      </c>
      <c r="LG5">
        <v>9</v>
      </c>
      <c r="LH5">
        <v>9</v>
      </c>
      <c r="LI5">
        <v>1</v>
      </c>
      <c r="LJ5" t="s">
        <v>444</v>
      </c>
      <c r="LK5">
        <v>1</v>
      </c>
      <c r="LL5" t="s">
        <v>444</v>
      </c>
      <c r="LM5">
        <v>3</v>
      </c>
      <c r="LN5" t="s">
        <v>411</v>
      </c>
      <c r="LO5">
        <v>2</v>
      </c>
      <c r="LP5">
        <v>3</v>
      </c>
      <c r="LQ5" t="s">
        <v>411</v>
      </c>
      <c r="LR5" t="s">
        <v>411</v>
      </c>
      <c r="LS5" s="2">
        <v>0.82967592592592598</v>
      </c>
      <c r="LT5" t="s">
        <v>411</v>
      </c>
      <c r="LU5" t="s">
        <v>411</v>
      </c>
      <c r="LV5" t="s">
        <v>411</v>
      </c>
      <c r="LW5" t="s">
        <v>411</v>
      </c>
      <c r="LX5" t="s">
        <v>411</v>
      </c>
      <c r="LY5" t="s">
        <v>411</v>
      </c>
      <c r="LZ5">
        <v>99</v>
      </c>
      <c r="MA5" t="s">
        <v>411</v>
      </c>
      <c r="MB5">
        <v>3</v>
      </c>
      <c r="MC5">
        <v>1</v>
      </c>
      <c r="MD5" t="s">
        <v>411</v>
      </c>
      <c r="ME5">
        <v>8</v>
      </c>
      <c r="MF5">
        <v>1</v>
      </c>
      <c r="MG5">
        <v>77</v>
      </c>
      <c r="MH5" t="s">
        <v>411</v>
      </c>
      <c r="MI5" s="2">
        <v>0.83041666666666669</v>
      </c>
      <c r="MJ5">
        <v>88</v>
      </c>
      <c r="MK5" t="s">
        <v>411</v>
      </c>
      <c r="ML5" s="2">
        <v>0.83064814814814814</v>
      </c>
      <c r="MM5">
        <v>1</v>
      </c>
      <c r="MN5">
        <v>3</v>
      </c>
      <c r="MO5">
        <v>3</v>
      </c>
      <c r="MP5">
        <v>1</v>
      </c>
      <c r="MQ5">
        <v>1</v>
      </c>
      <c r="MR5">
        <v>1</v>
      </c>
      <c r="MS5">
        <v>1</v>
      </c>
      <c r="MT5">
        <v>99</v>
      </c>
      <c r="MU5">
        <v>99</v>
      </c>
      <c r="MV5">
        <v>99</v>
      </c>
      <c r="MW5">
        <v>99</v>
      </c>
      <c r="MX5">
        <v>1</v>
      </c>
      <c r="MY5">
        <v>199</v>
      </c>
      <c r="MZ5">
        <v>1</v>
      </c>
      <c r="NA5">
        <v>99</v>
      </c>
      <c r="NB5">
        <v>99</v>
      </c>
      <c r="NC5">
        <v>4</v>
      </c>
      <c r="ND5" t="s">
        <v>411</v>
      </c>
      <c r="NE5">
        <v>1</v>
      </c>
      <c r="NF5" t="s">
        <v>411</v>
      </c>
      <c r="NG5">
        <v>1</v>
      </c>
      <c r="NH5" t="s">
        <v>411</v>
      </c>
      <c r="NI5">
        <v>1</v>
      </c>
      <c r="NJ5" t="s">
        <v>411</v>
      </c>
      <c r="NK5" t="s">
        <v>411</v>
      </c>
      <c r="NL5" t="s">
        <v>411</v>
      </c>
      <c r="NM5" t="s">
        <v>411</v>
      </c>
      <c r="NN5">
        <v>1</v>
      </c>
      <c r="NO5">
        <v>2</v>
      </c>
      <c r="NP5">
        <v>2</v>
      </c>
      <c r="NQ5">
        <v>1</v>
      </c>
      <c r="NR5">
        <v>2</v>
      </c>
      <c r="NS5" t="s">
        <v>411</v>
      </c>
      <c r="NT5">
        <v>2</v>
      </c>
      <c r="NU5" t="s">
        <v>411</v>
      </c>
      <c r="NV5" t="s">
        <v>411</v>
      </c>
      <c r="NW5" t="s">
        <v>445</v>
      </c>
      <c r="NX5">
        <v>222222222</v>
      </c>
      <c r="NY5">
        <v>937435866</v>
      </c>
      <c r="NZ5" t="s">
        <v>427</v>
      </c>
      <c r="OA5" s="2">
        <v>0.83268518518518519</v>
      </c>
      <c r="OB5">
        <v>1</v>
      </c>
      <c r="OC5" s="2">
        <v>0.8327430555555555</v>
      </c>
      <c r="OD5">
        <v>4</v>
      </c>
      <c r="OE5">
        <v>1</v>
      </c>
      <c r="OF5" t="s">
        <v>411</v>
      </c>
      <c r="OG5">
        <v>1</v>
      </c>
      <c r="OH5" t="s">
        <v>411</v>
      </c>
      <c r="OI5">
        <v>3</v>
      </c>
      <c r="OJ5">
        <v>1</v>
      </c>
      <c r="OK5">
        <v>3</v>
      </c>
      <c r="OL5">
        <v>4</v>
      </c>
      <c r="OM5">
        <v>2</v>
      </c>
      <c r="ON5" t="s">
        <v>411</v>
      </c>
      <c r="OO5">
        <v>2</v>
      </c>
      <c r="OP5" t="s">
        <v>411</v>
      </c>
      <c r="OQ5">
        <v>1</v>
      </c>
      <c r="OR5" t="s">
        <v>411</v>
      </c>
      <c r="OS5">
        <v>13</v>
      </c>
      <c r="OT5" t="s">
        <v>798</v>
      </c>
      <c r="OU5">
        <v>136</v>
      </c>
      <c r="OV5" t="s">
        <v>799</v>
      </c>
      <c r="OW5">
        <v>13603</v>
      </c>
      <c r="OX5" t="s">
        <v>800</v>
      </c>
      <c r="OY5">
        <v>2</v>
      </c>
      <c r="OZ5">
        <v>1</v>
      </c>
      <c r="PA5" t="s">
        <v>801</v>
      </c>
      <c r="PB5">
        <v>4</v>
      </c>
      <c r="PC5">
        <v>5</v>
      </c>
      <c r="PD5" t="s">
        <v>411</v>
      </c>
      <c r="PE5" t="s">
        <v>411</v>
      </c>
      <c r="PF5" t="s">
        <v>411</v>
      </c>
      <c r="PG5" t="s">
        <v>411</v>
      </c>
      <c r="PH5">
        <v>-33.748654999999999</v>
      </c>
      <c r="PI5">
        <v>-70.869845999999995</v>
      </c>
    </row>
    <row r="6" spans="1:425" x14ac:dyDescent="0.25">
      <c r="A6" t="s">
        <v>408</v>
      </c>
      <c r="B6">
        <v>1999</v>
      </c>
      <c r="C6">
        <v>10</v>
      </c>
      <c r="D6" s="1">
        <v>44664</v>
      </c>
      <c r="E6" s="2">
        <v>0.57942129629629624</v>
      </c>
      <c r="F6" s="1">
        <v>44664</v>
      </c>
      <c r="G6" s="2">
        <v>0.60585648148148141</v>
      </c>
      <c r="H6">
        <v>2283</v>
      </c>
      <c r="I6">
        <v>1</v>
      </c>
      <c r="J6" s="3">
        <v>5412321559316070</v>
      </c>
      <c r="K6" s="3">
        <v>-707102232</v>
      </c>
      <c r="L6" s="3">
        <v>-334512286</v>
      </c>
      <c r="M6">
        <v>6</v>
      </c>
      <c r="N6" s="3">
        <v>-707102232</v>
      </c>
      <c r="O6" s="3">
        <v>-334512286</v>
      </c>
      <c r="P6">
        <v>1</v>
      </c>
      <c r="Q6">
        <v>1</v>
      </c>
      <c r="R6">
        <v>170</v>
      </c>
      <c r="S6">
        <v>13</v>
      </c>
      <c r="T6">
        <v>6</v>
      </c>
      <c r="U6">
        <v>1</v>
      </c>
      <c r="V6" t="s">
        <v>446</v>
      </c>
      <c r="W6">
        <v>1</v>
      </c>
      <c r="X6">
        <v>3</v>
      </c>
      <c r="Y6">
        <v>1</v>
      </c>
      <c r="Z6">
        <v>1</v>
      </c>
      <c r="AA6">
        <v>0</v>
      </c>
      <c r="AB6" t="s">
        <v>411</v>
      </c>
      <c r="AC6" t="s">
        <v>411</v>
      </c>
      <c r="AD6" t="s">
        <v>411</v>
      </c>
      <c r="AE6" t="s">
        <v>411</v>
      </c>
      <c r="AF6" t="s">
        <v>411</v>
      </c>
      <c r="AG6" t="s">
        <v>411</v>
      </c>
      <c r="AH6" t="s">
        <v>411</v>
      </c>
      <c r="AI6" t="s">
        <v>411</v>
      </c>
      <c r="AJ6" t="s">
        <v>411</v>
      </c>
      <c r="AK6" t="s">
        <v>411</v>
      </c>
      <c r="AL6" t="s">
        <v>411</v>
      </c>
      <c r="AM6" t="s">
        <v>411</v>
      </c>
      <c r="AN6">
        <v>1</v>
      </c>
      <c r="AO6">
        <v>72</v>
      </c>
      <c r="AP6" t="s">
        <v>411</v>
      </c>
      <c r="AQ6" t="s">
        <v>411</v>
      </c>
      <c r="AR6" t="s">
        <v>411</v>
      </c>
      <c r="AS6" t="s">
        <v>411</v>
      </c>
      <c r="AT6" t="s">
        <v>411</v>
      </c>
      <c r="AU6" t="s">
        <v>411</v>
      </c>
      <c r="AV6" t="s">
        <v>411</v>
      </c>
      <c r="AW6" t="s">
        <v>411</v>
      </c>
      <c r="AX6" t="s">
        <v>411</v>
      </c>
      <c r="AY6" t="s">
        <v>411</v>
      </c>
      <c r="AZ6" t="s">
        <v>411</v>
      </c>
      <c r="BA6">
        <v>13</v>
      </c>
      <c r="BB6">
        <v>1</v>
      </c>
      <c r="BC6" t="s">
        <v>411</v>
      </c>
      <c r="BD6" t="s">
        <v>411</v>
      </c>
      <c r="BE6" t="s">
        <v>411</v>
      </c>
      <c r="BF6" t="s">
        <v>411</v>
      </c>
      <c r="BG6" s="1">
        <v>44664</v>
      </c>
      <c r="BH6" s="2">
        <v>0.58030092592592586</v>
      </c>
      <c r="BJ6">
        <v>1</v>
      </c>
      <c r="BK6" t="s">
        <v>411</v>
      </c>
      <c r="BL6" t="s">
        <v>411</v>
      </c>
      <c r="BM6" t="s">
        <v>411</v>
      </c>
      <c r="BN6" t="s">
        <v>411</v>
      </c>
      <c r="BO6" t="s">
        <v>411</v>
      </c>
      <c r="BP6" t="s">
        <v>411</v>
      </c>
      <c r="BQ6" t="s">
        <v>411</v>
      </c>
      <c r="BR6" t="s">
        <v>411</v>
      </c>
      <c r="BS6" t="s">
        <v>411</v>
      </c>
      <c r="BT6" t="s">
        <v>411</v>
      </c>
      <c r="BU6" t="s">
        <v>411</v>
      </c>
      <c r="BV6" t="s">
        <v>411</v>
      </c>
      <c r="BW6" t="s">
        <v>411</v>
      </c>
      <c r="BX6" t="s">
        <v>411</v>
      </c>
      <c r="BY6" t="s">
        <v>411</v>
      </c>
      <c r="BZ6" t="s">
        <v>411</v>
      </c>
      <c r="CA6" t="s">
        <v>411</v>
      </c>
      <c r="CB6" t="s">
        <v>411</v>
      </c>
      <c r="CC6" t="s">
        <v>411</v>
      </c>
      <c r="CD6" t="s">
        <v>411</v>
      </c>
      <c r="CE6" t="s">
        <v>411</v>
      </c>
      <c r="CF6" t="s">
        <v>411</v>
      </c>
      <c r="CG6" t="s">
        <v>411</v>
      </c>
      <c r="CH6" t="s">
        <v>411</v>
      </c>
      <c r="CI6" t="s">
        <v>411</v>
      </c>
      <c r="CJ6" t="s">
        <v>411</v>
      </c>
      <c r="CK6" t="s">
        <v>411</v>
      </c>
      <c r="CL6" t="s">
        <v>411</v>
      </c>
      <c r="CM6" t="s">
        <v>411</v>
      </c>
      <c r="CN6" t="s">
        <v>411</v>
      </c>
      <c r="CO6" t="s">
        <v>411</v>
      </c>
      <c r="CP6" t="s">
        <v>411</v>
      </c>
      <c r="CQ6" t="s">
        <v>411</v>
      </c>
      <c r="CR6" t="s">
        <v>411</v>
      </c>
      <c r="CS6" t="s">
        <v>411</v>
      </c>
      <c r="CT6" t="s">
        <v>411</v>
      </c>
      <c r="CU6" t="s">
        <v>411</v>
      </c>
      <c r="CV6" t="s">
        <v>411</v>
      </c>
      <c r="CW6" t="s">
        <v>411</v>
      </c>
      <c r="CX6" t="s">
        <v>411</v>
      </c>
      <c r="CY6" t="s">
        <v>411</v>
      </c>
      <c r="CZ6" t="s">
        <v>411</v>
      </c>
      <c r="DA6" t="s">
        <v>411</v>
      </c>
      <c r="DB6" t="s">
        <v>411</v>
      </c>
      <c r="DC6" t="s">
        <v>447</v>
      </c>
      <c r="DD6">
        <v>1</v>
      </c>
      <c r="DE6">
        <v>1</v>
      </c>
      <c r="DF6">
        <v>2</v>
      </c>
      <c r="DG6" s="3">
        <v>-707102175</v>
      </c>
      <c r="DH6" s="3">
        <v>-334512412</v>
      </c>
      <c r="DI6" t="s">
        <v>411</v>
      </c>
      <c r="DJ6">
        <v>1</v>
      </c>
      <c r="DK6">
        <v>2</v>
      </c>
      <c r="DL6">
        <v>1</v>
      </c>
      <c r="DM6">
        <v>1</v>
      </c>
      <c r="DN6" s="2">
        <v>0.58084490740740746</v>
      </c>
      <c r="DO6">
        <v>10</v>
      </c>
      <c r="DP6">
        <v>3</v>
      </c>
      <c r="DQ6">
        <v>1</v>
      </c>
      <c r="DR6">
        <v>2</v>
      </c>
      <c r="DS6">
        <v>1</v>
      </c>
      <c r="DT6">
        <v>2</v>
      </c>
      <c r="DU6">
        <v>4</v>
      </c>
      <c r="DV6">
        <v>9</v>
      </c>
      <c r="DW6">
        <v>3</v>
      </c>
      <c r="DX6">
        <v>3</v>
      </c>
      <c r="DY6">
        <v>9</v>
      </c>
      <c r="DZ6">
        <v>99</v>
      </c>
      <c r="EA6">
        <v>1</v>
      </c>
      <c r="EB6">
        <v>9</v>
      </c>
      <c r="EC6">
        <v>1</v>
      </c>
      <c r="ED6">
        <v>2</v>
      </c>
      <c r="EE6">
        <v>3</v>
      </c>
      <c r="EF6">
        <v>9</v>
      </c>
      <c r="EG6">
        <v>9</v>
      </c>
      <c r="EH6">
        <v>9</v>
      </c>
      <c r="EI6">
        <v>9</v>
      </c>
      <c r="EJ6">
        <v>8</v>
      </c>
      <c r="EK6">
        <v>9</v>
      </c>
      <c r="EL6">
        <v>9</v>
      </c>
      <c r="EM6">
        <v>2</v>
      </c>
      <c r="EN6">
        <v>9</v>
      </c>
      <c r="EO6">
        <v>8</v>
      </c>
      <c r="EP6">
        <v>9</v>
      </c>
      <c r="EQ6">
        <v>9</v>
      </c>
      <c r="ER6">
        <v>4</v>
      </c>
      <c r="ES6">
        <v>4</v>
      </c>
      <c r="ET6">
        <v>4</v>
      </c>
      <c r="EU6">
        <v>4</v>
      </c>
      <c r="EV6">
        <v>4</v>
      </c>
      <c r="EW6">
        <v>4</v>
      </c>
      <c r="EX6">
        <v>4</v>
      </c>
      <c r="EY6">
        <v>3</v>
      </c>
      <c r="EZ6">
        <v>4</v>
      </c>
      <c r="FA6">
        <v>4</v>
      </c>
      <c r="FB6">
        <v>4</v>
      </c>
      <c r="FC6">
        <v>8</v>
      </c>
      <c r="FD6">
        <v>4</v>
      </c>
      <c r="FE6">
        <v>4</v>
      </c>
      <c r="FF6">
        <v>4</v>
      </c>
      <c r="FG6">
        <v>3</v>
      </c>
      <c r="FH6">
        <v>4</v>
      </c>
      <c r="FI6">
        <v>4</v>
      </c>
      <c r="FJ6">
        <v>8</v>
      </c>
      <c r="FK6">
        <v>3</v>
      </c>
      <c r="FL6">
        <v>4</v>
      </c>
      <c r="FM6">
        <v>1</v>
      </c>
      <c r="FN6" t="s">
        <v>411</v>
      </c>
      <c r="FO6" t="s">
        <v>411</v>
      </c>
      <c r="FP6" t="s">
        <v>411</v>
      </c>
      <c r="FQ6">
        <v>4</v>
      </c>
      <c r="FR6">
        <v>8</v>
      </c>
      <c r="FS6">
        <v>2</v>
      </c>
      <c r="FT6">
        <v>4</v>
      </c>
      <c r="FU6" s="2">
        <v>0.58574074074074078</v>
      </c>
      <c r="FV6">
        <v>1</v>
      </c>
      <c r="FW6" s="2">
        <v>0.58575231481481482</v>
      </c>
      <c r="FX6">
        <v>99</v>
      </c>
      <c r="FY6">
        <v>2</v>
      </c>
      <c r="FZ6">
        <v>5</v>
      </c>
      <c r="GA6">
        <v>3</v>
      </c>
      <c r="GB6" t="s">
        <v>411</v>
      </c>
      <c r="GC6" t="s">
        <v>411</v>
      </c>
      <c r="GD6" t="s">
        <v>411</v>
      </c>
      <c r="GE6" t="s">
        <v>411</v>
      </c>
      <c r="GF6" t="s">
        <v>448</v>
      </c>
      <c r="GG6" t="s">
        <v>449</v>
      </c>
      <c r="GH6">
        <v>2</v>
      </c>
      <c r="GI6" t="s">
        <v>411</v>
      </c>
      <c r="GJ6" s="2">
        <v>0.58765046296296297</v>
      </c>
      <c r="GK6">
        <v>3</v>
      </c>
      <c r="GL6">
        <v>2</v>
      </c>
      <c r="GM6">
        <v>3</v>
      </c>
      <c r="GN6">
        <v>4</v>
      </c>
      <c r="GO6">
        <v>1</v>
      </c>
      <c r="GP6" t="s">
        <v>411</v>
      </c>
      <c r="GQ6" t="s">
        <v>411</v>
      </c>
      <c r="GR6" t="s">
        <v>411</v>
      </c>
      <c r="GS6" t="s">
        <v>411</v>
      </c>
      <c r="GT6" t="s">
        <v>411</v>
      </c>
      <c r="GU6" t="s">
        <v>411</v>
      </c>
      <c r="GV6" t="s">
        <v>411</v>
      </c>
      <c r="GW6" t="s">
        <v>411</v>
      </c>
      <c r="GX6">
        <v>2</v>
      </c>
      <c r="GY6" s="2">
        <v>0.58864583333333331</v>
      </c>
      <c r="GZ6">
        <v>1</v>
      </c>
      <c r="HA6" s="2">
        <v>0.5886689814814815</v>
      </c>
      <c r="HB6">
        <v>4</v>
      </c>
      <c r="HC6">
        <v>2</v>
      </c>
      <c r="HD6">
        <v>4</v>
      </c>
      <c r="HE6">
        <v>2</v>
      </c>
      <c r="HF6">
        <v>4</v>
      </c>
      <c r="HG6">
        <v>3</v>
      </c>
      <c r="HH6">
        <v>3</v>
      </c>
      <c r="HI6">
        <v>3</v>
      </c>
      <c r="HJ6">
        <v>2</v>
      </c>
      <c r="HK6">
        <v>88</v>
      </c>
      <c r="HL6">
        <v>2</v>
      </c>
      <c r="HM6">
        <v>2</v>
      </c>
      <c r="HN6">
        <v>2</v>
      </c>
      <c r="HO6">
        <v>2</v>
      </c>
      <c r="HP6">
        <v>2</v>
      </c>
      <c r="HQ6">
        <v>2</v>
      </c>
      <c r="HR6">
        <v>2</v>
      </c>
      <c r="HS6">
        <v>2</v>
      </c>
      <c r="HT6">
        <v>88</v>
      </c>
      <c r="HU6" t="s">
        <v>411</v>
      </c>
      <c r="HV6">
        <v>3</v>
      </c>
      <c r="HW6">
        <v>3</v>
      </c>
      <c r="HX6">
        <v>3</v>
      </c>
      <c r="HY6">
        <v>3</v>
      </c>
      <c r="HZ6">
        <v>3</v>
      </c>
      <c r="IA6">
        <v>3</v>
      </c>
      <c r="IB6">
        <v>1</v>
      </c>
      <c r="IC6">
        <v>1</v>
      </c>
      <c r="ID6">
        <v>24</v>
      </c>
      <c r="IE6">
        <v>88</v>
      </c>
      <c r="IF6">
        <v>3</v>
      </c>
      <c r="IG6">
        <v>6</v>
      </c>
      <c r="IH6">
        <v>1</v>
      </c>
      <c r="II6">
        <v>3</v>
      </c>
      <c r="IJ6">
        <v>1</v>
      </c>
      <c r="IK6">
        <v>88</v>
      </c>
      <c r="IL6">
        <v>1</v>
      </c>
      <c r="IM6">
        <v>12</v>
      </c>
      <c r="IN6">
        <v>1</v>
      </c>
      <c r="IO6">
        <v>8</v>
      </c>
      <c r="IP6">
        <v>99</v>
      </c>
      <c r="IQ6" t="s">
        <v>411</v>
      </c>
      <c r="IR6" t="s">
        <v>411</v>
      </c>
      <c r="IS6" t="s">
        <v>411</v>
      </c>
      <c r="IT6" t="s">
        <v>411</v>
      </c>
      <c r="IU6" t="s">
        <v>411</v>
      </c>
      <c r="IV6" t="s">
        <v>411</v>
      </c>
      <c r="IW6" t="s">
        <v>411</v>
      </c>
      <c r="IX6" t="s">
        <v>411</v>
      </c>
      <c r="IY6" t="s">
        <v>411</v>
      </c>
      <c r="IZ6" t="s">
        <v>411</v>
      </c>
      <c r="JA6" t="s">
        <v>411</v>
      </c>
      <c r="JB6" t="s">
        <v>411</v>
      </c>
      <c r="JC6">
        <v>4</v>
      </c>
      <c r="JD6">
        <v>4</v>
      </c>
      <c r="JE6">
        <v>4</v>
      </c>
      <c r="JF6">
        <v>4</v>
      </c>
      <c r="JG6">
        <v>88</v>
      </c>
      <c r="JH6">
        <v>7</v>
      </c>
      <c r="JI6">
        <v>7</v>
      </c>
      <c r="JJ6">
        <v>7</v>
      </c>
      <c r="JK6">
        <v>88</v>
      </c>
      <c r="JL6">
        <v>88</v>
      </c>
      <c r="JM6">
        <v>99</v>
      </c>
      <c r="JN6">
        <v>3</v>
      </c>
      <c r="JO6">
        <v>3</v>
      </c>
      <c r="JP6">
        <v>3</v>
      </c>
      <c r="JQ6">
        <v>2</v>
      </c>
      <c r="JR6">
        <v>2</v>
      </c>
      <c r="JS6">
        <v>1</v>
      </c>
      <c r="JT6">
        <v>2</v>
      </c>
      <c r="JU6">
        <v>2</v>
      </c>
      <c r="JV6" s="2">
        <v>0.59775462962962966</v>
      </c>
      <c r="JW6">
        <v>1</v>
      </c>
      <c r="JX6" s="2">
        <v>0.5977662037037037</v>
      </c>
      <c r="JY6">
        <v>88</v>
      </c>
      <c r="JZ6" t="s">
        <v>411</v>
      </c>
      <c r="KA6">
        <v>88</v>
      </c>
      <c r="KB6">
        <v>99</v>
      </c>
      <c r="KC6" t="s">
        <v>411</v>
      </c>
      <c r="KD6">
        <v>99</v>
      </c>
      <c r="KE6">
        <v>99</v>
      </c>
      <c r="KF6">
        <v>99</v>
      </c>
      <c r="KG6" s="2">
        <v>0.59805555555555556</v>
      </c>
      <c r="KH6">
        <v>1</v>
      </c>
      <c r="KI6" s="2">
        <v>0.59807870370370375</v>
      </c>
      <c r="KJ6">
        <v>1</v>
      </c>
      <c r="KK6">
        <v>4</v>
      </c>
      <c r="KL6">
        <v>88</v>
      </c>
      <c r="KM6">
        <v>1</v>
      </c>
      <c r="KN6" s="2">
        <v>0.59878472222222223</v>
      </c>
      <c r="KO6">
        <v>2</v>
      </c>
      <c r="KP6">
        <v>1</v>
      </c>
      <c r="KQ6">
        <v>72</v>
      </c>
      <c r="KR6">
        <v>1</v>
      </c>
      <c r="KS6">
        <v>1</v>
      </c>
      <c r="KT6">
        <v>3</v>
      </c>
      <c r="KU6">
        <v>1950</v>
      </c>
      <c r="KV6">
        <v>2</v>
      </c>
      <c r="KW6">
        <v>99</v>
      </c>
      <c r="KX6" t="s">
        <v>411</v>
      </c>
      <c r="KY6" t="s">
        <v>411</v>
      </c>
      <c r="KZ6">
        <v>9</v>
      </c>
      <c r="LA6">
        <v>9</v>
      </c>
      <c r="LB6" t="s">
        <v>411</v>
      </c>
      <c r="LC6">
        <v>9</v>
      </c>
      <c r="LD6">
        <v>9</v>
      </c>
      <c r="LE6">
        <v>9</v>
      </c>
      <c r="LF6" t="s">
        <v>411</v>
      </c>
      <c r="LG6">
        <v>9</v>
      </c>
      <c r="LH6">
        <v>9</v>
      </c>
      <c r="LI6">
        <v>9</v>
      </c>
      <c r="LJ6" t="s">
        <v>411</v>
      </c>
      <c r="LK6">
        <v>9</v>
      </c>
      <c r="LL6" t="s">
        <v>411</v>
      </c>
      <c r="LM6">
        <v>99</v>
      </c>
      <c r="LN6" t="s">
        <v>411</v>
      </c>
      <c r="LO6">
        <v>9</v>
      </c>
      <c r="LP6">
        <v>9</v>
      </c>
      <c r="LQ6">
        <v>9</v>
      </c>
      <c r="LR6" t="s">
        <v>411</v>
      </c>
      <c r="LS6" s="2">
        <v>0.60040509259259256</v>
      </c>
      <c r="LT6">
        <v>9</v>
      </c>
      <c r="LU6">
        <v>9</v>
      </c>
      <c r="LV6">
        <v>9</v>
      </c>
      <c r="LW6" t="s">
        <v>411</v>
      </c>
      <c r="LX6">
        <v>9</v>
      </c>
      <c r="LY6" t="s">
        <v>411</v>
      </c>
      <c r="LZ6">
        <v>99</v>
      </c>
      <c r="MA6" t="s">
        <v>411</v>
      </c>
      <c r="MB6">
        <v>9</v>
      </c>
      <c r="MC6">
        <v>9</v>
      </c>
      <c r="MD6" t="s">
        <v>411</v>
      </c>
      <c r="ME6">
        <v>99</v>
      </c>
      <c r="MF6">
        <v>99</v>
      </c>
      <c r="MG6">
        <v>99</v>
      </c>
      <c r="MH6" t="s">
        <v>411</v>
      </c>
      <c r="MI6" s="2">
        <v>0.6007986111111111</v>
      </c>
      <c r="MJ6">
        <v>12</v>
      </c>
      <c r="MK6" t="s">
        <v>411</v>
      </c>
      <c r="ML6" s="2">
        <v>0.60097222222222224</v>
      </c>
      <c r="MM6">
        <v>9</v>
      </c>
      <c r="MN6">
        <v>9</v>
      </c>
      <c r="MO6">
        <v>1</v>
      </c>
      <c r="MP6">
        <v>1</v>
      </c>
      <c r="MQ6">
        <v>1</v>
      </c>
      <c r="MR6">
        <v>1</v>
      </c>
      <c r="MS6">
        <v>1</v>
      </c>
      <c r="MT6">
        <v>99</v>
      </c>
      <c r="MU6">
        <v>99</v>
      </c>
      <c r="MV6">
        <v>99</v>
      </c>
      <c r="MW6">
        <v>99</v>
      </c>
      <c r="MX6">
        <v>1</v>
      </c>
      <c r="MY6">
        <v>199</v>
      </c>
      <c r="MZ6">
        <v>1</v>
      </c>
      <c r="NA6">
        <v>99</v>
      </c>
      <c r="NB6">
        <v>99</v>
      </c>
      <c r="NC6">
        <v>99</v>
      </c>
      <c r="ND6" t="s">
        <v>411</v>
      </c>
      <c r="NE6">
        <v>1</v>
      </c>
      <c r="NF6" t="s">
        <v>411</v>
      </c>
      <c r="NG6">
        <v>99</v>
      </c>
      <c r="NH6" t="s">
        <v>411</v>
      </c>
      <c r="NI6">
        <v>9</v>
      </c>
      <c r="NJ6" t="s">
        <v>411</v>
      </c>
      <c r="NK6" t="s">
        <v>411</v>
      </c>
      <c r="NL6" t="s">
        <v>411</v>
      </c>
      <c r="NM6" t="s">
        <v>411</v>
      </c>
      <c r="NN6">
        <v>9</v>
      </c>
      <c r="NO6">
        <v>9</v>
      </c>
      <c r="NP6">
        <v>9</v>
      </c>
      <c r="NQ6">
        <v>9</v>
      </c>
      <c r="NR6">
        <v>2</v>
      </c>
      <c r="NS6" t="s">
        <v>411</v>
      </c>
      <c r="NT6">
        <v>2</v>
      </c>
      <c r="NU6" t="s">
        <v>411</v>
      </c>
      <c r="NV6" t="s">
        <v>411</v>
      </c>
      <c r="NW6" t="s">
        <v>447</v>
      </c>
      <c r="NX6">
        <v>999999999</v>
      </c>
      <c r="NY6">
        <v>999999999</v>
      </c>
      <c r="NZ6">
        <v>9999</v>
      </c>
      <c r="OA6" s="2">
        <v>0.60270833333333329</v>
      </c>
      <c r="OB6">
        <v>1</v>
      </c>
      <c r="OC6" s="2">
        <v>0.60276620370370371</v>
      </c>
      <c r="OD6">
        <v>3</v>
      </c>
      <c r="OE6">
        <v>1</v>
      </c>
      <c r="OF6" t="s">
        <v>411</v>
      </c>
      <c r="OG6">
        <v>1</v>
      </c>
      <c r="OH6" t="s">
        <v>411</v>
      </c>
      <c r="OI6">
        <v>1</v>
      </c>
      <c r="OJ6">
        <v>5</v>
      </c>
      <c r="OK6">
        <v>4</v>
      </c>
      <c r="OL6">
        <v>5</v>
      </c>
      <c r="OM6">
        <v>1</v>
      </c>
      <c r="ON6" t="s">
        <v>450</v>
      </c>
      <c r="OO6">
        <v>2</v>
      </c>
      <c r="OP6" t="s">
        <v>411</v>
      </c>
      <c r="OQ6">
        <v>1</v>
      </c>
      <c r="OR6" t="s">
        <v>411</v>
      </c>
      <c r="OS6">
        <v>13</v>
      </c>
      <c r="OT6" t="s">
        <v>798</v>
      </c>
      <c r="OU6">
        <v>131</v>
      </c>
      <c r="OV6" t="s">
        <v>802</v>
      </c>
      <c r="OW6">
        <v>13117</v>
      </c>
      <c r="OX6" t="s">
        <v>803</v>
      </c>
      <c r="OY6">
        <v>4</v>
      </c>
      <c r="OZ6">
        <v>1</v>
      </c>
      <c r="PA6" t="s">
        <v>801</v>
      </c>
      <c r="PB6">
        <v>3</v>
      </c>
      <c r="PC6">
        <v>8</v>
      </c>
      <c r="PD6" t="s">
        <v>411</v>
      </c>
      <c r="PE6" t="s">
        <v>411</v>
      </c>
      <c r="PF6" t="s">
        <v>411</v>
      </c>
      <c r="PG6" t="s">
        <v>411</v>
      </c>
      <c r="PH6">
        <v>-33.450755999999998</v>
      </c>
      <c r="PI6">
        <v>-70.710211999999999</v>
      </c>
    </row>
    <row r="7" spans="1:425" x14ac:dyDescent="0.25">
      <c r="A7" t="s">
        <v>408</v>
      </c>
      <c r="B7">
        <v>1999</v>
      </c>
      <c r="C7">
        <v>11</v>
      </c>
      <c r="D7" s="1">
        <v>44664</v>
      </c>
      <c r="E7" s="2">
        <v>0.6086921296296296</v>
      </c>
      <c r="F7" s="1">
        <v>44664</v>
      </c>
      <c r="G7" s="2">
        <v>0.63526620370370368</v>
      </c>
      <c r="H7">
        <v>2295</v>
      </c>
      <c r="I7">
        <v>1</v>
      </c>
      <c r="J7" s="3">
        <v>5391905863399230</v>
      </c>
      <c r="K7" s="3">
        <v>-70710387</v>
      </c>
      <c r="L7" s="3">
        <v>-334509838</v>
      </c>
      <c r="M7">
        <v>6</v>
      </c>
      <c r="N7" s="3">
        <v>-70710387</v>
      </c>
      <c r="O7" s="3">
        <v>-334509838</v>
      </c>
      <c r="P7">
        <v>1</v>
      </c>
      <c r="Q7">
        <v>1</v>
      </c>
      <c r="R7">
        <v>170</v>
      </c>
      <c r="S7">
        <v>13</v>
      </c>
      <c r="T7">
        <v>7</v>
      </c>
      <c r="U7">
        <v>1</v>
      </c>
      <c r="V7" t="s">
        <v>451</v>
      </c>
      <c r="W7">
        <v>1</v>
      </c>
      <c r="X7">
        <v>4</v>
      </c>
      <c r="Y7">
        <v>1</v>
      </c>
      <c r="Z7">
        <v>1</v>
      </c>
      <c r="AA7">
        <v>1</v>
      </c>
      <c r="AB7">
        <v>57</v>
      </c>
      <c r="AC7" t="s">
        <v>411</v>
      </c>
      <c r="AD7" t="s">
        <v>411</v>
      </c>
      <c r="AE7" t="s">
        <v>411</v>
      </c>
      <c r="AF7" t="s">
        <v>411</v>
      </c>
      <c r="AG7" t="s">
        <v>411</v>
      </c>
      <c r="AH7" t="s">
        <v>411</v>
      </c>
      <c r="AI7" t="s">
        <v>411</v>
      </c>
      <c r="AJ7" t="s">
        <v>411</v>
      </c>
      <c r="AK7" t="s">
        <v>411</v>
      </c>
      <c r="AL7" t="s">
        <v>411</v>
      </c>
      <c r="AM7" t="s">
        <v>411</v>
      </c>
      <c r="AN7">
        <v>0</v>
      </c>
      <c r="AO7" t="s">
        <v>411</v>
      </c>
      <c r="AP7" t="s">
        <v>411</v>
      </c>
      <c r="AQ7" t="s">
        <v>411</v>
      </c>
      <c r="AR7" t="s">
        <v>411</v>
      </c>
      <c r="AS7" t="s">
        <v>411</v>
      </c>
      <c r="AT7" t="s">
        <v>411</v>
      </c>
      <c r="AU7" t="s">
        <v>411</v>
      </c>
      <c r="AV7" t="s">
        <v>411</v>
      </c>
      <c r="AW7" t="s">
        <v>411</v>
      </c>
      <c r="AX7" t="s">
        <v>411</v>
      </c>
      <c r="AY7" t="s">
        <v>411</v>
      </c>
      <c r="AZ7" t="s">
        <v>411</v>
      </c>
      <c r="BA7">
        <v>1</v>
      </c>
      <c r="BB7">
        <v>1</v>
      </c>
      <c r="BC7" t="s">
        <v>411</v>
      </c>
      <c r="BD7" t="s">
        <v>411</v>
      </c>
      <c r="BE7" t="s">
        <v>411</v>
      </c>
      <c r="BF7" t="s">
        <v>411</v>
      </c>
      <c r="BG7" s="1">
        <v>44664</v>
      </c>
      <c r="BH7" s="2">
        <v>0.60957175925925922</v>
      </c>
      <c r="BJ7">
        <v>1</v>
      </c>
      <c r="BK7" t="s">
        <v>411</v>
      </c>
      <c r="BL7" t="s">
        <v>411</v>
      </c>
      <c r="BM7" t="s">
        <v>411</v>
      </c>
      <c r="BN7" t="s">
        <v>411</v>
      </c>
      <c r="BO7" t="s">
        <v>411</v>
      </c>
      <c r="BP7" t="s">
        <v>411</v>
      </c>
      <c r="BQ7" t="s">
        <v>411</v>
      </c>
      <c r="BR7" t="s">
        <v>411</v>
      </c>
      <c r="BS7" t="s">
        <v>411</v>
      </c>
      <c r="BT7" t="s">
        <v>411</v>
      </c>
      <c r="BU7" t="s">
        <v>411</v>
      </c>
      <c r="BV7" t="s">
        <v>411</v>
      </c>
      <c r="BW7" t="s">
        <v>411</v>
      </c>
      <c r="BX7" t="s">
        <v>411</v>
      </c>
      <c r="BY7" t="s">
        <v>411</v>
      </c>
      <c r="BZ7" t="s">
        <v>411</v>
      </c>
      <c r="CA7" t="s">
        <v>411</v>
      </c>
      <c r="CB7" t="s">
        <v>411</v>
      </c>
      <c r="CC7" t="s">
        <v>411</v>
      </c>
      <c r="CD7" t="s">
        <v>411</v>
      </c>
      <c r="CE7" t="s">
        <v>411</v>
      </c>
      <c r="CF7" t="s">
        <v>411</v>
      </c>
      <c r="CG7" t="s">
        <v>411</v>
      </c>
      <c r="CH7" t="s">
        <v>411</v>
      </c>
      <c r="CI7" t="s">
        <v>411</v>
      </c>
      <c r="CJ7" t="s">
        <v>411</v>
      </c>
      <c r="CK7" t="s">
        <v>411</v>
      </c>
      <c r="CL7" t="s">
        <v>411</v>
      </c>
      <c r="CM7" t="s">
        <v>411</v>
      </c>
      <c r="CN7" t="s">
        <v>411</v>
      </c>
      <c r="CO7" t="s">
        <v>411</v>
      </c>
      <c r="CP7" t="s">
        <v>411</v>
      </c>
      <c r="CQ7" t="s">
        <v>411</v>
      </c>
      <c r="CR7" t="s">
        <v>411</v>
      </c>
      <c r="CS7" t="s">
        <v>411</v>
      </c>
      <c r="CT7" t="s">
        <v>411</v>
      </c>
      <c r="CU7" t="s">
        <v>411</v>
      </c>
      <c r="CV7" t="s">
        <v>411</v>
      </c>
      <c r="CW7" t="s">
        <v>411</v>
      </c>
      <c r="CX7" t="s">
        <v>411</v>
      </c>
      <c r="CY7" t="s">
        <v>411</v>
      </c>
      <c r="CZ7" t="s">
        <v>411</v>
      </c>
      <c r="DA7" t="s">
        <v>411</v>
      </c>
      <c r="DB7" t="s">
        <v>411</v>
      </c>
      <c r="DC7" t="s">
        <v>452</v>
      </c>
      <c r="DD7">
        <v>1</v>
      </c>
      <c r="DE7">
        <v>1</v>
      </c>
      <c r="DF7">
        <v>1</v>
      </c>
      <c r="DG7" s="3">
        <v>-707104009</v>
      </c>
      <c r="DH7" s="3">
        <v>-334509721</v>
      </c>
      <c r="DI7">
        <v>1</v>
      </c>
      <c r="DJ7">
        <v>1</v>
      </c>
      <c r="DK7">
        <v>3</v>
      </c>
      <c r="DL7">
        <v>1</v>
      </c>
      <c r="DM7">
        <v>1</v>
      </c>
      <c r="DN7" s="2">
        <v>0.61009259259259252</v>
      </c>
      <c r="DO7">
        <v>3</v>
      </c>
      <c r="DP7">
        <v>11</v>
      </c>
      <c r="DQ7">
        <v>7</v>
      </c>
      <c r="DR7">
        <v>3</v>
      </c>
      <c r="DS7">
        <v>2</v>
      </c>
      <c r="DT7">
        <v>2</v>
      </c>
      <c r="DU7">
        <v>4</v>
      </c>
      <c r="DV7">
        <v>4</v>
      </c>
      <c r="DW7">
        <v>2</v>
      </c>
      <c r="DX7">
        <v>2</v>
      </c>
      <c r="DY7">
        <v>2</v>
      </c>
      <c r="DZ7">
        <v>88</v>
      </c>
      <c r="EA7">
        <v>1</v>
      </c>
      <c r="EB7">
        <v>2</v>
      </c>
      <c r="EC7">
        <v>2</v>
      </c>
      <c r="ED7">
        <v>2</v>
      </c>
      <c r="EE7">
        <v>2</v>
      </c>
      <c r="EF7">
        <v>2</v>
      </c>
      <c r="EG7">
        <v>2</v>
      </c>
      <c r="EH7">
        <v>2</v>
      </c>
      <c r="EI7">
        <v>2</v>
      </c>
      <c r="EJ7">
        <v>2</v>
      </c>
      <c r="EK7">
        <v>2</v>
      </c>
      <c r="EL7">
        <v>2</v>
      </c>
      <c r="EM7">
        <v>2</v>
      </c>
      <c r="EN7">
        <v>2</v>
      </c>
      <c r="EO7">
        <v>2</v>
      </c>
      <c r="EP7">
        <v>2</v>
      </c>
      <c r="EQ7">
        <v>2</v>
      </c>
      <c r="ER7">
        <v>4</v>
      </c>
      <c r="ES7">
        <v>4</v>
      </c>
      <c r="ET7">
        <v>4</v>
      </c>
      <c r="EU7">
        <v>4</v>
      </c>
      <c r="EV7">
        <v>4</v>
      </c>
      <c r="EW7">
        <v>3</v>
      </c>
      <c r="EX7">
        <v>4</v>
      </c>
      <c r="EY7">
        <v>4</v>
      </c>
      <c r="EZ7">
        <v>4</v>
      </c>
      <c r="FA7">
        <v>4</v>
      </c>
      <c r="FB7">
        <v>4</v>
      </c>
      <c r="FC7">
        <v>4</v>
      </c>
      <c r="FD7">
        <v>4</v>
      </c>
      <c r="FE7">
        <v>4</v>
      </c>
      <c r="FF7">
        <v>4</v>
      </c>
      <c r="FG7">
        <v>4</v>
      </c>
      <c r="FH7">
        <v>4</v>
      </c>
      <c r="FI7">
        <v>4</v>
      </c>
      <c r="FJ7">
        <v>4</v>
      </c>
      <c r="FK7">
        <v>4</v>
      </c>
      <c r="FL7">
        <v>4</v>
      </c>
      <c r="FM7">
        <v>1</v>
      </c>
      <c r="FN7">
        <v>1</v>
      </c>
      <c r="FO7" t="s">
        <v>411</v>
      </c>
      <c r="FP7" t="s">
        <v>411</v>
      </c>
      <c r="FQ7" t="s">
        <v>411</v>
      </c>
      <c r="FR7">
        <v>3</v>
      </c>
      <c r="FS7">
        <v>2</v>
      </c>
      <c r="FT7">
        <v>3</v>
      </c>
      <c r="FU7" s="2">
        <v>0.61471064814814813</v>
      </c>
      <c r="FV7">
        <v>1</v>
      </c>
      <c r="FW7" s="2">
        <v>0.61473379629629632</v>
      </c>
      <c r="FX7">
        <v>2</v>
      </c>
      <c r="FY7">
        <v>2</v>
      </c>
      <c r="FZ7">
        <v>5</v>
      </c>
      <c r="GA7">
        <v>3</v>
      </c>
      <c r="GB7" t="s">
        <v>411</v>
      </c>
      <c r="GC7" t="s">
        <v>411</v>
      </c>
      <c r="GD7" t="s">
        <v>411</v>
      </c>
      <c r="GE7" t="s">
        <v>411</v>
      </c>
      <c r="GF7" t="s">
        <v>453</v>
      </c>
      <c r="GG7" t="s">
        <v>454</v>
      </c>
      <c r="GH7">
        <v>3</v>
      </c>
      <c r="GI7" t="s">
        <v>411</v>
      </c>
      <c r="GJ7" s="2">
        <v>0.6159027777777778</v>
      </c>
      <c r="GK7">
        <v>3</v>
      </c>
      <c r="GL7">
        <v>3</v>
      </c>
      <c r="GM7">
        <v>3</v>
      </c>
      <c r="GN7">
        <v>1</v>
      </c>
      <c r="GO7">
        <v>1</v>
      </c>
      <c r="GP7" t="s">
        <v>411</v>
      </c>
      <c r="GQ7" t="s">
        <v>411</v>
      </c>
      <c r="GR7" t="s">
        <v>411</v>
      </c>
      <c r="GS7" t="s">
        <v>411</v>
      </c>
      <c r="GT7" t="s">
        <v>411</v>
      </c>
      <c r="GU7" t="s">
        <v>411</v>
      </c>
      <c r="GV7" t="s">
        <v>411</v>
      </c>
      <c r="GW7" t="s">
        <v>411</v>
      </c>
      <c r="GX7">
        <v>1</v>
      </c>
      <c r="GY7" s="2">
        <v>0.61679398148148146</v>
      </c>
      <c r="GZ7">
        <v>1</v>
      </c>
      <c r="HA7" s="2">
        <v>0.61681712962962965</v>
      </c>
      <c r="HB7">
        <v>4</v>
      </c>
      <c r="HC7">
        <v>1</v>
      </c>
      <c r="HD7">
        <v>2</v>
      </c>
      <c r="HE7">
        <v>2</v>
      </c>
      <c r="HF7">
        <v>2</v>
      </c>
      <c r="HG7">
        <v>4</v>
      </c>
      <c r="HH7">
        <v>3</v>
      </c>
      <c r="HI7">
        <v>1</v>
      </c>
      <c r="HJ7">
        <v>3</v>
      </c>
      <c r="HK7">
        <v>3</v>
      </c>
      <c r="HL7">
        <v>2</v>
      </c>
      <c r="HM7">
        <v>2</v>
      </c>
      <c r="HN7">
        <v>2</v>
      </c>
      <c r="HO7">
        <v>2</v>
      </c>
      <c r="HP7">
        <v>2</v>
      </c>
      <c r="HQ7">
        <v>2</v>
      </c>
      <c r="HR7">
        <v>2</v>
      </c>
      <c r="HS7">
        <v>2</v>
      </c>
      <c r="HT7">
        <v>1</v>
      </c>
      <c r="HU7">
        <v>2</v>
      </c>
      <c r="HV7">
        <v>5</v>
      </c>
      <c r="HW7">
        <v>1</v>
      </c>
      <c r="HX7">
        <v>3</v>
      </c>
      <c r="HY7">
        <v>3</v>
      </c>
      <c r="HZ7">
        <v>3</v>
      </c>
      <c r="IA7">
        <v>3</v>
      </c>
      <c r="IB7">
        <v>1</v>
      </c>
      <c r="IC7">
        <v>1</v>
      </c>
      <c r="ID7">
        <v>12</v>
      </c>
      <c r="IE7">
        <v>1</v>
      </c>
      <c r="IF7">
        <v>1</v>
      </c>
      <c r="IG7">
        <v>6</v>
      </c>
      <c r="IH7">
        <v>5</v>
      </c>
      <c r="II7">
        <v>3</v>
      </c>
      <c r="IJ7">
        <v>2</v>
      </c>
      <c r="IK7">
        <v>2</v>
      </c>
      <c r="IL7">
        <v>1</v>
      </c>
      <c r="IM7">
        <v>48</v>
      </c>
      <c r="IN7">
        <v>77</v>
      </c>
      <c r="IO7" t="s">
        <v>411</v>
      </c>
      <c r="IP7">
        <v>2</v>
      </c>
      <c r="IQ7" t="s">
        <v>411</v>
      </c>
      <c r="IR7" t="s">
        <v>411</v>
      </c>
      <c r="IS7" t="s">
        <v>411</v>
      </c>
      <c r="IT7" t="s">
        <v>411</v>
      </c>
      <c r="IU7" t="s">
        <v>411</v>
      </c>
      <c r="IV7" t="s">
        <v>411</v>
      </c>
      <c r="IW7" t="s">
        <v>411</v>
      </c>
      <c r="IX7" t="s">
        <v>411</v>
      </c>
      <c r="IY7" t="s">
        <v>411</v>
      </c>
      <c r="IZ7" t="s">
        <v>411</v>
      </c>
      <c r="JA7" t="s">
        <v>411</v>
      </c>
      <c r="JB7" t="s">
        <v>411</v>
      </c>
      <c r="JC7">
        <v>1</v>
      </c>
      <c r="JD7">
        <v>1</v>
      </c>
      <c r="JE7">
        <v>1</v>
      </c>
      <c r="JF7">
        <v>1</v>
      </c>
      <c r="JG7">
        <v>4</v>
      </c>
      <c r="JH7">
        <v>1</v>
      </c>
      <c r="JI7">
        <v>1</v>
      </c>
      <c r="JJ7">
        <v>1</v>
      </c>
      <c r="JK7">
        <v>1</v>
      </c>
      <c r="JL7">
        <v>1</v>
      </c>
      <c r="JM7">
        <v>4</v>
      </c>
      <c r="JN7">
        <v>3</v>
      </c>
      <c r="JO7">
        <v>3</v>
      </c>
      <c r="JP7">
        <v>3</v>
      </c>
      <c r="JQ7">
        <v>2</v>
      </c>
      <c r="JR7">
        <v>2</v>
      </c>
      <c r="JS7">
        <v>2</v>
      </c>
      <c r="JT7">
        <v>2</v>
      </c>
      <c r="JU7">
        <v>2</v>
      </c>
      <c r="JV7" s="2">
        <v>0.62611111111111117</v>
      </c>
      <c r="JW7">
        <v>1</v>
      </c>
      <c r="JX7" s="2">
        <v>0.62612268518518521</v>
      </c>
      <c r="JY7">
        <v>2</v>
      </c>
      <c r="JZ7" t="s">
        <v>411</v>
      </c>
      <c r="KA7">
        <v>66</v>
      </c>
      <c r="KB7">
        <v>2</v>
      </c>
      <c r="KC7" t="s">
        <v>411</v>
      </c>
      <c r="KD7">
        <v>66</v>
      </c>
      <c r="KE7">
        <v>10</v>
      </c>
      <c r="KF7">
        <v>1</v>
      </c>
      <c r="KG7" s="2">
        <v>0.62701388888888887</v>
      </c>
      <c r="KH7">
        <v>1</v>
      </c>
      <c r="KI7" s="2">
        <v>0.62703703703703706</v>
      </c>
      <c r="KJ7">
        <v>10</v>
      </c>
      <c r="KK7">
        <v>2</v>
      </c>
      <c r="KL7">
        <v>2</v>
      </c>
      <c r="KM7">
        <v>1</v>
      </c>
      <c r="KN7" s="2">
        <v>0.62765046296296301</v>
      </c>
      <c r="KO7">
        <v>1</v>
      </c>
      <c r="KP7">
        <v>1</v>
      </c>
      <c r="KQ7">
        <v>57</v>
      </c>
      <c r="KR7">
        <v>1</v>
      </c>
      <c r="KS7">
        <v>25</v>
      </c>
      <c r="KT7">
        <v>3</v>
      </c>
      <c r="KU7">
        <v>1965</v>
      </c>
      <c r="KV7">
        <v>2</v>
      </c>
      <c r="KW7">
        <v>2</v>
      </c>
      <c r="KX7">
        <v>1</v>
      </c>
      <c r="KY7">
        <v>5</v>
      </c>
      <c r="KZ7">
        <v>1</v>
      </c>
      <c r="LA7">
        <v>1</v>
      </c>
      <c r="LB7">
        <v>40</v>
      </c>
      <c r="LC7">
        <v>2</v>
      </c>
      <c r="LD7">
        <v>2</v>
      </c>
      <c r="LE7" t="s">
        <v>411</v>
      </c>
      <c r="LF7" t="s">
        <v>411</v>
      </c>
      <c r="LG7">
        <v>1</v>
      </c>
      <c r="LH7">
        <v>2</v>
      </c>
      <c r="LI7">
        <v>1</v>
      </c>
      <c r="LJ7" t="s">
        <v>455</v>
      </c>
      <c r="LK7">
        <v>1</v>
      </c>
      <c r="LL7" t="s">
        <v>456</v>
      </c>
      <c r="LM7">
        <v>2</v>
      </c>
      <c r="LN7" t="s">
        <v>411</v>
      </c>
      <c r="LO7">
        <v>3</v>
      </c>
      <c r="LP7" t="s">
        <v>411</v>
      </c>
      <c r="LQ7" t="s">
        <v>411</v>
      </c>
      <c r="LR7" t="s">
        <v>411</v>
      </c>
      <c r="LS7" s="2">
        <v>0.63006944444444446</v>
      </c>
      <c r="LT7" t="s">
        <v>411</v>
      </c>
      <c r="LU7" t="s">
        <v>411</v>
      </c>
      <c r="LV7" t="s">
        <v>411</v>
      </c>
      <c r="LW7" t="s">
        <v>411</v>
      </c>
      <c r="LX7" t="s">
        <v>411</v>
      </c>
      <c r="LY7" t="s">
        <v>411</v>
      </c>
      <c r="LZ7" t="s">
        <v>411</v>
      </c>
      <c r="MA7" t="s">
        <v>411</v>
      </c>
      <c r="MB7">
        <v>3</v>
      </c>
      <c r="MC7">
        <v>10</v>
      </c>
      <c r="MD7" t="s">
        <v>411</v>
      </c>
      <c r="ME7">
        <v>8</v>
      </c>
      <c r="MF7">
        <v>1</v>
      </c>
      <c r="MG7">
        <v>77</v>
      </c>
      <c r="MH7" t="s">
        <v>411</v>
      </c>
      <c r="MI7" s="2">
        <v>0.6306018518518518</v>
      </c>
      <c r="MJ7">
        <v>12</v>
      </c>
      <c r="MK7" t="s">
        <v>411</v>
      </c>
      <c r="ML7" s="2">
        <v>0.63082175925925921</v>
      </c>
      <c r="MM7">
        <v>2</v>
      </c>
      <c r="MN7">
        <v>4</v>
      </c>
      <c r="MO7">
        <v>0</v>
      </c>
      <c r="MP7">
        <v>1</v>
      </c>
      <c r="MQ7">
        <v>1</v>
      </c>
      <c r="MR7">
        <v>1</v>
      </c>
      <c r="MS7">
        <v>1</v>
      </c>
      <c r="MT7">
        <v>1</v>
      </c>
      <c r="MU7">
        <v>0</v>
      </c>
      <c r="MV7">
        <v>1</v>
      </c>
      <c r="MW7">
        <v>0</v>
      </c>
      <c r="MX7">
        <v>3</v>
      </c>
      <c r="MY7">
        <v>1</v>
      </c>
      <c r="MZ7">
        <v>1</v>
      </c>
      <c r="NA7">
        <v>7</v>
      </c>
      <c r="NB7">
        <v>7</v>
      </c>
      <c r="NC7">
        <v>4</v>
      </c>
      <c r="ND7" t="s">
        <v>411</v>
      </c>
      <c r="NE7">
        <v>1</v>
      </c>
      <c r="NF7" t="s">
        <v>411</v>
      </c>
      <c r="NG7">
        <v>1</v>
      </c>
      <c r="NH7" t="s">
        <v>411</v>
      </c>
      <c r="NI7">
        <v>2</v>
      </c>
      <c r="NJ7" t="s">
        <v>457</v>
      </c>
      <c r="NK7" t="s">
        <v>411</v>
      </c>
      <c r="NL7" t="s">
        <v>411</v>
      </c>
      <c r="NM7" t="s">
        <v>411</v>
      </c>
      <c r="NN7">
        <v>6</v>
      </c>
      <c r="NO7" t="s">
        <v>411</v>
      </c>
      <c r="NP7">
        <v>2</v>
      </c>
      <c r="NQ7">
        <v>3</v>
      </c>
      <c r="NR7">
        <v>2</v>
      </c>
      <c r="NS7" t="s">
        <v>411</v>
      </c>
      <c r="NT7">
        <v>2</v>
      </c>
      <c r="NU7" t="s">
        <v>411</v>
      </c>
      <c r="NV7" t="s">
        <v>411</v>
      </c>
      <c r="NW7" t="s">
        <v>458</v>
      </c>
      <c r="NX7">
        <v>999999999</v>
      </c>
      <c r="NY7">
        <v>999999999</v>
      </c>
      <c r="NZ7">
        <v>9999</v>
      </c>
      <c r="OA7" s="2">
        <v>0.6331944444444445</v>
      </c>
      <c r="OB7">
        <v>1</v>
      </c>
      <c r="OC7" s="2">
        <v>0.63326388888888896</v>
      </c>
      <c r="OD7">
        <v>4</v>
      </c>
      <c r="OE7">
        <v>1</v>
      </c>
      <c r="OF7" t="s">
        <v>411</v>
      </c>
      <c r="OG7">
        <v>1</v>
      </c>
      <c r="OH7" t="s">
        <v>411</v>
      </c>
      <c r="OI7">
        <v>1</v>
      </c>
      <c r="OJ7">
        <v>1</v>
      </c>
      <c r="OK7">
        <v>5</v>
      </c>
      <c r="OL7">
        <v>5</v>
      </c>
      <c r="OM7">
        <v>1</v>
      </c>
      <c r="ON7" t="s">
        <v>459</v>
      </c>
      <c r="OO7">
        <v>2</v>
      </c>
      <c r="OP7" t="s">
        <v>411</v>
      </c>
      <c r="OQ7">
        <v>1</v>
      </c>
      <c r="OR7" t="s">
        <v>411</v>
      </c>
      <c r="OS7">
        <v>13</v>
      </c>
      <c r="OT7" t="s">
        <v>798</v>
      </c>
      <c r="OU7">
        <v>131</v>
      </c>
      <c r="OV7" t="s">
        <v>802</v>
      </c>
      <c r="OW7">
        <v>13117</v>
      </c>
      <c r="OX7" t="s">
        <v>803</v>
      </c>
      <c r="OY7">
        <v>4</v>
      </c>
      <c r="OZ7">
        <v>1</v>
      </c>
      <c r="PA7" t="s">
        <v>801</v>
      </c>
      <c r="PB7">
        <v>3</v>
      </c>
      <c r="PC7">
        <v>8</v>
      </c>
      <c r="PD7" t="s">
        <v>411</v>
      </c>
      <c r="PE7" t="s">
        <v>411</v>
      </c>
      <c r="PF7" t="s">
        <v>411</v>
      </c>
      <c r="PG7" t="s">
        <v>411</v>
      </c>
      <c r="PH7">
        <v>-33.450755999999998</v>
      </c>
      <c r="PI7">
        <v>-70.710211999999999</v>
      </c>
    </row>
    <row r="8" spans="1:425" x14ac:dyDescent="0.25">
      <c r="A8" t="s">
        <v>408</v>
      </c>
      <c r="B8">
        <v>1999</v>
      </c>
      <c r="C8">
        <v>12</v>
      </c>
      <c r="D8" s="1">
        <v>44664</v>
      </c>
      <c r="E8" s="2">
        <v>0.69881944444444455</v>
      </c>
      <c r="F8" s="1">
        <v>44664</v>
      </c>
      <c r="G8" s="2">
        <v>0.72960648148148144</v>
      </c>
      <c r="H8">
        <v>2660</v>
      </c>
      <c r="I8">
        <v>1</v>
      </c>
      <c r="J8" s="3">
        <v>5196706450377150</v>
      </c>
      <c r="K8" s="3">
        <v>-707311949</v>
      </c>
      <c r="L8" s="3">
        <v>-334423014</v>
      </c>
      <c r="M8">
        <v>6</v>
      </c>
      <c r="N8" s="3">
        <v>-707311949</v>
      </c>
      <c r="O8" s="3">
        <v>-334423014</v>
      </c>
      <c r="P8">
        <v>1</v>
      </c>
      <c r="Q8">
        <v>1</v>
      </c>
      <c r="R8">
        <v>169</v>
      </c>
      <c r="S8">
        <v>13</v>
      </c>
      <c r="T8">
        <v>1</v>
      </c>
      <c r="U8">
        <v>1</v>
      </c>
      <c r="V8" t="s">
        <v>460</v>
      </c>
      <c r="W8">
        <v>1</v>
      </c>
      <c r="X8">
        <v>4</v>
      </c>
      <c r="Y8">
        <v>1</v>
      </c>
      <c r="Z8">
        <v>1</v>
      </c>
      <c r="AA8">
        <v>0</v>
      </c>
      <c r="AB8" t="s">
        <v>411</v>
      </c>
      <c r="AC8" t="s">
        <v>411</v>
      </c>
      <c r="AD8" t="s">
        <v>411</v>
      </c>
      <c r="AE8" t="s">
        <v>411</v>
      </c>
      <c r="AF8" t="s">
        <v>411</v>
      </c>
      <c r="AG8" t="s">
        <v>411</v>
      </c>
      <c r="AH8" t="s">
        <v>411</v>
      </c>
      <c r="AI8" t="s">
        <v>411</v>
      </c>
      <c r="AJ8" t="s">
        <v>411</v>
      </c>
      <c r="AK8" t="s">
        <v>411</v>
      </c>
      <c r="AL8" t="s">
        <v>411</v>
      </c>
      <c r="AM8" t="s">
        <v>411</v>
      </c>
      <c r="AN8">
        <v>1</v>
      </c>
      <c r="AO8">
        <v>20</v>
      </c>
      <c r="AP8" t="s">
        <v>411</v>
      </c>
      <c r="AQ8" t="s">
        <v>411</v>
      </c>
      <c r="AR8" t="s">
        <v>411</v>
      </c>
      <c r="AS8" t="s">
        <v>411</v>
      </c>
      <c r="AT8" t="s">
        <v>411</v>
      </c>
      <c r="AU8" t="s">
        <v>411</v>
      </c>
      <c r="AV8" t="s">
        <v>411</v>
      </c>
      <c r="AW8" t="s">
        <v>411</v>
      </c>
      <c r="AX8" t="s">
        <v>411</v>
      </c>
      <c r="AY8" t="s">
        <v>411</v>
      </c>
      <c r="AZ8" t="s">
        <v>411</v>
      </c>
      <c r="BA8">
        <v>13</v>
      </c>
      <c r="BB8">
        <v>1</v>
      </c>
      <c r="BC8" t="s">
        <v>411</v>
      </c>
      <c r="BD8" t="s">
        <v>411</v>
      </c>
      <c r="BE8" t="s">
        <v>411</v>
      </c>
      <c r="BF8" t="s">
        <v>411</v>
      </c>
      <c r="BG8" s="1">
        <v>44664</v>
      </c>
      <c r="BH8" s="2">
        <v>0.70016203703703705</v>
      </c>
      <c r="BJ8">
        <v>1</v>
      </c>
      <c r="BK8" t="s">
        <v>411</v>
      </c>
      <c r="BL8" t="s">
        <v>411</v>
      </c>
      <c r="BM8" t="s">
        <v>411</v>
      </c>
      <c r="BN8" t="s">
        <v>411</v>
      </c>
      <c r="BO8" t="s">
        <v>411</v>
      </c>
      <c r="BP8" t="s">
        <v>411</v>
      </c>
      <c r="BQ8" t="s">
        <v>411</v>
      </c>
      <c r="BR8" t="s">
        <v>411</v>
      </c>
      <c r="BS8" t="s">
        <v>411</v>
      </c>
      <c r="BT8" t="s">
        <v>411</v>
      </c>
      <c r="BU8" t="s">
        <v>411</v>
      </c>
      <c r="BV8" t="s">
        <v>411</v>
      </c>
      <c r="BW8" t="s">
        <v>411</v>
      </c>
      <c r="BX8" t="s">
        <v>411</v>
      </c>
      <c r="BY8" t="s">
        <v>411</v>
      </c>
      <c r="BZ8" t="s">
        <v>411</v>
      </c>
      <c r="CA8" t="s">
        <v>411</v>
      </c>
      <c r="CB8" t="s">
        <v>411</v>
      </c>
      <c r="CC8" t="s">
        <v>411</v>
      </c>
      <c r="CD8" t="s">
        <v>411</v>
      </c>
      <c r="CE8" t="s">
        <v>411</v>
      </c>
      <c r="CF8" t="s">
        <v>411</v>
      </c>
      <c r="CG8" t="s">
        <v>411</v>
      </c>
      <c r="CH8" t="s">
        <v>411</v>
      </c>
      <c r="CI8" t="s">
        <v>411</v>
      </c>
      <c r="CJ8" t="s">
        <v>411</v>
      </c>
      <c r="CK8" t="s">
        <v>411</v>
      </c>
      <c r="CL8" t="s">
        <v>411</v>
      </c>
      <c r="CM8" t="s">
        <v>411</v>
      </c>
      <c r="CN8" t="s">
        <v>411</v>
      </c>
      <c r="CO8" t="s">
        <v>411</v>
      </c>
      <c r="CP8" t="s">
        <v>411</v>
      </c>
      <c r="CQ8" t="s">
        <v>411</v>
      </c>
      <c r="CR8" t="s">
        <v>411</v>
      </c>
      <c r="CS8" t="s">
        <v>411</v>
      </c>
      <c r="CT8" t="s">
        <v>411</v>
      </c>
      <c r="CU8" t="s">
        <v>411</v>
      </c>
      <c r="CV8" t="s">
        <v>411</v>
      </c>
      <c r="CW8" t="s">
        <v>411</v>
      </c>
      <c r="CX8" t="s">
        <v>411</v>
      </c>
      <c r="CY8" t="s">
        <v>411</v>
      </c>
      <c r="CZ8" t="s">
        <v>411</v>
      </c>
      <c r="DA8" t="s">
        <v>411</v>
      </c>
      <c r="DB8" t="s">
        <v>411</v>
      </c>
      <c r="DC8" t="s">
        <v>461</v>
      </c>
      <c r="DD8">
        <v>1</v>
      </c>
      <c r="DE8">
        <v>1</v>
      </c>
      <c r="DF8">
        <v>2</v>
      </c>
      <c r="DG8" s="3">
        <v>-7073121</v>
      </c>
      <c r="DH8" s="3">
        <v>-334423017</v>
      </c>
      <c r="DI8" t="s">
        <v>411</v>
      </c>
      <c r="DJ8">
        <v>1</v>
      </c>
      <c r="DK8">
        <v>2</v>
      </c>
      <c r="DL8">
        <v>1</v>
      </c>
      <c r="DM8">
        <v>1</v>
      </c>
      <c r="DN8" s="2">
        <v>0.70112268518518517</v>
      </c>
      <c r="DO8">
        <v>9</v>
      </c>
      <c r="DP8">
        <v>10</v>
      </c>
      <c r="DQ8">
        <v>2</v>
      </c>
      <c r="DR8">
        <v>3</v>
      </c>
      <c r="DS8">
        <v>1</v>
      </c>
      <c r="DT8">
        <v>4</v>
      </c>
      <c r="DU8">
        <v>2</v>
      </c>
      <c r="DV8">
        <v>2</v>
      </c>
      <c r="DW8">
        <v>1</v>
      </c>
      <c r="DX8">
        <v>2</v>
      </c>
      <c r="DY8">
        <v>1</v>
      </c>
      <c r="DZ8">
        <v>3</v>
      </c>
      <c r="EA8">
        <v>1</v>
      </c>
      <c r="EB8">
        <v>4</v>
      </c>
      <c r="EC8">
        <v>3</v>
      </c>
      <c r="ED8">
        <v>3</v>
      </c>
      <c r="EE8">
        <v>4</v>
      </c>
      <c r="EF8">
        <v>8</v>
      </c>
      <c r="EG8">
        <v>5</v>
      </c>
      <c r="EH8">
        <v>4</v>
      </c>
      <c r="EI8">
        <v>8</v>
      </c>
      <c r="EJ8">
        <v>4</v>
      </c>
      <c r="EK8">
        <v>8</v>
      </c>
      <c r="EL8">
        <v>3</v>
      </c>
      <c r="EM8">
        <v>3</v>
      </c>
      <c r="EN8">
        <v>2</v>
      </c>
      <c r="EO8">
        <v>6</v>
      </c>
      <c r="EP8">
        <v>3</v>
      </c>
      <c r="EQ8">
        <v>6</v>
      </c>
      <c r="ER8">
        <v>3</v>
      </c>
      <c r="ES8">
        <v>3</v>
      </c>
      <c r="ET8">
        <v>1</v>
      </c>
      <c r="EU8">
        <v>1</v>
      </c>
      <c r="EV8">
        <v>2</v>
      </c>
      <c r="EW8">
        <v>2</v>
      </c>
      <c r="EX8">
        <v>2</v>
      </c>
      <c r="EY8">
        <v>2</v>
      </c>
      <c r="EZ8">
        <v>3</v>
      </c>
      <c r="FA8">
        <v>1</v>
      </c>
      <c r="FB8">
        <v>2</v>
      </c>
      <c r="FC8">
        <v>1</v>
      </c>
      <c r="FD8">
        <v>2</v>
      </c>
      <c r="FE8">
        <v>1</v>
      </c>
      <c r="FF8">
        <v>3</v>
      </c>
      <c r="FG8">
        <v>2</v>
      </c>
      <c r="FH8">
        <v>2</v>
      </c>
      <c r="FI8">
        <v>1</v>
      </c>
      <c r="FJ8">
        <v>2</v>
      </c>
      <c r="FK8">
        <v>2</v>
      </c>
      <c r="FL8">
        <v>4</v>
      </c>
      <c r="FM8">
        <v>1</v>
      </c>
      <c r="FN8" t="s">
        <v>411</v>
      </c>
      <c r="FO8">
        <v>2</v>
      </c>
      <c r="FP8" t="s">
        <v>411</v>
      </c>
      <c r="FQ8" t="s">
        <v>411</v>
      </c>
      <c r="FR8">
        <v>2</v>
      </c>
      <c r="FS8">
        <v>1</v>
      </c>
      <c r="FT8">
        <v>2</v>
      </c>
      <c r="FU8" s="2">
        <v>0.70614583333333336</v>
      </c>
      <c r="FV8">
        <v>1</v>
      </c>
      <c r="FW8" s="2">
        <v>0.70616898148148144</v>
      </c>
      <c r="FX8">
        <v>1</v>
      </c>
      <c r="FY8">
        <v>1</v>
      </c>
      <c r="FZ8">
        <v>1</v>
      </c>
      <c r="GA8">
        <v>1</v>
      </c>
      <c r="GB8" t="s">
        <v>462</v>
      </c>
      <c r="GC8" t="s">
        <v>463</v>
      </c>
      <c r="GD8" t="s">
        <v>411</v>
      </c>
      <c r="GE8" t="s">
        <v>411</v>
      </c>
      <c r="GF8" t="s">
        <v>411</v>
      </c>
      <c r="GG8" t="s">
        <v>411</v>
      </c>
      <c r="GH8">
        <v>2</v>
      </c>
      <c r="GI8" t="s">
        <v>411</v>
      </c>
      <c r="GJ8" s="2">
        <v>0.7075231481481481</v>
      </c>
      <c r="GK8">
        <v>1</v>
      </c>
      <c r="GL8">
        <v>1</v>
      </c>
      <c r="GM8">
        <v>1</v>
      </c>
      <c r="GN8">
        <v>5</v>
      </c>
      <c r="GO8">
        <v>1</v>
      </c>
      <c r="GP8" t="s">
        <v>411</v>
      </c>
      <c r="GQ8" t="s">
        <v>411</v>
      </c>
      <c r="GR8" t="s">
        <v>411</v>
      </c>
      <c r="GS8" t="s">
        <v>411</v>
      </c>
      <c r="GT8" t="s">
        <v>411</v>
      </c>
      <c r="GU8" t="s">
        <v>411</v>
      </c>
      <c r="GV8" t="s">
        <v>411</v>
      </c>
      <c r="GW8" t="s">
        <v>411</v>
      </c>
      <c r="GX8">
        <v>1</v>
      </c>
      <c r="GY8" s="2">
        <v>0.7088078703703703</v>
      </c>
      <c r="GZ8">
        <v>1</v>
      </c>
      <c r="HA8" s="2">
        <v>0.7088310185185186</v>
      </c>
      <c r="HB8">
        <v>4</v>
      </c>
      <c r="HC8">
        <v>3</v>
      </c>
      <c r="HD8">
        <v>2</v>
      </c>
      <c r="HE8">
        <v>4</v>
      </c>
      <c r="HF8">
        <v>1</v>
      </c>
      <c r="HG8">
        <v>5</v>
      </c>
      <c r="HH8">
        <v>3</v>
      </c>
      <c r="HI8">
        <v>3</v>
      </c>
      <c r="HJ8">
        <v>2</v>
      </c>
      <c r="HK8">
        <v>1</v>
      </c>
      <c r="HL8">
        <v>3</v>
      </c>
      <c r="HM8">
        <v>5</v>
      </c>
      <c r="HN8">
        <v>5</v>
      </c>
      <c r="HO8">
        <v>1</v>
      </c>
      <c r="HP8">
        <v>1</v>
      </c>
      <c r="HQ8">
        <v>1</v>
      </c>
      <c r="HR8">
        <v>1</v>
      </c>
      <c r="HS8">
        <v>1</v>
      </c>
      <c r="HT8">
        <v>1</v>
      </c>
      <c r="HU8">
        <v>1</v>
      </c>
      <c r="HV8">
        <v>3</v>
      </c>
      <c r="HW8">
        <v>3</v>
      </c>
      <c r="HX8">
        <v>3</v>
      </c>
      <c r="HY8">
        <v>3</v>
      </c>
      <c r="HZ8">
        <v>3</v>
      </c>
      <c r="IA8">
        <v>3</v>
      </c>
      <c r="IB8">
        <v>1</v>
      </c>
      <c r="IC8">
        <v>1</v>
      </c>
      <c r="ID8">
        <v>12</v>
      </c>
      <c r="IE8">
        <v>3</v>
      </c>
      <c r="IF8">
        <v>4</v>
      </c>
      <c r="IG8">
        <v>6</v>
      </c>
      <c r="IH8">
        <v>1</v>
      </c>
      <c r="II8">
        <v>1</v>
      </c>
      <c r="IJ8">
        <v>2</v>
      </c>
      <c r="IK8">
        <v>1</v>
      </c>
      <c r="IL8">
        <v>1</v>
      </c>
      <c r="IM8" t="s">
        <v>464</v>
      </c>
      <c r="IN8">
        <v>1</v>
      </c>
      <c r="IO8">
        <v>40</v>
      </c>
      <c r="IP8">
        <v>2</v>
      </c>
      <c r="IQ8" t="s">
        <v>411</v>
      </c>
      <c r="IR8" t="s">
        <v>411</v>
      </c>
      <c r="IS8" t="s">
        <v>411</v>
      </c>
      <c r="IT8" t="s">
        <v>411</v>
      </c>
      <c r="IU8" t="s">
        <v>411</v>
      </c>
      <c r="IV8" t="s">
        <v>411</v>
      </c>
      <c r="IW8" t="s">
        <v>411</v>
      </c>
      <c r="IX8" t="s">
        <v>411</v>
      </c>
      <c r="IY8" t="s">
        <v>411</v>
      </c>
      <c r="IZ8" t="s">
        <v>411</v>
      </c>
      <c r="JA8" t="s">
        <v>411</v>
      </c>
      <c r="JB8" t="s">
        <v>411</v>
      </c>
      <c r="JC8">
        <v>3</v>
      </c>
      <c r="JD8">
        <v>1</v>
      </c>
      <c r="JE8">
        <v>1</v>
      </c>
      <c r="JF8">
        <v>2</v>
      </c>
      <c r="JG8">
        <v>3</v>
      </c>
      <c r="JH8">
        <v>5</v>
      </c>
      <c r="JI8">
        <v>1</v>
      </c>
      <c r="JJ8">
        <v>1</v>
      </c>
      <c r="JK8">
        <v>1</v>
      </c>
      <c r="JL8">
        <v>1</v>
      </c>
      <c r="JM8">
        <v>2</v>
      </c>
      <c r="JN8">
        <v>3</v>
      </c>
      <c r="JO8">
        <v>3</v>
      </c>
      <c r="JP8">
        <v>3</v>
      </c>
      <c r="JQ8">
        <v>1</v>
      </c>
      <c r="JR8">
        <v>1</v>
      </c>
      <c r="JS8">
        <v>2</v>
      </c>
      <c r="JT8">
        <v>2</v>
      </c>
      <c r="JU8">
        <v>1</v>
      </c>
      <c r="JV8" s="2">
        <v>0.7195717592592592</v>
      </c>
      <c r="JW8">
        <v>1</v>
      </c>
      <c r="JX8" s="2">
        <v>0.71958333333333335</v>
      </c>
      <c r="JY8">
        <v>1</v>
      </c>
      <c r="JZ8">
        <v>1</v>
      </c>
      <c r="KA8" t="s">
        <v>411</v>
      </c>
      <c r="KB8">
        <v>1</v>
      </c>
      <c r="KC8">
        <v>1</v>
      </c>
      <c r="KD8" t="s">
        <v>411</v>
      </c>
      <c r="KE8">
        <v>10</v>
      </c>
      <c r="KF8">
        <v>10</v>
      </c>
      <c r="KG8" s="2">
        <v>0.72041666666666659</v>
      </c>
      <c r="KH8">
        <v>1</v>
      </c>
      <c r="KI8" s="2">
        <v>0.72043981481481489</v>
      </c>
      <c r="KJ8">
        <v>5</v>
      </c>
      <c r="KK8">
        <v>1</v>
      </c>
      <c r="KL8">
        <v>1</v>
      </c>
      <c r="KM8">
        <v>1</v>
      </c>
      <c r="KN8" s="2">
        <v>0.72098379629629628</v>
      </c>
      <c r="KO8">
        <v>2</v>
      </c>
      <c r="KP8">
        <v>1</v>
      </c>
      <c r="KQ8">
        <v>20</v>
      </c>
      <c r="KR8">
        <v>1</v>
      </c>
      <c r="KS8">
        <v>9</v>
      </c>
      <c r="KT8">
        <v>5</v>
      </c>
      <c r="KU8">
        <v>2001</v>
      </c>
      <c r="KV8">
        <v>1</v>
      </c>
      <c r="KW8">
        <v>8</v>
      </c>
      <c r="KX8">
        <v>1</v>
      </c>
      <c r="KY8">
        <v>15</v>
      </c>
      <c r="KZ8">
        <v>2</v>
      </c>
      <c r="LA8" t="s">
        <v>411</v>
      </c>
      <c r="LB8" t="s">
        <v>411</v>
      </c>
      <c r="LC8">
        <v>2</v>
      </c>
      <c r="LD8">
        <v>2</v>
      </c>
      <c r="LE8" t="s">
        <v>411</v>
      </c>
      <c r="LF8" t="s">
        <v>411</v>
      </c>
      <c r="LG8">
        <v>1</v>
      </c>
      <c r="LH8">
        <v>2</v>
      </c>
      <c r="LI8">
        <v>1</v>
      </c>
      <c r="LJ8" t="s">
        <v>465</v>
      </c>
      <c r="LK8">
        <v>1</v>
      </c>
      <c r="LL8" t="s">
        <v>466</v>
      </c>
      <c r="LM8">
        <v>2</v>
      </c>
      <c r="LN8" t="s">
        <v>411</v>
      </c>
      <c r="LO8">
        <v>3</v>
      </c>
      <c r="LP8" t="s">
        <v>411</v>
      </c>
      <c r="LQ8" t="s">
        <v>411</v>
      </c>
      <c r="LR8" t="s">
        <v>411</v>
      </c>
      <c r="LS8" s="2">
        <v>0.7233680555555555</v>
      </c>
      <c r="LT8" t="s">
        <v>411</v>
      </c>
      <c r="LU8" t="s">
        <v>411</v>
      </c>
      <c r="LV8" t="s">
        <v>411</v>
      </c>
      <c r="LW8" t="s">
        <v>411</v>
      </c>
      <c r="LX8" t="s">
        <v>411</v>
      </c>
      <c r="LY8" t="s">
        <v>411</v>
      </c>
      <c r="LZ8" t="s">
        <v>411</v>
      </c>
      <c r="MA8" t="s">
        <v>411</v>
      </c>
      <c r="MB8">
        <v>3</v>
      </c>
      <c r="MC8">
        <v>2</v>
      </c>
      <c r="MD8" t="s">
        <v>411</v>
      </c>
      <c r="ME8">
        <v>6</v>
      </c>
      <c r="MF8">
        <v>5</v>
      </c>
      <c r="MG8">
        <v>4</v>
      </c>
      <c r="MH8" t="s">
        <v>411</v>
      </c>
      <c r="MI8" s="2">
        <v>0.72406250000000005</v>
      </c>
      <c r="MJ8">
        <v>5</v>
      </c>
      <c r="MK8" t="s">
        <v>411</v>
      </c>
      <c r="ML8" s="2">
        <v>0.72423611111111119</v>
      </c>
      <c r="MM8">
        <v>3</v>
      </c>
      <c r="MN8">
        <v>4</v>
      </c>
      <c r="MO8">
        <v>0</v>
      </c>
      <c r="MP8">
        <v>1</v>
      </c>
      <c r="MQ8">
        <v>3</v>
      </c>
      <c r="MR8">
        <v>1</v>
      </c>
      <c r="MS8">
        <v>1</v>
      </c>
      <c r="MT8">
        <v>1</v>
      </c>
      <c r="MU8">
        <v>1</v>
      </c>
      <c r="MV8">
        <v>1</v>
      </c>
      <c r="MW8">
        <v>1</v>
      </c>
      <c r="MX8">
        <v>3</v>
      </c>
      <c r="MY8">
        <v>3</v>
      </c>
      <c r="MZ8">
        <v>1</v>
      </c>
      <c r="NA8">
        <v>8</v>
      </c>
      <c r="NB8">
        <v>8</v>
      </c>
      <c r="NC8">
        <v>4</v>
      </c>
      <c r="ND8" t="s">
        <v>411</v>
      </c>
      <c r="NE8">
        <v>2</v>
      </c>
      <c r="NF8" t="s">
        <v>411</v>
      </c>
      <c r="NG8">
        <v>2</v>
      </c>
      <c r="NH8" t="s">
        <v>411</v>
      </c>
      <c r="NI8">
        <v>2</v>
      </c>
      <c r="NJ8" t="s">
        <v>467</v>
      </c>
      <c r="NK8" t="s">
        <v>411</v>
      </c>
      <c r="NL8" t="s">
        <v>411</v>
      </c>
      <c r="NM8" t="s">
        <v>411</v>
      </c>
      <c r="NN8">
        <v>4</v>
      </c>
      <c r="NO8">
        <v>2</v>
      </c>
      <c r="NP8">
        <v>1</v>
      </c>
      <c r="NQ8">
        <v>1</v>
      </c>
      <c r="NR8">
        <v>2</v>
      </c>
      <c r="NS8" t="s">
        <v>411</v>
      </c>
      <c r="NT8">
        <v>2</v>
      </c>
      <c r="NU8" t="s">
        <v>411</v>
      </c>
      <c r="NV8" t="s">
        <v>411</v>
      </c>
      <c r="NW8" t="s">
        <v>461</v>
      </c>
      <c r="NX8">
        <v>999999999</v>
      </c>
      <c r="NY8">
        <v>941420491</v>
      </c>
      <c r="NZ8">
        <v>9999</v>
      </c>
      <c r="OA8" s="2">
        <v>0.72813657407407406</v>
      </c>
      <c r="OB8">
        <v>1</v>
      </c>
      <c r="OC8" s="2">
        <v>0.72821759259259267</v>
      </c>
      <c r="OD8">
        <v>4</v>
      </c>
      <c r="OE8">
        <v>1</v>
      </c>
      <c r="OF8" t="s">
        <v>411</v>
      </c>
      <c r="OG8">
        <v>1</v>
      </c>
      <c r="OH8" t="s">
        <v>411</v>
      </c>
      <c r="OI8">
        <v>1</v>
      </c>
      <c r="OJ8">
        <v>1</v>
      </c>
      <c r="OK8">
        <v>5</v>
      </c>
      <c r="OL8">
        <v>5</v>
      </c>
      <c r="OM8">
        <v>1</v>
      </c>
      <c r="ON8" t="s">
        <v>468</v>
      </c>
      <c r="OO8">
        <v>2</v>
      </c>
      <c r="OP8" t="s">
        <v>411</v>
      </c>
      <c r="OQ8">
        <v>1</v>
      </c>
      <c r="OR8" t="s">
        <v>411</v>
      </c>
      <c r="OS8">
        <v>13</v>
      </c>
      <c r="OT8" t="s">
        <v>798</v>
      </c>
      <c r="OU8">
        <v>131</v>
      </c>
      <c r="OV8" t="s">
        <v>802</v>
      </c>
      <c r="OW8">
        <v>13117</v>
      </c>
      <c r="OX8" t="s">
        <v>803</v>
      </c>
      <c r="OY8">
        <v>1</v>
      </c>
      <c r="OZ8">
        <v>1</v>
      </c>
      <c r="PA8" t="s">
        <v>801</v>
      </c>
      <c r="PB8">
        <v>1</v>
      </c>
      <c r="PC8">
        <v>13</v>
      </c>
      <c r="PD8" t="s">
        <v>411</v>
      </c>
      <c r="PE8" t="s">
        <v>411</v>
      </c>
      <c r="PF8" t="s">
        <v>411</v>
      </c>
      <c r="PG8" t="s">
        <v>411</v>
      </c>
      <c r="PH8">
        <v>-33.442782999999999</v>
      </c>
      <c r="PI8">
        <v>-70.731365999999994</v>
      </c>
    </row>
    <row r="9" spans="1:425" x14ac:dyDescent="0.25">
      <c r="A9" t="s">
        <v>408</v>
      </c>
      <c r="B9">
        <v>1999</v>
      </c>
      <c r="C9">
        <v>13</v>
      </c>
      <c r="D9" s="1">
        <v>44664</v>
      </c>
      <c r="E9" s="2">
        <v>0.74504629629629626</v>
      </c>
      <c r="F9" s="1">
        <v>44664</v>
      </c>
      <c r="G9" s="2">
        <v>0.78174768518518523</v>
      </c>
      <c r="H9">
        <v>3171</v>
      </c>
      <c r="I9">
        <v>1</v>
      </c>
      <c r="J9" s="3">
        <v>5308251201549300</v>
      </c>
      <c r="K9" s="3">
        <v>-707318378</v>
      </c>
      <c r="L9" s="3">
        <v>-334428232</v>
      </c>
      <c r="M9">
        <v>6</v>
      </c>
      <c r="N9" s="3">
        <v>-707318378</v>
      </c>
      <c r="O9" s="3">
        <v>-334428232</v>
      </c>
      <c r="P9">
        <v>1</v>
      </c>
      <c r="Q9">
        <v>1</v>
      </c>
      <c r="R9">
        <v>169</v>
      </c>
      <c r="S9">
        <v>13</v>
      </c>
      <c r="T9">
        <v>7</v>
      </c>
      <c r="U9">
        <v>1</v>
      </c>
      <c r="V9" t="s">
        <v>469</v>
      </c>
      <c r="W9">
        <v>1</v>
      </c>
      <c r="X9">
        <v>3</v>
      </c>
      <c r="Y9">
        <v>1</v>
      </c>
      <c r="Z9">
        <v>2</v>
      </c>
      <c r="AA9">
        <v>1</v>
      </c>
      <c r="AB9">
        <v>80</v>
      </c>
      <c r="AC9" t="s">
        <v>411</v>
      </c>
      <c r="AD9" t="s">
        <v>411</v>
      </c>
      <c r="AE9" t="s">
        <v>411</v>
      </c>
      <c r="AF9" t="s">
        <v>411</v>
      </c>
      <c r="AG9" t="s">
        <v>411</v>
      </c>
      <c r="AH9" t="s">
        <v>411</v>
      </c>
      <c r="AI9" t="s">
        <v>411</v>
      </c>
      <c r="AJ9" t="s">
        <v>411</v>
      </c>
      <c r="AK9" t="s">
        <v>411</v>
      </c>
      <c r="AL9" t="s">
        <v>411</v>
      </c>
      <c r="AM9" t="s">
        <v>411</v>
      </c>
      <c r="AN9">
        <v>1</v>
      </c>
      <c r="AO9">
        <v>92</v>
      </c>
      <c r="AP9" t="s">
        <v>411</v>
      </c>
      <c r="AQ9" t="s">
        <v>411</v>
      </c>
      <c r="AR9" t="s">
        <v>411</v>
      </c>
      <c r="AS9" t="s">
        <v>411</v>
      </c>
      <c r="AT9" t="s">
        <v>411</v>
      </c>
      <c r="AU9" t="s">
        <v>411</v>
      </c>
      <c r="AV9" t="s">
        <v>411</v>
      </c>
      <c r="AW9" t="s">
        <v>411</v>
      </c>
      <c r="AX9" t="s">
        <v>411</v>
      </c>
      <c r="AY9" t="s">
        <v>411</v>
      </c>
      <c r="AZ9" t="s">
        <v>411</v>
      </c>
      <c r="BA9">
        <v>1</v>
      </c>
      <c r="BB9">
        <v>1</v>
      </c>
      <c r="BC9" t="s">
        <v>411</v>
      </c>
      <c r="BD9" t="s">
        <v>411</v>
      </c>
      <c r="BE9" t="s">
        <v>411</v>
      </c>
      <c r="BF9" t="s">
        <v>411</v>
      </c>
      <c r="BG9" s="1">
        <v>44664</v>
      </c>
      <c r="BH9" s="2">
        <v>0.74662037037037043</v>
      </c>
      <c r="BJ9">
        <v>1</v>
      </c>
      <c r="BK9" t="s">
        <v>411</v>
      </c>
      <c r="BL9" t="s">
        <v>411</v>
      </c>
      <c r="BM9" t="s">
        <v>411</v>
      </c>
      <c r="BN9" t="s">
        <v>411</v>
      </c>
      <c r="BO9" t="s">
        <v>411</v>
      </c>
      <c r="BP9" t="s">
        <v>411</v>
      </c>
      <c r="BQ9" t="s">
        <v>411</v>
      </c>
      <c r="BR9" t="s">
        <v>411</v>
      </c>
      <c r="BS9" t="s">
        <v>411</v>
      </c>
      <c r="BT9" t="s">
        <v>411</v>
      </c>
      <c r="BU9" t="s">
        <v>411</v>
      </c>
      <c r="BV9" t="s">
        <v>411</v>
      </c>
      <c r="BW9" t="s">
        <v>411</v>
      </c>
      <c r="BX9" t="s">
        <v>411</v>
      </c>
      <c r="BY9" t="s">
        <v>411</v>
      </c>
      <c r="BZ9" t="s">
        <v>411</v>
      </c>
      <c r="CA9" t="s">
        <v>411</v>
      </c>
      <c r="CB9" t="s">
        <v>411</v>
      </c>
      <c r="CC9" t="s">
        <v>411</v>
      </c>
      <c r="CD9" t="s">
        <v>411</v>
      </c>
      <c r="CE9" t="s">
        <v>411</v>
      </c>
      <c r="CF9" t="s">
        <v>411</v>
      </c>
      <c r="CG9" t="s">
        <v>411</v>
      </c>
      <c r="CH9" t="s">
        <v>411</v>
      </c>
      <c r="CI9" t="s">
        <v>411</v>
      </c>
      <c r="CJ9" t="s">
        <v>411</v>
      </c>
      <c r="CK9" t="s">
        <v>411</v>
      </c>
      <c r="CL9" t="s">
        <v>411</v>
      </c>
      <c r="CM9" t="s">
        <v>411</v>
      </c>
      <c r="CN9" t="s">
        <v>411</v>
      </c>
      <c r="CO9" t="s">
        <v>411</v>
      </c>
      <c r="CP9" t="s">
        <v>411</v>
      </c>
      <c r="CQ9" t="s">
        <v>411</v>
      </c>
      <c r="CR9" t="s">
        <v>411</v>
      </c>
      <c r="CS9" t="s">
        <v>411</v>
      </c>
      <c r="CT9" t="s">
        <v>411</v>
      </c>
      <c r="CU9" t="s">
        <v>411</v>
      </c>
      <c r="CV9" t="s">
        <v>411</v>
      </c>
      <c r="CW9" t="s">
        <v>411</v>
      </c>
      <c r="CX9" t="s">
        <v>411</v>
      </c>
      <c r="CY9" t="s">
        <v>411</v>
      </c>
      <c r="CZ9" t="s">
        <v>411</v>
      </c>
      <c r="DA9" t="s">
        <v>411</v>
      </c>
      <c r="DB9" t="s">
        <v>411</v>
      </c>
      <c r="DC9" t="s">
        <v>470</v>
      </c>
      <c r="DD9">
        <v>1</v>
      </c>
      <c r="DE9">
        <v>1</v>
      </c>
      <c r="DF9">
        <v>2</v>
      </c>
      <c r="DG9" s="3">
        <v>-707318811</v>
      </c>
      <c r="DH9" s="3">
        <v>-334428216</v>
      </c>
      <c r="DI9" t="s">
        <v>411</v>
      </c>
      <c r="DJ9">
        <v>1</v>
      </c>
      <c r="DK9">
        <v>1</v>
      </c>
      <c r="DL9">
        <v>1</v>
      </c>
      <c r="DM9">
        <v>1</v>
      </c>
      <c r="DN9" s="2">
        <v>0.74709490740740747</v>
      </c>
      <c r="DO9">
        <v>1</v>
      </c>
      <c r="DP9">
        <v>10</v>
      </c>
      <c r="DQ9">
        <v>18</v>
      </c>
      <c r="DR9">
        <v>1</v>
      </c>
      <c r="DS9">
        <v>2</v>
      </c>
      <c r="DT9">
        <v>2</v>
      </c>
      <c r="DU9">
        <v>4</v>
      </c>
      <c r="DV9">
        <v>5</v>
      </c>
      <c r="DW9">
        <v>3</v>
      </c>
      <c r="DX9">
        <v>3</v>
      </c>
      <c r="DY9">
        <v>2</v>
      </c>
      <c r="DZ9">
        <v>10</v>
      </c>
      <c r="EA9">
        <v>1</v>
      </c>
      <c r="EB9">
        <v>4</v>
      </c>
      <c r="EC9">
        <v>4</v>
      </c>
      <c r="ED9">
        <v>6</v>
      </c>
      <c r="EE9">
        <v>6</v>
      </c>
      <c r="EF9">
        <v>5</v>
      </c>
      <c r="EG9">
        <v>8</v>
      </c>
      <c r="EH9">
        <v>8</v>
      </c>
      <c r="EI9">
        <v>8</v>
      </c>
      <c r="EJ9">
        <v>6</v>
      </c>
      <c r="EK9">
        <v>6</v>
      </c>
      <c r="EL9">
        <v>8</v>
      </c>
      <c r="EM9">
        <v>5</v>
      </c>
      <c r="EN9">
        <v>5</v>
      </c>
      <c r="EO9">
        <v>6</v>
      </c>
      <c r="EP9">
        <v>6</v>
      </c>
      <c r="EQ9">
        <v>6</v>
      </c>
      <c r="ER9">
        <v>4</v>
      </c>
      <c r="ES9">
        <v>4</v>
      </c>
      <c r="ET9">
        <v>4</v>
      </c>
      <c r="EU9">
        <v>4</v>
      </c>
      <c r="EV9">
        <v>4</v>
      </c>
      <c r="EW9">
        <v>4</v>
      </c>
      <c r="EX9">
        <v>4</v>
      </c>
      <c r="EY9">
        <v>4</v>
      </c>
      <c r="EZ9">
        <v>4</v>
      </c>
      <c r="FA9">
        <v>4</v>
      </c>
      <c r="FB9">
        <v>1</v>
      </c>
      <c r="FC9">
        <v>4</v>
      </c>
      <c r="FD9">
        <v>4</v>
      </c>
      <c r="FE9">
        <v>4</v>
      </c>
      <c r="FF9">
        <v>4</v>
      </c>
      <c r="FG9">
        <v>4</v>
      </c>
      <c r="FH9">
        <v>4</v>
      </c>
      <c r="FI9">
        <v>4</v>
      </c>
      <c r="FJ9">
        <v>4</v>
      </c>
      <c r="FK9">
        <v>4</v>
      </c>
      <c r="FL9">
        <v>4</v>
      </c>
      <c r="FM9">
        <v>1</v>
      </c>
      <c r="FN9" t="s">
        <v>411</v>
      </c>
      <c r="FO9" t="s">
        <v>411</v>
      </c>
      <c r="FP9">
        <v>3</v>
      </c>
      <c r="FQ9" t="s">
        <v>411</v>
      </c>
      <c r="FR9">
        <v>2</v>
      </c>
      <c r="FS9">
        <v>2</v>
      </c>
      <c r="FT9">
        <v>3</v>
      </c>
      <c r="FU9" s="2">
        <v>0.75527777777777771</v>
      </c>
      <c r="FV9">
        <v>1</v>
      </c>
      <c r="FW9" s="2">
        <v>0.7553009259259259</v>
      </c>
      <c r="FX9">
        <v>1</v>
      </c>
      <c r="FY9">
        <v>2</v>
      </c>
      <c r="FZ9">
        <v>4</v>
      </c>
      <c r="GA9">
        <v>2</v>
      </c>
      <c r="GB9" t="s">
        <v>411</v>
      </c>
      <c r="GC9" t="s">
        <v>411</v>
      </c>
      <c r="GD9" t="s">
        <v>471</v>
      </c>
      <c r="GE9" t="s">
        <v>472</v>
      </c>
      <c r="GF9" t="s">
        <v>411</v>
      </c>
      <c r="GG9" t="s">
        <v>411</v>
      </c>
      <c r="GH9">
        <v>1</v>
      </c>
      <c r="GI9" t="s">
        <v>411</v>
      </c>
      <c r="GJ9" s="2">
        <v>0.75697916666666665</v>
      </c>
      <c r="GK9">
        <v>3</v>
      </c>
      <c r="GL9">
        <v>3</v>
      </c>
      <c r="GM9">
        <v>3</v>
      </c>
      <c r="GN9">
        <v>99</v>
      </c>
      <c r="GO9">
        <v>88</v>
      </c>
      <c r="GP9" t="s">
        <v>411</v>
      </c>
      <c r="GQ9" t="s">
        <v>411</v>
      </c>
      <c r="GR9" t="s">
        <v>411</v>
      </c>
      <c r="GS9" t="s">
        <v>411</v>
      </c>
      <c r="GT9" t="s">
        <v>411</v>
      </c>
      <c r="GU9" t="s">
        <v>411</v>
      </c>
      <c r="GV9" t="s">
        <v>411</v>
      </c>
      <c r="GW9" t="s">
        <v>411</v>
      </c>
      <c r="GX9">
        <v>4</v>
      </c>
      <c r="GY9" s="2">
        <v>0.75822916666666673</v>
      </c>
      <c r="GZ9">
        <v>1</v>
      </c>
      <c r="HA9" s="2">
        <v>0.75825231481481481</v>
      </c>
      <c r="HB9">
        <v>1</v>
      </c>
      <c r="HC9">
        <v>2</v>
      </c>
      <c r="HD9">
        <v>2</v>
      </c>
      <c r="HE9">
        <v>2</v>
      </c>
      <c r="HF9">
        <v>2</v>
      </c>
      <c r="HG9">
        <v>2</v>
      </c>
      <c r="HH9">
        <v>3</v>
      </c>
      <c r="HI9">
        <v>1</v>
      </c>
      <c r="HJ9">
        <v>2</v>
      </c>
      <c r="HK9">
        <v>2</v>
      </c>
      <c r="HL9">
        <v>2</v>
      </c>
      <c r="HM9">
        <v>4</v>
      </c>
      <c r="HN9">
        <v>2</v>
      </c>
      <c r="HO9">
        <v>4</v>
      </c>
      <c r="HP9">
        <v>1</v>
      </c>
      <c r="HQ9">
        <v>1</v>
      </c>
      <c r="HR9">
        <v>1</v>
      </c>
      <c r="HS9">
        <v>1</v>
      </c>
      <c r="HT9">
        <v>1</v>
      </c>
      <c r="HU9">
        <v>2</v>
      </c>
      <c r="HV9">
        <v>3</v>
      </c>
      <c r="HW9">
        <v>3</v>
      </c>
      <c r="HX9">
        <v>3</v>
      </c>
      <c r="HY9">
        <v>3</v>
      </c>
      <c r="HZ9">
        <v>3</v>
      </c>
      <c r="IA9">
        <v>3</v>
      </c>
      <c r="IB9">
        <v>1</v>
      </c>
      <c r="IC9">
        <v>1</v>
      </c>
      <c r="ID9">
        <v>18</v>
      </c>
      <c r="IE9">
        <v>1</v>
      </c>
      <c r="IF9">
        <v>1</v>
      </c>
      <c r="IG9">
        <v>6</v>
      </c>
      <c r="IH9">
        <v>1</v>
      </c>
      <c r="II9">
        <v>1</v>
      </c>
      <c r="IJ9">
        <v>1</v>
      </c>
      <c r="IK9">
        <v>2</v>
      </c>
      <c r="IL9">
        <v>1</v>
      </c>
      <c r="IM9">
        <v>14</v>
      </c>
      <c r="IN9">
        <v>1</v>
      </c>
      <c r="IO9">
        <v>-70</v>
      </c>
      <c r="IP9">
        <v>1</v>
      </c>
      <c r="IQ9">
        <v>1</v>
      </c>
      <c r="IR9">
        <v>10.5</v>
      </c>
      <c r="IS9">
        <v>1</v>
      </c>
      <c r="IT9">
        <v>0</v>
      </c>
      <c r="IU9">
        <v>3</v>
      </c>
      <c r="IV9">
        <v>4</v>
      </c>
      <c r="IW9">
        <v>5</v>
      </c>
      <c r="IX9">
        <v>3</v>
      </c>
      <c r="IY9">
        <v>1</v>
      </c>
      <c r="IZ9">
        <v>1</v>
      </c>
      <c r="JA9">
        <v>5</v>
      </c>
      <c r="JB9">
        <v>5</v>
      </c>
      <c r="JC9">
        <v>1</v>
      </c>
      <c r="JD9">
        <v>1</v>
      </c>
      <c r="JE9">
        <v>1</v>
      </c>
      <c r="JF9">
        <v>4</v>
      </c>
      <c r="JG9">
        <v>2</v>
      </c>
      <c r="JH9">
        <v>7</v>
      </c>
      <c r="JI9">
        <v>7</v>
      </c>
      <c r="JJ9">
        <v>1</v>
      </c>
      <c r="JK9">
        <v>99</v>
      </c>
      <c r="JL9">
        <v>1</v>
      </c>
      <c r="JM9">
        <v>6</v>
      </c>
      <c r="JN9">
        <v>3</v>
      </c>
      <c r="JO9">
        <v>4</v>
      </c>
      <c r="JP9">
        <v>3</v>
      </c>
      <c r="JQ9">
        <v>2</v>
      </c>
      <c r="JR9">
        <v>2</v>
      </c>
      <c r="JS9">
        <v>1</v>
      </c>
      <c r="JT9">
        <v>1</v>
      </c>
      <c r="JU9">
        <v>2</v>
      </c>
      <c r="JV9" s="2">
        <v>0.77229166666666671</v>
      </c>
      <c r="JW9">
        <v>1</v>
      </c>
      <c r="JX9" s="2">
        <v>0.77230324074074075</v>
      </c>
      <c r="JY9">
        <v>2</v>
      </c>
      <c r="JZ9" t="s">
        <v>411</v>
      </c>
      <c r="KA9">
        <v>66</v>
      </c>
      <c r="KB9">
        <v>2</v>
      </c>
      <c r="KC9" t="s">
        <v>411</v>
      </c>
      <c r="KD9">
        <v>66</v>
      </c>
      <c r="KE9">
        <v>10</v>
      </c>
      <c r="KF9">
        <v>10</v>
      </c>
      <c r="KG9" s="2">
        <v>0.7737384259259259</v>
      </c>
      <c r="KH9">
        <v>1</v>
      </c>
      <c r="KI9" s="2">
        <v>0.77376157407407409</v>
      </c>
      <c r="KJ9">
        <v>1</v>
      </c>
      <c r="KK9">
        <v>2</v>
      </c>
      <c r="KL9">
        <v>2</v>
      </c>
      <c r="KM9">
        <v>1</v>
      </c>
      <c r="KN9" s="2">
        <v>0.77436342592592589</v>
      </c>
      <c r="KO9">
        <v>1</v>
      </c>
      <c r="KP9">
        <v>1</v>
      </c>
      <c r="KQ9">
        <v>80</v>
      </c>
      <c r="KR9">
        <v>1</v>
      </c>
      <c r="KS9">
        <v>1</v>
      </c>
      <c r="KT9">
        <v>5</v>
      </c>
      <c r="KU9">
        <v>1941</v>
      </c>
      <c r="KV9">
        <v>2</v>
      </c>
      <c r="KW9">
        <v>2</v>
      </c>
      <c r="KX9">
        <v>1</v>
      </c>
      <c r="KY9">
        <v>2</v>
      </c>
      <c r="KZ9">
        <v>2</v>
      </c>
      <c r="LA9" t="s">
        <v>411</v>
      </c>
      <c r="LB9" t="s">
        <v>411</v>
      </c>
      <c r="LC9">
        <v>1</v>
      </c>
      <c r="LD9">
        <v>2</v>
      </c>
      <c r="LE9" t="s">
        <v>411</v>
      </c>
      <c r="LF9" t="s">
        <v>411</v>
      </c>
      <c r="LG9">
        <v>1</v>
      </c>
      <c r="LH9">
        <v>2</v>
      </c>
      <c r="LI9">
        <v>1</v>
      </c>
      <c r="LJ9" t="s">
        <v>473</v>
      </c>
      <c r="LK9">
        <v>1</v>
      </c>
      <c r="LL9" t="s">
        <v>474</v>
      </c>
      <c r="LM9">
        <v>7</v>
      </c>
      <c r="LN9" t="s">
        <v>411</v>
      </c>
      <c r="LO9">
        <v>1</v>
      </c>
      <c r="LP9">
        <v>2</v>
      </c>
      <c r="LQ9" t="s">
        <v>411</v>
      </c>
      <c r="LR9" t="s">
        <v>411</v>
      </c>
      <c r="LS9" s="2">
        <v>0.77680555555555564</v>
      </c>
      <c r="LT9">
        <v>1</v>
      </c>
      <c r="LU9">
        <v>1</v>
      </c>
      <c r="LV9">
        <v>1</v>
      </c>
      <c r="LW9" t="s">
        <v>475</v>
      </c>
      <c r="LX9">
        <v>1</v>
      </c>
      <c r="LY9" t="s">
        <v>476</v>
      </c>
      <c r="LZ9">
        <v>7</v>
      </c>
      <c r="MA9" t="s">
        <v>411</v>
      </c>
      <c r="MB9">
        <v>3</v>
      </c>
      <c r="MC9">
        <v>9</v>
      </c>
      <c r="MD9" t="s">
        <v>411</v>
      </c>
      <c r="ME9">
        <v>8</v>
      </c>
      <c r="MF9">
        <v>10</v>
      </c>
      <c r="MG9">
        <v>77</v>
      </c>
      <c r="MH9" t="s">
        <v>411</v>
      </c>
      <c r="MI9" s="2">
        <v>0.7780555555555555</v>
      </c>
      <c r="MJ9">
        <v>12</v>
      </c>
      <c r="MK9" t="s">
        <v>411</v>
      </c>
      <c r="ML9" s="2">
        <v>0.77832175925925917</v>
      </c>
      <c r="MM9">
        <v>1</v>
      </c>
      <c r="MN9">
        <v>2</v>
      </c>
      <c r="MO9">
        <v>7</v>
      </c>
      <c r="MP9">
        <v>99</v>
      </c>
      <c r="MQ9" t="s">
        <v>411</v>
      </c>
      <c r="MR9" t="s">
        <v>411</v>
      </c>
      <c r="MS9" t="s">
        <v>411</v>
      </c>
      <c r="MT9" t="s">
        <v>411</v>
      </c>
      <c r="MU9" t="s">
        <v>411</v>
      </c>
      <c r="MV9" t="s">
        <v>411</v>
      </c>
      <c r="MW9" t="s">
        <v>411</v>
      </c>
      <c r="MX9" t="s">
        <v>411</v>
      </c>
      <c r="MY9" t="s">
        <v>411</v>
      </c>
      <c r="MZ9" t="s">
        <v>411</v>
      </c>
      <c r="NA9">
        <v>99</v>
      </c>
      <c r="NB9">
        <v>99</v>
      </c>
      <c r="NC9">
        <v>1</v>
      </c>
      <c r="ND9" t="s">
        <v>411</v>
      </c>
      <c r="NE9">
        <v>1</v>
      </c>
      <c r="NF9" t="s">
        <v>411</v>
      </c>
      <c r="NG9">
        <v>1</v>
      </c>
      <c r="NH9" t="s">
        <v>411</v>
      </c>
      <c r="NI9">
        <v>2</v>
      </c>
      <c r="NJ9" t="s">
        <v>477</v>
      </c>
      <c r="NK9" t="s">
        <v>411</v>
      </c>
      <c r="NL9" t="s">
        <v>411</v>
      </c>
      <c r="NM9" t="s">
        <v>411</v>
      </c>
      <c r="NN9">
        <v>1</v>
      </c>
      <c r="NO9">
        <v>2</v>
      </c>
      <c r="NP9">
        <v>2</v>
      </c>
      <c r="NQ9">
        <v>3</v>
      </c>
      <c r="NR9">
        <v>2</v>
      </c>
      <c r="NS9" t="s">
        <v>411</v>
      </c>
      <c r="NT9">
        <v>2</v>
      </c>
      <c r="NU9" t="s">
        <v>411</v>
      </c>
      <c r="NV9" t="s">
        <v>411</v>
      </c>
      <c r="NW9" t="s">
        <v>470</v>
      </c>
      <c r="NX9">
        <v>999999999</v>
      </c>
      <c r="NY9">
        <v>974658624</v>
      </c>
      <c r="NZ9">
        <v>9999</v>
      </c>
      <c r="OA9" s="2">
        <v>0.78085648148148146</v>
      </c>
      <c r="OB9">
        <v>1</v>
      </c>
      <c r="OC9" s="2">
        <v>0.78091435185185187</v>
      </c>
      <c r="OD9">
        <v>3</v>
      </c>
      <c r="OE9">
        <v>1</v>
      </c>
      <c r="OF9" t="s">
        <v>411</v>
      </c>
      <c r="OG9">
        <v>1</v>
      </c>
      <c r="OH9" t="s">
        <v>411</v>
      </c>
      <c r="OI9">
        <v>2</v>
      </c>
      <c r="OJ9">
        <v>3</v>
      </c>
      <c r="OK9">
        <v>4</v>
      </c>
      <c r="OL9">
        <v>2</v>
      </c>
      <c r="OM9">
        <v>1</v>
      </c>
      <c r="ON9" t="s">
        <v>478</v>
      </c>
      <c r="OO9">
        <v>2</v>
      </c>
      <c r="OP9" t="s">
        <v>411</v>
      </c>
      <c r="OQ9">
        <v>1</v>
      </c>
      <c r="OR9" t="s">
        <v>411</v>
      </c>
      <c r="OS9">
        <v>13</v>
      </c>
      <c r="OT9" t="s">
        <v>798</v>
      </c>
      <c r="OU9">
        <v>131</v>
      </c>
      <c r="OV9" t="s">
        <v>802</v>
      </c>
      <c r="OW9">
        <v>13117</v>
      </c>
      <c r="OX9" t="s">
        <v>803</v>
      </c>
      <c r="OY9">
        <v>1</v>
      </c>
      <c r="OZ9">
        <v>1</v>
      </c>
      <c r="PA9" t="s">
        <v>801</v>
      </c>
      <c r="PB9">
        <v>1</v>
      </c>
      <c r="PC9">
        <v>13</v>
      </c>
      <c r="PD9" t="s">
        <v>411</v>
      </c>
      <c r="PE9" t="s">
        <v>411</v>
      </c>
      <c r="PF9" t="s">
        <v>411</v>
      </c>
      <c r="PG9" t="s">
        <v>411</v>
      </c>
      <c r="PH9">
        <v>-33.442782999999999</v>
      </c>
      <c r="PI9">
        <v>-70.731365999999994</v>
      </c>
    </row>
    <row r="10" spans="1:425" x14ac:dyDescent="0.25">
      <c r="A10" t="s">
        <v>408</v>
      </c>
      <c r="B10">
        <v>4817</v>
      </c>
      <c r="C10">
        <v>20</v>
      </c>
      <c r="D10" s="1">
        <v>44666</v>
      </c>
      <c r="E10" s="2">
        <v>0.69906250000000003</v>
      </c>
      <c r="F10" s="1">
        <v>44666</v>
      </c>
      <c r="G10" s="2">
        <v>0.7486342592592593</v>
      </c>
      <c r="H10">
        <v>4283</v>
      </c>
      <c r="I10">
        <v>0</v>
      </c>
      <c r="P10">
        <v>1</v>
      </c>
      <c r="Q10">
        <v>1</v>
      </c>
      <c r="R10">
        <v>172</v>
      </c>
      <c r="S10">
        <v>13</v>
      </c>
      <c r="T10">
        <v>1</v>
      </c>
      <c r="U10">
        <v>1</v>
      </c>
      <c r="V10" t="s">
        <v>479</v>
      </c>
      <c r="W10">
        <v>1</v>
      </c>
      <c r="X10">
        <v>2</v>
      </c>
      <c r="Y10">
        <v>1</v>
      </c>
      <c r="Z10">
        <v>5</v>
      </c>
      <c r="AA10">
        <v>3</v>
      </c>
      <c r="AB10">
        <v>18</v>
      </c>
      <c r="AC10">
        <v>40</v>
      </c>
      <c r="AD10">
        <v>70</v>
      </c>
      <c r="AE10" t="s">
        <v>411</v>
      </c>
      <c r="AF10" t="s">
        <v>411</v>
      </c>
      <c r="AG10" t="s">
        <v>411</v>
      </c>
      <c r="AH10" t="s">
        <v>411</v>
      </c>
      <c r="AI10" t="s">
        <v>411</v>
      </c>
      <c r="AJ10" t="s">
        <v>411</v>
      </c>
      <c r="AK10" t="s">
        <v>411</v>
      </c>
      <c r="AL10" t="s">
        <v>411</v>
      </c>
      <c r="AM10" t="s">
        <v>411</v>
      </c>
      <c r="AN10">
        <v>2</v>
      </c>
      <c r="AO10">
        <v>34</v>
      </c>
      <c r="AP10">
        <v>70</v>
      </c>
      <c r="AQ10" t="s">
        <v>411</v>
      </c>
      <c r="AR10" t="s">
        <v>411</v>
      </c>
      <c r="AS10" t="s">
        <v>411</v>
      </c>
      <c r="AT10" t="s">
        <v>411</v>
      </c>
      <c r="AU10" t="s">
        <v>411</v>
      </c>
      <c r="AV10" t="s">
        <v>411</v>
      </c>
      <c r="AW10" t="s">
        <v>411</v>
      </c>
      <c r="AX10" t="s">
        <v>411</v>
      </c>
      <c r="AY10" t="s">
        <v>411</v>
      </c>
      <c r="AZ10" t="s">
        <v>411</v>
      </c>
      <c r="BA10">
        <v>14</v>
      </c>
      <c r="BB10">
        <v>1</v>
      </c>
      <c r="BC10" t="s">
        <v>411</v>
      </c>
      <c r="BD10" t="s">
        <v>411</v>
      </c>
      <c r="BE10" t="s">
        <v>411</v>
      </c>
      <c r="BF10" t="s">
        <v>411</v>
      </c>
      <c r="BG10" s="1">
        <v>44666</v>
      </c>
      <c r="BH10" s="2">
        <v>0.70239583333333344</v>
      </c>
      <c r="BJ10">
        <v>1</v>
      </c>
      <c r="BK10" t="s">
        <v>411</v>
      </c>
      <c r="BL10" t="s">
        <v>411</v>
      </c>
      <c r="BM10" t="s">
        <v>411</v>
      </c>
      <c r="BN10" t="s">
        <v>411</v>
      </c>
      <c r="BO10" t="s">
        <v>411</v>
      </c>
      <c r="BP10" t="s">
        <v>411</v>
      </c>
      <c r="BQ10" t="s">
        <v>411</v>
      </c>
      <c r="BR10" t="s">
        <v>411</v>
      </c>
      <c r="BS10" t="s">
        <v>411</v>
      </c>
      <c r="BT10" t="s">
        <v>411</v>
      </c>
      <c r="BU10" t="s">
        <v>411</v>
      </c>
      <c r="BV10" t="s">
        <v>411</v>
      </c>
      <c r="BW10" t="s">
        <v>411</v>
      </c>
      <c r="BX10" t="s">
        <v>411</v>
      </c>
      <c r="BY10" t="s">
        <v>411</v>
      </c>
      <c r="BZ10" t="s">
        <v>411</v>
      </c>
      <c r="CA10" t="s">
        <v>411</v>
      </c>
      <c r="CB10" t="s">
        <v>411</v>
      </c>
      <c r="CC10" t="s">
        <v>411</v>
      </c>
      <c r="CD10" t="s">
        <v>411</v>
      </c>
      <c r="CE10" t="s">
        <v>411</v>
      </c>
      <c r="CF10" t="s">
        <v>411</v>
      </c>
      <c r="CG10" t="s">
        <v>411</v>
      </c>
      <c r="CH10" t="s">
        <v>411</v>
      </c>
      <c r="CI10" t="s">
        <v>411</v>
      </c>
      <c r="CJ10" t="s">
        <v>411</v>
      </c>
      <c r="CK10" t="s">
        <v>411</v>
      </c>
      <c r="CL10" t="s">
        <v>411</v>
      </c>
      <c r="CM10" t="s">
        <v>411</v>
      </c>
      <c r="CN10" t="s">
        <v>411</v>
      </c>
      <c r="CO10" t="s">
        <v>411</v>
      </c>
      <c r="CP10" t="s">
        <v>411</v>
      </c>
      <c r="CQ10" t="s">
        <v>411</v>
      </c>
      <c r="CR10" t="s">
        <v>411</v>
      </c>
      <c r="CS10" t="s">
        <v>411</v>
      </c>
      <c r="CT10" t="s">
        <v>411</v>
      </c>
      <c r="CU10" t="s">
        <v>411</v>
      </c>
      <c r="CV10" t="s">
        <v>411</v>
      </c>
      <c r="CW10" t="s">
        <v>411</v>
      </c>
      <c r="CX10" t="s">
        <v>411</v>
      </c>
      <c r="CY10" t="s">
        <v>411</v>
      </c>
      <c r="CZ10" t="s">
        <v>411</v>
      </c>
      <c r="DA10" t="s">
        <v>411</v>
      </c>
      <c r="DB10" t="s">
        <v>411</v>
      </c>
      <c r="DC10" t="s">
        <v>480</v>
      </c>
      <c r="DD10">
        <v>1</v>
      </c>
      <c r="DE10">
        <v>1</v>
      </c>
      <c r="DF10">
        <v>2</v>
      </c>
      <c r="DI10" t="s">
        <v>411</v>
      </c>
      <c r="DJ10">
        <v>1</v>
      </c>
      <c r="DK10">
        <v>4</v>
      </c>
      <c r="DL10">
        <v>1</v>
      </c>
      <c r="DM10">
        <v>1</v>
      </c>
      <c r="DN10" s="2">
        <v>0.70385416666666656</v>
      </c>
      <c r="DO10">
        <v>1</v>
      </c>
      <c r="DP10">
        <v>3</v>
      </c>
      <c r="DQ10">
        <v>16</v>
      </c>
      <c r="DR10">
        <v>2</v>
      </c>
      <c r="DS10">
        <v>3</v>
      </c>
      <c r="DT10">
        <v>3</v>
      </c>
      <c r="DU10">
        <v>3</v>
      </c>
      <c r="DV10">
        <v>3</v>
      </c>
      <c r="DW10">
        <v>1</v>
      </c>
      <c r="DX10">
        <v>1</v>
      </c>
      <c r="DY10">
        <v>1</v>
      </c>
      <c r="DZ10">
        <v>5</v>
      </c>
      <c r="EA10">
        <v>1</v>
      </c>
      <c r="EB10">
        <v>4</v>
      </c>
      <c r="EC10">
        <v>2</v>
      </c>
      <c r="ED10">
        <v>6</v>
      </c>
      <c r="EE10">
        <v>4</v>
      </c>
      <c r="EF10">
        <v>6</v>
      </c>
      <c r="EG10">
        <v>6</v>
      </c>
      <c r="EH10">
        <v>4</v>
      </c>
      <c r="EI10">
        <v>6</v>
      </c>
      <c r="EJ10">
        <v>6</v>
      </c>
      <c r="EK10">
        <v>5</v>
      </c>
      <c r="EL10">
        <v>6</v>
      </c>
      <c r="EM10">
        <v>6</v>
      </c>
      <c r="EN10">
        <v>4</v>
      </c>
      <c r="EO10">
        <v>5</v>
      </c>
      <c r="EP10">
        <v>6</v>
      </c>
      <c r="EQ10">
        <v>6</v>
      </c>
      <c r="ER10">
        <v>4</v>
      </c>
      <c r="ES10">
        <v>3</v>
      </c>
      <c r="ET10">
        <v>3</v>
      </c>
      <c r="EU10">
        <v>3</v>
      </c>
      <c r="EV10">
        <v>3</v>
      </c>
      <c r="EW10">
        <v>3</v>
      </c>
      <c r="EX10">
        <v>3</v>
      </c>
      <c r="EY10">
        <v>3</v>
      </c>
      <c r="EZ10">
        <v>1</v>
      </c>
      <c r="FA10">
        <v>3</v>
      </c>
      <c r="FB10">
        <v>3</v>
      </c>
      <c r="FC10">
        <v>4</v>
      </c>
      <c r="FD10">
        <v>3</v>
      </c>
      <c r="FE10">
        <v>3</v>
      </c>
      <c r="FF10">
        <v>4</v>
      </c>
      <c r="FG10">
        <v>3</v>
      </c>
      <c r="FH10">
        <v>3</v>
      </c>
      <c r="FI10">
        <v>1</v>
      </c>
      <c r="FJ10">
        <v>3</v>
      </c>
      <c r="FK10">
        <v>1</v>
      </c>
      <c r="FL10">
        <v>3</v>
      </c>
      <c r="FM10">
        <v>1</v>
      </c>
      <c r="FN10">
        <v>1</v>
      </c>
      <c r="FO10" t="s">
        <v>411</v>
      </c>
      <c r="FP10" t="s">
        <v>411</v>
      </c>
      <c r="FQ10" t="s">
        <v>411</v>
      </c>
      <c r="FR10">
        <v>3</v>
      </c>
      <c r="FS10">
        <v>2</v>
      </c>
      <c r="FT10">
        <v>3</v>
      </c>
      <c r="FU10" s="2">
        <v>0.71247685185185183</v>
      </c>
      <c r="FV10">
        <v>1</v>
      </c>
      <c r="FW10" s="2">
        <v>0.71250000000000002</v>
      </c>
      <c r="FX10">
        <v>1</v>
      </c>
      <c r="FY10">
        <v>2</v>
      </c>
      <c r="FZ10">
        <v>4</v>
      </c>
      <c r="GA10">
        <v>2</v>
      </c>
      <c r="GB10" t="s">
        <v>411</v>
      </c>
      <c r="GC10" t="s">
        <v>411</v>
      </c>
      <c r="GD10" t="s">
        <v>481</v>
      </c>
      <c r="GE10" t="s">
        <v>482</v>
      </c>
      <c r="GF10" t="s">
        <v>411</v>
      </c>
      <c r="GG10" t="s">
        <v>411</v>
      </c>
      <c r="GH10">
        <v>1</v>
      </c>
      <c r="GI10" t="s">
        <v>411</v>
      </c>
      <c r="GJ10" s="2">
        <v>0.71498842592592593</v>
      </c>
      <c r="GK10">
        <v>1</v>
      </c>
      <c r="GL10">
        <v>3</v>
      </c>
      <c r="GM10">
        <v>3</v>
      </c>
      <c r="GN10">
        <v>5</v>
      </c>
      <c r="GO10">
        <v>1</v>
      </c>
      <c r="GP10" t="s">
        <v>411</v>
      </c>
      <c r="GQ10" t="s">
        <v>411</v>
      </c>
      <c r="GR10" t="s">
        <v>411</v>
      </c>
      <c r="GS10" t="s">
        <v>411</v>
      </c>
      <c r="GT10" t="s">
        <v>411</v>
      </c>
      <c r="GU10" t="s">
        <v>411</v>
      </c>
      <c r="GV10" t="s">
        <v>411</v>
      </c>
      <c r="GW10" t="s">
        <v>411</v>
      </c>
      <c r="GX10">
        <v>2</v>
      </c>
      <c r="GY10" s="2">
        <v>0.71622685185185186</v>
      </c>
      <c r="GZ10">
        <v>1</v>
      </c>
      <c r="HA10" s="2">
        <v>0.71625000000000005</v>
      </c>
      <c r="HB10">
        <v>2</v>
      </c>
      <c r="HC10">
        <v>4</v>
      </c>
      <c r="HD10">
        <v>4</v>
      </c>
      <c r="HE10">
        <v>2</v>
      </c>
      <c r="HF10">
        <v>2</v>
      </c>
      <c r="HG10">
        <v>5</v>
      </c>
      <c r="HH10">
        <v>3</v>
      </c>
      <c r="HI10">
        <v>3</v>
      </c>
      <c r="HJ10">
        <v>1</v>
      </c>
      <c r="HK10">
        <v>1</v>
      </c>
      <c r="HL10">
        <v>2</v>
      </c>
      <c r="HM10">
        <v>2</v>
      </c>
      <c r="HN10">
        <v>5</v>
      </c>
      <c r="HO10">
        <v>2</v>
      </c>
      <c r="HP10">
        <v>3</v>
      </c>
      <c r="HQ10">
        <v>3</v>
      </c>
      <c r="HR10">
        <v>2</v>
      </c>
      <c r="HS10">
        <v>1</v>
      </c>
      <c r="HT10">
        <v>1</v>
      </c>
      <c r="HU10">
        <v>2</v>
      </c>
      <c r="HV10">
        <v>3</v>
      </c>
      <c r="HW10">
        <v>3</v>
      </c>
      <c r="HX10">
        <v>3</v>
      </c>
      <c r="HY10">
        <v>3</v>
      </c>
      <c r="HZ10">
        <v>3</v>
      </c>
      <c r="IA10">
        <v>3</v>
      </c>
      <c r="IB10">
        <v>2</v>
      </c>
      <c r="IC10" t="s">
        <v>411</v>
      </c>
      <c r="ID10" t="s">
        <v>411</v>
      </c>
      <c r="IE10" t="s">
        <v>411</v>
      </c>
      <c r="IF10">
        <v>4</v>
      </c>
      <c r="IG10">
        <v>2</v>
      </c>
      <c r="IH10">
        <v>1</v>
      </c>
      <c r="II10">
        <v>1</v>
      </c>
      <c r="IJ10">
        <v>1</v>
      </c>
      <c r="IK10">
        <v>2</v>
      </c>
      <c r="IL10">
        <v>88</v>
      </c>
      <c r="IM10" t="s">
        <v>411</v>
      </c>
      <c r="IN10">
        <v>1</v>
      </c>
      <c r="IO10">
        <v>0</v>
      </c>
      <c r="IP10">
        <v>1</v>
      </c>
      <c r="IQ10">
        <v>1</v>
      </c>
      <c r="IR10">
        <v>5</v>
      </c>
      <c r="IS10">
        <v>1</v>
      </c>
      <c r="IT10">
        <v>0</v>
      </c>
      <c r="IU10">
        <v>5</v>
      </c>
      <c r="IV10">
        <v>3</v>
      </c>
      <c r="IW10">
        <v>3</v>
      </c>
      <c r="IX10">
        <v>6</v>
      </c>
      <c r="IY10">
        <v>3</v>
      </c>
      <c r="IZ10">
        <v>6</v>
      </c>
      <c r="JA10">
        <v>3</v>
      </c>
      <c r="JB10">
        <v>4</v>
      </c>
      <c r="JC10">
        <v>4</v>
      </c>
      <c r="JD10">
        <v>2</v>
      </c>
      <c r="JE10">
        <v>3</v>
      </c>
      <c r="JF10">
        <v>3</v>
      </c>
      <c r="JG10">
        <v>3</v>
      </c>
      <c r="JH10">
        <v>1</v>
      </c>
      <c r="JI10">
        <v>7</v>
      </c>
      <c r="JJ10">
        <v>1</v>
      </c>
      <c r="JK10">
        <v>1</v>
      </c>
      <c r="JL10">
        <v>1</v>
      </c>
      <c r="JM10">
        <v>2</v>
      </c>
      <c r="JN10">
        <v>3</v>
      </c>
      <c r="JO10">
        <v>3</v>
      </c>
      <c r="JP10">
        <v>3</v>
      </c>
      <c r="JQ10">
        <v>2</v>
      </c>
      <c r="JR10">
        <v>2</v>
      </c>
      <c r="JS10">
        <v>1</v>
      </c>
      <c r="JT10">
        <v>2</v>
      </c>
      <c r="JU10">
        <v>2</v>
      </c>
      <c r="JV10" s="2">
        <v>0.73413194444444441</v>
      </c>
      <c r="JW10">
        <v>1</v>
      </c>
      <c r="JX10" s="2">
        <v>0.73414351851851845</v>
      </c>
      <c r="JY10">
        <v>2</v>
      </c>
      <c r="JZ10" t="s">
        <v>411</v>
      </c>
      <c r="KA10">
        <v>4</v>
      </c>
      <c r="KB10">
        <v>1</v>
      </c>
      <c r="KC10">
        <v>2</v>
      </c>
      <c r="KD10" t="s">
        <v>411</v>
      </c>
      <c r="KE10">
        <v>10</v>
      </c>
      <c r="KF10">
        <v>10</v>
      </c>
      <c r="KG10" s="2">
        <v>0.73515046296296294</v>
      </c>
      <c r="KH10">
        <v>1</v>
      </c>
      <c r="KI10" s="2">
        <v>0.73516203703703698</v>
      </c>
      <c r="KJ10">
        <v>3</v>
      </c>
      <c r="KK10">
        <v>2</v>
      </c>
      <c r="KL10">
        <v>2</v>
      </c>
      <c r="KM10">
        <v>1</v>
      </c>
      <c r="KN10" s="2">
        <v>0.73605324074074074</v>
      </c>
      <c r="KO10">
        <v>2</v>
      </c>
      <c r="KP10">
        <v>1</v>
      </c>
      <c r="KQ10">
        <v>70</v>
      </c>
      <c r="KR10">
        <v>1</v>
      </c>
      <c r="KS10">
        <v>4</v>
      </c>
      <c r="KT10">
        <v>4</v>
      </c>
      <c r="KU10">
        <v>1970</v>
      </c>
      <c r="KV10">
        <v>2</v>
      </c>
      <c r="KW10">
        <v>8</v>
      </c>
      <c r="KX10">
        <v>9</v>
      </c>
      <c r="KY10" t="s">
        <v>411</v>
      </c>
      <c r="KZ10">
        <v>1</v>
      </c>
      <c r="LA10">
        <v>9</v>
      </c>
      <c r="LB10" t="s">
        <v>411</v>
      </c>
      <c r="LC10">
        <v>1</v>
      </c>
      <c r="LD10">
        <v>2</v>
      </c>
      <c r="LE10" t="s">
        <v>411</v>
      </c>
      <c r="LF10" t="s">
        <v>411</v>
      </c>
      <c r="LG10">
        <v>2</v>
      </c>
      <c r="LH10">
        <v>2</v>
      </c>
      <c r="LI10">
        <v>1</v>
      </c>
      <c r="LJ10" t="s">
        <v>483</v>
      </c>
      <c r="LK10">
        <v>1</v>
      </c>
      <c r="LL10" t="s">
        <v>484</v>
      </c>
      <c r="LM10">
        <v>2</v>
      </c>
      <c r="LN10" t="s">
        <v>411</v>
      </c>
      <c r="LO10">
        <v>1</v>
      </c>
      <c r="LP10">
        <v>2</v>
      </c>
      <c r="LQ10" t="s">
        <v>411</v>
      </c>
      <c r="LR10" t="s">
        <v>411</v>
      </c>
      <c r="LS10" s="2">
        <v>0.74222222222222223</v>
      </c>
      <c r="LT10">
        <v>2</v>
      </c>
      <c r="LU10">
        <v>2</v>
      </c>
      <c r="LV10">
        <v>1</v>
      </c>
      <c r="LW10" t="s">
        <v>485</v>
      </c>
      <c r="LX10">
        <v>1</v>
      </c>
      <c r="LY10" t="s">
        <v>486</v>
      </c>
      <c r="LZ10">
        <v>99</v>
      </c>
      <c r="MA10" t="s">
        <v>411</v>
      </c>
      <c r="MB10">
        <v>3</v>
      </c>
      <c r="MC10">
        <v>1</v>
      </c>
      <c r="MD10" t="s">
        <v>411</v>
      </c>
      <c r="ME10">
        <v>8</v>
      </c>
      <c r="MF10">
        <v>4</v>
      </c>
      <c r="MG10">
        <v>66</v>
      </c>
      <c r="MH10" t="s">
        <v>411</v>
      </c>
      <c r="MI10" s="2">
        <v>0.74425925925925929</v>
      </c>
      <c r="MJ10">
        <v>12</v>
      </c>
      <c r="MK10" t="s">
        <v>411</v>
      </c>
      <c r="ML10" s="2">
        <v>0.74466435185185187</v>
      </c>
      <c r="MM10">
        <v>3</v>
      </c>
      <c r="MN10">
        <v>3</v>
      </c>
      <c r="MO10">
        <v>3</v>
      </c>
      <c r="MP10">
        <v>99</v>
      </c>
      <c r="MQ10" t="s">
        <v>411</v>
      </c>
      <c r="MR10" t="s">
        <v>411</v>
      </c>
      <c r="MS10" t="s">
        <v>411</v>
      </c>
      <c r="MT10" t="s">
        <v>411</v>
      </c>
      <c r="MU10" t="s">
        <v>411</v>
      </c>
      <c r="MV10" t="s">
        <v>411</v>
      </c>
      <c r="MW10" t="s">
        <v>411</v>
      </c>
      <c r="MX10" t="s">
        <v>411</v>
      </c>
      <c r="MY10" t="s">
        <v>411</v>
      </c>
      <c r="MZ10" t="s">
        <v>411</v>
      </c>
      <c r="NA10">
        <v>99</v>
      </c>
      <c r="NB10">
        <v>99</v>
      </c>
      <c r="NC10">
        <v>1</v>
      </c>
      <c r="ND10" t="s">
        <v>411</v>
      </c>
      <c r="NE10">
        <v>1</v>
      </c>
      <c r="NF10" t="s">
        <v>411</v>
      </c>
      <c r="NG10">
        <v>1</v>
      </c>
      <c r="NH10" t="s">
        <v>411</v>
      </c>
      <c r="NI10">
        <v>1</v>
      </c>
      <c r="NJ10" t="s">
        <v>411</v>
      </c>
      <c r="NK10" t="s">
        <v>411</v>
      </c>
      <c r="NL10" t="s">
        <v>411</v>
      </c>
      <c r="NM10" t="s">
        <v>411</v>
      </c>
      <c r="NN10">
        <v>6</v>
      </c>
      <c r="NO10" t="s">
        <v>411</v>
      </c>
      <c r="NP10">
        <v>2</v>
      </c>
      <c r="NQ10">
        <v>1</v>
      </c>
      <c r="NR10">
        <v>2</v>
      </c>
      <c r="NS10" t="s">
        <v>411</v>
      </c>
      <c r="NT10">
        <v>2</v>
      </c>
      <c r="NU10" t="s">
        <v>411</v>
      </c>
      <c r="NV10" t="s">
        <v>411</v>
      </c>
      <c r="NW10" t="s">
        <v>480</v>
      </c>
      <c r="NX10">
        <v>999999999</v>
      </c>
      <c r="NY10">
        <v>999999999</v>
      </c>
      <c r="NZ10">
        <v>9999</v>
      </c>
      <c r="OA10" s="2">
        <v>0.74743055555555549</v>
      </c>
      <c r="OB10">
        <v>1</v>
      </c>
      <c r="OC10" s="2">
        <v>0.74753472222222228</v>
      </c>
      <c r="OD10">
        <v>2</v>
      </c>
      <c r="OE10">
        <v>1</v>
      </c>
      <c r="OF10" t="s">
        <v>411</v>
      </c>
      <c r="OG10">
        <v>1</v>
      </c>
      <c r="OH10" t="s">
        <v>411</v>
      </c>
      <c r="OI10">
        <v>3</v>
      </c>
      <c r="OJ10">
        <v>3</v>
      </c>
      <c r="OK10">
        <v>4</v>
      </c>
      <c r="OL10">
        <v>4</v>
      </c>
      <c r="OM10">
        <v>2</v>
      </c>
      <c r="ON10" t="s">
        <v>411</v>
      </c>
      <c r="OO10">
        <v>2</v>
      </c>
      <c r="OP10" t="s">
        <v>411</v>
      </c>
      <c r="OQ10">
        <v>1</v>
      </c>
      <c r="OR10" t="s">
        <v>411</v>
      </c>
      <c r="OS10">
        <v>13</v>
      </c>
      <c r="OT10" t="s">
        <v>798</v>
      </c>
      <c r="OU10">
        <v>131</v>
      </c>
      <c r="OV10" t="s">
        <v>802</v>
      </c>
      <c r="OW10">
        <v>13118</v>
      </c>
      <c r="OX10" t="s">
        <v>804</v>
      </c>
      <c r="OY10">
        <v>2</v>
      </c>
      <c r="OZ10">
        <v>1</v>
      </c>
      <c r="PA10" t="s">
        <v>801</v>
      </c>
      <c r="PB10">
        <v>2</v>
      </c>
      <c r="PC10">
        <v>14</v>
      </c>
      <c r="PD10" t="s">
        <v>411</v>
      </c>
      <c r="PE10" t="s">
        <v>411</v>
      </c>
      <c r="PF10" t="s">
        <v>411</v>
      </c>
      <c r="PG10" t="s">
        <v>411</v>
      </c>
      <c r="PH10">
        <v>-33.488790000000002</v>
      </c>
      <c r="PI10">
        <v>-70.589995000000002</v>
      </c>
    </row>
    <row r="11" spans="1:425" x14ac:dyDescent="0.25">
      <c r="A11" t="s">
        <v>408</v>
      </c>
      <c r="B11">
        <v>2318</v>
      </c>
      <c r="C11">
        <v>23</v>
      </c>
      <c r="D11" s="1">
        <v>44665</v>
      </c>
      <c r="E11" s="2">
        <v>0.43434027777777778</v>
      </c>
      <c r="F11" s="1">
        <v>44665</v>
      </c>
      <c r="G11" s="2">
        <v>0.46162037037037035</v>
      </c>
      <c r="H11">
        <v>2357</v>
      </c>
      <c r="I11">
        <v>1</v>
      </c>
      <c r="J11" t="s">
        <v>487</v>
      </c>
      <c r="K11" s="3">
        <v>-710800517</v>
      </c>
      <c r="L11" s="3">
        <v>-336899683</v>
      </c>
      <c r="M11">
        <v>4</v>
      </c>
      <c r="N11" s="3">
        <v>-710800517</v>
      </c>
      <c r="O11" s="3">
        <v>-336899683</v>
      </c>
      <c r="P11">
        <v>1</v>
      </c>
      <c r="Q11">
        <v>2</v>
      </c>
      <c r="R11">
        <v>273</v>
      </c>
      <c r="S11">
        <v>13</v>
      </c>
      <c r="T11">
        <v>1</v>
      </c>
      <c r="U11">
        <v>1</v>
      </c>
      <c r="V11" t="s">
        <v>488</v>
      </c>
      <c r="W11">
        <v>1</v>
      </c>
      <c r="X11">
        <v>4</v>
      </c>
      <c r="Y11">
        <v>1</v>
      </c>
      <c r="Z11">
        <v>3</v>
      </c>
      <c r="AA11">
        <v>2</v>
      </c>
      <c r="AB11">
        <v>41</v>
      </c>
      <c r="AC11">
        <v>67</v>
      </c>
      <c r="AD11" t="s">
        <v>411</v>
      </c>
      <c r="AE11" t="s">
        <v>411</v>
      </c>
      <c r="AF11" t="s">
        <v>411</v>
      </c>
      <c r="AG11" t="s">
        <v>411</v>
      </c>
      <c r="AH11" t="s">
        <v>411</v>
      </c>
      <c r="AI11" t="s">
        <v>411</v>
      </c>
      <c r="AJ11" t="s">
        <v>411</v>
      </c>
      <c r="AK11" t="s">
        <v>411</v>
      </c>
      <c r="AL11" t="s">
        <v>411</v>
      </c>
      <c r="AM11" t="s">
        <v>411</v>
      </c>
      <c r="AN11">
        <v>1</v>
      </c>
      <c r="AO11">
        <v>71</v>
      </c>
      <c r="AP11" t="s">
        <v>411</v>
      </c>
      <c r="AQ11" t="s">
        <v>411</v>
      </c>
      <c r="AR11" t="s">
        <v>411</v>
      </c>
      <c r="AS11" t="s">
        <v>411</v>
      </c>
      <c r="AT11" t="s">
        <v>411</v>
      </c>
      <c r="AU11" t="s">
        <v>411</v>
      </c>
      <c r="AV11" t="s">
        <v>411</v>
      </c>
      <c r="AW11" t="s">
        <v>411</v>
      </c>
      <c r="AX11" t="s">
        <v>411</v>
      </c>
      <c r="AY11" t="s">
        <v>411</v>
      </c>
      <c r="AZ11" t="s">
        <v>411</v>
      </c>
      <c r="BA11">
        <v>1</v>
      </c>
      <c r="BB11">
        <v>1</v>
      </c>
      <c r="BC11" t="s">
        <v>411</v>
      </c>
      <c r="BD11" t="s">
        <v>411</v>
      </c>
      <c r="BE11" t="s">
        <v>411</v>
      </c>
      <c r="BF11" t="s">
        <v>411</v>
      </c>
      <c r="BG11" s="1">
        <v>44665</v>
      </c>
      <c r="BH11" s="2">
        <v>0.4357638888888889</v>
      </c>
      <c r="BJ11">
        <v>1</v>
      </c>
      <c r="BK11" t="s">
        <v>411</v>
      </c>
      <c r="BL11" t="s">
        <v>411</v>
      </c>
      <c r="BM11" t="s">
        <v>411</v>
      </c>
      <c r="BN11" t="s">
        <v>411</v>
      </c>
      <c r="BO11" t="s">
        <v>411</v>
      </c>
      <c r="BP11" t="s">
        <v>411</v>
      </c>
      <c r="BQ11" t="s">
        <v>411</v>
      </c>
      <c r="BR11" t="s">
        <v>411</v>
      </c>
      <c r="BS11" t="s">
        <v>411</v>
      </c>
      <c r="BT11" t="s">
        <v>411</v>
      </c>
      <c r="BU11" t="s">
        <v>411</v>
      </c>
      <c r="BV11" t="s">
        <v>411</v>
      </c>
      <c r="BW11" t="s">
        <v>411</v>
      </c>
      <c r="BX11" t="s">
        <v>411</v>
      </c>
      <c r="BY11" t="s">
        <v>411</v>
      </c>
      <c r="BZ11" t="s">
        <v>411</v>
      </c>
      <c r="CA11" t="s">
        <v>411</v>
      </c>
      <c r="CB11" t="s">
        <v>411</v>
      </c>
      <c r="CC11" t="s">
        <v>411</v>
      </c>
      <c r="CD11" t="s">
        <v>411</v>
      </c>
      <c r="CE11" t="s">
        <v>411</v>
      </c>
      <c r="CF11" t="s">
        <v>411</v>
      </c>
      <c r="CG11" t="s">
        <v>411</v>
      </c>
      <c r="CH11" t="s">
        <v>411</v>
      </c>
      <c r="CI11" t="s">
        <v>411</v>
      </c>
      <c r="CJ11" t="s">
        <v>411</v>
      </c>
      <c r="CK11" t="s">
        <v>411</v>
      </c>
      <c r="CL11" t="s">
        <v>411</v>
      </c>
      <c r="CM11" t="s">
        <v>411</v>
      </c>
      <c r="CN11" t="s">
        <v>411</v>
      </c>
      <c r="CO11" t="s">
        <v>411</v>
      </c>
      <c r="CP11" t="s">
        <v>411</v>
      </c>
      <c r="CQ11" t="s">
        <v>411</v>
      </c>
      <c r="CR11" t="s">
        <v>411</v>
      </c>
      <c r="CS11" t="s">
        <v>411</v>
      </c>
      <c r="CT11" t="s">
        <v>411</v>
      </c>
      <c r="CU11" t="s">
        <v>411</v>
      </c>
      <c r="CV11" t="s">
        <v>411</v>
      </c>
      <c r="CW11" t="s">
        <v>411</v>
      </c>
      <c r="CX11" t="s">
        <v>411</v>
      </c>
      <c r="CY11" t="s">
        <v>411</v>
      </c>
      <c r="CZ11" t="s">
        <v>411</v>
      </c>
      <c r="DA11" t="s">
        <v>411</v>
      </c>
      <c r="DB11" t="s">
        <v>411</v>
      </c>
      <c r="DC11" t="s">
        <v>489</v>
      </c>
      <c r="DD11">
        <v>1</v>
      </c>
      <c r="DE11">
        <v>1</v>
      </c>
      <c r="DF11">
        <v>2</v>
      </c>
      <c r="DG11" s="3">
        <v>-7108005</v>
      </c>
      <c r="DH11" s="3">
        <v>-336899767</v>
      </c>
      <c r="DI11" t="s">
        <v>411</v>
      </c>
      <c r="DJ11">
        <v>1</v>
      </c>
      <c r="DK11">
        <v>4</v>
      </c>
      <c r="DL11">
        <v>1</v>
      </c>
      <c r="DM11">
        <v>1</v>
      </c>
      <c r="DN11" s="2">
        <v>0.43751157407407404</v>
      </c>
      <c r="DO11">
        <v>10</v>
      </c>
      <c r="DP11">
        <v>5</v>
      </c>
      <c r="DQ11">
        <v>13</v>
      </c>
      <c r="DR11">
        <v>2</v>
      </c>
      <c r="DS11">
        <v>1</v>
      </c>
      <c r="DT11">
        <v>2</v>
      </c>
      <c r="DU11">
        <v>2</v>
      </c>
      <c r="DV11">
        <v>5</v>
      </c>
      <c r="DW11">
        <v>2</v>
      </c>
      <c r="DX11">
        <v>2</v>
      </c>
      <c r="DY11">
        <v>1</v>
      </c>
      <c r="DZ11">
        <v>4</v>
      </c>
      <c r="EA11">
        <v>1</v>
      </c>
      <c r="EB11">
        <v>4</v>
      </c>
      <c r="EC11">
        <v>1</v>
      </c>
      <c r="ED11">
        <v>6</v>
      </c>
      <c r="EE11">
        <v>4</v>
      </c>
      <c r="EF11">
        <v>3</v>
      </c>
      <c r="EG11">
        <v>6</v>
      </c>
      <c r="EH11">
        <v>3</v>
      </c>
      <c r="EI11">
        <v>3</v>
      </c>
      <c r="EJ11">
        <v>6</v>
      </c>
      <c r="EK11">
        <v>6</v>
      </c>
      <c r="EL11">
        <v>3</v>
      </c>
      <c r="EM11">
        <v>2</v>
      </c>
      <c r="EN11">
        <v>1</v>
      </c>
      <c r="EO11">
        <v>1</v>
      </c>
      <c r="EP11">
        <v>1</v>
      </c>
      <c r="EQ11">
        <v>6</v>
      </c>
      <c r="ER11">
        <v>4</v>
      </c>
      <c r="ES11">
        <v>4</v>
      </c>
      <c r="ET11">
        <v>4</v>
      </c>
      <c r="EU11">
        <v>4</v>
      </c>
      <c r="EV11">
        <v>4</v>
      </c>
      <c r="EW11">
        <v>4</v>
      </c>
      <c r="EX11">
        <v>4</v>
      </c>
      <c r="EY11">
        <v>4</v>
      </c>
      <c r="EZ11">
        <v>4</v>
      </c>
      <c r="FA11">
        <v>3</v>
      </c>
      <c r="FB11">
        <v>4</v>
      </c>
      <c r="FC11">
        <v>4</v>
      </c>
      <c r="FD11">
        <v>4</v>
      </c>
      <c r="FE11">
        <v>4</v>
      </c>
      <c r="FF11">
        <v>4</v>
      </c>
      <c r="FG11">
        <v>4</v>
      </c>
      <c r="FH11">
        <v>4</v>
      </c>
      <c r="FI11">
        <v>4</v>
      </c>
      <c r="FJ11">
        <v>3</v>
      </c>
      <c r="FK11">
        <v>2</v>
      </c>
      <c r="FL11">
        <v>4</v>
      </c>
      <c r="FM11">
        <v>1</v>
      </c>
      <c r="FN11" t="s">
        <v>411</v>
      </c>
      <c r="FO11" t="s">
        <v>411</v>
      </c>
      <c r="FP11">
        <v>3</v>
      </c>
      <c r="FQ11" t="s">
        <v>411</v>
      </c>
      <c r="FR11">
        <v>4</v>
      </c>
      <c r="FS11">
        <v>2</v>
      </c>
      <c r="FT11">
        <v>4</v>
      </c>
      <c r="FU11" s="2">
        <v>0.4422106481481482</v>
      </c>
      <c r="FV11">
        <v>1</v>
      </c>
      <c r="FW11" s="2">
        <v>0.44223379629629633</v>
      </c>
      <c r="FX11">
        <v>1</v>
      </c>
      <c r="FY11">
        <v>2</v>
      </c>
      <c r="FZ11">
        <v>5</v>
      </c>
      <c r="GA11">
        <v>3</v>
      </c>
      <c r="GB11" t="s">
        <v>411</v>
      </c>
      <c r="GC11" t="s">
        <v>411</v>
      </c>
      <c r="GD11" t="s">
        <v>411</v>
      </c>
      <c r="GE11" t="s">
        <v>411</v>
      </c>
      <c r="GF11" t="s">
        <v>490</v>
      </c>
      <c r="GG11" t="s">
        <v>491</v>
      </c>
      <c r="GH11">
        <v>3</v>
      </c>
      <c r="GI11" t="s">
        <v>411</v>
      </c>
      <c r="GJ11" s="2">
        <v>0.44376157407407407</v>
      </c>
      <c r="GK11">
        <v>2</v>
      </c>
      <c r="GL11">
        <v>3</v>
      </c>
      <c r="GM11">
        <v>3</v>
      </c>
      <c r="GN11">
        <v>4</v>
      </c>
      <c r="GO11">
        <v>2</v>
      </c>
      <c r="GP11">
        <v>3</v>
      </c>
      <c r="GQ11" t="s">
        <v>411</v>
      </c>
      <c r="GR11">
        <v>2</v>
      </c>
      <c r="GS11" t="s">
        <v>411</v>
      </c>
      <c r="GT11">
        <v>2</v>
      </c>
      <c r="GU11" t="s">
        <v>411</v>
      </c>
      <c r="GV11">
        <v>3</v>
      </c>
      <c r="GW11" t="s">
        <v>411</v>
      </c>
      <c r="GX11">
        <v>2</v>
      </c>
      <c r="GY11" s="2">
        <v>0.44572916666666668</v>
      </c>
      <c r="GZ11">
        <v>1</v>
      </c>
      <c r="HA11" s="2">
        <v>0.44574074074074077</v>
      </c>
      <c r="HB11">
        <v>2</v>
      </c>
      <c r="HC11">
        <v>1</v>
      </c>
      <c r="HD11">
        <v>2</v>
      </c>
      <c r="HE11">
        <v>4</v>
      </c>
      <c r="HF11">
        <v>1</v>
      </c>
      <c r="HG11">
        <v>4</v>
      </c>
      <c r="HH11">
        <v>3</v>
      </c>
      <c r="HI11">
        <v>3</v>
      </c>
      <c r="HJ11">
        <v>3</v>
      </c>
      <c r="HK11">
        <v>2</v>
      </c>
      <c r="HL11">
        <v>2</v>
      </c>
      <c r="HM11">
        <v>4</v>
      </c>
      <c r="HN11">
        <v>4</v>
      </c>
      <c r="HO11">
        <v>1</v>
      </c>
      <c r="HP11">
        <v>1</v>
      </c>
      <c r="HQ11">
        <v>1</v>
      </c>
      <c r="HR11">
        <v>1</v>
      </c>
      <c r="HS11">
        <v>1</v>
      </c>
      <c r="HT11">
        <v>1</v>
      </c>
      <c r="HU11">
        <v>3</v>
      </c>
      <c r="HV11">
        <v>5</v>
      </c>
      <c r="HW11">
        <v>3</v>
      </c>
      <c r="HX11">
        <v>3</v>
      </c>
      <c r="HY11">
        <v>3</v>
      </c>
      <c r="HZ11">
        <v>3</v>
      </c>
      <c r="IA11">
        <v>3</v>
      </c>
      <c r="IB11">
        <v>1</v>
      </c>
      <c r="IC11">
        <v>1</v>
      </c>
      <c r="ID11">
        <v>12</v>
      </c>
      <c r="IE11">
        <v>2</v>
      </c>
      <c r="IF11">
        <v>2</v>
      </c>
      <c r="IG11">
        <v>1</v>
      </c>
      <c r="IH11">
        <v>1</v>
      </c>
      <c r="II11">
        <v>2</v>
      </c>
      <c r="IJ11">
        <v>1</v>
      </c>
      <c r="IK11">
        <v>2</v>
      </c>
      <c r="IL11">
        <v>1</v>
      </c>
      <c r="IM11">
        <v>14</v>
      </c>
      <c r="IN11">
        <v>1</v>
      </c>
      <c r="IO11">
        <v>48</v>
      </c>
      <c r="IP11">
        <v>2</v>
      </c>
      <c r="IQ11" t="s">
        <v>411</v>
      </c>
      <c r="IR11" t="s">
        <v>411</v>
      </c>
      <c r="IS11" t="s">
        <v>411</v>
      </c>
      <c r="IT11" t="s">
        <v>411</v>
      </c>
      <c r="IU11" t="s">
        <v>411</v>
      </c>
      <c r="IV11" t="s">
        <v>411</v>
      </c>
      <c r="IW11" t="s">
        <v>411</v>
      </c>
      <c r="IX11" t="s">
        <v>411</v>
      </c>
      <c r="IY11" t="s">
        <v>411</v>
      </c>
      <c r="IZ11" t="s">
        <v>411</v>
      </c>
      <c r="JA11" t="s">
        <v>411</v>
      </c>
      <c r="JB11" t="s">
        <v>411</v>
      </c>
      <c r="JC11">
        <v>1</v>
      </c>
      <c r="JD11">
        <v>1</v>
      </c>
      <c r="JE11">
        <v>3</v>
      </c>
      <c r="JF11">
        <v>4</v>
      </c>
      <c r="JG11">
        <v>4</v>
      </c>
      <c r="JH11">
        <v>7</v>
      </c>
      <c r="JI11">
        <v>1</v>
      </c>
      <c r="JJ11">
        <v>2</v>
      </c>
      <c r="JK11">
        <v>1</v>
      </c>
      <c r="JL11">
        <v>7</v>
      </c>
      <c r="JM11">
        <v>6</v>
      </c>
      <c r="JN11">
        <v>3</v>
      </c>
      <c r="JO11">
        <v>3</v>
      </c>
      <c r="JP11">
        <v>3</v>
      </c>
      <c r="JQ11">
        <v>1</v>
      </c>
      <c r="JR11">
        <v>2</v>
      </c>
      <c r="JS11">
        <v>1</v>
      </c>
      <c r="JT11">
        <v>1</v>
      </c>
      <c r="JU11">
        <v>1</v>
      </c>
      <c r="JV11" s="2">
        <v>0.45563657407407404</v>
      </c>
      <c r="JW11">
        <v>1</v>
      </c>
      <c r="JX11" s="2">
        <v>0.45564814814814819</v>
      </c>
      <c r="JY11">
        <v>1</v>
      </c>
      <c r="JZ11">
        <v>1</v>
      </c>
      <c r="KA11" t="s">
        <v>411</v>
      </c>
      <c r="KB11">
        <v>1</v>
      </c>
      <c r="KC11">
        <v>1</v>
      </c>
      <c r="KD11" t="s">
        <v>411</v>
      </c>
      <c r="KE11">
        <v>5</v>
      </c>
      <c r="KF11">
        <v>1</v>
      </c>
      <c r="KG11" s="2">
        <v>0.45634259259259258</v>
      </c>
      <c r="KH11">
        <v>1</v>
      </c>
      <c r="KI11" s="2">
        <v>0.45636574074074071</v>
      </c>
      <c r="KJ11">
        <v>4</v>
      </c>
      <c r="KK11">
        <v>1</v>
      </c>
      <c r="KL11">
        <v>2</v>
      </c>
      <c r="KM11">
        <v>1</v>
      </c>
      <c r="KN11" s="2">
        <v>0.45700231481481479</v>
      </c>
      <c r="KO11">
        <v>1</v>
      </c>
      <c r="KP11">
        <v>1</v>
      </c>
      <c r="KQ11">
        <v>41</v>
      </c>
      <c r="KR11">
        <v>1</v>
      </c>
      <c r="KS11">
        <v>6</v>
      </c>
      <c r="KT11">
        <v>2</v>
      </c>
      <c r="KU11">
        <v>1981</v>
      </c>
      <c r="KV11">
        <v>2</v>
      </c>
      <c r="KW11">
        <v>4</v>
      </c>
      <c r="KX11">
        <v>1</v>
      </c>
      <c r="KY11">
        <v>12</v>
      </c>
      <c r="KZ11">
        <v>1</v>
      </c>
      <c r="LA11">
        <v>1</v>
      </c>
      <c r="LB11">
        <v>56</v>
      </c>
      <c r="LC11">
        <v>2</v>
      </c>
      <c r="LD11">
        <v>1</v>
      </c>
      <c r="LE11">
        <v>1</v>
      </c>
      <c r="LF11">
        <v>2</v>
      </c>
      <c r="LG11">
        <v>1</v>
      </c>
      <c r="LH11">
        <v>2</v>
      </c>
      <c r="LI11">
        <v>1</v>
      </c>
      <c r="LJ11" t="s">
        <v>492</v>
      </c>
      <c r="LK11">
        <v>1</v>
      </c>
      <c r="LL11" t="s">
        <v>493</v>
      </c>
      <c r="LM11">
        <v>1</v>
      </c>
      <c r="LN11" t="s">
        <v>411</v>
      </c>
      <c r="LO11">
        <v>3</v>
      </c>
      <c r="LP11" t="s">
        <v>411</v>
      </c>
      <c r="LQ11" t="s">
        <v>411</v>
      </c>
      <c r="LR11" t="s">
        <v>411</v>
      </c>
      <c r="LS11" s="2">
        <v>0.45818287037037037</v>
      </c>
      <c r="LT11" t="s">
        <v>411</v>
      </c>
      <c r="LU11" t="s">
        <v>411</v>
      </c>
      <c r="LV11" t="s">
        <v>411</v>
      </c>
      <c r="LW11" t="s">
        <v>411</v>
      </c>
      <c r="LX11" t="s">
        <v>411</v>
      </c>
      <c r="LY11" t="s">
        <v>411</v>
      </c>
      <c r="LZ11" t="s">
        <v>411</v>
      </c>
      <c r="MA11" t="s">
        <v>411</v>
      </c>
      <c r="MB11">
        <v>3</v>
      </c>
      <c r="MC11">
        <v>1</v>
      </c>
      <c r="MD11" t="s">
        <v>411</v>
      </c>
      <c r="ME11">
        <v>8</v>
      </c>
      <c r="MF11">
        <v>5</v>
      </c>
      <c r="MG11">
        <v>15</v>
      </c>
      <c r="MH11" t="s">
        <v>411</v>
      </c>
      <c r="MI11" s="2">
        <v>0.45872685185185186</v>
      </c>
      <c r="MJ11">
        <v>12</v>
      </c>
      <c r="MK11" t="s">
        <v>411</v>
      </c>
      <c r="ML11" s="2">
        <v>0.45883101851851849</v>
      </c>
      <c r="MM11">
        <v>3</v>
      </c>
      <c r="MN11">
        <v>3</v>
      </c>
      <c r="MO11">
        <v>2</v>
      </c>
      <c r="MP11">
        <v>1</v>
      </c>
      <c r="MQ11">
        <v>3</v>
      </c>
      <c r="MR11">
        <v>1</v>
      </c>
      <c r="MS11">
        <v>3</v>
      </c>
      <c r="MT11">
        <v>99</v>
      </c>
      <c r="MU11">
        <v>99</v>
      </c>
      <c r="MV11">
        <v>99</v>
      </c>
      <c r="MW11">
        <v>99</v>
      </c>
      <c r="MX11">
        <v>1</v>
      </c>
      <c r="MY11">
        <v>201</v>
      </c>
      <c r="MZ11">
        <v>1</v>
      </c>
      <c r="NA11">
        <v>99</v>
      </c>
      <c r="NB11">
        <v>99</v>
      </c>
      <c r="NC11">
        <v>4</v>
      </c>
      <c r="ND11" t="s">
        <v>411</v>
      </c>
      <c r="NE11">
        <v>1</v>
      </c>
      <c r="NF11" t="s">
        <v>411</v>
      </c>
      <c r="NG11">
        <v>1</v>
      </c>
      <c r="NH11" t="s">
        <v>411</v>
      </c>
      <c r="NI11">
        <v>1</v>
      </c>
      <c r="NJ11" t="s">
        <v>411</v>
      </c>
      <c r="NK11" t="s">
        <v>411</v>
      </c>
      <c r="NL11" t="s">
        <v>411</v>
      </c>
      <c r="NM11" t="s">
        <v>411</v>
      </c>
      <c r="NN11">
        <v>6</v>
      </c>
      <c r="NO11" t="s">
        <v>411</v>
      </c>
      <c r="NP11">
        <v>2</v>
      </c>
      <c r="NQ11">
        <v>1</v>
      </c>
      <c r="NR11">
        <v>1</v>
      </c>
      <c r="NS11" t="s">
        <v>494</v>
      </c>
      <c r="NT11">
        <v>1</v>
      </c>
      <c r="NU11" t="s">
        <v>495</v>
      </c>
      <c r="NV11">
        <v>935347228</v>
      </c>
      <c r="NW11" t="s">
        <v>496</v>
      </c>
      <c r="NX11">
        <v>222222222</v>
      </c>
      <c r="NY11">
        <v>935347228</v>
      </c>
      <c r="NZ11" t="s">
        <v>427</v>
      </c>
      <c r="OA11" s="2">
        <v>0.4612384259259259</v>
      </c>
      <c r="OB11">
        <v>1</v>
      </c>
      <c r="OC11" s="2">
        <v>0.46127314814814818</v>
      </c>
      <c r="OD11">
        <v>4</v>
      </c>
      <c r="OE11">
        <v>4</v>
      </c>
      <c r="OF11" t="s">
        <v>411</v>
      </c>
      <c r="OG11">
        <v>1</v>
      </c>
      <c r="OH11" t="s">
        <v>411</v>
      </c>
      <c r="OI11">
        <v>1</v>
      </c>
      <c r="OJ11">
        <v>1</v>
      </c>
      <c r="OK11">
        <v>5</v>
      </c>
      <c r="OL11">
        <v>5</v>
      </c>
      <c r="OM11">
        <v>2</v>
      </c>
      <c r="ON11" t="s">
        <v>411</v>
      </c>
      <c r="OO11">
        <v>2</v>
      </c>
      <c r="OP11" t="s">
        <v>411</v>
      </c>
      <c r="OQ11">
        <v>1</v>
      </c>
      <c r="OR11" t="s">
        <v>411</v>
      </c>
      <c r="OS11">
        <v>13</v>
      </c>
      <c r="OT11" t="s">
        <v>798</v>
      </c>
      <c r="OU11">
        <v>136</v>
      </c>
      <c r="OV11" t="s">
        <v>799</v>
      </c>
      <c r="OW11">
        <v>13602</v>
      </c>
      <c r="OX11" t="s">
        <v>805</v>
      </c>
      <c r="OY11">
        <v>3</v>
      </c>
      <c r="OZ11">
        <v>2</v>
      </c>
      <c r="PA11" t="s">
        <v>806</v>
      </c>
      <c r="PB11">
        <v>1</v>
      </c>
      <c r="PC11">
        <v>0</v>
      </c>
      <c r="PD11" t="s">
        <v>807</v>
      </c>
      <c r="PE11">
        <v>14</v>
      </c>
      <c r="PF11" t="s">
        <v>808</v>
      </c>
      <c r="PG11" t="s">
        <v>809</v>
      </c>
      <c r="PH11">
        <v>-33.691439000000003</v>
      </c>
      <c r="PI11">
        <v>-71.095782</v>
      </c>
    </row>
    <row r="12" spans="1:425" x14ac:dyDescent="0.25">
      <c r="A12" t="s">
        <v>408</v>
      </c>
      <c r="B12">
        <v>2318</v>
      </c>
      <c r="C12">
        <v>24</v>
      </c>
      <c r="D12" s="1">
        <v>44665</v>
      </c>
      <c r="E12" s="2">
        <v>0.46387731481481481</v>
      </c>
      <c r="F12" s="1">
        <v>44665</v>
      </c>
      <c r="G12" s="2">
        <v>0.4911342592592593</v>
      </c>
      <c r="H12">
        <v>2354</v>
      </c>
      <c r="I12">
        <v>1</v>
      </c>
      <c r="J12" t="s">
        <v>497</v>
      </c>
      <c r="K12" s="3">
        <v>-710798932</v>
      </c>
      <c r="L12" s="3">
        <v>-336896614</v>
      </c>
      <c r="M12">
        <v>4</v>
      </c>
      <c r="N12" s="3">
        <v>-710798932</v>
      </c>
      <c r="O12" s="3">
        <v>-336896614</v>
      </c>
      <c r="P12">
        <v>1</v>
      </c>
      <c r="Q12">
        <v>2</v>
      </c>
      <c r="R12">
        <v>273</v>
      </c>
      <c r="S12">
        <v>13</v>
      </c>
      <c r="T12">
        <v>2</v>
      </c>
      <c r="U12">
        <v>1</v>
      </c>
      <c r="V12" t="s">
        <v>498</v>
      </c>
      <c r="W12">
        <v>1</v>
      </c>
      <c r="X12">
        <v>4</v>
      </c>
      <c r="Y12">
        <v>1</v>
      </c>
      <c r="Z12">
        <v>1</v>
      </c>
      <c r="AA12">
        <v>1</v>
      </c>
      <c r="AB12">
        <v>68</v>
      </c>
      <c r="AC12" t="s">
        <v>411</v>
      </c>
      <c r="AD12" t="s">
        <v>411</v>
      </c>
      <c r="AE12" t="s">
        <v>411</v>
      </c>
      <c r="AF12" t="s">
        <v>411</v>
      </c>
      <c r="AG12" t="s">
        <v>411</v>
      </c>
      <c r="AH12" t="s">
        <v>411</v>
      </c>
      <c r="AI12" t="s">
        <v>411</v>
      </c>
      <c r="AJ12" t="s">
        <v>411</v>
      </c>
      <c r="AK12" t="s">
        <v>411</v>
      </c>
      <c r="AL12" t="s">
        <v>411</v>
      </c>
      <c r="AM12" t="s">
        <v>411</v>
      </c>
      <c r="AN12">
        <v>0</v>
      </c>
      <c r="AO12" t="s">
        <v>411</v>
      </c>
      <c r="AP12" t="s">
        <v>411</v>
      </c>
      <c r="AQ12" t="s">
        <v>411</v>
      </c>
      <c r="AR12" t="s">
        <v>411</v>
      </c>
      <c r="AS12" t="s">
        <v>411</v>
      </c>
      <c r="AT12" t="s">
        <v>411</v>
      </c>
      <c r="AU12" t="s">
        <v>411</v>
      </c>
      <c r="AV12" t="s">
        <v>411</v>
      </c>
      <c r="AW12" t="s">
        <v>411</v>
      </c>
      <c r="AX12" t="s">
        <v>411</v>
      </c>
      <c r="AY12" t="s">
        <v>411</v>
      </c>
      <c r="AZ12" t="s">
        <v>411</v>
      </c>
      <c r="BA12">
        <v>1</v>
      </c>
      <c r="BB12">
        <v>1</v>
      </c>
      <c r="BC12" t="s">
        <v>411</v>
      </c>
      <c r="BD12" t="s">
        <v>411</v>
      </c>
      <c r="BE12" t="s">
        <v>411</v>
      </c>
      <c r="BF12" t="s">
        <v>411</v>
      </c>
      <c r="BG12" s="1">
        <v>44665</v>
      </c>
      <c r="BH12" s="2">
        <v>0.4644212962962963</v>
      </c>
      <c r="BJ12">
        <v>1</v>
      </c>
      <c r="BK12" t="s">
        <v>411</v>
      </c>
      <c r="BL12" t="s">
        <v>411</v>
      </c>
      <c r="BM12" t="s">
        <v>411</v>
      </c>
      <c r="BN12" t="s">
        <v>411</v>
      </c>
      <c r="BO12" t="s">
        <v>411</v>
      </c>
      <c r="BP12" t="s">
        <v>411</v>
      </c>
      <c r="BQ12" t="s">
        <v>411</v>
      </c>
      <c r="BR12" t="s">
        <v>411</v>
      </c>
      <c r="BS12" t="s">
        <v>411</v>
      </c>
      <c r="BT12" t="s">
        <v>411</v>
      </c>
      <c r="BU12" t="s">
        <v>411</v>
      </c>
      <c r="BV12" t="s">
        <v>411</v>
      </c>
      <c r="BW12" t="s">
        <v>411</v>
      </c>
      <c r="BX12" t="s">
        <v>411</v>
      </c>
      <c r="BY12" t="s">
        <v>411</v>
      </c>
      <c r="BZ12" t="s">
        <v>411</v>
      </c>
      <c r="CA12" t="s">
        <v>411</v>
      </c>
      <c r="CB12" t="s">
        <v>411</v>
      </c>
      <c r="CC12" t="s">
        <v>411</v>
      </c>
      <c r="CD12" t="s">
        <v>411</v>
      </c>
      <c r="CE12" t="s">
        <v>411</v>
      </c>
      <c r="CF12" t="s">
        <v>411</v>
      </c>
      <c r="CG12" t="s">
        <v>411</v>
      </c>
      <c r="CH12" t="s">
        <v>411</v>
      </c>
      <c r="CI12" t="s">
        <v>411</v>
      </c>
      <c r="CJ12" t="s">
        <v>411</v>
      </c>
      <c r="CK12" t="s">
        <v>411</v>
      </c>
      <c r="CL12" t="s">
        <v>411</v>
      </c>
      <c r="CM12" t="s">
        <v>411</v>
      </c>
      <c r="CN12" t="s">
        <v>411</v>
      </c>
      <c r="CO12" t="s">
        <v>411</v>
      </c>
      <c r="CP12" t="s">
        <v>411</v>
      </c>
      <c r="CQ12" t="s">
        <v>411</v>
      </c>
      <c r="CR12" t="s">
        <v>411</v>
      </c>
      <c r="CS12" t="s">
        <v>411</v>
      </c>
      <c r="CT12" t="s">
        <v>411</v>
      </c>
      <c r="CU12" t="s">
        <v>411</v>
      </c>
      <c r="CV12" t="s">
        <v>411</v>
      </c>
      <c r="CW12" t="s">
        <v>411</v>
      </c>
      <c r="CX12" t="s">
        <v>411</v>
      </c>
      <c r="CY12" t="s">
        <v>411</v>
      </c>
      <c r="CZ12" t="s">
        <v>411</v>
      </c>
      <c r="DA12" t="s">
        <v>411</v>
      </c>
      <c r="DB12" t="s">
        <v>411</v>
      </c>
      <c r="DC12" t="s">
        <v>499</v>
      </c>
      <c r="DD12">
        <v>1</v>
      </c>
      <c r="DE12">
        <v>1</v>
      </c>
      <c r="DF12">
        <v>2</v>
      </c>
      <c r="DG12" s="3">
        <v>-710798867</v>
      </c>
      <c r="DH12" s="3">
        <v>-3368966</v>
      </c>
      <c r="DI12" t="s">
        <v>411</v>
      </c>
      <c r="DJ12">
        <v>1</v>
      </c>
      <c r="DK12">
        <v>3</v>
      </c>
      <c r="DL12">
        <v>1</v>
      </c>
      <c r="DM12">
        <v>1</v>
      </c>
      <c r="DN12" s="2">
        <v>0.46519675925925924</v>
      </c>
      <c r="DO12">
        <v>18</v>
      </c>
      <c r="DP12">
        <v>11</v>
      </c>
      <c r="DQ12">
        <v>1</v>
      </c>
      <c r="DR12">
        <v>3</v>
      </c>
      <c r="DS12">
        <v>2</v>
      </c>
      <c r="DT12">
        <v>2</v>
      </c>
      <c r="DU12">
        <v>3</v>
      </c>
      <c r="DV12">
        <v>8</v>
      </c>
      <c r="DW12">
        <v>3</v>
      </c>
      <c r="DX12">
        <v>2</v>
      </c>
      <c r="DY12">
        <v>8</v>
      </c>
      <c r="DZ12">
        <v>88</v>
      </c>
      <c r="EA12">
        <v>1</v>
      </c>
      <c r="EB12">
        <v>4</v>
      </c>
      <c r="EC12">
        <v>2</v>
      </c>
      <c r="ED12">
        <v>6</v>
      </c>
      <c r="EE12">
        <v>4</v>
      </c>
      <c r="EF12">
        <v>2</v>
      </c>
      <c r="EG12">
        <v>6</v>
      </c>
      <c r="EH12">
        <v>4</v>
      </c>
      <c r="EI12">
        <v>6</v>
      </c>
      <c r="EJ12">
        <v>6</v>
      </c>
      <c r="EK12">
        <v>6</v>
      </c>
      <c r="EL12">
        <v>6</v>
      </c>
      <c r="EM12">
        <v>6</v>
      </c>
      <c r="EN12">
        <v>6</v>
      </c>
      <c r="EO12">
        <v>6</v>
      </c>
      <c r="EP12">
        <v>3</v>
      </c>
      <c r="EQ12">
        <v>6</v>
      </c>
      <c r="ER12">
        <v>4</v>
      </c>
      <c r="ES12">
        <v>2</v>
      </c>
      <c r="ET12">
        <v>4</v>
      </c>
      <c r="EU12">
        <v>4</v>
      </c>
      <c r="EV12">
        <v>2</v>
      </c>
      <c r="EW12">
        <v>3</v>
      </c>
      <c r="EX12">
        <v>3</v>
      </c>
      <c r="EY12">
        <v>1</v>
      </c>
      <c r="EZ12">
        <v>8</v>
      </c>
      <c r="FA12">
        <v>3</v>
      </c>
      <c r="FB12">
        <v>2</v>
      </c>
      <c r="FC12">
        <v>8</v>
      </c>
      <c r="FD12">
        <v>3</v>
      </c>
      <c r="FE12">
        <v>3</v>
      </c>
      <c r="FF12">
        <v>8</v>
      </c>
      <c r="FG12">
        <v>3</v>
      </c>
      <c r="FH12">
        <v>4</v>
      </c>
      <c r="FI12">
        <v>3</v>
      </c>
      <c r="FJ12">
        <v>4</v>
      </c>
      <c r="FK12">
        <v>8</v>
      </c>
      <c r="FL12">
        <v>4</v>
      </c>
      <c r="FM12">
        <v>1</v>
      </c>
      <c r="FN12" t="s">
        <v>411</v>
      </c>
      <c r="FO12" t="s">
        <v>411</v>
      </c>
      <c r="FP12">
        <v>3</v>
      </c>
      <c r="FQ12" t="s">
        <v>411</v>
      </c>
      <c r="FR12">
        <v>4</v>
      </c>
      <c r="FS12">
        <v>2</v>
      </c>
      <c r="FT12">
        <v>3</v>
      </c>
      <c r="FU12" s="2">
        <v>0.47136574074074072</v>
      </c>
      <c r="FV12">
        <v>1</v>
      </c>
      <c r="FW12" s="2">
        <v>0.47137731481481482</v>
      </c>
      <c r="FX12">
        <v>1</v>
      </c>
      <c r="FY12">
        <v>2</v>
      </c>
      <c r="FZ12">
        <v>5</v>
      </c>
      <c r="GA12">
        <v>3</v>
      </c>
      <c r="GB12" t="s">
        <v>411</v>
      </c>
      <c r="GC12" t="s">
        <v>411</v>
      </c>
      <c r="GD12" t="s">
        <v>411</v>
      </c>
      <c r="GE12" t="s">
        <v>411</v>
      </c>
      <c r="GF12" t="s">
        <v>500</v>
      </c>
      <c r="GG12" t="s">
        <v>501</v>
      </c>
      <c r="GH12">
        <v>3</v>
      </c>
      <c r="GI12" t="s">
        <v>411</v>
      </c>
      <c r="GJ12" s="2">
        <v>0.4727777777777778</v>
      </c>
      <c r="GK12">
        <v>3</v>
      </c>
      <c r="GL12">
        <v>3</v>
      </c>
      <c r="GM12">
        <v>3</v>
      </c>
      <c r="GN12">
        <v>1</v>
      </c>
      <c r="GO12">
        <v>1</v>
      </c>
      <c r="GP12" t="s">
        <v>411</v>
      </c>
      <c r="GQ12" t="s">
        <v>411</v>
      </c>
      <c r="GR12" t="s">
        <v>411</v>
      </c>
      <c r="GS12" t="s">
        <v>411</v>
      </c>
      <c r="GT12" t="s">
        <v>411</v>
      </c>
      <c r="GU12" t="s">
        <v>411</v>
      </c>
      <c r="GV12" t="s">
        <v>411</v>
      </c>
      <c r="GW12" t="s">
        <v>411</v>
      </c>
      <c r="GX12">
        <v>5</v>
      </c>
      <c r="GY12" s="2">
        <v>0.47394675925925928</v>
      </c>
      <c r="GZ12">
        <v>1</v>
      </c>
      <c r="HA12" s="2">
        <v>0.47395833333333331</v>
      </c>
      <c r="HB12">
        <v>1</v>
      </c>
      <c r="HC12">
        <v>5</v>
      </c>
      <c r="HD12">
        <v>8</v>
      </c>
      <c r="HE12">
        <v>4</v>
      </c>
      <c r="HF12">
        <v>8</v>
      </c>
      <c r="HG12">
        <v>4</v>
      </c>
      <c r="HH12">
        <v>3</v>
      </c>
      <c r="HI12">
        <v>1</v>
      </c>
      <c r="HJ12">
        <v>2</v>
      </c>
      <c r="HK12">
        <v>2</v>
      </c>
      <c r="HL12">
        <v>1</v>
      </c>
      <c r="HM12">
        <v>3</v>
      </c>
      <c r="HN12">
        <v>5</v>
      </c>
      <c r="HO12">
        <v>1</v>
      </c>
      <c r="HP12">
        <v>1</v>
      </c>
      <c r="HQ12">
        <v>5</v>
      </c>
      <c r="HR12">
        <v>5</v>
      </c>
      <c r="HS12">
        <v>5</v>
      </c>
      <c r="HT12">
        <v>1</v>
      </c>
      <c r="HU12">
        <v>3</v>
      </c>
      <c r="HV12">
        <v>5</v>
      </c>
      <c r="HW12">
        <v>3</v>
      </c>
      <c r="HX12">
        <v>5</v>
      </c>
      <c r="HY12">
        <v>3</v>
      </c>
      <c r="HZ12">
        <v>3</v>
      </c>
      <c r="IA12">
        <v>3</v>
      </c>
      <c r="IB12">
        <v>1</v>
      </c>
      <c r="IC12">
        <v>1</v>
      </c>
      <c r="ID12">
        <v>6</v>
      </c>
      <c r="IE12">
        <v>3</v>
      </c>
      <c r="IF12">
        <v>4</v>
      </c>
      <c r="IG12">
        <v>6</v>
      </c>
      <c r="IH12">
        <v>4</v>
      </c>
      <c r="II12">
        <v>1</v>
      </c>
      <c r="IJ12">
        <v>1</v>
      </c>
      <c r="IK12">
        <v>2</v>
      </c>
      <c r="IL12">
        <v>1</v>
      </c>
      <c r="IM12">
        <v>14</v>
      </c>
      <c r="IN12">
        <v>1</v>
      </c>
      <c r="IO12">
        <v>0</v>
      </c>
      <c r="IP12">
        <v>2</v>
      </c>
      <c r="IQ12" t="s">
        <v>411</v>
      </c>
      <c r="IR12" t="s">
        <v>411</v>
      </c>
      <c r="IS12" t="s">
        <v>411</v>
      </c>
      <c r="IT12" t="s">
        <v>411</v>
      </c>
      <c r="IU12" t="s">
        <v>411</v>
      </c>
      <c r="IV12" t="s">
        <v>411</v>
      </c>
      <c r="IW12" t="s">
        <v>411</v>
      </c>
      <c r="IX12" t="s">
        <v>411</v>
      </c>
      <c r="IY12" t="s">
        <v>411</v>
      </c>
      <c r="IZ12" t="s">
        <v>411</v>
      </c>
      <c r="JA12" t="s">
        <v>411</v>
      </c>
      <c r="JB12" t="s">
        <v>411</v>
      </c>
      <c r="JC12">
        <v>1</v>
      </c>
      <c r="JD12">
        <v>4</v>
      </c>
      <c r="JE12">
        <v>1</v>
      </c>
      <c r="JF12">
        <v>4</v>
      </c>
      <c r="JG12">
        <v>2</v>
      </c>
      <c r="JH12">
        <v>7</v>
      </c>
      <c r="JI12">
        <v>7</v>
      </c>
      <c r="JJ12">
        <v>1</v>
      </c>
      <c r="JK12">
        <v>1</v>
      </c>
      <c r="JL12">
        <v>1</v>
      </c>
      <c r="JM12">
        <v>4</v>
      </c>
      <c r="JN12">
        <v>3</v>
      </c>
      <c r="JO12">
        <v>3</v>
      </c>
      <c r="JP12">
        <v>3</v>
      </c>
      <c r="JQ12">
        <v>2</v>
      </c>
      <c r="JR12">
        <v>2</v>
      </c>
      <c r="JS12">
        <v>2</v>
      </c>
      <c r="JT12">
        <v>2</v>
      </c>
      <c r="JU12">
        <v>2</v>
      </c>
      <c r="JV12" s="2">
        <v>0.48532407407407407</v>
      </c>
      <c r="JW12">
        <v>1</v>
      </c>
      <c r="JX12" s="2">
        <v>0.48534722222222221</v>
      </c>
      <c r="JY12">
        <v>2</v>
      </c>
      <c r="JZ12" t="s">
        <v>411</v>
      </c>
      <c r="KA12">
        <v>88</v>
      </c>
      <c r="KB12">
        <v>2</v>
      </c>
      <c r="KC12" t="s">
        <v>411</v>
      </c>
      <c r="KD12">
        <v>88</v>
      </c>
      <c r="KE12">
        <v>10</v>
      </c>
      <c r="KF12">
        <v>3</v>
      </c>
      <c r="KG12" s="2">
        <v>0.48607638888888888</v>
      </c>
      <c r="KH12">
        <v>1</v>
      </c>
      <c r="KI12" s="2">
        <v>0.48609953703703707</v>
      </c>
      <c r="KJ12">
        <v>4</v>
      </c>
      <c r="KK12">
        <v>2</v>
      </c>
      <c r="KL12">
        <v>2</v>
      </c>
      <c r="KM12">
        <v>1</v>
      </c>
      <c r="KN12" s="2">
        <v>0.48693287037037036</v>
      </c>
      <c r="KO12">
        <v>1</v>
      </c>
      <c r="KP12">
        <v>1</v>
      </c>
      <c r="KQ12">
        <v>68</v>
      </c>
      <c r="KR12">
        <v>1</v>
      </c>
      <c r="KS12">
        <v>11</v>
      </c>
      <c r="KT12">
        <v>11</v>
      </c>
      <c r="KU12">
        <v>1953</v>
      </c>
      <c r="KV12">
        <v>2</v>
      </c>
      <c r="KW12">
        <v>3</v>
      </c>
      <c r="KX12">
        <v>1</v>
      </c>
      <c r="KY12">
        <v>8</v>
      </c>
      <c r="KZ12">
        <v>2</v>
      </c>
      <c r="LA12" t="s">
        <v>411</v>
      </c>
      <c r="LB12" t="s">
        <v>411</v>
      </c>
      <c r="LC12">
        <v>2</v>
      </c>
      <c r="LD12">
        <v>2</v>
      </c>
      <c r="LE12" t="s">
        <v>411</v>
      </c>
      <c r="LF12" t="s">
        <v>411</v>
      </c>
      <c r="LG12">
        <v>9</v>
      </c>
      <c r="LH12">
        <v>9</v>
      </c>
      <c r="LI12">
        <v>1</v>
      </c>
      <c r="LJ12" t="s">
        <v>415</v>
      </c>
      <c r="LK12">
        <v>1</v>
      </c>
      <c r="LL12" t="s">
        <v>502</v>
      </c>
      <c r="LM12">
        <v>2</v>
      </c>
      <c r="LN12" t="s">
        <v>411</v>
      </c>
      <c r="LO12">
        <v>3</v>
      </c>
      <c r="LP12" t="s">
        <v>411</v>
      </c>
      <c r="LQ12" t="s">
        <v>411</v>
      </c>
      <c r="LR12" t="s">
        <v>411</v>
      </c>
      <c r="LS12" s="2">
        <v>0.4881712962962963</v>
      </c>
      <c r="LT12" t="s">
        <v>411</v>
      </c>
      <c r="LU12" t="s">
        <v>411</v>
      </c>
      <c r="LV12" t="s">
        <v>411</v>
      </c>
      <c r="LW12" t="s">
        <v>411</v>
      </c>
      <c r="LX12" t="s">
        <v>411</v>
      </c>
      <c r="LY12" t="s">
        <v>411</v>
      </c>
      <c r="LZ12" t="s">
        <v>411</v>
      </c>
      <c r="MA12" t="s">
        <v>411</v>
      </c>
      <c r="MB12">
        <v>3</v>
      </c>
      <c r="MC12">
        <v>9</v>
      </c>
      <c r="MD12" t="s">
        <v>411</v>
      </c>
      <c r="ME12">
        <v>7</v>
      </c>
      <c r="MF12">
        <v>3</v>
      </c>
      <c r="MG12">
        <v>77</v>
      </c>
      <c r="MH12" t="s">
        <v>411</v>
      </c>
      <c r="MI12" s="2">
        <v>0.4887037037037037</v>
      </c>
      <c r="MJ12">
        <v>1</v>
      </c>
      <c r="MK12" t="s">
        <v>411</v>
      </c>
      <c r="ML12" s="2">
        <v>0.48880787037037038</v>
      </c>
      <c r="MM12">
        <v>2</v>
      </c>
      <c r="MN12">
        <v>3</v>
      </c>
      <c r="MO12">
        <v>0</v>
      </c>
      <c r="MP12">
        <v>1</v>
      </c>
      <c r="MQ12">
        <v>2</v>
      </c>
      <c r="MR12">
        <v>1</v>
      </c>
      <c r="MS12">
        <v>1</v>
      </c>
      <c r="MT12">
        <v>99</v>
      </c>
      <c r="MU12">
        <v>99</v>
      </c>
      <c r="MV12">
        <v>99</v>
      </c>
      <c r="MW12">
        <v>99</v>
      </c>
      <c r="MX12">
        <v>1</v>
      </c>
      <c r="MY12">
        <v>199</v>
      </c>
      <c r="MZ12">
        <v>1</v>
      </c>
      <c r="NA12">
        <v>4</v>
      </c>
      <c r="NB12">
        <v>4</v>
      </c>
      <c r="NC12">
        <v>4</v>
      </c>
      <c r="ND12" t="s">
        <v>411</v>
      </c>
      <c r="NE12">
        <v>1</v>
      </c>
      <c r="NF12" t="s">
        <v>411</v>
      </c>
      <c r="NG12">
        <v>1</v>
      </c>
      <c r="NH12" t="s">
        <v>411</v>
      </c>
      <c r="NI12">
        <v>3</v>
      </c>
      <c r="NJ12" t="s">
        <v>411</v>
      </c>
      <c r="NK12" t="s">
        <v>503</v>
      </c>
      <c r="NL12">
        <v>99</v>
      </c>
      <c r="NM12" t="s">
        <v>411</v>
      </c>
      <c r="NN12">
        <v>6</v>
      </c>
      <c r="NO12" t="s">
        <v>411</v>
      </c>
      <c r="NP12">
        <v>2</v>
      </c>
      <c r="NQ12">
        <v>2</v>
      </c>
      <c r="NR12">
        <v>2</v>
      </c>
      <c r="NS12" t="s">
        <v>411</v>
      </c>
      <c r="NT12">
        <v>2</v>
      </c>
      <c r="NU12" t="s">
        <v>411</v>
      </c>
      <c r="NV12" t="s">
        <v>411</v>
      </c>
      <c r="NW12" t="s">
        <v>499</v>
      </c>
      <c r="NX12">
        <v>222222222</v>
      </c>
      <c r="NY12">
        <v>937420907</v>
      </c>
      <c r="NZ12" t="s">
        <v>438</v>
      </c>
      <c r="OA12" s="2">
        <v>0.49075231481481479</v>
      </c>
      <c r="OB12">
        <v>1</v>
      </c>
      <c r="OC12" s="2">
        <v>0.49081018518518515</v>
      </c>
      <c r="OD12">
        <v>4</v>
      </c>
      <c r="OE12">
        <v>4</v>
      </c>
      <c r="OF12" t="s">
        <v>411</v>
      </c>
      <c r="OG12">
        <v>1</v>
      </c>
      <c r="OH12" t="s">
        <v>411</v>
      </c>
      <c r="OI12">
        <v>2</v>
      </c>
      <c r="OJ12">
        <v>2</v>
      </c>
      <c r="OK12">
        <v>3</v>
      </c>
      <c r="OL12">
        <v>5</v>
      </c>
      <c r="OM12">
        <v>2</v>
      </c>
      <c r="ON12" t="s">
        <v>411</v>
      </c>
      <c r="OO12">
        <v>2</v>
      </c>
      <c r="OP12" t="s">
        <v>411</v>
      </c>
      <c r="OQ12">
        <v>1</v>
      </c>
      <c r="OR12" t="s">
        <v>411</v>
      </c>
      <c r="OS12">
        <v>13</v>
      </c>
      <c r="OT12" t="s">
        <v>798</v>
      </c>
      <c r="OU12">
        <v>136</v>
      </c>
      <c r="OV12" t="s">
        <v>799</v>
      </c>
      <c r="OW12">
        <v>13602</v>
      </c>
      <c r="OX12" t="s">
        <v>805</v>
      </c>
      <c r="OY12">
        <v>3</v>
      </c>
      <c r="OZ12">
        <v>2</v>
      </c>
      <c r="PA12" t="s">
        <v>806</v>
      </c>
      <c r="PB12">
        <v>1</v>
      </c>
      <c r="PC12">
        <v>0</v>
      </c>
      <c r="PD12" t="s">
        <v>807</v>
      </c>
      <c r="PE12">
        <v>14</v>
      </c>
      <c r="PF12" t="s">
        <v>808</v>
      </c>
      <c r="PG12" t="s">
        <v>809</v>
      </c>
      <c r="PH12">
        <v>-33.691439000000003</v>
      </c>
      <c r="PI12">
        <v>-71.095782</v>
      </c>
    </row>
    <row r="13" spans="1:425" x14ac:dyDescent="0.25">
      <c r="A13" t="s">
        <v>408</v>
      </c>
      <c r="B13">
        <v>2318</v>
      </c>
      <c r="C13">
        <v>25</v>
      </c>
      <c r="D13" s="1">
        <v>44665</v>
      </c>
      <c r="E13" s="2">
        <v>0.49553240740740739</v>
      </c>
      <c r="F13" s="1">
        <v>44665</v>
      </c>
      <c r="G13" s="2">
        <v>0.52</v>
      </c>
      <c r="H13">
        <v>2113</v>
      </c>
      <c r="I13">
        <v>1</v>
      </c>
      <c r="J13">
        <v>221</v>
      </c>
      <c r="K13" s="3">
        <v>-710799478</v>
      </c>
      <c r="L13" s="3">
        <v>-336901753</v>
      </c>
      <c r="M13">
        <v>4</v>
      </c>
      <c r="N13" s="3">
        <v>-710799478</v>
      </c>
      <c r="O13" s="3">
        <v>-336901753</v>
      </c>
      <c r="P13">
        <v>1</v>
      </c>
      <c r="Q13">
        <v>2</v>
      </c>
      <c r="R13">
        <v>273</v>
      </c>
      <c r="S13">
        <v>13</v>
      </c>
      <c r="T13">
        <v>3</v>
      </c>
      <c r="U13">
        <v>1</v>
      </c>
      <c r="V13" t="s">
        <v>504</v>
      </c>
      <c r="W13">
        <v>1</v>
      </c>
      <c r="X13">
        <v>4</v>
      </c>
      <c r="Y13">
        <v>1</v>
      </c>
      <c r="Z13">
        <v>1</v>
      </c>
      <c r="AA13">
        <v>0</v>
      </c>
      <c r="AB13" t="s">
        <v>411</v>
      </c>
      <c r="AC13" t="s">
        <v>411</v>
      </c>
      <c r="AD13" t="s">
        <v>411</v>
      </c>
      <c r="AE13" t="s">
        <v>411</v>
      </c>
      <c r="AF13" t="s">
        <v>411</v>
      </c>
      <c r="AG13" t="s">
        <v>411</v>
      </c>
      <c r="AH13" t="s">
        <v>411</v>
      </c>
      <c r="AI13" t="s">
        <v>411</v>
      </c>
      <c r="AJ13" t="s">
        <v>411</v>
      </c>
      <c r="AK13" t="s">
        <v>411</v>
      </c>
      <c r="AL13" t="s">
        <v>411</v>
      </c>
      <c r="AM13" t="s">
        <v>411</v>
      </c>
      <c r="AN13">
        <v>1</v>
      </c>
      <c r="AO13">
        <v>62</v>
      </c>
      <c r="AP13" t="s">
        <v>411</v>
      </c>
      <c r="AQ13" t="s">
        <v>411</v>
      </c>
      <c r="AR13" t="s">
        <v>411</v>
      </c>
      <c r="AS13" t="s">
        <v>411</v>
      </c>
      <c r="AT13" t="s">
        <v>411</v>
      </c>
      <c r="AU13" t="s">
        <v>411</v>
      </c>
      <c r="AV13" t="s">
        <v>411</v>
      </c>
      <c r="AW13" t="s">
        <v>411</v>
      </c>
      <c r="AX13" t="s">
        <v>411</v>
      </c>
      <c r="AY13" t="s">
        <v>411</v>
      </c>
      <c r="AZ13" t="s">
        <v>411</v>
      </c>
      <c r="BA13">
        <v>13</v>
      </c>
      <c r="BB13">
        <v>1</v>
      </c>
      <c r="BC13" t="s">
        <v>411</v>
      </c>
      <c r="BD13" t="s">
        <v>411</v>
      </c>
      <c r="BE13" t="s">
        <v>411</v>
      </c>
      <c r="BF13" t="s">
        <v>411</v>
      </c>
      <c r="BG13" s="1">
        <v>44665</v>
      </c>
      <c r="BH13" s="2">
        <v>0.49642361111111111</v>
      </c>
      <c r="BJ13">
        <v>1</v>
      </c>
      <c r="BK13" t="s">
        <v>411</v>
      </c>
      <c r="BL13" t="s">
        <v>411</v>
      </c>
      <c r="BM13" t="s">
        <v>411</v>
      </c>
      <c r="BN13" t="s">
        <v>411</v>
      </c>
      <c r="BO13" t="s">
        <v>411</v>
      </c>
      <c r="BP13" t="s">
        <v>411</v>
      </c>
      <c r="BQ13" t="s">
        <v>411</v>
      </c>
      <c r="BR13" t="s">
        <v>411</v>
      </c>
      <c r="BS13" t="s">
        <v>411</v>
      </c>
      <c r="BT13" t="s">
        <v>411</v>
      </c>
      <c r="BU13" t="s">
        <v>411</v>
      </c>
      <c r="BV13" t="s">
        <v>411</v>
      </c>
      <c r="BW13" t="s">
        <v>411</v>
      </c>
      <c r="BX13" t="s">
        <v>411</v>
      </c>
      <c r="BY13" t="s">
        <v>411</v>
      </c>
      <c r="BZ13" t="s">
        <v>411</v>
      </c>
      <c r="CA13" t="s">
        <v>411</v>
      </c>
      <c r="CB13" t="s">
        <v>411</v>
      </c>
      <c r="CC13" t="s">
        <v>411</v>
      </c>
      <c r="CD13" t="s">
        <v>411</v>
      </c>
      <c r="CE13" t="s">
        <v>411</v>
      </c>
      <c r="CF13" t="s">
        <v>411</v>
      </c>
      <c r="CG13" t="s">
        <v>411</v>
      </c>
      <c r="CH13" t="s">
        <v>411</v>
      </c>
      <c r="CI13" t="s">
        <v>411</v>
      </c>
      <c r="CJ13" t="s">
        <v>411</v>
      </c>
      <c r="CK13" t="s">
        <v>411</v>
      </c>
      <c r="CL13" t="s">
        <v>411</v>
      </c>
      <c r="CM13" t="s">
        <v>411</v>
      </c>
      <c r="CN13" t="s">
        <v>411</v>
      </c>
      <c r="CO13" t="s">
        <v>411</v>
      </c>
      <c r="CP13" t="s">
        <v>411</v>
      </c>
      <c r="CQ13" t="s">
        <v>411</v>
      </c>
      <c r="CR13" t="s">
        <v>411</v>
      </c>
      <c r="CS13" t="s">
        <v>411</v>
      </c>
      <c r="CT13" t="s">
        <v>411</v>
      </c>
      <c r="CU13" t="s">
        <v>411</v>
      </c>
      <c r="CV13" t="s">
        <v>411</v>
      </c>
      <c r="CW13" t="s">
        <v>411</v>
      </c>
      <c r="CX13" t="s">
        <v>411</v>
      </c>
      <c r="CY13" t="s">
        <v>411</v>
      </c>
      <c r="CZ13" t="s">
        <v>411</v>
      </c>
      <c r="DA13" t="s">
        <v>411</v>
      </c>
      <c r="DB13" t="s">
        <v>411</v>
      </c>
      <c r="DC13" t="s">
        <v>505</v>
      </c>
      <c r="DD13">
        <v>1</v>
      </c>
      <c r="DE13">
        <v>1</v>
      </c>
      <c r="DF13">
        <v>2</v>
      </c>
      <c r="DG13" s="3">
        <v>-71079925</v>
      </c>
      <c r="DH13" s="3">
        <v>-336901467</v>
      </c>
      <c r="DI13" t="s">
        <v>411</v>
      </c>
      <c r="DJ13">
        <v>1</v>
      </c>
      <c r="DK13">
        <v>1</v>
      </c>
      <c r="DL13">
        <v>1</v>
      </c>
      <c r="DM13">
        <v>1</v>
      </c>
      <c r="DN13" s="2">
        <v>0.49716435185185182</v>
      </c>
      <c r="DO13">
        <v>7</v>
      </c>
      <c r="DP13">
        <v>18</v>
      </c>
      <c r="DQ13">
        <v>1</v>
      </c>
      <c r="DR13">
        <v>1</v>
      </c>
      <c r="DS13">
        <v>3</v>
      </c>
      <c r="DT13">
        <v>1</v>
      </c>
      <c r="DU13">
        <v>4</v>
      </c>
      <c r="DV13">
        <v>4</v>
      </c>
      <c r="DW13">
        <v>3</v>
      </c>
      <c r="DX13">
        <v>2</v>
      </c>
      <c r="DY13">
        <v>2</v>
      </c>
      <c r="DZ13">
        <v>88</v>
      </c>
      <c r="EA13">
        <v>1</v>
      </c>
      <c r="EB13">
        <v>6</v>
      </c>
      <c r="EC13">
        <v>2</v>
      </c>
      <c r="ED13">
        <v>6</v>
      </c>
      <c r="EE13">
        <v>6</v>
      </c>
      <c r="EF13">
        <v>6</v>
      </c>
      <c r="EG13">
        <v>6</v>
      </c>
      <c r="EH13">
        <v>6</v>
      </c>
      <c r="EI13">
        <v>6</v>
      </c>
      <c r="EJ13">
        <v>6</v>
      </c>
      <c r="EK13">
        <v>6</v>
      </c>
      <c r="EL13">
        <v>6</v>
      </c>
      <c r="EM13">
        <v>6</v>
      </c>
      <c r="EN13">
        <v>6</v>
      </c>
      <c r="EO13">
        <v>6</v>
      </c>
      <c r="EP13">
        <v>6</v>
      </c>
      <c r="EQ13">
        <v>6</v>
      </c>
      <c r="ER13">
        <v>4</v>
      </c>
      <c r="ES13">
        <v>4</v>
      </c>
      <c r="ET13">
        <v>4</v>
      </c>
      <c r="EU13">
        <v>4</v>
      </c>
      <c r="EV13">
        <v>4</v>
      </c>
      <c r="EW13">
        <v>4</v>
      </c>
      <c r="EX13">
        <v>4</v>
      </c>
      <c r="EY13">
        <v>4</v>
      </c>
      <c r="EZ13">
        <v>4</v>
      </c>
      <c r="FA13">
        <v>4</v>
      </c>
      <c r="FB13">
        <v>4</v>
      </c>
      <c r="FC13">
        <v>4</v>
      </c>
      <c r="FD13">
        <v>4</v>
      </c>
      <c r="FE13">
        <v>4</v>
      </c>
      <c r="FF13">
        <v>4</v>
      </c>
      <c r="FG13">
        <v>4</v>
      </c>
      <c r="FH13">
        <v>4</v>
      </c>
      <c r="FI13">
        <v>4</v>
      </c>
      <c r="FJ13">
        <v>4</v>
      </c>
      <c r="FK13">
        <v>4</v>
      </c>
      <c r="FL13">
        <v>4</v>
      </c>
      <c r="FM13">
        <v>1</v>
      </c>
      <c r="FN13" t="s">
        <v>411</v>
      </c>
      <c r="FO13" t="s">
        <v>411</v>
      </c>
      <c r="FP13" t="s">
        <v>411</v>
      </c>
      <c r="FQ13">
        <v>4</v>
      </c>
      <c r="FR13">
        <v>8</v>
      </c>
      <c r="FS13">
        <v>2</v>
      </c>
      <c r="FT13">
        <v>4</v>
      </c>
      <c r="FU13" s="2">
        <v>0.50245370370370368</v>
      </c>
      <c r="FV13">
        <v>1</v>
      </c>
      <c r="FW13" s="2">
        <v>0.50246527777777772</v>
      </c>
      <c r="FX13">
        <v>2</v>
      </c>
      <c r="FY13">
        <v>3</v>
      </c>
      <c r="FZ13">
        <v>5</v>
      </c>
      <c r="GA13">
        <v>88</v>
      </c>
      <c r="GB13" t="s">
        <v>411</v>
      </c>
      <c r="GC13" t="s">
        <v>411</v>
      </c>
      <c r="GD13" t="s">
        <v>411</v>
      </c>
      <c r="GE13" t="s">
        <v>411</v>
      </c>
      <c r="GF13" t="s">
        <v>411</v>
      </c>
      <c r="GG13" t="s">
        <v>411</v>
      </c>
      <c r="GH13">
        <v>3</v>
      </c>
      <c r="GI13" t="s">
        <v>411</v>
      </c>
      <c r="GJ13" s="2">
        <v>0.50356481481481474</v>
      </c>
      <c r="GK13">
        <v>3</v>
      </c>
      <c r="GL13">
        <v>3</v>
      </c>
      <c r="GM13">
        <v>3</v>
      </c>
      <c r="GN13">
        <v>1</v>
      </c>
      <c r="GO13">
        <v>1</v>
      </c>
      <c r="GP13" t="s">
        <v>411</v>
      </c>
      <c r="GQ13" t="s">
        <v>411</v>
      </c>
      <c r="GR13" t="s">
        <v>411</v>
      </c>
      <c r="GS13" t="s">
        <v>411</v>
      </c>
      <c r="GT13" t="s">
        <v>411</v>
      </c>
      <c r="GU13" t="s">
        <v>411</v>
      </c>
      <c r="GV13" t="s">
        <v>411</v>
      </c>
      <c r="GW13" t="s">
        <v>411</v>
      </c>
      <c r="GX13">
        <v>88</v>
      </c>
      <c r="GY13" s="2">
        <v>0.50460648148148146</v>
      </c>
      <c r="GZ13">
        <v>1</v>
      </c>
      <c r="HA13" s="2">
        <v>0.50461805555555561</v>
      </c>
      <c r="HB13">
        <v>5</v>
      </c>
      <c r="HC13">
        <v>1</v>
      </c>
      <c r="HD13">
        <v>1</v>
      </c>
      <c r="HE13">
        <v>1</v>
      </c>
      <c r="HF13">
        <v>5</v>
      </c>
      <c r="HG13">
        <v>1</v>
      </c>
      <c r="HH13">
        <v>1</v>
      </c>
      <c r="HI13">
        <v>1</v>
      </c>
      <c r="HJ13">
        <v>3</v>
      </c>
      <c r="HK13">
        <v>3</v>
      </c>
      <c r="HL13">
        <v>3</v>
      </c>
      <c r="HM13">
        <v>5</v>
      </c>
      <c r="HN13">
        <v>5</v>
      </c>
      <c r="HO13">
        <v>1</v>
      </c>
      <c r="HP13">
        <v>1</v>
      </c>
      <c r="HQ13">
        <v>3</v>
      </c>
      <c r="HR13">
        <v>1</v>
      </c>
      <c r="HS13">
        <v>1</v>
      </c>
      <c r="HT13">
        <v>1</v>
      </c>
      <c r="HU13">
        <v>3</v>
      </c>
      <c r="HV13">
        <v>3</v>
      </c>
      <c r="HW13">
        <v>1</v>
      </c>
      <c r="HX13">
        <v>2</v>
      </c>
      <c r="HY13">
        <v>3</v>
      </c>
      <c r="HZ13">
        <v>3</v>
      </c>
      <c r="IA13">
        <v>3</v>
      </c>
      <c r="IB13">
        <v>1</v>
      </c>
      <c r="IC13">
        <v>1</v>
      </c>
      <c r="ID13">
        <v>12</v>
      </c>
      <c r="IE13">
        <v>5</v>
      </c>
      <c r="IF13">
        <v>2</v>
      </c>
      <c r="IG13">
        <v>6</v>
      </c>
      <c r="IH13">
        <v>1</v>
      </c>
      <c r="II13">
        <v>2</v>
      </c>
      <c r="IJ13">
        <v>2</v>
      </c>
      <c r="IK13">
        <v>2</v>
      </c>
      <c r="IL13">
        <v>1</v>
      </c>
      <c r="IM13">
        <v>21</v>
      </c>
      <c r="IN13">
        <v>77</v>
      </c>
      <c r="IO13" t="s">
        <v>411</v>
      </c>
      <c r="IP13">
        <v>2</v>
      </c>
      <c r="IQ13" t="s">
        <v>411</v>
      </c>
      <c r="IR13" t="s">
        <v>411</v>
      </c>
      <c r="IS13" t="s">
        <v>411</v>
      </c>
      <c r="IT13" t="s">
        <v>411</v>
      </c>
      <c r="IU13" t="s">
        <v>411</v>
      </c>
      <c r="IV13" t="s">
        <v>411</v>
      </c>
      <c r="IW13" t="s">
        <v>411</v>
      </c>
      <c r="IX13" t="s">
        <v>411</v>
      </c>
      <c r="IY13" t="s">
        <v>411</v>
      </c>
      <c r="IZ13" t="s">
        <v>411</v>
      </c>
      <c r="JA13" t="s">
        <v>411</v>
      </c>
      <c r="JB13" t="s">
        <v>411</v>
      </c>
      <c r="JC13">
        <v>4</v>
      </c>
      <c r="JD13">
        <v>4</v>
      </c>
      <c r="JE13">
        <v>4</v>
      </c>
      <c r="JF13">
        <v>4</v>
      </c>
      <c r="JG13">
        <v>1</v>
      </c>
      <c r="JH13">
        <v>1</v>
      </c>
      <c r="JI13">
        <v>1</v>
      </c>
      <c r="JJ13">
        <v>7</v>
      </c>
      <c r="JK13">
        <v>1</v>
      </c>
      <c r="JL13">
        <v>1</v>
      </c>
      <c r="JM13">
        <v>6</v>
      </c>
      <c r="JN13">
        <v>1</v>
      </c>
      <c r="JO13">
        <v>1</v>
      </c>
      <c r="JP13">
        <v>1</v>
      </c>
      <c r="JQ13">
        <v>2</v>
      </c>
      <c r="JR13">
        <v>2</v>
      </c>
      <c r="JS13">
        <v>2</v>
      </c>
      <c r="JT13">
        <v>2</v>
      </c>
      <c r="JU13">
        <v>2</v>
      </c>
      <c r="JV13" s="2">
        <v>0.51459490740740743</v>
      </c>
      <c r="JW13">
        <v>1</v>
      </c>
      <c r="JX13" s="2">
        <v>0.51461805555555562</v>
      </c>
      <c r="JY13">
        <v>2</v>
      </c>
      <c r="JZ13" t="s">
        <v>411</v>
      </c>
      <c r="KA13">
        <v>66</v>
      </c>
      <c r="KB13">
        <v>2</v>
      </c>
      <c r="KC13" t="s">
        <v>411</v>
      </c>
      <c r="KD13">
        <v>66</v>
      </c>
      <c r="KE13">
        <v>10</v>
      </c>
      <c r="KF13">
        <v>10</v>
      </c>
      <c r="KG13" s="2">
        <v>0.51526620370370368</v>
      </c>
      <c r="KH13">
        <v>1</v>
      </c>
      <c r="KI13" s="2">
        <v>0.51528935185185187</v>
      </c>
      <c r="KJ13">
        <v>1</v>
      </c>
      <c r="KK13">
        <v>1</v>
      </c>
      <c r="KL13">
        <v>1</v>
      </c>
      <c r="KM13">
        <v>1</v>
      </c>
      <c r="KN13" s="2">
        <v>0.51605324074074077</v>
      </c>
      <c r="KO13">
        <v>2</v>
      </c>
      <c r="KP13">
        <v>1</v>
      </c>
      <c r="KQ13">
        <v>62</v>
      </c>
      <c r="KR13">
        <v>1</v>
      </c>
      <c r="KS13">
        <v>16</v>
      </c>
      <c r="KT13">
        <v>6</v>
      </c>
      <c r="KU13">
        <v>1958</v>
      </c>
      <c r="KV13">
        <v>2</v>
      </c>
      <c r="KW13">
        <v>2</v>
      </c>
      <c r="KX13">
        <v>1</v>
      </c>
      <c r="KY13">
        <v>4</v>
      </c>
      <c r="KZ13">
        <v>2</v>
      </c>
      <c r="LA13" t="s">
        <v>411</v>
      </c>
      <c r="LB13" t="s">
        <v>411</v>
      </c>
      <c r="LC13">
        <v>9</v>
      </c>
      <c r="LD13">
        <v>2</v>
      </c>
      <c r="LE13" t="s">
        <v>411</v>
      </c>
      <c r="LF13" t="s">
        <v>411</v>
      </c>
      <c r="LG13">
        <v>9</v>
      </c>
      <c r="LH13">
        <v>9</v>
      </c>
      <c r="LI13">
        <v>9</v>
      </c>
      <c r="LJ13" t="s">
        <v>411</v>
      </c>
      <c r="LK13">
        <v>9</v>
      </c>
      <c r="LL13" t="s">
        <v>411</v>
      </c>
      <c r="LM13">
        <v>99</v>
      </c>
      <c r="LN13" t="s">
        <v>411</v>
      </c>
      <c r="LO13">
        <v>3</v>
      </c>
      <c r="LP13" t="s">
        <v>411</v>
      </c>
      <c r="LQ13" t="s">
        <v>411</v>
      </c>
      <c r="LR13" t="s">
        <v>411</v>
      </c>
      <c r="LS13" s="2">
        <v>0.51715277777777779</v>
      </c>
      <c r="LT13" t="s">
        <v>411</v>
      </c>
      <c r="LU13" t="s">
        <v>411</v>
      </c>
      <c r="LV13" t="s">
        <v>411</v>
      </c>
      <c r="LW13" t="s">
        <v>411</v>
      </c>
      <c r="LX13" t="s">
        <v>411</v>
      </c>
      <c r="LY13" t="s">
        <v>411</v>
      </c>
      <c r="LZ13" t="s">
        <v>411</v>
      </c>
      <c r="MA13" t="s">
        <v>411</v>
      </c>
      <c r="MB13">
        <v>3</v>
      </c>
      <c r="MC13">
        <v>9</v>
      </c>
      <c r="MD13" t="s">
        <v>411</v>
      </c>
      <c r="ME13">
        <v>5</v>
      </c>
      <c r="MF13">
        <v>1</v>
      </c>
      <c r="MG13">
        <v>77</v>
      </c>
      <c r="MH13" t="s">
        <v>411</v>
      </c>
      <c r="MI13" s="2">
        <v>0.5175925925925926</v>
      </c>
      <c r="MJ13">
        <v>12</v>
      </c>
      <c r="MK13" t="s">
        <v>411</v>
      </c>
      <c r="ML13" s="2">
        <v>0.51766203703703706</v>
      </c>
      <c r="MM13">
        <v>2</v>
      </c>
      <c r="MN13">
        <v>5</v>
      </c>
      <c r="MO13">
        <v>4</v>
      </c>
      <c r="MP13">
        <v>1</v>
      </c>
      <c r="MQ13">
        <v>1</v>
      </c>
      <c r="MR13">
        <v>1</v>
      </c>
      <c r="MS13">
        <v>1</v>
      </c>
      <c r="MT13">
        <v>99</v>
      </c>
      <c r="MU13">
        <v>99</v>
      </c>
      <c r="MV13">
        <v>99</v>
      </c>
      <c r="MW13">
        <v>99</v>
      </c>
      <c r="MX13">
        <v>1</v>
      </c>
      <c r="MY13">
        <v>199</v>
      </c>
      <c r="MZ13">
        <v>1</v>
      </c>
      <c r="NA13">
        <v>5</v>
      </c>
      <c r="NB13">
        <v>5</v>
      </c>
      <c r="NC13">
        <v>8</v>
      </c>
      <c r="ND13" t="s">
        <v>411</v>
      </c>
      <c r="NE13">
        <v>1</v>
      </c>
      <c r="NF13" t="s">
        <v>411</v>
      </c>
      <c r="NG13">
        <v>1</v>
      </c>
      <c r="NH13" t="s">
        <v>411</v>
      </c>
      <c r="NI13">
        <v>1</v>
      </c>
      <c r="NJ13" t="s">
        <v>411</v>
      </c>
      <c r="NK13" t="s">
        <v>411</v>
      </c>
      <c r="NL13" t="s">
        <v>411</v>
      </c>
      <c r="NM13" t="s">
        <v>411</v>
      </c>
      <c r="NN13">
        <v>6</v>
      </c>
      <c r="NO13" t="s">
        <v>411</v>
      </c>
      <c r="NP13">
        <v>2</v>
      </c>
      <c r="NQ13">
        <v>2</v>
      </c>
      <c r="NR13">
        <v>2</v>
      </c>
      <c r="NS13" t="s">
        <v>411</v>
      </c>
      <c r="NT13">
        <v>2</v>
      </c>
      <c r="NU13" t="s">
        <v>411</v>
      </c>
      <c r="NV13" t="s">
        <v>411</v>
      </c>
      <c r="NW13" t="s">
        <v>506</v>
      </c>
      <c r="NX13">
        <v>222222222</v>
      </c>
      <c r="NY13">
        <v>954782341</v>
      </c>
      <c r="NZ13" t="s">
        <v>438</v>
      </c>
      <c r="OA13" s="2">
        <v>0.51962962962962966</v>
      </c>
      <c r="OB13">
        <v>1</v>
      </c>
      <c r="OC13" s="2">
        <v>0.51967592592592593</v>
      </c>
      <c r="OD13">
        <v>4</v>
      </c>
      <c r="OE13">
        <v>4</v>
      </c>
      <c r="OF13" t="s">
        <v>411</v>
      </c>
      <c r="OG13">
        <v>1</v>
      </c>
      <c r="OH13" t="s">
        <v>411</v>
      </c>
      <c r="OI13">
        <v>3</v>
      </c>
      <c r="OJ13">
        <v>3</v>
      </c>
      <c r="OK13">
        <v>3</v>
      </c>
      <c r="OL13">
        <v>5</v>
      </c>
      <c r="OM13">
        <v>2</v>
      </c>
      <c r="ON13" t="s">
        <v>411</v>
      </c>
      <c r="OO13">
        <v>2</v>
      </c>
      <c r="OP13" t="s">
        <v>411</v>
      </c>
      <c r="OQ13">
        <v>1</v>
      </c>
      <c r="OR13" t="s">
        <v>411</v>
      </c>
      <c r="OS13">
        <v>13</v>
      </c>
      <c r="OT13" t="s">
        <v>798</v>
      </c>
      <c r="OU13">
        <v>136</v>
      </c>
      <c r="OV13" t="s">
        <v>799</v>
      </c>
      <c r="OW13">
        <v>13602</v>
      </c>
      <c r="OX13" t="s">
        <v>805</v>
      </c>
      <c r="OY13">
        <v>3</v>
      </c>
      <c r="OZ13">
        <v>2</v>
      </c>
      <c r="PA13" t="s">
        <v>806</v>
      </c>
      <c r="PB13">
        <v>1</v>
      </c>
      <c r="PC13">
        <v>0</v>
      </c>
      <c r="PD13" t="s">
        <v>807</v>
      </c>
      <c r="PE13">
        <v>14</v>
      </c>
      <c r="PF13" t="s">
        <v>808</v>
      </c>
      <c r="PG13" t="s">
        <v>809</v>
      </c>
      <c r="PH13">
        <v>-33.691439000000003</v>
      </c>
      <c r="PI13">
        <v>-71.095782</v>
      </c>
    </row>
    <row r="14" spans="1:425" x14ac:dyDescent="0.25">
      <c r="A14" t="s">
        <v>408</v>
      </c>
      <c r="B14">
        <v>2318</v>
      </c>
      <c r="C14">
        <v>26</v>
      </c>
      <c r="D14" s="1">
        <v>44665</v>
      </c>
      <c r="E14" s="2">
        <v>0.52531249999999996</v>
      </c>
      <c r="F14" s="1">
        <v>44665</v>
      </c>
      <c r="G14" s="2">
        <v>0.55151620370370369</v>
      </c>
      <c r="H14">
        <v>2263</v>
      </c>
      <c r="I14">
        <v>1</v>
      </c>
      <c r="J14">
        <v>225</v>
      </c>
      <c r="K14" s="3">
        <v>-710795833</v>
      </c>
      <c r="L14" s="3">
        <v>-336901533</v>
      </c>
      <c r="M14">
        <v>4</v>
      </c>
      <c r="N14" s="3">
        <v>-710795833</v>
      </c>
      <c r="O14" s="3">
        <v>-336901533</v>
      </c>
      <c r="P14">
        <v>1</v>
      </c>
      <c r="Q14">
        <v>2</v>
      </c>
      <c r="R14">
        <v>273</v>
      </c>
      <c r="S14">
        <v>13</v>
      </c>
      <c r="T14">
        <v>4</v>
      </c>
      <c r="U14">
        <v>1</v>
      </c>
      <c r="V14" t="s">
        <v>507</v>
      </c>
      <c r="W14">
        <v>1</v>
      </c>
      <c r="X14">
        <v>4</v>
      </c>
      <c r="Y14">
        <v>1</v>
      </c>
      <c r="Z14">
        <v>5</v>
      </c>
      <c r="AA14">
        <v>2</v>
      </c>
      <c r="AB14">
        <v>67</v>
      </c>
      <c r="AC14">
        <v>27</v>
      </c>
      <c r="AD14" t="s">
        <v>411</v>
      </c>
      <c r="AE14" t="s">
        <v>411</v>
      </c>
      <c r="AF14" t="s">
        <v>411</v>
      </c>
      <c r="AG14" t="s">
        <v>411</v>
      </c>
      <c r="AH14" t="s">
        <v>411</v>
      </c>
      <c r="AI14" t="s">
        <v>411</v>
      </c>
      <c r="AJ14" t="s">
        <v>411</v>
      </c>
      <c r="AK14" t="s">
        <v>411</v>
      </c>
      <c r="AL14" t="s">
        <v>411</v>
      </c>
      <c r="AM14" t="s">
        <v>411</v>
      </c>
      <c r="AN14">
        <v>3</v>
      </c>
      <c r="AO14">
        <v>80</v>
      </c>
      <c r="AP14">
        <v>48</v>
      </c>
      <c r="AQ14">
        <v>27</v>
      </c>
      <c r="AR14" t="s">
        <v>411</v>
      </c>
      <c r="AS14" t="s">
        <v>411</v>
      </c>
      <c r="AT14" t="s">
        <v>411</v>
      </c>
      <c r="AU14" t="s">
        <v>411</v>
      </c>
      <c r="AV14" t="s">
        <v>411</v>
      </c>
      <c r="AW14" t="s">
        <v>411</v>
      </c>
      <c r="AX14" t="s">
        <v>411</v>
      </c>
      <c r="AY14" t="s">
        <v>411</v>
      </c>
      <c r="AZ14" t="s">
        <v>411</v>
      </c>
      <c r="BA14">
        <v>14</v>
      </c>
      <c r="BB14">
        <v>1</v>
      </c>
      <c r="BC14" t="s">
        <v>411</v>
      </c>
      <c r="BD14" t="s">
        <v>411</v>
      </c>
      <c r="BE14" t="s">
        <v>411</v>
      </c>
      <c r="BF14" t="s">
        <v>411</v>
      </c>
      <c r="BG14" s="1">
        <v>44665</v>
      </c>
      <c r="BH14" s="2">
        <v>0.52611111111111108</v>
      </c>
      <c r="BJ14">
        <v>1</v>
      </c>
      <c r="BK14" t="s">
        <v>411</v>
      </c>
      <c r="BL14" t="s">
        <v>411</v>
      </c>
      <c r="BM14" t="s">
        <v>411</v>
      </c>
      <c r="BN14" t="s">
        <v>411</v>
      </c>
      <c r="BO14" t="s">
        <v>411</v>
      </c>
      <c r="BP14" t="s">
        <v>411</v>
      </c>
      <c r="BQ14" t="s">
        <v>411</v>
      </c>
      <c r="BR14" t="s">
        <v>411</v>
      </c>
      <c r="BS14" t="s">
        <v>411</v>
      </c>
      <c r="BT14" t="s">
        <v>411</v>
      </c>
      <c r="BU14" t="s">
        <v>411</v>
      </c>
      <c r="BV14" t="s">
        <v>411</v>
      </c>
      <c r="BW14" t="s">
        <v>411</v>
      </c>
      <c r="BX14" t="s">
        <v>411</v>
      </c>
      <c r="BY14" t="s">
        <v>411</v>
      </c>
      <c r="BZ14" t="s">
        <v>411</v>
      </c>
      <c r="CA14" t="s">
        <v>411</v>
      </c>
      <c r="CB14" t="s">
        <v>411</v>
      </c>
      <c r="CC14" t="s">
        <v>411</v>
      </c>
      <c r="CD14" t="s">
        <v>411</v>
      </c>
      <c r="CE14" t="s">
        <v>411</v>
      </c>
      <c r="CF14" t="s">
        <v>411</v>
      </c>
      <c r="CG14" t="s">
        <v>411</v>
      </c>
      <c r="CH14" t="s">
        <v>411</v>
      </c>
      <c r="CI14" t="s">
        <v>411</v>
      </c>
      <c r="CJ14" t="s">
        <v>411</v>
      </c>
      <c r="CK14" t="s">
        <v>411</v>
      </c>
      <c r="CL14" t="s">
        <v>411</v>
      </c>
      <c r="CM14" t="s">
        <v>411</v>
      </c>
      <c r="CN14" t="s">
        <v>411</v>
      </c>
      <c r="CO14" t="s">
        <v>411</v>
      </c>
      <c r="CP14" t="s">
        <v>411</v>
      </c>
      <c r="CQ14" t="s">
        <v>411</v>
      </c>
      <c r="CR14" t="s">
        <v>411</v>
      </c>
      <c r="CS14" t="s">
        <v>411</v>
      </c>
      <c r="CT14" t="s">
        <v>411</v>
      </c>
      <c r="CU14" t="s">
        <v>411</v>
      </c>
      <c r="CV14" t="s">
        <v>411</v>
      </c>
      <c r="CW14" t="s">
        <v>411</v>
      </c>
      <c r="CX14" t="s">
        <v>411</v>
      </c>
      <c r="CY14" t="s">
        <v>411</v>
      </c>
      <c r="CZ14" t="s">
        <v>411</v>
      </c>
      <c r="DA14" t="s">
        <v>411</v>
      </c>
      <c r="DB14" t="s">
        <v>411</v>
      </c>
      <c r="DC14" t="s">
        <v>508</v>
      </c>
      <c r="DD14">
        <v>1</v>
      </c>
      <c r="DE14">
        <v>1</v>
      </c>
      <c r="DF14">
        <v>2</v>
      </c>
      <c r="DG14" s="3">
        <v>-710795833</v>
      </c>
      <c r="DH14" s="3">
        <v>-336901533</v>
      </c>
      <c r="DI14" t="s">
        <v>411</v>
      </c>
      <c r="DJ14">
        <v>1</v>
      </c>
      <c r="DK14">
        <v>2</v>
      </c>
      <c r="DL14">
        <v>1</v>
      </c>
      <c r="DM14">
        <v>1</v>
      </c>
      <c r="DN14" s="2">
        <v>0.52682870370370372</v>
      </c>
      <c r="DO14">
        <v>3</v>
      </c>
      <c r="DP14">
        <v>14</v>
      </c>
      <c r="DQ14">
        <v>10</v>
      </c>
      <c r="DR14">
        <v>1</v>
      </c>
      <c r="DS14">
        <v>3</v>
      </c>
      <c r="DT14">
        <v>4</v>
      </c>
      <c r="DU14">
        <v>3</v>
      </c>
      <c r="DV14">
        <v>5</v>
      </c>
      <c r="DW14">
        <v>3</v>
      </c>
      <c r="DX14">
        <v>2</v>
      </c>
      <c r="DY14">
        <v>2</v>
      </c>
      <c r="DZ14">
        <v>5</v>
      </c>
      <c r="EA14">
        <v>1</v>
      </c>
      <c r="EB14">
        <v>1</v>
      </c>
      <c r="EC14">
        <v>3</v>
      </c>
      <c r="ED14">
        <v>3</v>
      </c>
      <c r="EE14">
        <v>1</v>
      </c>
      <c r="EF14">
        <v>1</v>
      </c>
      <c r="EG14">
        <v>1</v>
      </c>
      <c r="EH14">
        <v>1</v>
      </c>
      <c r="EI14">
        <v>6</v>
      </c>
      <c r="EJ14">
        <v>2</v>
      </c>
      <c r="EK14">
        <v>6</v>
      </c>
      <c r="EL14">
        <v>1</v>
      </c>
      <c r="EM14">
        <v>3</v>
      </c>
      <c r="EN14">
        <v>2</v>
      </c>
      <c r="EO14">
        <v>2</v>
      </c>
      <c r="EP14">
        <v>1</v>
      </c>
      <c r="EQ14">
        <v>6</v>
      </c>
      <c r="ER14">
        <v>4</v>
      </c>
      <c r="ES14">
        <v>3</v>
      </c>
      <c r="ET14">
        <v>4</v>
      </c>
      <c r="EU14">
        <v>4</v>
      </c>
      <c r="EV14">
        <v>3</v>
      </c>
      <c r="EW14">
        <v>2</v>
      </c>
      <c r="EX14">
        <v>3</v>
      </c>
      <c r="EY14">
        <v>2</v>
      </c>
      <c r="EZ14">
        <v>3</v>
      </c>
      <c r="FA14">
        <v>3</v>
      </c>
      <c r="FB14">
        <v>3</v>
      </c>
      <c r="FC14">
        <v>4</v>
      </c>
      <c r="FD14">
        <v>3</v>
      </c>
      <c r="FE14">
        <v>4</v>
      </c>
      <c r="FF14">
        <v>3</v>
      </c>
      <c r="FG14">
        <v>4</v>
      </c>
      <c r="FH14">
        <v>3</v>
      </c>
      <c r="FI14">
        <v>3</v>
      </c>
      <c r="FJ14">
        <v>4</v>
      </c>
      <c r="FK14">
        <v>2</v>
      </c>
      <c r="FL14">
        <v>4</v>
      </c>
      <c r="FM14">
        <v>1</v>
      </c>
      <c r="FN14" t="s">
        <v>411</v>
      </c>
      <c r="FO14" t="s">
        <v>411</v>
      </c>
      <c r="FP14">
        <v>3</v>
      </c>
      <c r="FQ14" t="s">
        <v>411</v>
      </c>
      <c r="FR14">
        <v>4</v>
      </c>
      <c r="FS14">
        <v>2</v>
      </c>
      <c r="FT14">
        <v>3</v>
      </c>
      <c r="FU14" s="2">
        <v>0.53159722222222217</v>
      </c>
      <c r="FV14">
        <v>1</v>
      </c>
      <c r="FW14" s="2">
        <v>0.53160879629629632</v>
      </c>
      <c r="FX14">
        <v>1</v>
      </c>
      <c r="FY14">
        <v>1</v>
      </c>
      <c r="FZ14">
        <v>1</v>
      </c>
      <c r="GA14">
        <v>3</v>
      </c>
      <c r="GB14" t="s">
        <v>411</v>
      </c>
      <c r="GC14" t="s">
        <v>411</v>
      </c>
      <c r="GD14" t="s">
        <v>411</v>
      </c>
      <c r="GE14" t="s">
        <v>411</v>
      </c>
      <c r="GF14" t="s">
        <v>509</v>
      </c>
      <c r="GG14" t="s">
        <v>510</v>
      </c>
      <c r="GH14">
        <v>2</v>
      </c>
      <c r="GI14" t="s">
        <v>411</v>
      </c>
      <c r="GJ14" s="2">
        <v>0.53331018518518525</v>
      </c>
      <c r="GK14">
        <v>1</v>
      </c>
      <c r="GL14">
        <v>1</v>
      </c>
      <c r="GM14">
        <v>1</v>
      </c>
      <c r="GN14">
        <v>5</v>
      </c>
      <c r="GO14">
        <v>1</v>
      </c>
      <c r="GP14" t="s">
        <v>411</v>
      </c>
      <c r="GQ14" t="s">
        <v>411</v>
      </c>
      <c r="GR14" t="s">
        <v>411</v>
      </c>
      <c r="GS14" t="s">
        <v>411</v>
      </c>
      <c r="GT14" t="s">
        <v>411</v>
      </c>
      <c r="GU14" t="s">
        <v>411</v>
      </c>
      <c r="GV14" t="s">
        <v>411</v>
      </c>
      <c r="GW14" t="s">
        <v>411</v>
      </c>
      <c r="GX14">
        <v>1</v>
      </c>
      <c r="GY14" s="2">
        <v>0.5342824074074074</v>
      </c>
      <c r="GZ14">
        <v>1</v>
      </c>
      <c r="HA14" s="2">
        <v>0.53429398148148144</v>
      </c>
      <c r="HB14">
        <v>4</v>
      </c>
      <c r="HC14">
        <v>1</v>
      </c>
      <c r="HD14">
        <v>1</v>
      </c>
      <c r="HE14">
        <v>5</v>
      </c>
      <c r="HF14">
        <v>5</v>
      </c>
      <c r="HG14">
        <v>5</v>
      </c>
      <c r="HH14">
        <v>3</v>
      </c>
      <c r="HI14">
        <v>3</v>
      </c>
      <c r="HJ14">
        <v>2</v>
      </c>
      <c r="HK14">
        <v>1</v>
      </c>
      <c r="HL14">
        <v>1</v>
      </c>
      <c r="HM14">
        <v>4</v>
      </c>
      <c r="HN14">
        <v>4</v>
      </c>
      <c r="HO14">
        <v>1</v>
      </c>
      <c r="HP14">
        <v>1</v>
      </c>
      <c r="HQ14">
        <v>1</v>
      </c>
      <c r="HR14">
        <v>1</v>
      </c>
      <c r="HS14">
        <v>1</v>
      </c>
      <c r="HT14">
        <v>1</v>
      </c>
      <c r="HU14">
        <v>3</v>
      </c>
      <c r="HV14">
        <v>3</v>
      </c>
      <c r="HW14">
        <v>3</v>
      </c>
      <c r="HX14">
        <v>3</v>
      </c>
      <c r="HY14">
        <v>3</v>
      </c>
      <c r="HZ14">
        <v>3</v>
      </c>
      <c r="IA14">
        <v>3</v>
      </c>
      <c r="IB14">
        <v>1</v>
      </c>
      <c r="IC14">
        <v>1</v>
      </c>
      <c r="ID14">
        <v>6</v>
      </c>
      <c r="IE14">
        <v>3</v>
      </c>
      <c r="IF14">
        <v>2</v>
      </c>
      <c r="IG14">
        <v>4</v>
      </c>
      <c r="IH14">
        <v>2</v>
      </c>
      <c r="II14">
        <v>2</v>
      </c>
      <c r="IJ14">
        <v>1</v>
      </c>
      <c r="IK14">
        <v>2</v>
      </c>
      <c r="IL14">
        <v>1</v>
      </c>
      <c r="IM14">
        <v>30</v>
      </c>
      <c r="IN14">
        <v>1</v>
      </c>
      <c r="IO14">
        <v>30</v>
      </c>
      <c r="IP14">
        <v>1</v>
      </c>
      <c r="IQ14">
        <v>1</v>
      </c>
      <c r="IR14">
        <v>0</v>
      </c>
      <c r="IS14">
        <v>1</v>
      </c>
      <c r="IT14">
        <v>20</v>
      </c>
      <c r="IU14">
        <v>5</v>
      </c>
      <c r="IV14">
        <v>1</v>
      </c>
      <c r="IW14">
        <v>8</v>
      </c>
      <c r="IX14">
        <v>8</v>
      </c>
      <c r="IY14">
        <v>1</v>
      </c>
      <c r="IZ14">
        <v>3</v>
      </c>
      <c r="JA14">
        <v>1</v>
      </c>
      <c r="JB14">
        <v>1</v>
      </c>
      <c r="JC14">
        <v>2</v>
      </c>
      <c r="JD14">
        <v>4</v>
      </c>
      <c r="JE14">
        <v>2</v>
      </c>
      <c r="JF14">
        <v>3</v>
      </c>
      <c r="JG14">
        <v>2</v>
      </c>
      <c r="JH14">
        <v>7</v>
      </c>
      <c r="JI14">
        <v>1</v>
      </c>
      <c r="JJ14">
        <v>7</v>
      </c>
      <c r="JK14">
        <v>4</v>
      </c>
      <c r="JL14">
        <v>4</v>
      </c>
      <c r="JM14">
        <v>5</v>
      </c>
      <c r="JN14">
        <v>2</v>
      </c>
      <c r="JO14">
        <v>1</v>
      </c>
      <c r="JP14">
        <v>4</v>
      </c>
      <c r="JQ14">
        <v>1</v>
      </c>
      <c r="JR14">
        <v>1</v>
      </c>
      <c r="JS14">
        <v>1</v>
      </c>
      <c r="JT14">
        <v>1</v>
      </c>
      <c r="JU14">
        <v>2</v>
      </c>
      <c r="JV14" s="2">
        <v>0.54465277777777776</v>
      </c>
      <c r="JW14">
        <v>1</v>
      </c>
      <c r="JX14" s="2">
        <v>0.5446643518518518</v>
      </c>
      <c r="JY14">
        <v>1</v>
      </c>
      <c r="JZ14">
        <v>6</v>
      </c>
      <c r="KA14" t="s">
        <v>411</v>
      </c>
      <c r="KB14">
        <v>1</v>
      </c>
      <c r="KC14">
        <v>2</v>
      </c>
      <c r="KD14" t="s">
        <v>411</v>
      </c>
      <c r="KE14">
        <v>10</v>
      </c>
      <c r="KF14">
        <v>6</v>
      </c>
      <c r="KG14" s="2">
        <v>0.54538194444444443</v>
      </c>
      <c r="KH14">
        <v>1</v>
      </c>
      <c r="KI14" s="2">
        <v>0.54539351851851847</v>
      </c>
      <c r="KJ14">
        <v>1</v>
      </c>
      <c r="KK14">
        <v>1</v>
      </c>
      <c r="KL14">
        <v>1</v>
      </c>
      <c r="KM14">
        <v>1</v>
      </c>
      <c r="KN14" s="2">
        <v>0.54590277777777774</v>
      </c>
      <c r="KO14">
        <v>2</v>
      </c>
      <c r="KP14">
        <v>1</v>
      </c>
      <c r="KQ14">
        <v>48</v>
      </c>
      <c r="KR14">
        <v>1</v>
      </c>
      <c r="KS14">
        <v>30</v>
      </c>
      <c r="KT14">
        <v>9</v>
      </c>
      <c r="KU14">
        <v>1973</v>
      </c>
      <c r="KV14">
        <v>2</v>
      </c>
      <c r="KW14">
        <v>4</v>
      </c>
      <c r="KX14">
        <v>1</v>
      </c>
      <c r="KY14">
        <v>11</v>
      </c>
      <c r="KZ14">
        <v>1</v>
      </c>
      <c r="LA14">
        <v>1</v>
      </c>
      <c r="LB14">
        <v>18</v>
      </c>
      <c r="LC14">
        <v>1</v>
      </c>
      <c r="LD14">
        <v>2</v>
      </c>
      <c r="LE14" t="s">
        <v>411</v>
      </c>
      <c r="LF14" t="s">
        <v>411</v>
      </c>
      <c r="LG14">
        <v>2</v>
      </c>
      <c r="LH14">
        <v>2</v>
      </c>
      <c r="LI14">
        <v>1</v>
      </c>
      <c r="LJ14" t="s">
        <v>511</v>
      </c>
      <c r="LK14">
        <v>1</v>
      </c>
      <c r="LL14" t="s">
        <v>512</v>
      </c>
      <c r="LM14">
        <v>2</v>
      </c>
      <c r="LN14" t="s">
        <v>411</v>
      </c>
      <c r="LO14">
        <v>1</v>
      </c>
      <c r="LP14">
        <v>1</v>
      </c>
      <c r="LQ14">
        <v>1</v>
      </c>
      <c r="LR14">
        <v>45</v>
      </c>
      <c r="LS14" s="2">
        <v>0.54765046296296294</v>
      </c>
      <c r="LT14">
        <v>1</v>
      </c>
      <c r="LU14">
        <v>1</v>
      </c>
      <c r="LV14">
        <v>1</v>
      </c>
      <c r="LW14" t="s">
        <v>513</v>
      </c>
      <c r="LX14">
        <v>1</v>
      </c>
      <c r="LY14" t="s">
        <v>514</v>
      </c>
      <c r="LZ14">
        <v>1</v>
      </c>
      <c r="MA14" t="s">
        <v>411</v>
      </c>
      <c r="MB14">
        <v>3</v>
      </c>
      <c r="MC14">
        <v>1</v>
      </c>
      <c r="MD14" t="s">
        <v>411</v>
      </c>
      <c r="ME14">
        <v>8</v>
      </c>
      <c r="MF14">
        <v>5</v>
      </c>
      <c r="MG14">
        <v>13</v>
      </c>
      <c r="MH14" t="s">
        <v>411</v>
      </c>
      <c r="MI14" s="2">
        <v>0.54885416666666664</v>
      </c>
      <c r="MJ14">
        <v>12</v>
      </c>
      <c r="MK14" t="s">
        <v>411</v>
      </c>
      <c r="ML14" s="2">
        <v>0.54888888888888887</v>
      </c>
      <c r="MM14">
        <v>4</v>
      </c>
      <c r="MN14">
        <v>3</v>
      </c>
      <c r="MO14">
        <v>3</v>
      </c>
      <c r="MP14">
        <v>1</v>
      </c>
      <c r="MQ14">
        <v>6</v>
      </c>
      <c r="MR14">
        <v>1</v>
      </c>
      <c r="MS14">
        <v>5</v>
      </c>
      <c r="MT14">
        <v>1</v>
      </c>
      <c r="MU14">
        <v>1</v>
      </c>
      <c r="MV14">
        <v>99</v>
      </c>
      <c r="MW14">
        <v>99</v>
      </c>
      <c r="MX14">
        <v>2</v>
      </c>
      <c r="MY14">
        <v>105</v>
      </c>
      <c r="MZ14">
        <v>1</v>
      </c>
      <c r="NA14">
        <v>12</v>
      </c>
      <c r="NB14">
        <v>12</v>
      </c>
      <c r="NC14">
        <v>3</v>
      </c>
      <c r="ND14" t="s">
        <v>411</v>
      </c>
      <c r="NE14">
        <v>1</v>
      </c>
      <c r="NF14" t="s">
        <v>411</v>
      </c>
      <c r="NG14">
        <v>1</v>
      </c>
      <c r="NH14" t="s">
        <v>411</v>
      </c>
      <c r="NI14">
        <v>2</v>
      </c>
      <c r="NJ14" t="s">
        <v>515</v>
      </c>
      <c r="NK14" t="s">
        <v>411</v>
      </c>
      <c r="NL14" t="s">
        <v>411</v>
      </c>
      <c r="NM14" t="s">
        <v>411</v>
      </c>
      <c r="NN14">
        <v>2</v>
      </c>
      <c r="NO14">
        <v>1</v>
      </c>
      <c r="NP14">
        <v>2</v>
      </c>
      <c r="NQ14">
        <v>1</v>
      </c>
      <c r="NR14">
        <v>1</v>
      </c>
      <c r="NS14" t="s">
        <v>516</v>
      </c>
      <c r="NT14">
        <v>1</v>
      </c>
      <c r="NU14" t="s">
        <v>517</v>
      </c>
      <c r="NV14">
        <v>931303243</v>
      </c>
      <c r="NW14" t="s">
        <v>518</v>
      </c>
      <c r="NX14">
        <v>222222222</v>
      </c>
      <c r="NY14">
        <v>931303243</v>
      </c>
      <c r="NZ14" t="s">
        <v>517</v>
      </c>
      <c r="OA14" s="2">
        <v>0.55069444444444449</v>
      </c>
      <c r="OB14">
        <v>1</v>
      </c>
      <c r="OC14" s="2">
        <v>0.55123842592592587</v>
      </c>
      <c r="OD14">
        <v>3</v>
      </c>
      <c r="OE14">
        <v>4</v>
      </c>
      <c r="OF14" t="s">
        <v>411</v>
      </c>
      <c r="OG14">
        <v>1</v>
      </c>
      <c r="OH14" t="s">
        <v>411</v>
      </c>
      <c r="OI14">
        <v>1</v>
      </c>
      <c r="OJ14">
        <v>1</v>
      </c>
      <c r="OK14">
        <v>5</v>
      </c>
      <c r="OL14">
        <v>5</v>
      </c>
      <c r="OM14">
        <v>2</v>
      </c>
      <c r="ON14" t="s">
        <v>411</v>
      </c>
      <c r="OO14">
        <v>2</v>
      </c>
      <c r="OP14" t="s">
        <v>411</v>
      </c>
      <c r="OQ14">
        <v>1</v>
      </c>
      <c r="OR14" t="s">
        <v>411</v>
      </c>
      <c r="OS14">
        <v>13</v>
      </c>
      <c r="OT14" t="s">
        <v>798</v>
      </c>
      <c r="OU14">
        <v>136</v>
      </c>
      <c r="OV14" t="s">
        <v>799</v>
      </c>
      <c r="OW14">
        <v>13602</v>
      </c>
      <c r="OX14" t="s">
        <v>805</v>
      </c>
      <c r="OY14">
        <v>3</v>
      </c>
      <c r="OZ14">
        <v>2</v>
      </c>
      <c r="PA14" t="s">
        <v>806</v>
      </c>
      <c r="PB14">
        <v>1</v>
      </c>
      <c r="PC14">
        <v>0</v>
      </c>
      <c r="PD14" t="s">
        <v>807</v>
      </c>
      <c r="PE14">
        <v>14</v>
      </c>
      <c r="PF14" t="s">
        <v>808</v>
      </c>
      <c r="PG14" t="s">
        <v>809</v>
      </c>
      <c r="PH14">
        <v>-33.691439000000003</v>
      </c>
      <c r="PI14">
        <v>-71.095782</v>
      </c>
    </row>
    <row r="15" spans="1:425" x14ac:dyDescent="0.25">
      <c r="A15" t="s">
        <v>408</v>
      </c>
      <c r="B15">
        <v>2318</v>
      </c>
      <c r="C15">
        <v>27</v>
      </c>
      <c r="D15" s="1">
        <v>44665</v>
      </c>
      <c r="E15" s="2">
        <v>0.55549768518518516</v>
      </c>
      <c r="F15" s="1">
        <v>44665</v>
      </c>
      <c r="G15" s="2">
        <v>0.5881481481481482</v>
      </c>
      <c r="H15">
        <v>2820</v>
      </c>
      <c r="I15">
        <v>1</v>
      </c>
      <c r="J15">
        <v>223</v>
      </c>
      <c r="K15" s="3">
        <v>-710795006</v>
      </c>
      <c r="L15" s="3">
        <v>-336901243</v>
      </c>
      <c r="M15">
        <v>4</v>
      </c>
      <c r="N15" s="3">
        <v>-710795006</v>
      </c>
      <c r="O15" s="3">
        <v>-336901243</v>
      </c>
      <c r="P15">
        <v>1</v>
      </c>
      <c r="Q15">
        <v>2</v>
      </c>
      <c r="R15">
        <v>273</v>
      </c>
      <c r="S15">
        <v>13</v>
      </c>
      <c r="T15">
        <v>5</v>
      </c>
      <c r="U15">
        <v>1</v>
      </c>
      <c r="V15" t="s">
        <v>519</v>
      </c>
      <c r="W15">
        <v>1</v>
      </c>
      <c r="X15">
        <v>4</v>
      </c>
      <c r="Y15">
        <v>1</v>
      </c>
      <c r="Z15">
        <v>2</v>
      </c>
      <c r="AA15">
        <v>1</v>
      </c>
      <c r="AB15">
        <v>70</v>
      </c>
      <c r="AC15" t="s">
        <v>411</v>
      </c>
      <c r="AD15" t="s">
        <v>411</v>
      </c>
      <c r="AE15" t="s">
        <v>411</v>
      </c>
      <c r="AF15" t="s">
        <v>411</v>
      </c>
      <c r="AG15" t="s">
        <v>411</v>
      </c>
      <c r="AH15" t="s">
        <v>411</v>
      </c>
      <c r="AI15" t="s">
        <v>411</v>
      </c>
      <c r="AJ15" t="s">
        <v>411</v>
      </c>
      <c r="AK15" t="s">
        <v>411</v>
      </c>
      <c r="AL15" t="s">
        <v>411</v>
      </c>
      <c r="AM15" t="s">
        <v>411</v>
      </c>
      <c r="AN15">
        <v>1</v>
      </c>
      <c r="AO15">
        <v>70</v>
      </c>
      <c r="AP15" t="s">
        <v>411</v>
      </c>
      <c r="AQ15" t="s">
        <v>411</v>
      </c>
      <c r="AR15" t="s">
        <v>411</v>
      </c>
      <c r="AS15" t="s">
        <v>411</v>
      </c>
      <c r="AT15" t="s">
        <v>411</v>
      </c>
      <c r="AU15" t="s">
        <v>411</v>
      </c>
      <c r="AV15" t="s">
        <v>411</v>
      </c>
      <c r="AW15" t="s">
        <v>411</v>
      </c>
      <c r="AX15" t="s">
        <v>411</v>
      </c>
      <c r="AY15" t="s">
        <v>411</v>
      </c>
      <c r="AZ15" t="s">
        <v>411</v>
      </c>
      <c r="BA15">
        <v>13</v>
      </c>
      <c r="BB15">
        <v>1</v>
      </c>
      <c r="BC15" t="s">
        <v>411</v>
      </c>
      <c r="BD15" t="s">
        <v>411</v>
      </c>
      <c r="BE15" t="s">
        <v>411</v>
      </c>
      <c r="BF15" t="s">
        <v>411</v>
      </c>
      <c r="BG15" s="1">
        <v>44665</v>
      </c>
      <c r="BH15" s="2">
        <v>0.55688657407407405</v>
      </c>
      <c r="BJ15">
        <v>1</v>
      </c>
      <c r="BK15" t="s">
        <v>411</v>
      </c>
      <c r="BL15" t="s">
        <v>411</v>
      </c>
      <c r="BM15" t="s">
        <v>411</v>
      </c>
      <c r="BN15" t="s">
        <v>411</v>
      </c>
      <c r="BO15" t="s">
        <v>411</v>
      </c>
      <c r="BP15" t="s">
        <v>411</v>
      </c>
      <c r="BQ15" t="s">
        <v>411</v>
      </c>
      <c r="BR15" t="s">
        <v>411</v>
      </c>
      <c r="BS15" t="s">
        <v>411</v>
      </c>
      <c r="BT15" t="s">
        <v>411</v>
      </c>
      <c r="BU15" t="s">
        <v>411</v>
      </c>
      <c r="BV15" t="s">
        <v>411</v>
      </c>
      <c r="BW15" t="s">
        <v>411</v>
      </c>
      <c r="BX15" t="s">
        <v>411</v>
      </c>
      <c r="BY15" t="s">
        <v>411</v>
      </c>
      <c r="BZ15" t="s">
        <v>411</v>
      </c>
      <c r="CA15" t="s">
        <v>411</v>
      </c>
      <c r="CB15" t="s">
        <v>411</v>
      </c>
      <c r="CC15" t="s">
        <v>411</v>
      </c>
      <c r="CD15" t="s">
        <v>411</v>
      </c>
      <c r="CE15" t="s">
        <v>411</v>
      </c>
      <c r="CF15" t="s">
        <v>411</v>
      </c>
      <c r="CG15" t="s">
        <v>411</v>
      </c>
      <c r="CH15" t="s">
        <v>411</v>
      </c>
      <c r="CI15" t="s">
        <v>411</v>
      </c>
      <c r="CJ15" t="s">
        <v>411</v>
      </c>
      <c r="CK15" t="s">
        <v>411</v>
      </c>
      <c r="CL15" t="s">
        <v>411</v>
      </c>
      <c r="CM15" t="s">
        <v>411</v>
      </c>
      <c r="CN15" t="s">
        <v>411</v>
      </c>
      <c r="CO15" t="s">
        <v>411</v>
      </c>
      <c r="CP15" t="s">
        <v>411</v>
      </c>
      <c r="CQ15" t="s">
        <v>411</v>
      </c>
      <c r="CR15" t="s">
        <v>411</v>
      </c>
      <c r="CS15" t="s">
        <v>411</v>
      </c>
      <c r="CT15" t="s">
        <v>411</v>
      </c>
      <c r="CU15" t="s">
        <v>411</v>
      </c>
      <c r="CV15" t="s">
        <v>411</v>
      </c>
      <c r="CW15" t="s">
        <v>411</v>
      </c>
      <c r="CX15" t="s">
        <v>411</v>
      </c>
      <c r="CY15" t="s">
        <v>411</v>
      </c>
      <c r="CZ15" t="s">
        <v>411</v>
      </c>
      <c r="DA15" t="s">
        <v>411</v>
      </c>
      <c r="DB15" t="s">
        <v>411</v>
      </c>
      <c r="DC15" t="s">
        <v>520</v>
      </c>
      <c r="DD15">
        <v>1</v>
      </c>
      <c r="DE15">
        <v>1</v>
      </c>
      <c r="DF15">
        <v>2</v>
      </c>
      <c r="DG15" s="3">
        <v>-71079495</v>
      </c>
      <c r="DH15" s="3">
        <v>-336901083</v>
      </c>
      <c r="DI15" t="s">
        <v>411</v>
      </c>
      <c r="DJ15">
        <v>1</v>
      </c>
      <c r="DK15">
        <v>4</v>
      </c>
      <c r="DL15">
        <v>1</v>
      </c>
      <c r="DM15">
        <v>1</v>
      </c>
      <c r="DN15" s="2">
        <v>0.5577199074074074</v>
      </c>
      <c r="DO15">
        <v>15</v>
      </c>
      <c r="DP15">
        <v>1</v>
      </c>
      <c r="DQ15">
        <v>3</v>
      </c>
      <c r="DR15">
        <v>4</v>
      </c>
      <c r="DS15">
        <v>2</v>
      </c>
      <c r="DT15">
        <v>2</v>
      </c>
      <c r="DU15">
        <v>3</v>
      </c>
      <c r="DV15">
        <v>3</v>
      </c>
      <c r="DW15">
        <v>3</v>
      </c>
      <c r="DX15">
        <v>1</v>
      </c>
      <c r="DY15">
        <v>1</v>
      </c>
      <c r="DZ15">
        <v>88</v>
      </c>
      <c r="EA15">
        <v>1</v>
      </c>
      <c r="EB15">
        <v>4</v>
      </c>
      <c r="EC15">
        <v>2</v>
      </c>
      <c r="ED15">
        <v>4</v>
      </c>
      <c r="EE15">
        <v>4</v>
      </c>
      <c r="EF15">
        <v>4</v>
      </c>
      <c r="EG15">
        <v>6</v>
      </c>
      <c r="EH15">
        <v>6</v>
      </c>
      <c r="EI15">
        <v>6</v>
      </c>
      <c r="EJ15">
        <v>4</v>
      </c>
      <c r="EK15">
        <v>6</v>
      </c>
      <c r="EL15">
        <v>4</v>
      </c>
      <c r="EM15">
        <v>4</v>
      </c>
      <c r="EN15">
        <v>2</v>
      </c>
      <c r="EO15">
        <v>6</v>
      </c>
      <c r="EP15">
        <v>4</v>
      </c>
      <c r="EQ15">
        <v>6</v>
      </c>
      <c r="ER15">
        <v>2</v>
      </c>
      <c r="ES15">
        <v>2</v>
      </c>
      <c r="ET15">
        <v>4</v>
      </c>
      <c r="EU15">
        <v>2</v>
      </c>
      <c r="EV15">
        <v>4</v>
      </c>
      <c r="EW15">
        <v>2</v>
      </c>
      <c r="EX15">
        <v>2</v>
      </c>
      <c r="EY15">
        <v>2</v>
      </c>
      <c r="EZ15">
        <v>2</v>
      </c>
      <c r="FA15">
        <v>8</v>
      </c>
      <c r="FB15">
        <v>2</v>
      </c>
      <c r="FC15">
        <v>2</v>
      </c>
      <c r="FD15">
        <v>4</v>
      </c>
      <c r="FE15">
        <v>4</v>
      </c>
      <c r="FF15">
        <v>1</v>
      </c>
      <c r="FG15">
        <v>2</v>
      </c>
      <c r="FH15">
        <v>8</v>
      </c>
      <c r="FI15">
        <v>4</v>
      </c>
      <c r="FJ15">
        <v>1</v>
      </c>
      <c r="FK15">
        <v>2</v>
      </c>
      <c r="FL15">
        <v>4</v>
      </c>
      <c r="FM15">
        <v>1</v>
      </c>
      <c r="FN15" t="s">
        <v>411</v>
      </c>
      <c r="FO15" t="s">
        <v>411</v>
      </c>
      <c r="FP15">
        <v>3</v>
      </c>
      <c r="FQ15" t="s">
        <v>411</v>
      </c>
      <c r="FR15">
        <v>4</v>
      </c>
      <c r="FS15">
        <v>1</v>
      </c>
      <c r="FT15">
        <v>1</v>
      </c>
      <c r="FU15" s="2">
        <v>0.56510416666666663</v>
      </c>
      <c r="FV15">
        <v>1</v>
      </c>
      <c r="FW15" s="2">
        <v>0.56511574074074067</v>
      </c>
      <c r="FX15">
        <v>1</v>
      </c>
      <c r="FY15">
        <v>2</v>
      </c>
      <c r="FZ15">
        <v>3</v>
      </c>
      <c r="GA15">
        <v>1</v>
      </c>
      <c r="GB15" t="s">
        <v>521</v>
      </c>
      <c r="GC15" t="s">
        <v>522</v>
      </c>
      <c r="GD15" t="s">
        <v>411</v>
      </c>
      <c r="GE15" t="s">
        <v>411</v>
      </c>
      <c r="GF15" t="s">
        <v>411</v>
      </c>
      <c r="GG15" t="s">
        <v>411</v>
      </c>
      <c r="GH15">
        <v>2</v>
      </c>
      <c r="GI15" t="s">
        <v>411</v>
      </c>
      <c r="GJ15" s="2">
        <v>0.56690972222222225</v>
      </c>
      <c r="GK15">
        <v>3</v>
      </c>
      <c r="GL15">
        <v>3</v>
      </c>
      <c r="GM15">
        <v>3</v>
      </c>
      <c r="GN15">
        <v>1</v>
      </c>
      <c r="GO15">
        <v>1</v>
      </c>
      <c r="GP15" t="s">
        <v>411</v>
      </c>
      <c r="GQ15" t="s">
        <v>411</v>
      </c>
      <c r="GR15" t="s">
        <v>411</v>
      </c>
      <c r="GS15" t="s">
        <v>411</v>
      </c>
      <c r="GT15" t="s">
        <v>411</v>
      </c>
      <c r="GU15" t="s">
        <v>411</v>
      </c>
      <c r="GV15" t="s">
        <v>411</v>
      </c>
      <c r="GW15" t="s">
        <v>411</v>
      </c>
      <c r="GX15">
        <v>88</v>
      </c>
      <c r="GY15" s="2">
        <v>0.56805555555555554</v>
      </c>
      <c r="GZ15">
        <v>1</v>
      </c>
      <c r="HA15" s="2">
        <v>0.56807870370370372</v>
      </c>
      <c r="HB15">
        <v>8</v>
      </c>
      <c r="HC15">
        <v>1</v>
      </c>
      <c r="HD15">
        <v>4</v>
      </c>
      <c r="HE15">
        <v>8</v>
      </c>
      <c r="HF15">
        <v>5</v>
      </c>
      <c r="HG15">
        <v>4</v>
      </c>
      <c r="HH15">
        <v>3</v>
      </c>
      <c r="HI15">
        <v>3</v>
      </c>
      <c r="HJ15">
        <v>3</v>
      </c>
      <c r="HK15">
        <v>3</v>
      </c>
      <c r="HL15">
        <v>5</v>
      </c>
      <c r="HM15">
        <v>5</v>
      </c>
      <c r="HN15">
        <v>5</v>
      </c>
      <c r="HO15">
        <v>1</v>
      </c>
      <c r="HP15">
        <v>5</v>
      </c>
      <c r="HQ15">
        <v>8</v>
      </c>
      <c r="HR15">
        <v>1</v>
      </c>
      <c r="HS15">
        <v>1</v>
      </c>
      <c r="HT15">
        <v>1</v>
      </c>
      <c r="HU15">
        <v>5</v>
      </c>
      <c r="HV15">
        <v>3</v>
      </c>
      <c r="HW15">
        <v>3</v>
      </c>
      <c r="HX15">
        <v>5</v>
      </c>
      <c r="HY15">
        <v>3</v>
      </c>
      <c r="HZ15">
        <v>3</v>
      </c>
      <c r="IA15">
        <v>3</v>
      </c>
      <c r="IB15">
        <v>1</v>
      </c>
      <c r="IC15">
        <v>1</v>
      </c>
      <c r="ID15">
        <v>24</v>
      </c>
      <c r="IE15">
        <v>3</v>
      </c>
      <c r="IF15">
        <v>3</v>
      </c>
      <c r="IG15">
        <v>4</v>
      </c>
      <c r="IH15">
        <v>1</v>
      </c>
      <c r="II15">
        <v>2</v>
      </c>
      <c r="IJ15">
        <v>1</v>
      </c>
      <c r="IK15">
        <v>2</v>
      </c>
      <c r="IL15">
        <v>1</v>
      </c>
      <c r="IM15">
        <v>10</v>
      </c>
      <c r="IN15">
        <v>1</v>
      </c>
      <c r="IO15">
        <v>50</v>
      </c>
      <c r="IP15">
        <v>1</v>
      </c>
      <c r="IQ15">
        <v>1</v>
      </c>
      <c r="IR15">
        <v>3</v>
      </c>
      <c r="IS15">
        <v>1</v>
      </c>
      <c r="IT15">
        <v>0</v>
      </c>
      <c r="IU15">
        <v>2</v>
      </c>
      <c r="IV15">
        <v>6</v>
      </c>
      <c r="IW15">
        <v>5</v>
      </c>
      <c r="IX15">
        <v>8</v>
      </c>
      <c r="IY15">
        <v>3</v>
      </c>
      <c r="IZ15">
        <v>1</v>
      </c>
      <c r="JA15">
        <v>1</v>
      </c>
      <c r="JB15">
        <v>1</v>
      </c>
      <c r="JC15">
        <v>5</v>
      </c>
      <c r="JD15">
        <v>5</v>
      </c>
      <c r="JE15">
        <v>5</v>
      </c>
      <c r="JF15">
        <v>5</v>
      </c>
      <c r="JG15">
        <v>1</v>
      </c>
      <c r="JH15">
        <v>7</v>
      </c>
      <c r="JI15">
        <v>7</v>
      </c>
      <c r="JJ15">
        <v>7</v>
      </c>
      <c r="JK15">
        <v>1</v>
      </c>
      <c r="JL15">
        <v>1</v>
      </c>
      <c r="JM15">
        <v>6</v>
      </c>
      <c r="JN15">
        <v>5</v>
      </c>
      <c r="JO15">
        <v>5</v>
      </c>
      <c r="JP15">
        <v>5</v>
      </c>
      <c r="JQ15">
        <v>1</v>
      </c>
      <c r="JR15">
        <v>1</v>
      </c>
      <c r="JS15">
        <v>2</v>
      </c>
      <c r="JT15">
        <v>2</v>
      </c>
      <c r="JU15">
        <v>2</v>
      </c>
      <c r="JV15" s="2">
        <v>0.57950231481481485</v>
      </c>
      <c r="JW15">
        <v>1</v>
      </c>
      <c r="JX15" s="2">
        <v>0.57951388888888888</v>
      </c>
      <c r="JY15">
        <v>1</v>
      </c>
      <c r="JZ15">
        <v>1</v>
      </c>
      <c r="KA15" t="s">
        <v>411</v>
      </c>
      <c r="KB15">
        <v>1</v>
      </c>
      <c r="KC15">
        <v>1</v>
      </c>
      <c r="KD15" t="s">
        <v>411</v>
      </c>
      <c r="KE15">
        <v>10</v>
      </c>
      <c r="KF15">
        <v>10</v>
      </c>
      <c r="KG15" s="2">
        <v>0.58207175925925925</v>
      </c>
      <c r="KH15">
        <v>1</v>
      </c>
      <c r="KI15" s="2">
        <v>0.5820833333333334</v>
      </c>
      <c r="KJ15">
        <v>1</v>
      </c>
      <c r="KK15">
        <v>2</v>
      </c>
      <c r="KL15">
        <v>2</v>
      </c>
      <c r="KM15">
        <v>1</v>
      </c>
      <c r="KN15" s="2">
        <v>0.58270833333333327</v>
      </c>
      <c r="KO15">
        <v>2</v>
      </c>
      <c r="KP15">
        <v>1</v>
      </c>
      <c r="KQ15">
        <v>70</v>
      </c>
      <c r="KR15">
        <v>1</v>
      </c>
      <c r="KS15">
        <v>19</v>
      </c>
      <c r="KT15">
        <v>10</v>
      </c>
      <c r="KU15">
        <v>1952</v>
      </c>
      <c r="KV15">
        <v>2</v>
      </c>
      <c r="KW15">
        <v>2</v>
      </c>
      <c r="KX15">
        <v>1</v>
      </c>
      <c r="KY15">
        <v>3</v>
      </c>
      <c r="KZ15">
        <v>3</v>
      </c>
      <c r="LA15" t="s">
        <v>411</v>
      </c>
      <c r="LB15" t="s">
        <v>411</v>
      </c>
      <c r="LC15" t="s">
        <v>411</v>
      </c>
      <c r="LD15" t="s">
        <v>411</v>
      </c>
      <c r="LE15" t="s">
        <v>411</v>
      </c>
      <c r="LF15" t="s">
        <v>411</v>
      </c>
      <c r="LG15" t="s">
        <v>411</v>
      </c>
      <c r="LH15" t="s">
        <v>411</v>
      </c>
      <c r="LI15" t="s">
        <v>411</v>
      </c>
      <c r="LJ15" t="s">
        <v>411</v>
      </c>
      <c r="LK15" t="s">
        <v>411</v>
      </c>
      <c r="LL15" t="s">
        <v>411</v>
      </c>
      <c r="LM15">
        <v>99</v>
      </c>
      <c r="LN15" t="s">
        <v>411</v>
      </c>
      <c r="LO15">
        <v>9</v>
      </c>
      <c r="LP15">
        <v>9</v>
      </c>
      <c r="LQ15">
        <v>1</v>
      </c>
      <c r="LR15">
        <v>45</v>
      </c>
      <c r="LS15" s="2">
        <v>0.58440972222222221</v>
      </c>
      <c r="LT15">
        <v>1</v>
      </c>
      <c r="LU15">
        <v>2</v>
      </c>
      <c r="LV15">
        <v>1</v>
      </c>
      <c r="LW15" t="s">
        <v>523</v>
      </c>
      <c r="LX15">
        <v>1</v>
      </c>
      <c r="LY15" t="s">
        <v>523</v>
      </c>
      <c r="LZ15">
        <v>7</v>
      </c>
      <c r="MA15" t="s">
        <v>411</v>
      </c>
      <c r="MB15">
        <v>3</v>
      </c>
      <c r="MC15">
        <v>1</v>
      </c>
      <c r="MD15" t="s">
        <v>411</v>
      </c>
      <c r="ME15">
        <v>4</v>
      </c>
      <c r="MF15">
        <v>2</v>
      </c>
      <c r="MG15">
        <v>77</v>
      </c>
      <c r="MH15" t="s">
        <v>411</v>
      </c>
      <c r="MI15" s="2">
        <v>0.58526620370370364</v>
      </c>
      <c r="MJ15">
        <v>12</v>
      </c>
      <c r="MK15" t="s">
        <v>411</v>
      </c>
      <c r="ML15" s="2">
        <v>0.58528935185185182</v>
      </c>
      <c r="MM15">
        <v>2</v>
      </c>
      <c r="MN15">
        <v>4</v>
      </c>
      <c r="MO15">
        <v>7</v>
      </c>
      <c r="MP15">
        <v>1</v>
      </c>
      <c r="MQ15">
        <v>2</v>
      </c>
      <c r="MR15">
        <v>1</v>
      </c>
      <c r="MS15">
        <v>2</v>
      </c>
      <c r="MT15">
        <v>99</v>
      </c>
      <c r="MU15">
        <v>99</v>
      </c>
      <c r="MV15">
        <v>99</v>
      </c>
      <c r="MW15">
        <v>99</v>
      </c>
      <c r="MX15">
        <v>1</v>
      </c>
      <c r="MY15">
        <v>200</v>
      </c>
      <c r="MZ15">
        <v>1</v>
      </c>
      <c r="NA15">
        <v>88</v>
      </c>
      <c r="NB15">
        <v>88</v>
      </c>
      <c r="NC15">
        <v>1</v>
      </c>
      <c r="ND15" t="s">
        <v>411</v>
      </c>
      <c r="NE15">
        <v>1</v>
      </c>
      <c r="NF15" t="s">
        <v>411</v>
      </c>
      <c r="NG15">
        <v>1</v>
      </c>
      <c r="NH15" t="s">
        <v>411</v>
      </c>
      <c r="NI15">
        <v>2</v>
      </c>
      <c r="NJ15" t="s">
        <v>524</v>
      </c>
      <c r="NK15" t="s">
        <v>411</v>
      </c>
      <c r="NL15" t="s">
        <v>411</v>
      </c>
      <c r="NM15" t="s">
        <v>411</v>
      </c>
      <c r="NN15">
        <v>6</v>
      </c>
      <c r="NO15" t="s">
        <v>411</v>
      </c>
      <c r="NP15">
        <v>2</v>
      </c>
      <c r="NQ15">
        <v>3</v>
      </c>
      <c r="NR15">
        <v>2</v>
      </c>
      <c r="NS15" t="s">
        <v>411</v>
      </c>
      <c r="NT15">
        <v>2</v>
      </c>
      <c r="NU15" t="s">
        <v>411</v>
      </c>
      <c r="NV15" t="s">
        <v>411</v>
      </c>
      <c r="NW15" t="s">
        <v>520</v>
      </c>
      <c r="NX15">
        <v>222222222</v>
      </c>
      <c r="NY15">
        <v>943528799</v>
      </c>
      <c r="NZ15" t="s">
        <v>438</v>
      </c>
      <c r="OA15" s="2">
        <v>0.58756944444444448</v>
      </c>
      <c r="OB15">
        <v>1</v>
      </c>
      <c r="OC15" s="2">
        <v>0.58762731481481478</v>
      </c>
      <c r="OD15">
        <v>5</v>
      </c>
      <c r="OE15">
        <v>4</v>
      </c>
      <c r="OF15" t="s">
        <v>411</v>
      </c>
      <c r="OG15">
        <v>1</v>
      </c>
      <c r="OH15" t="s">
        <v>411</v>
      </c>
      <c r="OI15">
        <v>5</v>
      </c>
      <c r="OJ15">
        <v>5</v>
      </c>
      <c r="OK15">
        <v>2</v>
      </c>
      <c r="OL15">
        <v>2</v>
      </c>
      <c r="OM15">
        <v>2</v>
      </c>
      <c r="ON15" t="s">
        <v>411</v>
      </c>
      <c r="OO15">
        <v>2</v>
      </c>
      <c r="OP15" t="s">
        <v>411</v>
      </c>
      <c r="OQ15">
        <v>1</v>
      </c>
      <c r="OR15" t="s">
        <v>411</v>
      </c>
      <c r="OS15">
        <v>13</v>
      </c>
      <c r="OT15" t="s">
        <v>798</v>
      </c>
      <c r="OU15">
        <v>136</v>
      </c>
      <c r="OV15" t="s">
        <v>799</v>
      </c>
      <c r="OW15">
        <v>13602</v>
      </c>
      <c r="OX15" t="s">
        <v>805</v>
      </c>
      <c r="OY15">
        <v>3</v>
      </c>
      <c r="OZ15">
        <v>2</v>
      </c>
      <c r="PA15" t="s">
        <v>806</v>
      </c>
      <c r="PB15">
        <v>1</v>
      </c>
      <c r="PC15">
        <v>0</v>
      </c>
      <c r="PD15" t="s">
        <v>807</v>
      </c>
      <c r="PE15">
        <v>14</v>
      </c>
      <c r="PF15" t="s">
        <v>808</v>
      </c>
      <c r="PG15" t="s">
        <v>809</v>
      </c>
      <c r="PH15">
        <v>-33.691439000000003</v>
      </c>
      <c r="PI15">
        <v>-71.095782</v>
      </c>
    </row>
    <row r="16" spans="1:425" x14ac:dyDescent="0.25">
      <c r="A16" t="s">
        <v>408</v>
      </c>
      <c r="B16">
        <v>2318</v>
      </c>
      <c r="C16">
        <v>28</v>
      </c>
      <c r="D16" s="1">
        <v>44665</v>
      </c>
      <c r="E16" s="2">
        <v>0.60045138888888883</v>
      </c>
      <c r="F16" s="1">
        <v>44665</v>
      </c>
      <c r="G16" s="2">
        <v>0.62971064814814814</v>
      </c>
      <c r="H16">
        <v>2526</v>
      </c>
      <c r="I16">
        <v>0</v>
      </c>
      <c r="J16">
        <v>231</v>
      </c>
      <c r="K16" s="3">
        <v>-710793992</v>
      </c>
      <c r="L16" s="3">
        <v>-336900516</v>
      </c>
      <c r="M16">
        <v>4</v>
      </c>
      <c r="N16" s="3">
        <v>-710793992</v>
      </c>
      <c r="O16" s="3">
        <v>-336900516</v>
      </c>
      <c r="P16">
        <v>1</v>
      </c>
      <c r="Q16">
        <v>2</v>
      </c>
      <c r="R16">
        <v>273</v>
      </c>
      <c r="S16">
        <v>13</v>
      </c>
      <c r="T16">
        <v>6</v>
      </c>
      <c r="U16">
        <v>1</v>
      </c>
      <c r="V16" t="s">
        <v>525</v>
      </c>
      <c r="W16">
        <v>1</v>
      </c>
      <c r="X16">
        <v>4</v>
      </c>
      <c r="Y16">
        <v>1</v>
      </c>
      <c r="Z16">
        <v>2</v>
      </c>
      <c r="AA16">
        <v>1</v>
      </c>
      <c r="AB16">
        <v>67</v>
      </c>
      <c r="AC16" t="s">
        <v>411</v>
      </c>
      <c r="AD16" t="s">
        <v>411</v>
      </c>
      <c r="AE16" t="s">
        <v>411</v>
      </c>
      <c r="AF16" t="s">
        <v>411</v>
      </c>
      <c r="AG16" t="s">
        <v>411</v>
      </c>
      <c r="AH16" t="s">
        <v>411</v>
      </c>
      <c r="AI16" t="s">
        <v>411</v>
      </c>
      <c r="AJ16" t="s">
        <v>411</v>
      </c>
      <c r="AK16" t="s">
        <v>411</v>
      </c>
      <c r="AL16" t="s">
        <v>411</v>
      </c>
      <c r="AM16" t="s">
        <v>411</v>
      </c>
      <c r="AN16">
        <v>1</v>
      </c>
      <c r="AO16">
        <v>59</v>
      </c>
      <c r="AP16" t="s">
        <v>411</v>
      </c>
      <c r="AQ16" t="s">
        <v>411</v>
      </c>
      <c r="AR16" t="s">
        <v>411</v>
      </c>
      <c r="AS16" t="s">
        <v>411</v>
      </c>
      <c r="AT16" t="s">
        <v>411</v>
      </c>
      <c r="AU16" t="s">
        <v>411</v>
      </c>
      <c r="AV16" t="s">
        <v>411</v>
      </c>
      <c r="AW16" t="s">
        <v>411</v>
      </c>
      <c r="AX16" t="s">
        <v>411</v>
      </c>
      <c r="AY16" t="s">
        <v>411</v>
      </c>
      <c r="AZ16" t="s">
        <v>411</v>
      </c>
      <c r="BA16">
        <v>13</v>
      </c>
      <c r="BB16">
        <v>1</v>
      </c>
      <c r="BC16" t="s">
        <v>411</v>
      </c>
      <c r="BD16" t="s">
        <v>411</v>
      </c>
      <c r="BE16" t="s">
        <v>411</v>
      </c>
      <c r="BF16" t="s">
        <v>411</v>
      </c>
      <c r="BG16" s="1">
        <v>44665</v>
      </c>
      <c r="BH16" s="2">
        <v>0.601099537037037</v>
      </c>
      <c r="BJ16">
        <v>1</v>
      </c>
      <c r="BK16" t="s">
        <v>411</v>
      </c>
      <c r="BL16" t="s">
        <v>411</v>
      </c>
      <c r="BM16" t="s">
        <v>411</v>
      </c>
      <c r="BN16" t="s">
        <v>411</v>
      </c>
      <c r="BO16" t="s">
        <v>411</v>
      </c>
      <c r="BP16" t="s">
        <v>411</v>
      </c>
      <c r="BQ16" t="s">
        <v>411</v>
      </c>
      <c r="BR16" t="s">
        <v>411</v>
      </c>
      <c r="BS16" t="s">
        <v>411</v>
      </c>
      <c r="BT16" t="s">
        <v>411</v>
      </c>
      <c r="BU16" t="s">
        <v>411</v>
      </c>
      <c r="BV16" t="s">
        <v>411</v>
      </c>
      <c r="BW16" t="s">
        <v>411</v>
      </c>
      <c r="BX16" t="s">
        <v>411</v>
      </c>
      <c r="BY16" t="s">
        <v>411</v>
      </c>
      <c r="BZ16" t="s">
        <v>411</v>
      </c>
      <c r="CA16" t="s">
        <v>411</v>
      </c>
      <c r="CB16" t="s">
        <v>411</v>
      </c>
      <c r="CC16" t="s">
        <v>411</v>
      </c>
      <c r="CD16" t="s">
        <v>411</v>
      </c>
      <c r="CE16" t="s">
        <v>411</v>
      </c>
      <c r="CF16" t="s">
        <v>411</v>
      </c>
      <c r="CG16" t="s">
        <v>411</v>
      </c>
      <c r="CH16" t="s">
        <v>411</v>
      </c>
      <c r="CI16" t="s">
        <v>411</v>
      </c>
      <c r="CJ16" t="s">
        <v>411</v>
      </c>
      <c r="CK16" t="s">
        <v>411</v>
      </c>
      <c r="CL16" t="s">
        <v>411</v>
      </c>
      <c r="CM16" t="s">
        <v>411</v>
      </c>
      <c r="CN16" t="s">
        <v>411</v>
      </c>
      <c r="CO16" t="s">
        <v>411</v>
      </c>
      <c r="CP16" t="s">
        <v>411</v>
      </c>
      <c r="CQ16" t="s">
        <v>411</v>
      </c>
      <c r="CR16" t="s">
        <v>411</v>
      </c>
      <c r="CS16" t="s">
        <v>411</v>
      </c>
      <c r="CT16" t="s">
        <v>411</v>
      </c>
      <c r="CU16" t="s">
        <v>411</v>
      </c>
      <c r="CV16" t="s">
        <v>411</v>
      </c>
      <c r="CW16" t="s">
        <v>411</v>
      </c>
      <c r="CX16" t="s">
        <v>411</v>
      </c>
      <c r="CY16" t="s">
        <v>411</v>
      </c>
      <c r="CZ16" t="s">
        <v>411</v>
      </c>
      <c r="DA16" t="s">
        <v>411</v>
      </c>
      <c r="DB16" t="s">
        <v>411</v>
      </c>
      <c r="DC16" t="s">
        <v>526</v>
      </c>
      <c r="DD16">
        <v>1</v>
      </c>
      <c r="DE16">
        <v>1</v>
      </c>
      <c r="DF16">
        <v>2</v>
      </c>
      <c r="DG16" s="3">
        <v>-710793183</v>
      </c>
      <c r="DH16" s="3">
        <v>-3369006</v>
      </c>
      <c r="DI16" t="s">
        <v>411</v>
      </c>
      <c r="DJ16">
        <v>1</v>
      </c>
      <c r="DK16">
        <v>2</v>
      </c>
      <c r="DL16">
        <v>1</v>
      </c>
      <c r="DM16">
        <v>1</v>
      </c>
      <c r="DN16" s="2">
        <v>0.60215277777777776</v>
      </c>
      <c r="DO16">
        <v>1</v>
      </c>
      <c r="DP16">
        <v>10</v>
      </c>
      <c r="DQ16">
        <v>11</v>
      </c>
      <c r="DR16">
        <v>2</v>
      </c>
      <c r="DS16">
        <v>3</v>
      </c>
      <c r="DT16">
        <v>2</v>
      </c>
      <c r="DU16">
        <v>3</v>
      </c>
      <c r="DV16">
        <v>8</v>
      </c>
      <c r="DW16">
        <v>2</v>
      </c>
      <c r="DX16">
        <v>3</v>
      </c>
      <c r="DY16">
        <v>8</v>
      </c>
      <c r="DZ16">
        <v>88</v>
      </c>
      <c r="EA16">
        <v>1</v>
      </c>
      <c r="EB16">
        <v>4</v>
      </c>
      <c r="EC16">
        <v>2</v>
      </c>
      <c r="ED16">
        <v>6</v>
      </c>
      <c r="EE16">
        <v>6</v>
      </c>
      <c r="EF16">
        <v>6</v>
      </c>
      <c r="EG16">
        <v>6</v>
      </c>
      <c r="EH16">
        <v>6</v>
      </c>
      <c r="EI16">
        <v>6</v>
      </c>
      <c r="EJ16">
        <v>6</v>
      </c>
      <c r="EK16">
        <v>6</v>
      </c>
      <c r="EL16">
        <v>6</v>
      </c>
      <c r="EM16">
        <v>6</v>
      </c>
      <c r="EN16">
        <v>2</v>
      </c>
      <c r="EO16">
        <v>6</v>
      </c>
      <c r="EP16">
        <v>6</v>
      </c>
      <c r="EQ16">
        <v>8</v>
      </c>
      <c r="ER16">
        <v>3</v>
      </c>
      <c r="ES16">
        <v>4</v>
      </c>
      <c r="ET16">
        <v>4</v>
      </c>
      <c r="EU16">
        <v>4</v>
      </c>
      <c r="EV16">
        <v>4</v>
      </c>
      <c r="EW16">
        <v>4</v>
      </c>
      <c r="EX16">
        <v>3</v>
      </c>
      <c r="EY16">
        <v>4</v>
      </c>
      <c r="EZ16">
        <v>4</v>
      </c>
      <c r="FA16">
        <v>4</v>
      </c>
      <c r="FB16">
        <v>4</v>
      </c>
      <c r="FC16">
        <v>3</v>
      </c>
      <c r="FD16">
        <v>4</v>
      </c>
      <c r="FE16">
        <v>3</v>
      </c>
      <c r="FF16">
        <v>3</v>
      </c>
      <c r="FG16">
        <v>3</v>
      </c>
      <c r="FH16">
        <v>3</v>
      </c>
      <c r="FI16">
        <v>4</v>
      </c>
      <c r="FJ16">
        <v>3</v>
      </c>
      <c r="FK16">
        <v>3</v>
      </c>
      <c r="FL16">
        <v>4</v>
      </c>
      <c r="FM16">
        <v>1</v>
      </c>
      <c r="FN16" t="s">
        <v>411</v>
      </c>
      <c r="FO16">
        <v>2</v>
      </c>
      <c r="FP16" t="s">
        <v>411</v>
      </c>
      <c r="FQ16" t="s">
        <v>411</v>
      </c>
      <c r="FR16">
        <v>2</v>
      </c>
      <c r="FS16">
        <v>2</v>
      </c>
      <c r="FT16">
        <v>4</v>
      </c>
      <c r="FU16" s="2">
        <v>0.60675925925925933</v>
      </c>
      <c r="FV16">
        <v>1</v>
      </c>
      <c r="FW16" s="2">
        <v>0.60677083333333337</v>
      </c>
      <c r="FX16">
        <v>88</v>
      </c>
      <c r="FY16">
        <v>2</v>
      </c>
      <c r="FZ16">
        <v>5</v>
      </c>
      <c r="GA16">
        <v>88</v>
      </c>
      <c r="GB16" t="s">
        <v>411</v>
      </c>
      <c r="GC16" t="s">
        <v>411</v>
      </c>
      <c r="GD16" t="s">
        <v>411</v>
      </c>
      <c r="GE16" t="s">
        <v>411</v>
      </c>
      <c r="GF16" t="s">
        <v>411</v>
      </c>
      <c r="GG16" t="s">
        <v>411</v>
      </c>
      <c r="GH16">
        <v>88</v>
      </c>
      <c r="GI16" t="s">
        <v>411</v>
      </c>
      <c r="GJ16" s="2">
        <v>0.60777777777777775</v>
      </c>
      <c r="GK16">
        <v>3</v>
      </c>
      <c r="GL16">
        <v>3</v>
      </c>
      <c r="GM16">
        <v>3</v>
      </c>
      <c r="GN16">
        <v>88</v>
      </c>
      <c r="GO16">
        <v>1</v>
      </c>
      <c r="GP16" t="s">
        <v>411</v>
      </c>
      <c r="GQ16" t="s">
        <v>411</v>
      </c>
      <c r="GR16" t="s">
        <v>411</v>
      </c>
      <c r="GS16" t="s">
        <v>411</v>
      </c>
      <c r="GT16" t="s">
        <v>411</v>
      </c>
      <c r="GU16" t="s">
        <v>411</v>
      </c>
      <c r="GV16" t="s">
        <v>411</v>
      </c>
      <c r="GW16" t="s">
        <v>411</v>
      </c>
      <c r="GX16">
        <v>88</v>
      </c>
      <c r="GY16" s="2">
        <v>0.60895833333333338</v>
      </c>
      <c r="GZ16">
        <v>1</v>
      </c>
      <c r="HA16" s="2">
        <v>0.60896990740740742</v>
      </c>
      <c r="HB16">
        <v>4</v>
      </c>
      <c r="HC16">
        <v>2</v>
      </c>
      <c r="HD16">
        <v>2</v>
      </c>
      <c r="HE16">
        <v>1</v>
      </c>
      <c r="HF16">
        <v>3</v>
      </c>
      <c r="HG16">
        <v>3</v>
      </c>
      <c r="HH16">
        <v>3</v>
      </c>
      <c r="HI16">
        <v>88</v>
      </c>
      <c r="HJ16">
        <v>2</v>
      </c>
      <c r="HK16">
        <v>2</v>
      </c>
      <c r="HL16">
        <v>5</v>
      </c>
      <c r="HM16">
        <v>5</v>
      </c>
      <c r="HN16">
        <v>5</v>
      </c>
      <c r="HO16">
        <v>1</v>
      </c>
      <c r="HP16">
        <v>5</v>
      </c>
      <c r="HQ16">
        <v>1</v>
      </c>
      <c r="HR16">
        <v>1</v>
      </c>
      <c r="HS16">
        <v>1</v>
      </c>
      <c r="HT16">
        <v>1</v>
      </c>
      <c r="HU16">
        <v>2</v>
      </c>
      <c r="HV16">
        <v>3</v>
      </c>
      <c r="HW16">
        <v>3</v>
      </c>
      <c r="HX16">
        <v>3</v>
      </c>
      <c r="HY16">
        <v>3</v>
      </c>
      <c r="HZ16">
        <v>3</v>
      </c>
      <c r="IA16">
        <v>8</v>
      </c>
      <c r="IB16">
        <v>1</v>
      </c>
      <c r="IC16">
        <v>1</v>
      </c>
      <c r="ID16">
        <v>24</v>
      </c>
      <c r="IE16">
        <v>3</v>
      </c>
      <c r="IF16">
        <v>2</v>
      </c>
      <c r="IG16">
        <v>5</v>
      </c>
      <c r="IH16">
        <v>2</v>
      </c>
      <c r="II16">
        <v>2</v>
      </c>
      <c r="IJ16">
        <v>1</v>
      </c>
      <c r="IK16">
        <v>2</v>
      </c>
      <c r="IL16">
        <v>1</v>
      </c>
      <c r="IM16">
        <v>35</v>
      </c>
      <c r="IN16">
        <v>1</v>
      </c>
      <c r="IO16">
        <v>47</v>
      </c>
      <c r="IP16">
        <v>1</v>
      </c>
      <c r="IQ16">
        <v>1</v>
      </c>
      <c r="IR16">
        <v>0</v>
      </c>
      <c r="IS16">
        <v>1</v>
      </c>
      <c r="IT16">
        <v>0</v>
      </c>
      <c r="IU16">
        <v>3</v>
      </c>
      <c r="IV16">
        <v>1</v>
      </c>
      <c r="IW16">
        <v>6</v>
      </c>
      <c r="IX16">
        <v>8</v>
      </c>
      <c r="IY16">
        <v>3</v>
      </c>
      <c r="IZ16">
        <v>1</v>
      </c>
      <c r="JA16">
        <v>1</v>
      </c>
      <c r="JB16">
        <v>1</v>
      </c>
      <c r="JC16">
        <v>1</v>
      </c>
      <c r="JD16">
        <v>4</v>
      </c>
      <c r="JE16">
        <v>2</v>
      </c>
      <c r="JF16">
        <v>2</v>
      </c>
      <c r="JG16">
        <v>3</v>
      </c>
      <c r="JH16">
        <v>1</v>
      </c>
      <c r="JI16">
        <v>7</v>
      </c>
      <c r="JJ16">
        <v>7</v>
      </c>
      <c r="JK16">
        <v>1</v>
      </c>
      <c r="JL16">
        <v>1</v>
      </c>
      <c r="JM16">
        <v>2</v>
      </c>
      <c r="JN16">
        <v>3</v>
      </c>
      <c r="JO16">
        <v>3</v>
      </c>
      <c r="JP16">
        <v>3</v>
      </c>
      <c r="JQ16">
        <v>1</v>
      </c>
      <c r="JR16">
        <v>1</v>
      </c>
      <c r="JS16">
        <v>1</v>
      </c>
      <c r="JT16">
        <v>1</v>
      </c>
      <c r="JU16">
        <v>1</v>
      </c>
      <c r="JV16" s="2">
        <v>0.62370370370370376</v>
      </c>
      <c r="JW16">
        <v>1</v>
      </c>
      <c r="JX16" s="2">
        <v>0.62372685185185184</v>
      </c>
      <c r="JY16">
        <v>1</v>
      </c>
      <c r="JZ16">
        <v>77</v>
      </c>
      <c r="KA16" t="s">
        <v>411</v>
      </c>
      <c r="KB16">
        <v>1</v>
      </c>
      <c r="KC16">
        <v>1</v>
      </c>
      <c r="KD16" t="s">
        <v>411</v>
      </c>
      <c r="KE16">
        <v>8</v>
      </c>
      <c r="KF16">
        <v>1</v>
      </c>
      <c r="KG16" s="2">
        <v>0.6248379629629629</v>
      </c>
      <c r="KH16">
        <v>1</v>
      </c>
      <c r="KI16" s="2">
        <v>0.62487268518518524</v>
      </c>
      <c r="KJ16">
        <v>5</v>
      </c>
      <c r="KK16">
        <v>2</v>
      </c>
      <c r="KL16">
        <v>2</v>
      </c>
      <c r="KM16">
        <v>1</v>
      </c>
      <c r="KN16" s="2">
        <v>0.62557870370370372</v>
      </c>
      <c r="KO16">
        <v>2</v>
      </c>
      <c r="KP16">
        <v>1</v>
      </c>
      <c r="KQ16">
        <v>59</v>
      </c>
      <c r="KR16">
        <v>1</v>
      </c>
      <c r="KS16">
        <v>24</v>
      </c>
      <c r="KT16">
        <v>10</v>
      </c>
      <c r="KU16">
        <v>1962</v>
      </c>
      <c r="KV16">
        <v>2</v>
      </c>
      <c r="KW16">
        <v>3</v>
      </c>
      <c r="KX16">
        <v>1</v>
      </c>
      <c r="KY16">
        <v>6</v>
      </c>
      <c r="KZ16">
        <v>2</v>
      </c>
      <c r="LA16" t="s">
        <v>411</v>
      </c>
      <c r="LB16" t="s">
        <v>411</v>
      </c>
      <c r="LC16">
        <v>9</v>
      </c>
      <c r="LD16">
        <v>2</v>
      </c>
      <c r="LE16" t="s">
        <v>411</v>
      </c>
      <c r="LF16" t="s">
        <v>411</v>
      </c>
      <c r="LG16">
        <v>9</v>
      </c>
      <c r="LH16">
        <v>9</v>
      </c>
      <c r="LI16">
        <v>9</v>
      </c>
      <c r="LJ16" t="s">
        <v>411</v>
      </c>
      <c r="LK16">
        <v>9</v>
      </c>
      <c r="LL16" t="s">
        <v>411</v>
      </c>
      <c r="LM16">
        <v>7</v>
      </c>
      <c r="LN16" t="s">
        <v>411</v>
      </c>
      <c r="LO16">
        <v>1</v>
      </c>
      <c r="LP16">
        <v>2</v>
      </c>
      <c r="LQ16" t="s">
        <v>411</v>
      </c>
      <c r="LR16" t="s">
        <v>411</v>
      </c>
      <c r="LS16" s="2">
        <v>0.62657407407407406</v>
      </c>
      <c r="LT16">
        <v>1</v>
      </c>
      <c r="LU16">
        <v>1</v>
      </c>
      <c r="LV16">
        <v>1</v>
      </c>
      <c r="LW16" t="s">
        <v>527</v>
      </c>
      <c r="LX16">
        <v>1</v>
      </c>
      <c r="LY16" t="s">
        <v>528</v>
      </c>
      <c r="LZ16">
        <v>2</v>
      </c>
      <c r="MA16" t="s">
        <v>411</v>
      </c>
      <c r="MB16">
        <v>3</v>
      </c>
      <c r="MC16">
        <v>1</v>
      </c>
      <c r="MD16" t="s">
        <v>411</v>
      </c>
      <c r="ME16">
        <v>8</v>
      </c>
      <c r="MF16">
        <v>7</v>
      </c>
      <c r="MG16">
        <v>88</v>
      </c>
      <c r="MH16" t="s">
        <v>411</v>
      </c>
      <c r="MI16" s="2">
        <v>0.62760416666666663</v>
      </c>
      <c r="MJ16">
        <v>12</v>
      </c>
      <c r="MK16" t="s">
        <v>411</v>
      </c>
      <c r="ML16" s="2">
        <v>0.62765046296296301</v>
      </c>
      <c r="MM16">
        <v>2</v>
      </c>
      <c r="MN16">
        <v>4</v>
      </c>
      <c r="MO16">
        <v>4</v>
      </c>
      <c r="MP16">
        <v>1</v>
      </c>
      <c r="MQ16">
        <v>2</v>
      </c>
      <c r="MR16">
        <v>1</v>
      </c>
      <c r="MS16">
        <v>2</v>
      </c>
      <c r="MT16">
        <v>99</v>
      </c>
      <c r="MU16">
        <v>99</v>
      </c>
      <c r="MV16">
        <v>99</v>
      </c>
      <c r="MW16">
        <v>99</v>
      </c>
      <c r="MX16">
        <v>1</v>
      </c>
      <c r="MY16">
        <v>200</v>
      </c>
      <c r="MZ16">
        <v>1</v>
      </c>
      <c r="NA16">
        <v>5</v>
      </c>
      <c r="NB16">
        <v>5</v>
      </c>
      <c r="NC16">
        <v>1</v>
      </c>
      <c r="ND16" t="s">
        <v>411</v>
      </c>
      <c r="NE16">
        <v>1</v>
      </c>
      <c r="NF16" t="s">
        <v>411</v>
      </c>
      <c r="NG16">
        <v>1</v>
      </c>
      <c r="NH16" t="s">
        <v>411</v>
      </c>
      <c r="NI16">
        <v>1</v>
      </c>
      <c r="NJ16" t="s">
        <v>411</v>
      </c>
      <c r="NK16" t="s">
        <v>411</v>
      </c>
      <c r="NL16" t="s">
        <v>411</v>
      </c>
      <c r="NM16" t="s">
        <v>411</v>
      </c>
      <c r="NN16">
        <v>6</v>
      </c>
      <c r="NO16" t="s">
        <v>411</v>
      </c>
      <c r="NP16">
        <v>2</v>
      </c>
      <c r="NQ16">
        <v>1</v>
      </c>
      <c r="NR16">
        <v>2</v>
      </c>
      <c r="NS16" t="s">
        <v>411</v>
      </c>
      <c r="NT16">
        <v>2</v>
      </c>
      <c r="NU16" t="s">
        <v>411</v>
      </c>
      <c r="NV16" t="s">
        <v>411</v>
      </c>
      <c r="NW16" t="s">
        <v>526</v>
      </c>
      <c r="NX16">
        <v>222222222</v>
      </c>
      <c r="NY16">
        <v>963320259</v>
      </c>
      <c r="NZ16" t="s">
        <v>438</v>
      </c>
      <c r="OA16" s="2">
        <v>0.62916666666666665</v>
      </c>
      <c r="OB16">
        <v>1</v>
      </c>
      <c r="OC16" s="2">
        <v>0.62943287037037032</v>
      </c>
      <c r="OD16">
        <v>3</v>
      </c>
      <c r="OE16">
        <v>4</v>
      </c>
      <c r="OF16" t="s">
        <v>411</v>
      </c>
      <c r="OG16">
        <v>1</v>
      </c>
      <c r="OH16" t="s">
        <v>411</v>
      </c>
      <c r="OI16">
        <v>2</v>
      </c>
      <c r="OJ16">
        <v>2</v>
      </c>
      <c r="OK16">
        <v>3</v>
      </c>
      <c r="OL16">
        <v>5</v>
      </c>
      <c r="OM16">
        <v>2</v>
      </c>
      <c r="ON16" t="s">
        <v>411</v>
      </c>
      <c r="OO16">
        <v>2</v>
      </c>
      <c r="OP16" t="s">
        <v>411</v>
      </c>
      <c r="OQ16">
        <v>1</v>
      </c>
      <c r="OR16" t="s">
        <v>411</v>
      </c>
      <c r="OS16">
        <v>13</v>
      </c>
      <c r="OT16" t="s">
        <v>798</v>
      </c>
      <c r="OU16">
        <v>136</v>
      </c>
      <c r="OV16" t="s">
        <v>799</v>
      </c>
      <c r="OW16">
        <v>13602</v>
      </c>
      <c r="OX16" t="s">
        <v>805</v>
      </c>
      <c r="OY16">
        <v>3</v>
      </c>
      <c r="OZ16">
        <v>2</v>
      </c>
      <c r="PA16" t="s">
        <v>806</v>
      </c>
      <c r="PB16">
        <v>1</v>
      </c>
      <c r="PC16">
        <v>0</v>
      </c>
      <c r="PD16" t="s">
        <v>807</v>
      </c>
      <c r="PE16">
        <v>14</v>
      </c>
      <c r="PF16" t="s">
        <v>808</v>
      </c>
      <c r="PG16" t="s">
        <v>809</v>
      </c>
      <c r="PH16">
        <v>-33.691439000000003</v>
      </c>
      <c r="PI16">
        <v>-71.095782</v>
      </c>
    </row>
    <row r="17" spans="1:425" x14ac:dyDescent="0.25">
      <c r="A17" t="s">
        <v>408</v>
      </c>
      <c r="B17">
        <v>2318</v>
      </c>
      <c r="C17">
        <v>29</v>
      </c>
      <c r="D17" s="1">
        <v>44665</v>
      </c>
      <c r="E17" s="2">
        <v>0.65703703703703698</v>
      </c>
      <c r="F17" s="1">
        <v>44665</v>
      </c>
      <c r="G17" s="2">
        <v>0.68136574074074074</v>
      </c>
      <c r="H17">
        <v>2101</v>
      </c>
      <c r="I17">
        <v>1</v>
      </c>
      <c r="J17" t="s">
        <v>529</v>
      </c>
      <c r="K17" s="3">
        <v>-710796246</v>
      </c>
      <c r="L17" s="3">
        <v>-33690324</v>
      </c>
      <c r="M17">
        <v>4</v>
      </c>
      <c r="N17" s="3">
        <v>-710796246</v>
      </c>
      <c r="O17" s="3">
        <v>-33690324</v>
      </c>
      <c r="P17">
        <v>1</v>
      </c>
      <c r="Q17">
        <v>2</v>
      </c>
      <c r="R17">
        <v>273</v>
      </c>
      <c r="S17">
        <v>13</v>
      </c>
      <c r="T17">
        <v>7</v>
      </c>
      <c r="U17">
        <v>1</v>
      </c>
      <c r="V17" t="s">
        <v>530</v>
      </c>
      <c r="W17">
        <v>1</v>
      </c>
      <c r="X17">
        <v>3</v>
      </c>
      <c r="Y17">
        <v>1</v>
      </c>
      <c r="Z17">
        <v>4</v>
      </c>
      <c r="AA17">
        <v>2</v>
      </c>
      <c r="AB17">
        <v>25</v>
      </c>
      <c r="AC17">
        <v>30</v>
      </c>
      <c r="AD17" t="s">
        <v>411</v>
      </c>
      <c r="AE17" t="s">
        <v>411</v>
      </c>
      <c r="AF17" t="s">
        <v>411</v>
      </c>
      <c r="AG17" t="s">
        <v>411</v>
      </c>
      <c r="AH17" t="s">
        <v>411</v>
      </c>
      <c r="AI17" t="s">
        <v>411</v>
      </c>
      <c r="AJ17" t="s">
        <v>411</v>
      </c>
      <c r="AK17" t="s">
        <v>411</v>
      </c>
      <c r="AL17" t="s">
        <v>411</v>
      </c>
      <c r="AM17" t="s">
        <v>411</v>
      </c>
      <c r="AN17">
        <v>2</v>
      </c>
      <c r="AO17">
        <v>58</v>
      </c>
      <c r="AP17">
        <v>40</v>
      </c>
      <c r="AQ17" t="s">
        <v>411</v>
      </c>
      <c r="AR17" t="s">
        <v>411</v>
      </c>
      <c r="AS17" t="s">
        <v>411</v>
      </c>
      <c r="AT17" t="s">
        <v>411</v>
      </c>
      <c r="AU17" t="s">
        <v>411</v>
      </c>
      <c r="AV17" t="s">
        <v>411</v>
      </c>
      <c r="AW17" t="s">
        <v>411</v>
      </c>
      <c r="AX17" t="s">
        <v>411</v>
      </c>
      <c r="AY17" t="s">
        <v>411</v>
      </c>
      <c r="AZ17" t="s">
        <v>411</v>
      </c>
      <c r="BA17">
        <v>1</v>
      </c>
      <c r="BB17">
        <v>1</v>
      </c>
      <c r="BC17" t="s">
        <v>411</v>
      </c>
      <c r="BD17" t="s">
        <v>411</v>
      </c>
      <c r="BE17" t="s">
        <v>411</v>
      </c>
      <c r="BF17" t="s">
        <v>411</v>
      </c>
      <c r="BG17" s="1">
        <v>44665</v>
      </c>
      <c r="BH17" s="2">
        <v>0.65798611111111105</v>
      </c>
      <c r="BJ17">
        <v>1</v>
      </c>
      <c r="BK17" t="s">
        <v>411</v>
      </c>
      <c r="BL17" t="s">
        <v>411</v>
      </c>
      <c r="BM17" t="s">
        <v>411</v>
      </c>
      <c r="BN17" t="s">
        <v>411</v>
      </c>
      <c r="BO17" t="s">
        <v>411</v>
      </c>
      <c r="BP17" t="s">
        <v>411</v>
      </c>
      <c r="BQ17" t="s">
        <v>411</v>
      </c>
      <c r="BR17" t="s">
        <v>411</v>
      </c>
      <c r="BS17" t="s">
        <v>411</v>
      </c>
      <c r="BT17" t="s">
        <v>411</v>
      </c>
      <c r="BU17" t="s">
        <v>411</v>
      </c>
      <c r="BV17" t="s">
        <v>411</v>
      </c>
      <c r="BW17" t="s">
        <v>411</v>
      </c>
      <c r="BX17" t="s">
        <v>411</v>
      </c>
      <c r="BY17" t="s">
        <v>411</v>
      </c>
      <c r="BZ17" t="s">
        <v>411</v>
      </c>
      <c r="CA17" t="s">
        <v>411</v>
      </c>
      <c r="CB17" t="s">
        <v>411</v>
      </c>
      <c r="CC17" t="s">
        <v>411</v>
      </c>
      <c r="CD17" t="s">
        <v>411</v>
      </c>
      <c r="CE17" t="s">
        <v>411</v>
      </c>
      <c r="CF17" t="s">
        <v>411</v>
      </c>
      <c r="CG17" t="s">
        <v>411</v>
      </c>
      <c r="CH17" t="s">
        <v>411</v>
      </c>
      <c r="CI17" t="s">
        <v>411</v>
      </c>
      <c r="CJ17" t="s">
        <v>411</v>
      </c>
      <c r="CK17" t="s">
        <v>411</v>
      </c>
      <c r="CL17" t="s">
        <v>411</v>
      </c>
      <c r="CM17" t="s">
        <v>411</v>
      </c>
      <c r="CN17" t="s">
        <v>411</v>
      </c>
      <c r="CO17" t="s">
        <v>411</v>
      </c>
      <c r="CP17" t="s">
        <v>411</v>
      </c>
      <c r="CQ17" t="s">
        <v>411</v>
      </c>
      <c r="CR17" t="s">
        <v>411</v>
      </c>
      <c r="CS17" t="s">
        <v>411</v>
      </c>
      <c r="CT17" t="s">
        <v>411</v>
      </c>
      <c r="CU17" t="s">
        <v>411</v>
      </c>
      <c r="CV17" t="s">
        <v>411</v>
      </c>
      <c r="CW17" t="s">
        <v>411</v>
      </c>
      <c r="CX17" t="s">
        <v>411</v>
      </c>
      <c r="CY17" t="s">
        <v>411</v>
      </c>
      <c r="CZ17" t="s">
        <v>411</v>
      </c>
      <c r="DA17" t="s">
        <v>411</v>
      </c>
      <c r="DB17" t="s">
        <v>411</v>
      </c>
      <c r="DC17" t="s">
        <v>531</v>
      </c>
      <c r="DD17">
        <v>1</v>
      </c>
      <c r="DE17">
        <v>1</v>
      </c>
      <c r="DF17">
        <v>2</v>
      </c>
      <c r="DG17" s="3">
        <v>-71079715</v>
      </c>
      <c r="DH17" s="3">
        <v>-336903233</v>
      </c>
      <c r="DI17" t="s">
        <v>411</v>
      </c>
      <c r="DJ17">
        <v>1</v>
      </c>
      <c r="DK17">
        <v>2</v>
      </c>
      <c r="DL17">
        <v>1</v>
      </c>
      <c r="DM17">
        <v>1</v>
      </c>
      <c r="DN17" s="2">
        <v>0.65913194444444445</v>
      </c>
      <c r="DO17">
        <v>11</v>
      </c>
      <c r="DP17">
        <v>2</v>
      </c>
      <c r="DQ17">
        <v>5</v>
      </c>
      <c r="DR17">
        <v>1</v>
      </c>
      <c r="DS17">
        <v>2</v>
      </c>
      <c r="DT17">
        <v>4</v>
      </c>
      <c r="DU17">
        <v>1</v>
      </c>
      <c r="DV17">
        <v>5</v>
      </c>
      <c r="DW17">
        <v>3</v>
      </c>
      <c r="DX17">
        <v>2</v>
      </c>
      <c r="DY17">
        <v>2</v>
      </c>
      <c r="DZ17">
        <v>5</v>
      </c>
      <c r="EA17">
        <v>1</v>
      </c>
      <c r="EB17">
        <v>1</v>
      </c>
      <c r="EC17">
        <v>1</v>
      </c>
      <c r="ED17">
        <v>3</v>
      </c>
      <c r="EE17">
        <v>1</v>
      </c>
      <c r="EF17">
        <v>2</v>
      </c>
      <c r="EG17">
        <v>6</v>
      </c>
      <c r="EH17">
        <v>6</v>
      </c>
      <c r="EI17">
        <v>6</v>
      </c>
      <c r="EJ17">
        <v>6</v>
      </c>
      <c r="EK17">
        <v>6</v>
      </c>
      <c r="EL17">
        <v>6</v>
      </c>
      <c r="EM17">
        <v>3</v>
      </c>
      <c r="EN17">
        <v>3</v>
      </c>
      <c r="EO17">
        <v>3</v>
      </c>
      <c r="EP17">
        <v>1</v>
      </c>
      <c r="EQ17">
        <v>6</v>
      </c>
      <c r="ER17">
        <v>4</v>
      </c>
      <c r="ES17">
        <v>4</v>
      </c>
      <c r="ET17">
        <v>4</v>
      </c>
      <c r="EU17">
        <v>4</v>
      </c>
      <c r="EV17">
        <v>4</v>
      </c>
      <c r="EW17">
        <v>4</v>
      </c>
      <c r="EX17">
        <v>4</v>
      </c>
      <c r="EY17">
        <v>3</v>
      </c>
      <c r="EZ17">
        <v>3</v>
      </c>
      <c r="FA17">
        <v>4</v>
      </c>
      <c r="FB17">
        <v>4</v>
      </c>
      <c r="FC17">
        <v>4</v>
      </c>
      <c r="FD17">
        <v>4</v>
      </c>
      <c r="FE17">
        <v>4</v>
      </c>
      <c r="FF17">
        <v>4</v>
      </c>
      <c r="FG17">
        <v>4</v>
      </c>
      <c r="FH17">
        <v>4</v>
      </c>
      <c r="FI17">
        <v>4</v>
      </c>
      <c r="FJ17">
        <v>4</v>
      </c>
      <c r="FK17">
        <v>4</v>
      </c>
      <c r="FL17">
        <v>4</v>
      </c>
      <c r="FM17">
        <v>1</v>
      </c>
      <c r="FN17" t="s">
        <v>411</v>
      </c>
      <c r="FO17" t="s">
        <v>411</v>
      </c>
      <c r="FP17" t="s">
        <v>411</v>
      </c>
      <c r="FQ17">
        <v>4</v>
      </c>
      <c r="FR17">
        <v>1</v>
      </c>
      <c r="FS17">
        <v>1</v>
      </c>
      <c r="FT17">
        <v>2</v>
      </c>
      <c r="FU17" s="2">
        <v>0.66402777777777777</v>
      </c>
      <c r="FV17">
        <v>1</v>
      </c>
      <c r="FW17" s="2">
        <v>0.66403935185185181</v>
      </c>
      <c r="FX17">
        <v>1</v>
      </c>
      <c r="FY17">
        <v>2</v>
      </c>
      <c r="FZ17">
        <v>5</v>
      </c>
      <c r="GA17">
        <v>3</v>
      </c>
      <c r="GB17" t="s">
        <v>411</v>
      </c>
      <c r="GC17" t="s">
        <v>411</v>
      </c>
      <c r="GD17" t="s">
        <v>411</v>
      </c>
      <c r="GE17" t="s">
        <v>411</v>
      </c>
      <c r="GF17" t="s">
        <v>532</v>
      </c>
      <c r="GG17" t="s">
        <v>533</v>
      </c>
      <c r="GH17">
        <v>3</v>
      </c>
      <c r="GI17" t="s">
        <v>411</v>
      </c>
      <c r="GJ17" s="2">
        <v>0.66591435185185188</v>
      </c>
      <c r="GK17">
        <v>3</v>
      </c>
      <c r="GL17">
        <v>2</v>
      </c>
      <c r="GM17">
        <v>3</v>
      </c>
      <c r="GN17">
        <v>1</v>
      </c>
      <c r="GO17">
        <v>1</v>
      </c>
      <c r="GP17" t="s">
        <v>411</v>
      </c>
      <c r="GQ17" t="s">
        <v>411</v>
      </c>
      <c r="GR17" t="s">
        <v>411</v>
      </c>
      <c r="GS17" t="s">
        <v>411</v>
      </c>
      <c r="GT17" t="s">
        <v>411</v>
      </c>
      <c r="GU17" t="s">
        <v>411</v>
      </c>
      <c r="GV17" t="s">
        <v>411</v>
      </c>
      <c r="GW17" t="s">
        <v>411</v>
      </c>
      <c r="GX17">
        <v>4</v>
      </c>
      <c r="GY17" s="2">
        <v>0.66703703703703709</v>
      </c>
      <c r="GZ17">
        <v>1</v>
      </c>
      <c r="HA17" s="2">
        <v>0.66706018518518517</v>
      </c>
      <c r="HB17">
        <v>1</v>
      </c>
      <c r="HC17">
        <v>2</v>
      </c>
      <c r="HD17">
        <v>4</v>
      </c>
      <c r="HE17">
        <v>4</v>
      </c>
      <c r="HF17">
        <v>1</v>
      </c>
      <c r="HG17">
        <v>5</v>
      </c>
      <c r="HH17">
        <v>3</v>
      </c>
      <c r="HI17">
        <v>3</v>
      </c>
      <c r="HJ17">
        <v>2</v>
      </c>
      <c r="HK17">
        <v>1</v>
      </c>
      <c r="HL17">
        <v>4</v>
      </c>
      <c r="HM17">
        <v>5</v>
      </c>
      <c r="HN17">
        <v>5</v>
      </c>
      <c r="HO17">
        <v>1</v>
      </c>
      <c r="HP17">
        <v>1</v>
      </c>
      <c r="HQ17">
        <v>1</v>
      </c>
      <c r="HR17">
        <v>1</v>
      </c>
      <c r="HS17">
        <v>1</v>
      </c>
      <c r="HT17">
        <v>1</v>
      </c>
      <c r="HU17">
        <v>2</v>
      </c>
      <c r="HV17">
        <v>3</v>
      </c>
      <c r="HW17">
        <v>3</v>
      </c>
      <c r="HX17">
        <v>3</v>
      </c>
      <c r="HY17">
        <v>3</v>
      </c>
      <c r="HZ17">
        <v>3</v>
      </c>
      <c r="IA17">
        <v>3</v>
      </c>
      <c r="IB17">
        <v>1</v>
      </c>
      <c r="IC17">
        <v>1</v>
      </c>
      <c r="ID17">
        <v>12</v>
      </c>
      <c r="IE17">
        <v>3</v>
      </c>
      <c r="IF17">
        <v>4</v>
      </c>
      <c r="IG17">
        <v>1</v>
      </c>
      <c r="IH17">
        <v>2</v>
      </c>
      <c r="II17">
        <v>2</v>
      </c>
      <c r="IJ17">
        <v>1</v>
      </c>
      <c r="IK17">
        <v>2</v>
      </c>
      <c r="IL17">
        <v>1</v>
      </c>
      <c r="IM17">
        <v>10</v>
      </c>
      <c r="IN17">
        <v>1</v>
      </c>
      <c r="IO17">
        <v>40</v>
      </c>
      <c r="IP17">
        <v>2</v>
      </c>
      <c r="IQ17" t="s">
        <v>411</v>
      </c>
      <c r="IR17" t="s">
        <v>411</v>
      </c>
      <c r="IS17" t="s">
        <v>411</v>
      </c>
      <c r="IT17" t="s">
        <v>411</v>
      </c>
      <c r="IU17" t="s">
        <v>411</v>
      </c>
      <c r="IV17" t="s">
        <v>411</v>
      </c>
      <c r="IW17" t="s">
        <v>411</v>
      </c>
      <c r="IX17" t="s">
        <v>411</v>
      </c>
      <c r="IY17" t="s">
        <v>411</v>
      </c>
      <c r="IZ17" t="s">
        <v>411</v>
      </c>
      <c r="JA17" t="s">
        <v>411</v>
      </c>
      <c r="JB17" t="s">
        <v>411</v>
      </c>
      <c r="JC17">
        <v>1</v>
      </c>
      <c r="JD17">
        <v>1</v>
      </c>
      <c r="JE17">
        <v>2</v>
      </c>
      <c r="JF17">
        <v>2</v>
      </c>
      <c r="JG17">
        <v>3</v>
      </c>
      <c r="JH17">
        <v>7</v>
      </c>
      <c r="JI17">
        <v>7</v>
      </c>
      <c r="JJ17">
        <v>5</v>
      </c>
      <c r="JK17">
        <v>4</v>
      </c>
      <c r="JL17">
        <v>4</v>
      </c>
      <c r="JM17">
        <v>2</v>
      </c>
      <c r="JN17">
        <v>3</v>
      </c>
      <c r="JO17">
        <v>3</v>
      </c>
      <c r="JP17">
        <v>3</v>
      </c>
      <c r="JQ17">
        <v>1</v>
      </c>
      <c r="JR17">
        <v>1</v>
      </c>
      <c r="JS17">
        <v>2</v>
      </c>
      <c r="JT17">
        <v>2</v>
      </c>
      <c r="JU17">
        <v>1</v>
      </c>
      <c r="JV17" s="2">
        <v>0.67622685185185183</v>
      </c>
      <c r="JW17">
        <v>1</v>
      </c>
      <c r="JX17" s="2">
        <v>0.67623842592592587</v>
      </c>
      <c r="JY17">
        <v>1</v>
      </c>
      <c r="JZ17">
        <v>1</v>
      </c>
      <c r="KA17" t="s">
        <v>411</v>
      </c>
      <c r="KB17">
        <v>1</v>
      </c>
      <c r="KC17">
        <v>1</v>
      </c>
      <c r="KD17" t="s">
        <v>411</v>
      </c>
      <c r="KE17">
        <v>10</v>
      </c>
      <c r="KF17">
        <v>6</v>
      </c>
      <c r="KG17" s="2">
        <v>0.67694444444444446</v>
      </c>
      <c r="KH17">
        <v>1</v>
      </c>
      <c r="KI17" s="2">
        <v>0.67696759259259265</v>
      </c>
      <c r="KJ17">
        <v>1</v>
      </c>
      <c r="KK17">
        <v>1</v>
      </c>
      <c r="KL17">
        <v>1</v>
      </c>
      <c r="KM17">
        <v>1</v>
      </c>
      <c r="KN17" s="2">
        <v>0.67739583333333331</v>
      </c>
      <c r="KO17">
        <v>1</v>
      </c>
      <c r="KP17">
        <v>1</v>
      </c>
      <c r="KQ17">
        <v>25</v>
      </c>
      <c r="KR17">
        <v>1</v>
      </c>
      <c r="KS17">
        <v>21</v>
      </c>
      <c r="KT17">
        <v>8</v>
      </c>
      <c r="KU17">
        <v>1996</v>
      </c>
      <c r="KV17">
        <v>2</v>
      </c>
      <c r="KW17">
        <v>5</v>
      </c>
      <c r="KX17">
        <v>1</v>
      </c>
      <c r="KY17">
        <v>13</v>
      </c>
      <c r="KZ17">
        <v>2</v>
      </c>
      <c r="LA17" t="s">
        <v>411</v>
      </c>
      <c r="LB17" t="s">
        <v>411</v>
      </c>
      <c r="LC17">
        <v>9</v>
      </c>
      <c r="LD17">
        <v>9</v>
      </c>
      <c r="LE17">
        <v>9</v>
      </c>
      <c r="LF17" t="s">
        <v>411</v>
      </c>
      <c r="LG17">
        <v>9</v>
      </c>
      <c r="LH17">
        <v>9</v>
      </c>
      <c r="LI17">
        <v>9</v>
      </c>
      <c r="LJ17" t="s">
        <v>411</v>
      </c>
      <c r="LK17">
        <v>9</v>
      </c>
      <c r="LL17" t="s">
        <v>411</v>
      </c>
      <c r="LM17">
        <v>3</v>
      </c>
      <c r="LN17" t="s">
        <v>411</v>
      </c>
      <c r="LO17">
        <v>3</v>
      </c>
      <c r="LP17" t="s">
        <v>411</v>
      </c>
      <c r="LQ17" t="s">
        <v>411</v>
      </c>
      <c r="LR17" t="s">
        <v>411</v>
      </c>
      <c r="LS17" s="2">
        <v>0.67872685185185189</v>
      </c>
      <c r="LT17" t="s">
        <v>411</v>
      </c>
      <c r="LU17" t="s">
        <v>411</v>
      </c>
      <c r="LV17" t="s">
        <v>411</v>
      </c>
      <c r="LW17" t="s">
        <v>411</v>
      </c>
      <c r="LX17" t="s">
        <v>411</v>
      </c>
      <c r="LY17" t="s">
        <v>411</v>
      </c>
      <c r="LZ17" t="s">
        <v>411</v>
      </c>
      <c r="MA17" t="s">
        <v>411</v>
      </c>
      <c r="MB17">
        <v>3</v>
      </c>
      <c r="MC17">
        <v>9</v>
      </c>
      <c r="MD17" t="s">
        <v>411</v>
      </c>
      <c r="ME17">
        <v>8</v>
      </c>
      <c r="MF17">
        <v>6</v>
      </c>
      <c r="MG17">
        <v>5</v>
      </c>
      <c r="MH17" t="s">
        <v>411</v>
      </c>
      <c r="MI17" s="2">
        <v>0.67914351851851851</v>
      </c>
      <c r="MJ17">
        <v>12</v>
      </c>
      <c r="MK17" t="s">
        <v>411</v>
      </c>
      <c r="ML17" s="2">
        <v>0.67918981481481477</v>
      </c>
      <c r="MM17">
        <v>3</v>
      </c>
      <c r="MN17">
        <v>3</v>
      </c>
      <c r="MO17">
        <v>0</v>
      </c>
      <c r="MP17">
        <v>1</v>
      </c>
      <c r="MQ17">
        <v>6</v>
      </c>
      <c r="MR17">
        <v>1</v>
      </c>
      <c r="MS17">
        <v>4</v>
      </c>
      <c r="MT17">
        <v>99</v>
      </c>
      <c r="MU17">
        <v>99</v>
      </c>
      <c r="MV17">
        <v>1</v>
      </c>
      <c r="MW17">
        <v>2</v>
      </c>
      <c r="MX17">
        <v>2</v>
      </c>
      <c r="MY17">
        <v>105</v>
      </c>
      <c r="MZ17">
        <v>1</v>
      </c>
      <c r="NA17">
        <v>99</v>
      </c>
      <c r="NB17">
        <v>99</v>
      </c>
      <c r="NC17">
        <v>4</v>
      </c>
      <c r="ND17" t="s">
        <v>411</v>
      </c>
      <c r="NE17">
        <v>1</v>
      </c>
      <c r="NF17" t="s">
        <v>411</v>
      </c>
      <c r="NG17">
        <v>1</v>
      </c>
      <c r="NH17" t="s">
        <v>411</v>
      </c>
      <c r="NI17">
        <v>1</v>
      </c>
      <c r="NJ17" t="s">
        <v>411</v>
      </c>
      <c r="NK17" t="s">
        <v>411</v>
      </c>
      <c r="NL17" t="s">
        <v>411</v>
      </c>
      <c r="NM17" t="s">
        <v>411</v>
      </c>
      <c r="NN17">
        <v>6</v>
      </c>
      <c r="NO17" t="s">
        <v>411</v>
      </c>
      <c r="NP17">
        <v>2</v>
      </c>
      <c r="NQ17">
        <v>1</v>
      </c>
      <c r="NR17">
        <v>2</v>
      </c>
      <c r="NS17" t="s">
        <v>411</v>
      </c>
      <c r="NT17">
        <v>2</v>
      </c>
      <c r="NU17" t="s">
        <v>411</v>
      </c>
      <c r="NV17" t="s">
        <v>411</v>
      </c>
      <c r="NW17" t="s">
        <v>531</v>
      </c>
      <c r="NX17">
        <v>222222222</v>
      </c>
      <c r="NY17">
        <v>999868064</v>
      </c>
      <c r="NZ17" t="s">
        <v>534</v>
      </c>
      <c r="OA17" s="2">
        <v>0.68055555555555547</v>
      </c>
      <c r="OB17">
        <v>1</v>
      </c>
      <c r="OC17" s="2">
        <v>0.68114583333333334</v>
      </c>
      <c r="OD17">
        <v>4</v>
      </c>
      <c r="OE17">
        <v>5</v>
      </c>
      <c r="OF17" t="s">
        <v>411</v>
      </c>
      <c r="OG17">
        <v>1</v>
      </c>
      <c r="OH17" t="s">
        <v>411</v>
      </c>
      <c r="OI17">
        <v>1</v>
      </c>
      <c r="OJ17">
        <v>1</v>
      </c>
      <c r="OK17">
        <v>5</v>
      </c>
      <c r="OL17">
        <v>5</v>
      </c>
      <c r="OM17">
        <v>2</v>
      </c>
      <c r="ON17" t="s">
        <v>411</v>
      </c>
      <c r="OO17">
        <v>2</v>
      </c>
      <c r="OP17" t="s">
        <v>411</v>
      </c>
      <c r="OQ17">
        <v>1</v>
      </c>
      <c r="OR17" t="s">
        <v>411</v>
      </c>
      <c r="OS17">
        <v>13</v>
      </c>
      <c r="OT17" t="s">
        <v>798</v>
      </c>
      <c r="OU17">
        <v>136</v>
      </c>
      <c r="OV17" t="s">
        <v>799</v>
      </c>
      <c r="OW17">
        <v>13602</v>
      </c>
      <c r="OX17" t="s">
        <v>805</v>
      </c>
      <c r="OY17">
        <v>3</v>
      </c>
      <c r="OZ17">
        <v>2</v>
      </c>
      <c r="PA17" t="s">
        <v>806</v>
      </c>
      <c r="PB17">
        <v>1</v>
      </c>
      <c r="PC17">
        <v>0</v>
      </c>
      <c r="PD17" t="s">
        <v>807</v>
      </c>
      <c r="PE17">
        <v>14</v>
      </c>
      <c r="PF17" t="s">
        <v>808</v>
      </c>
      <c r="PG17" t="s">
        <v>809</v>
      </c>
      <c r="PH17">
        <v>-33.691439000000003</v>
      </c>
      <c r="PI17">
        <v>-71.095782</v>
      </c>
    </row>
    <row r="18" spans="1:425" x14ac:dyDescent="0.25">
      <c r="A18" t="s">
        <v>408</v>
      </c>
      <c r="B18">
        <v>2318</v>
      </c>
      <c r="C18">
        <v>30</v>
      </c>
      <c r="D18" s="1">
        <v>44665</v>
      </c>
      <c r="E18" s="2">
        <v>0.68513888888888896</v>
      </c>
      <c r="F18" s="1">
        <v>44665</v>
      </c>
      <c r="G18" s="2">
        <v>0.71228009259259262</v>
      </c>
      <c r="H18">
        <v>2345</v>
      </c>
      <c r="I18">
        <v>1</v>
      </c>
      <c r="J18" t="s">
        <v>535</v>
      </c>
      <c r="K18" s="3">
        <v>-710789321</v>
      </c>
      <c r="L18" s="3">
        <v>-336900417</v>
      </c>
      <c r="M18">
        <v>4</v>
      </c>
      <c r="N18" s="3">
        <v>-710789321</v>
      </c>
      <c r="O18" s="3">
        <v>-336900417</v>
      </c>
      <c r="P18">
        <v>1</v>
      </c>
      <c r="Q18">
        <v>2</v>
      </c>
      <c r="R18">
        <v>273</v>
      </c>
      <c r="S18">
        <v>13</v>
      </c>
      <c r="T18">
        <v>8</v>
      </c>
      <c r="U18">
        <v>1</v>
      </c>
      <c r="V18" t="s">
        <v>536</v>
      </c>
      <c r="W18">
        <v>1</v>
      </c>
      <c r="X18">
        <v>3</v>
      </c>
      <c r="Y18">
        <v>1</v>
      </c>
      <c r="Z18">
        <v>2</v>
      </c>
      <c r="AA18">
        <v>1</v>
      </c>
      <c r="AB18">
        <v>68</v>
      </c>
      <c r="AC18" t="s">
        <v>411</v>
      </c>
      <c r="AD18" t="s">
        <v>411</v>
      </c>
      <c r="AE18" t="s">
        <v>411</v>
      </c>
      <c r="AF18" t="s">
        <v>411</v>
      </c>
      <c r="AG18" t="s">
        <v>411</v>
      </c>
      <c r="AH18" t="s">
        <v>411</v>
      </c>
      <c r="AI18" t="s">
        <v>411</v>
      </c>
      <c r="AJ18" t="s">
        <v>411</v>
      </c>
      <c r="AK18" t="s">
        <v>411</v>
      </c>
      <c r="AL18" t="s">
        <v>411</v>
      </c>
      <c r="AM18" t="s">
        <v>411</v>
      </c>
      <c r="AN18">
        <v>1</v>
      </c>
      <c r="AO18">
        <v>59</v>
      </c>
      <c r="AP18" t="s">
        <v>411</v>
      </c>
      <c r="AQ18" t="s">
        <v>411</v>
      </c>
      <c r="AR18" t="s">
        <v>411</v>
      </c>
      <c r="AS18" t="s">
        <v>411</v>
      </c>
      <c r="AT18" t="s">
        <v>411</v>
      </c>
      <c r="AU18" t="s">
        <v>411</v>
      </c>
      <c r="AV18" t="s">
        <v>411</v>
      </c>
      <c r="AW18" t="s">
        <v>411</v>
      </c>
      <c r="AX18" t="s">
        <v>411</v>
      </c>
      <c r="AY18" t="s">
        <v>411</v>
      </c>
      <c r="AZ18" t="s">
        <v>411</v>
      </c>
      <c r="BA18">
        <v>1</v>
      </c>
      <c r="BB18">
        <v>1</v>
      </c>
      <c r="BC18" t="s">
        <v>411</v>
      </c>
      <c r="BD18" t="s">
        <v>411</v>
      </c>
      <c r="BE18" t="s">
        <v>411</v>
      </c>
      <c r="BF18" t="s">
        <v>411</v>
      </c>
      <c r="BG18" s="1">
        <v>44665</v>
      </c>
      <c r="BH18" s="2">
        <v>0.68620370370370365</v>
      </c>
      <c r="BJ18">
        <v>1</v>
      </c>
      <c r="BK18" t="s">
        <v>411</v>
      </c>
      <c r="BL18" t="s">
        <v>411</v>
      </c>
      <c r="BM18" t="s">
        <v>411</v>
      </c>
      <c r="BN18" t="s">
        <v>411</v>
      </c>
      <c r="BO18" t="s">
        <v>411</v>
      </c>
      <c r="BP18" t="s">
        <v>411</v>
      </c>
      <c r="BQ18" t="s">
        <v>411</v>
      </c>
      <c r="BR18" t="s">
        <v>411</v>
      </c>
      <c r="BS18" t="s">
        <v>411</v>
      </c>
      <c r="BT18" t="s">
        <v>411</v>
      </c>
      <c r="BU18" t="s">
        <v>411</v>
      </c>
      <c r="BV18" t="s">
        <v>411</v>
      </c>
      <c r="BW18" t="s">
        <v>411</v>
      </c>
      <c r="BX18" t="s">
        <v>411</v>
      </c>
      <c r="BY18" t="s">
        <v>411</v>
      </c>
      <c r="BZ18" t="s">
        <v>411</v>
      </c>
      <c r="CA18" t="s">
        <v>411</v>
      </c>
      <c r="CB18" t="s">
        <v>411</v>
      </c>
      <c r="CC18" t="s">
        <v>411</v>
      </c>
      <c r="CD18" t="s">
        <v>411</v>
      </c>
      <c r="CE18" t="s">
        <v>411</v>
      </c>
      <c r="CF18" t="s">
        <v>411</v>
      </c>
      <c r="CG18" t="s">
        <v>411</v>
      </c>
      <c r="CH18" t="s">
        <v>411</v>
      </c>
      <c r="CI18" t="s">
        <v>411</v>
      </c>
      <c r="CJ18" t="s">
        <v>411</v>
      </c>
      <c r="CK18" t="s">
        <v>411</v>
      </c>
      <c r="CL18" t="s">
        <v>411</v>
      </c>
      <c r="CM18" t="s">
        <v>411</v>
      </c>
      <c r="CN18" t="s">
        <v>411</v>
      </c>
      <c r="CO18" t="s">
        <v>411</v>
      </c>
      <c r="CP18" t="s">
        <v>411</v>
      </c>
      <c r="CQ18" t="s">
        <v>411</v>
      </c>
      <c r="CR18" t="s">
        <v>411</v>
      </c>
      <c r="CS18" t="s">
        <v>411</v>
      </c>
      <c r="CT18" t="s">
        <v>411</v>
      </c>
      <c r="CU18" t="s">
        <v>411</v>
      </c>
      <c r="CV18" t="s">
        <v>411</v>
      </c>
      <c r="CW18" t="s">
        <v>411</v>
      </c>
      <c r="CX18" t="s">
        <v>411</v>
      </c>
      <c r="CY18" t="s">
        <v>411</v>
      </c>
      <c r="CZ18" t="s">
        <v>411</v>
      </c>
      <c r="DA18" t="s">
        <v>411</v>
      </c>
      <c r="DB18" t="s">
        <v>411</v>
      </c>
      <c r="DC18" t="s">
        <v>537</v>
      </c>
      <c r="DD18">
        <v>1</v>
      </c>
      <c r="DE18">
        <v>1</v>
      </c>
      <c r="DF18">
        <v>2</v>
      </c>
      <c r="DG18" s="3">
        <v>-710788567</v>
      </c>
      <c r="DH18" s="3">
        <v>-336901983</v>
      </c>
      <c r="DI18" t="s">
        <v>411</v>
      </c>
      <c r="DJ18">
        <v>1</v>
      </c>
      <c r="DK18">
        <v>3</v>
      </c>
      <c r="DL18">
        <v>1</v>
      </c>
      <c r="DM18">
        <v>1</v>
      </c>
      <c r="DN18" s="2">
        <v>0.68688657407407405</v>
      </c>
      <c r="DO18">
        <v>18</v>
      </c>
      <c r="DP18">
        <v>10</v>
      </c>
      <c r="DQ18">
        <v>11</v>
      </c>
      <c r="DR18">
        <v>1</v>
      </c>
      <c r="DS18">
        <v>3</v>
      </c>
      <c r="DT18">
        <v>1</v>
      </c>
      <c r="DU18">
        <v>4</v>
      </c>
      <c r="DV18">
        <v>4</v>
      </c>
      <c r="DW18">
        <v>2</v>
      </c>
      <c r="DX18">
        <v>2</v>
      </c>
      <c r="DY18">
        <v>2</v>
      </c>
      <c r="DZ18">
        <v>1</v>
      </c>
      <c r="EA18">
        <v>1</v>
      </c>
      <c r="EB18">
        <v>4</v>
      </c>
      <c r="EC18">
        <v>2</v>
      </c>
      <c r="ED18">
        <v>2</v>
      </c>
      <c r="EE18">
        <v>2</v>
      </c>
      <c r="EF18">
        <v>2</v>
      </c>
      <c r="EG18">
        <v>4</v>
      </c>
      <c r="EH18">
        <v>4</v>
      </c>
      <c r="EI18">
        <v>6</v>
      </c>
      <c r="EJ18">
        <v>4</v>
      </c>
      <c r="EK18">
        <v>6</v>
      </c>
      <c r="EL18">
        <v>6</v>
      </c>
      <c r="EM18">
        <v>4</v>
      </c>
      <c r="EN18">
        <v>2</v>
      </c>
      <c r="EO18">
        <v>2</v>
      </c>
      <c r="EP18">
        <v>2</v>
      </c>
      <c r="EQ18">
        <v>6</v>
      </c>
      <c r="ER18">
        <v>3</v>
      </c>
      <c r="ES18">
        <v>1</v>
      </c>
      <c r="ET18">
        <v>4</v>
      </c>
      <c r="EU18">
        <v>4</v>
      </c>
      <c r="EV18">
        <v>4</v>
      </c>
      <c r="EW18">
        <v>4</v>
      </c>
      <c r="EX18">
        <v>3</v>
      </c>
      <c r="EY18">
        <v>4</v>
      </c>
      <c r="EZ18">
        <v>4</v>
      </c>
      <c r="FA18">
        <v>4</v>
      </c>
      <c r="FB18">
        <v>3</v>
      </c>
      <c r="FC18">
        <v>3</v>
      </c>
      <c r="FD18">
        <v>3</v>
      </c>
      <c r="FE18">
        <v>3</v>
      </c>
      <c r="FF18">
        <v>3</v>
      </c>
      <c r="FG18">
        <v>3</v>
      </c>
      <c r="FH18">
        <v>3</v>
      </c>
      <c r="FI18">
        <v>3</v>
      </c>
      <c r="FJ18">
        <v>3</v>
      </c>
      <c r="FK18">
        <v>1</v>
      </c>
      <c r="FL18">
        <v>4</v>
      </c>
      <c r="FM18">
        <v>1</v>
      </c>
      <c r="FN18" t="s">
        <v>411</v>
      </c>
      <c r="FO18">
        <v>2</v>
      </c>
      <c r="FP18" t="s">
        <v>411</v>
      </c>
      <c r="FQ18" t="s">
        <v>411</v>
      </c>
      <c r="FR18">
        <v>4</v>
      </c>
      <c r="FS18">
        <v>1</v>
      </c>
      <c r="FT18">
        <v>2</v>
      </c>
      <c r="FU18" s="2">
        <v>0.69275462962962964</v>
      </c>
      <c r="FV18">
        <v>1</v>
      </c>
      <c r="FW18" s="2">
        <v>0.69277777777777771</v>
      </c>
      <c r="FX18">
        <v>1</v>
      </c>
      <c r="FY18">
        <v>1</v>
      </c>
      <c r="FZ18">
        <v>5</v>
      </c>
      <c r="GA18">
        <v>3</v>
      </c>
      <c r="GB18" t="s">
        <v>411</v>
      </c>
      <c r="GC18" t="s">
        <v>411</v>
      </c>
      <c r="GD18" t="s">
        <v>411</v>
      </c>
      <c r="GE18" t="s">
        <v>411</v>
      </c>
      <c r="GF18" t="s">
        <v>538</v>
      </c>
      <c r="GG18" t="s">
        <v>539</v>
      </c>
      <c r="GH18">
        <v>3</v>
      </c>
      <c r="GI18" t="s">
        <v>411</v>
      </c>
      <c r="GJ18" s="2">
        <v>0.69434027777777774</v>
      </c>
      <c r="GK18">
        <v>3</v>
      </c>
      <c r="GL18">
        <v>3</v>
      </c>
      <c r="GM18">
        <v>3</v>
      </c>
      <c r="GN18">
        <v>88</v>
      </c>
      <c r="GO18">
        <v>1</v>
      </c>
      <c r="GP18" t="s">
        <v>411</v>
      </c>
      <c r="GQ18" t="s">
        <v>411</v>
      </c>
      <c r="GR18" t="s">
        <v>411</v>
      </c>
      <c r="GS18" t="s">
        <v>411</v>
      </c>
      <c r="GT18" t="s">
        <v>411</v>
      </c>
      <c r="GU18" t="s">
        <v>411</v>
      </c>
      <c r="GV18" t="s">
        <v>411</v>
      </c>
      <c r="GW18" t="s">
        <v>411</v>
      </c>
      <c r="GX18">
        <v>5</v>
      </c>
      <c r="GY18" s="2">
        <v>0.69548611111111114</v>
      </c>
      <c r="GZ18">
        <v>1</v>
      </c>
      <c r="HA18" s="2">
        <v>0.69552083333333325</v>
      </c>
      <c r="HB18">
        <v>5</v>
      </c>
      <c r="HC18">
        <v>1</v>
      </c>
      <c r="HD18">
        <v>1</v>
      </c>
      <c r="HE18">
        <v>1</v>
      </c>
      <c r="HF18">
        <v>5</v>
      </c>
      <c r="HG18">
        <v>1</v>
      </c>
      <c r="HH18">
        <v>3</v>
      </c>
      <c r="HI18">
        <v>1</v>
      </c>
      <c r="HJ18">
        <v>3</v>
      </c>
      <c r="HK18">
        <v>3</v>
      </c>
      <c r="HL18">
        <v>1</v>
      </c>
      <c r="HM18">
        <v>5</v>
      </c>
      <c r="HN18">
        <v>5</v>
      </c>
      <c r="HO18">
        <v>1</v>
      </c>
      <c r="HP18">
        <v>1</v>
      </c>
      <c r="HQ18">
        <v>1</v>
      </c>
      <c r="HR18">
        <v>5</v>
      </c>
      <c r="HS18">
        <v>5</v>
      </c>
      <c r="HT18">
        <v>1</v>
      </c>
      <c r="HU18">
        <v>2</v>
      </c>
      <c r="HV18">
        <v>3</v>
      </c>
      <c r="HW18">
        <v>3</v>
      </c>
      <c r="HX18">
        <v>3</v>
      </c>
      <c r="HY18">
        <v>3</v>
      </c>
      <c r="HZ18">
        <v>3</v>
      </c>
      <c r="IA18">
        <v>3</v>
      </c>
      <c r="IB18">
        <v>1</v>
      </c>
      <c r="IC18">
        <v>1</v>
      </c>
      <c r="ID18">
        <v>12</v>
      </c>
      <c r="IE18">
        <v>3</v>
      </c>
      <c r="IF18">
        <v>1</v>
      </c>
      <c r="IG18">
        <v>5</v>
      </c>
      <c r="IH18">
        <v>1</v>
      </c>
      <c r="II18">
        <v>2</v>
      </c>
      <c r="IJ18">
        <v>2</v>
      </c>
      <c r="IK18">
        <v>2</v>
      </c>
      <c r="IL18">
        <v>1</v>
      </c>
      <c r="IM18">
        <v>35</v>
      </c>
      <c r="IN18">
        <v>1</v>
      </c>
      <c r="IO18" s="4">
        <v>44766</v>
      </c>
      <c r="IP18">
        <v>1</v>
      </c>
      <c r="IQ18">
        <v>1</v>
      </c>
      <c r="IR18">
        <v>0</v>
      </c>
      <c r="IS18">
        <v>1</v>
      </c>
      <c r="IT18">
        <v>0</v>
      </c>
      <c r="IU18">
        <v>3</v>
      </c>
      <c r="IV18">
        <v>1</v>
      </c>
      <c r="IW18">
        <v>1</v>
      </c>
      <c r="IX18">
        <v>1</v>
      </c>
      <c r="IY18">
        <v>1</v>
      </c>
      <c r="IZ18">
        <v>1</v>
      </c>
      <c r="JA18">
        <v>1</v>
      </c>
      <c r="JB18">
        <v>1</v>
      </c>
      <c r="JC18">
        <v>4</v>
      </c>
      <c r="JD18">
        <v>4</v>
      </c>
      <c r="JE18">
        <v>4</v>
      </c>
      <c r="JF18">
        <v>4</v>
      </c>
      <c r="JG18">
        <v>4</v>
      </c>
      <c r="JH18">
        <v>1</v>
      </c>
      <c r="JI18">
        <v>7</v>
      </c>
      <c r="JJ18">
        <v>1</v>
      </c>
      <c r="JK18">
        <v>1</v>
      </c>
      <c r="JL18">
        <v>1</v>
      </c>
      <c r="JM18">
        <v>3</v>
      </c>
      <c r="JN18">
        <v>3</v>
      </c>
      <c r="JO18">
        <v>3</v>
      </c>
      <c r="JP18">
        <v>3</v>
      </c>
      <c r="JQ18">
        <v>1</v>
      </c>
      <c r="JR18">
        <v>1</v>
      </c>
      <c r="JS18">
        <v>1</v>
      </c>
      <c r="JT18">
        <v>1</v>
      </c>
      <c r="JU18">
        <v>1</v>
      </c>
      <c r="JV18" s="2">
        <v>0.70696759259259256</v>
      </c>
      <c r="JW18">
        <v>1</v>
      </c>
      <c r="JX18" s="2">
        <v>0.70699074074074064</v>
      </c>
      <c r="JY18">
        <v>2</v>
      </c>
      <c r="JZ18" t="s">
        <v>411</v>
      </c>
      <c r="KA18">
        <v>66</v>
      </c>
      <c r="KB18">
        <v>2</v>
      </c>
      <c r="KC18" t="s">
        <v>411</v>
      </c>
      <c r="KD18">
        <v>66</v>
      </c>
      <c r="KE18">
        <v>10</v>
      </c>
      <c r="KF18">
        <v>1</v>
      </c>
      <c r="KG18" s="2">
        <v>0.70762731481481478</v>
      </c>
      <c r="KH18">
        <v>1</v>
      </c>
      <c r="KI18" s="2">
        <v>0.70765046296296286</v>
      </c>
      <c r="KJ18">
        <v>1</v>
      </c>
      <c r="KK18">
        <v>4</v>
      </c>
      <c r="KL18">
        <v>4</v>
      </c>
      <c r="KM18">
        <v>1</v>
      </c>
      <c r="KN18" s="2">
        <v>0.7085300925925927</v>
      </c>
      <c r="KO18">
        <v>1</v>
      </c>
      <c r="KP18">
        <v>1</v>
      </c>
      <c r="KQ18">
        <v>68</v>
      </c>
      <c r="KR18">
        <v>1</v>
      </c>
      <c r="KS18">
        <v>10</v>
      </c>
      <c r="KT18">
        <v>9</v>
      </c>
      <c r="KU18">
        <v>1953</v>
      </c>
      <c r="KV18">
        <v>2</v>
      </c>
      <c r="KW18">
        <v>4</v>
      </c>
      <c r="KX18">
        <v>1</v>
      </c>
      <c r="KY18">
        <v>9</v>
      </c>
      <c r="KZ18">
        <v>2</v>
      </c>
      <c r="LA18" t="s">
        <v>411</v>
      </c>
      <c r="LB18" t="s">
        <v>411</v>
      </c>
      <c r="LC18">
        <v>9</v>
      </c>
      <c r="LD18">
        <v>9</v>
      </c>
      <c r="LE18">
        <v>9</v>
      </c>
      <c r="LF18" t="s">
        <v>411</v>
      </c>
      <c r="LG18">
        <v>9</v>
      </c>
      <c r="LH18">
        <v>9</v>
      </c>
      <c r="LI18">
        <v>9</v>
      </c>
      <c r="LJ18" t="s">
        <v>411</v>
      </c>
      <c r="LK18">
        <v>9</v>
      </c>
      <c r="LL18" t="s">
        <v>411</v>
      </c>
      <c r="LM18">
        <v>8</v>
      </c>
      <c r="LN18" t="s">
        <v>411</v>
      </c>
      <c r="LO18">
        <v>1</v>
      </c>
      <c r="LP18">
        <v>3</v>
      </c>
      <c r="LQ18" t="s">
        <v>411</v>
      </c>
      <c r="LR18" t="s">
        <v>411</v>
      </c>
      <c r="LS18" s="2">
        <v>0.70952546296296293</v>
      </c>
      <c r="LT18" t="s">
        <v>411</v>
      </c>
      <c r="LU18" t="s">
        <v>411</v>
      </c>
      <c r="LV18" t="s">
        <v>411</v>
      </c>
      <c r="LW18" t="s">
        <v>411</v>
      </c>
      <c r="LX18" t="s">
        <v>411</v>
      </c>
      <c r="LY18" t="s">
        <v>411</v>
      </c>
      <c r="LZ18">
        <v>99</v>
      </c>
      <c r="MA18" t="s">
        <v>411</v>
      </c>
      <c r="MB18">
        <v>3</v>
      </c>
      <c r="MC18">
        <v>9</v>
      </c>
      <c r="MD18" t="s">
        <v>411</v>
      </c>
      <c r="ME18">
        <v>8</v>
      </c>
      <c r="MF18">
        <v>1</v>
      </c>
      <c r="MG18">
        <v>77</v>
      </c>
      <c r="MH18" t="s">
        <v>411</v>
      </c>
      <c r="MI18" s="2">
        <v>0.71012731481481473</v>
      </c>
      <c r="MJ18">
        <v>12</v>
      </c>
      <c r="MK18" t="s">
        <v>411</v>
      </c>
      <c r="ML18" s="2">
        <v>0.7101736111111111</v>
      </c>
      <c r="MM18">
        <v>2</v>
      </c>
      <c r="MN18">
        <v>5</v>
      </c>
      <c r="MO18">
        <v>3</v>
      </c>
      <c r="MP18">
        <v>1</v>
      </c>
      <c r="MQ18">
        <v>2</v>
      </c>
      <c r="MR18">
        <v>1</v>
      </c>
      <c r="MS18">
        <v>2</v>
      </c>
      <c r="MT18">
        <v>99</v>
      </c>
      <c r="MU18">
        <v>99</v>
      </c>
      <c r="MV18">
        <v>99</v>
      </c>
      <c r="MW18">
        <v>99</v>
      </c>
      <c r="MX18">
        <v>1</v>
      </c>
      <c r="MY18">
        <v>200</v>
      </c>
      <c r="MZ18">
        <v>1</v>
      </c>
      <c r="NA18">
        <v>6</v>
      </c>
      <c r="NB18">
        <v>6</v>
      </c>
      <c r="NC18">
        <v>3</v>
      </c>
      <c r="ND18" t="s">
        <v>411</v>
      </c>
      <c r="NE18">
        <v>1</v>
      </c>
      <c r="NF18" t="s">
        <v>411</v>
      </c>
      <c r="NG18">
        <v>1</v>
      </c>
      <c r="NH18" t="s">
        <v>411</v>
      </c>
      <c r="NI18">
        <v>2</v>
      </c>
      <c r="NJ18" t="s">
        <v>470</v>
      </c>
      <c r="NK18" t="s">
        <v>411</v>
      </c>
      <c r="NL18" t="s">
        <v>411</v>
      </c>
      <c r="NM18" t="s">
        <v>411</v>
      </c>
      <c r="NN18">
        <v>6</v>
      </c>
      <c r="NO18" t="s">
        <v>411</v>
      </c>
      <c r="NP18">
        <v>2</v>
      </c>
      <c r="NQ18">
        <v>1</v>
      </c>
      <c r="NR18">
        <v>2</v>
      </c>
      <c r="NS18" t="s">
        <v>411</v>
      </c>
      <c r="NT18">
        <v>2</v>
      </c>
      <c r="NU18" t="s">
        <v>411</v>
      </c>
      <c r="NV18" t="s">
        <v>411</v>
      </c>
      <c r="NW18" t="s">
        <v>537</v>
      </c>
      <c r="NX18">
        <v>222222222</v>
      </c>
      <c r="NY18">
        <v>988323985</v>
      </c>
      <c r="NZ18" t="s">
        <v>438</v>
      </c>
      <c r="OA18" s="2">
        <v>0.71197916666666661</v>
      </c>
      <c r="OB18">
        <v>1</v>
      </c>
      <c r="OC18" s="2">
        <v>0.71202546296296287</v>
      </c>
      <c r="OD18">
        <v>4</v>
      </c>
      <c r="OE18">
        <v>5</v>
      </c>
      <c r="OF18" t="s">
        <v>411</v>
      </c>
      <c r="OG18">
        <v>1</v>
      </c>
      <c r="OH18" t="s">
        <v>411</v>
      </c>
      <c r="OI18">
        <v>1</v>
      </c>
      <c r="OJ18">
        <v>1</v>
      </c>
      <c r="OK18">
        <v>5</v>
      </c>
      <c r="OL18">
        <v>5</v>
      </c>
      <c r="OM18">
        <v>2</v>
      </c>
      <c r="ON18" t="s">
        <v>411</v>
      </c>
      <c r="OO18">
        <v>2</v>
      </c>
      <c r="OP18" t="s">
        <v>411</v>
      </c>
      <c r="OQ18">
        <v>1</v>
      </c>
      <c r="OR18" t="s">
        <v>411</v>
      </c>
      <c r="OS18">
        <v>13</v>
      </c>
      <c r="OT18" t="s">
        <v>798</v>
      </c>
      <c r="OU18">
        <v>136</v>
      </c>
      <c r="OV18" t="s">
        <v>799</v>
      </c>
      <c r="OW18">
        <v>13602</v>
      </c>
      <c r="OX18" t="s">
        <v>805</v>
      </c>
      <c r="OY18">
        <v>3</v>
      </c>
      <c r="OZ18">
        <v>2</v>
      </c>
      <c r="PA18" t="s">
        <v>806</v>
      </c>
      <c r="PB18">
        <v>1</v>
      </c>
      <c r="PC18">
        <v>0</v>
      </c>
      <c r="PD18" t="s">
        <v>807</v>
      </c>
      <c r="PE18">
        <v>14</v>
      </c>
      <c r="PF18" t="s">
        <v>808</v>
      </c>
      <c r="PG18" t="s">
        <v>809</v>
      </c>
      <c r="PH18">
        <v>-33.691439000000003</v>
      </c>
      <c r="PI18">
        <v>-71.095782</v>
      </c>
    </row>
    <row r="19" spans="1:425" x14ac:dyDescent="0.25">
      <c r="A19" t="s">
        <v>408</v>
      </c>
      <c r="B19">
        <v>2318</v>
      </c>
      <c r="C19">
        <v>31</v>
      </c>
      <c r="D19" s="1">
        <v>44666</v>
      </c>
      <c r="E19" s="2">
        <v>0.65410879629629626</v>
      </c>
      <c r="F19" s="1">
        <v>44666</v>
      </c>
      <c r="G19" s="2">
        <v>0.68086805555555552</v>
      </c>
      <c r="H19">
        <v>2311</v>
      </c>
      <c r="I19">
        <v>1</v>
      </c>
      <c r="J19">
        <v>489</v>
      </c>
      <c r="K19" s="3">
        <v>-70795304</v>
      </c>
      <c r="L19" s="3">
        <v>-33562256</v>
      </c>
      <c r="M19">
        <v>9</v>
      </c>
      <c r="N19" s="3">
        <v>-70795304</v>
      </c>
      <c r="O19" s="3">
        <v>-33562256</v>
      </c>
      <c r="P19">
        <v>1</v>
      </c>
      <c r="Q19">
        <v>1</v>
      </c>
      <c r="R19">
        <v>240</v>
      </c>
      <c r="S19">
        <v>13</v>
      </c>
      <c r="T19">
        <v>1</v>
      </c>
      <c r="U19">
        <v>1</v>
      </c>
      <c r="V19" t="s">
        <v>540</v>
      </c>
      <c r="W19">
        <v>1</v>
      </c>
      <c r="X19">
        <v>3</v>
      </c>
      <c r="Y19">
        <v>1</v>
      </c>
      <c r="Z19">
        <v>4</v>
      </c>
      <c r="AA19">
        <v>2</v>
      </c>
      <c r="AB19">
        <v>35</v>
      </c>
      <c r="AC19">
        <v>32</v>
      </c>
      <c r="AD19" t="s">
        <v>411</v>
      </c>
      <c r="AE19" t="s">
        <v>411</v>
      </c>
      <c r="AF19" t="s">
        <v>411</v>
      </c>
      <c r="AG19" t="s">
        <v>411</v>
      </c>
      <c r="AH19" t="s">
        <v>411</v>
      </c>
      <c r="AI19" t="s">
        <v>411</v>
      </c>
      <c r="AJ19" t="s">
        <v>411</v>
      </c>
      <c r="AK19" t="s">
        <v>411</v>
      </c>
      <c r="AL19" t="s">
        <v>411</v>
      </c>
      <c r="AM19" t="s">
        <v>411</v>
      </c>
      <c r="AN19">
        <v>2</v>
      </c>
      <c r="AO19">
        <v>40</v>
      </c>
      <c r="AP19">
        <v>35</v>
      </c>
      <c r="AQ19" t="s">
        <v>411</v>
      </c>
      <c r="AR19" t="s">
        <v>411</v>
      </c>
      <c r="AS19" t="s">
        <v>411</v>
      </c>
      <c r="AT19" t="s">
        <v>411</v>
      </c>
      <c r="AU19" t="s">
        <v>411</v>
      </c>
      <c r="AV19" t="s">
        <v>411</v>
      </c>
      <c r="AW19" t="s">
        <v>411</v>
      </c>
      <c r="AX19" t="s">
        <v>411</v>
      </c>
      <c r="AY19" t="s">
        <v>411</v>
      </c>
      <c r="AZ19" t="s">
        <v>411</v>
      </c>
      <c r="BA19">
        <v>2</v>
      </c>
      <c r="BB19">
        <v>1</v>
      </c>
      <c r="BC19" t="s">
        <v>411</v>
      </c>
      <c r="BD19" t="s">
        <v>411</v>
      </c>
      <c r="BE19" t="s">
        <v>411</v>
      </c>
      <c r="BF19" t="s">
        <v>411</v>
      </c>
      <c r="BG19" s="1">
        <v>44666</v>
      </c>
      <c r="BH19" s="2">
        <v>0.6557291666666667</v>
      </c>
      <c r="BJ19">
        <v>1</v>
      </c>
      <c r="BK19" t="s">
        <v>411</v>
      </c>
      <c r="BL19" t="s">
        <v>411</v>
      </c>
      <c r="BM19" t="s">
        <v>411</v>
      </c>
      <c r="BN19" t="s">
        <v>411</v>
      </c>
      <c r="BO19" t="s">
        <v>411</v>
      </c>
      <c r="BP19" t="s">
        <v>411</v>
      </c>
      <c r="BQ19" t="s">
        <v>411</v>
      </c>
      <c r="BR19" t="s">
        <v>411</v>
      </c>
      <c r="BS19" t="s">
        <v>411</v>
      </c>
      <c r="BT19" t="s">
        <v>411</v>
      </c>
      <c r="BU19" t="s">
        <v>411</v>
      </c>
      <c r="BV19" t="s">
        <v>411</v>
      </c>
      <c r="BW19" t="s">
        <v>411</v>
      </c>
      <c r="BX19" t="s">
        <v>411</v>
      </c>
      <c r="BY19" t="s">
        <v>411</v>
      </c>
      <c r="BZ19" t="s">
        <v>411</v>
      </c>
      <c r="CA19" t="s">
        <v>411</v>
      </c>
      <c r="CB19" t="s">
        <v>411</v>
      </c>
      <c r="CC19" t="s">
        <v>411</v>
      </c>
      <c r="CD19" t="s">
        <v>411</v>
      </c>
      <c r="CE19" t="s">
        <v>411</v>
      </c>
      <c r="CF19" t="s">
        <v>411</v>
      </c>
      <c r="CG19" t="s">
        <v>411</v>
      </c>
      <c r="CH19" t="s">
        <v>411</v>
      </c>
      <c r="CI19" t="s">
        <v>411</v>
      </c>
      <c r="CJ19" t="s">
        <v>411</v>
      </c>
      <c r="CK19" t="s">
        <v>411</v>
      </c>
      <c r="CL19" t="s">
        <v>411</v>
      </c>
      <c r="CM19" t="s">
        <v>411</v>
      </c>
      <c r="CN19" t="s">
        <v>411</v>
      </c>
      <c r="CO19" t="s">
        <v>411</v>
      </c>
      <c r="CP19" t="s">
        <v>411</v>
      </c>
      <c r="CQ19" t="s">
        <v>411</v>
      </c>
      <c r="CR19" t="s">
        <v>411</v>
      </c>
      <c r="CS19" t="s">
        <v>411</v>
      </c>
      <c r="CT19" t="s">
        <v>411</v>
      </c>
      <c r="CU19" t="s">
        <v>411</v>
      </c>
      <c r="CV19" t="s">
        <v>411</v>
      </c>
      <c r="CW19" t="s">
        <v>411</v>
      </c>
      <c r="CX19" t="s">
        <v>411</v>
      </c>
      <c r="CY19" t="s">
        <v>411</v>
      </c>
      <c r="CZ19" t="s">
        <v>411</v>
      </c>
      <c r="DA19" t="s">
        <v>411</v>
      </c>
      <c r="DB19" t="s">
        <v>411</v>
      </c>
      <c r="DC19" t="s">
        <v>541</v>
      </c>
      <c r="DD19">
        <v>1</v>
      </c>
      <c r="DE19">
        <v>1</v>
      </c>
      <c r="DF19">
        <v>2</v>
      </c>
      <c r="DG19" s="3">
        <v>-707956017</v>
      </c>
      <c r="DH19" s="3">
        <v>-335623517</v>
      </c>
      <c r="DI19" t="s">
        <v>411</v>
      </c>
      <c r="DJ19">
        <v>1</v>
      </c>
      <c r="DK19">
        <v>2</v>
      </c>
      <c r="DL19">
        <v>1</v>
      </c>
      <c r="DM19">
        <v>1</v>
      </c>
      <c r="DN19" s="2">
        <v>0.65682870370370372</v>
      </c>
      <c r="DO19">
        <v>18</v>
      </c>
      <c r="DP19">
        <v>14</v>
      </c>
      <c r="DQ19">
        <v>3</v>
      </c>
      <c r="DR19">
        <v>3</v>
      </c>
      <c r="DS19">
        <v>1</v>
      </c>
      <c r="DT19">
        <v>3</v>
      </c>
      <c r="DU19">
        <v>1</v>
      </c>
      <c r="DV19">
        <v>1</v>
      </c>
      <c r="DW19">
        <v>1</v>
      </c>
      <c r="DX19">
        <v>1</v>
      </c>
      <c r="DY19">
        <v>1</v>
      </c>
      <c r="DZ19">
        <v>2</v>
      </c>
      <c r="EA19">
        <v>1</v>
      </c>
      <c r="EB19">
        <v>2</v>
      </c>
      <c r="EC19">
        <v>4</v>
      </c>
      <c r="ED19">
        <v>6</v>
      </c>
      <c r="EE19">
        <v>6</v>
      </c>
      <c r="EF19">
        <v>6</v>
      </c>
      <c r="EG19">
        <v>6</v>
      </c>
      <c r="EH19">
        <v>6</v>
      </c>
      <c r="EI19">
        <v>6</v>
      </c>
      <c r="EJ19">
        <v>6</v>
      </c>
      <c r="EK19">
        <v>6</v>
      </c>
      <c r="EL19">
        <v>6</v>
      </c>
      <c r="EM19">
        <v>6</v>
      </c>
      <c r="EN19">
        <v>6</v>
      </c>
      <c r="EO19">
        <v>6</v>
      </c>
      <c r="EP19">
        <v>6</v>
      </c>
      <c r="EQ19">
        <v>8</v>
      </c>
      <c r="ER19">
        <v>1</v>
      </c>
      <c r="ES19">
        <v>2</v>
      </c>
      <c r="ET19">
        <v>2</v>
      </c>
      <c r="EU19">
        <v>1</v>
      </c>
      <c r="EV19">
        <v>3</v>
      </c>
      <c r="EW19">
        <v>2</v>
      </c>
      <c r="EX19">
        <v>2</v>
      </c>
      <c r="EY19">
        <v>1</v>
      </c>
      <c r="EZ19">
        <v>3</v>
      </c>
      <c r="FA19">
        <v>3</v>
      </c>
      <c r="FB19">
        <v>2</v>
      </c>
      <c r="FC19">
        <v>2</v>
      </c>
      <c r="FD19">
        <v>4</v>
      </c>
      <c r="FE19">
        <v>2</v>
      </c>
      <c r="FF19">
        <v>4</v>
      </c>
      <c r="FG19">
        <v>1</v>
      </c>
      <c r="FH19">
        <v>1</v>
      </c>
      <c r="FI19">
        <v>4</v>
      </c>
      <c r="FJ19">
        <v>3</v>
      </c>
      <c r="FK19">
        <v>1</v>
      </c>
      <c r="FL19">
        <v>4</v>
      </c>
      <c r="FM19">
        <v>1</v>
      </c>
      <c r="FN19" t="s">
        <v>411</v>
      </c>
      <c r="FO19" t="s">
        <v>411</v>
      </c>
      <c r="FP19">
        <v>3</v>
      </c>
      <c r="FQ19" t="s">
        <v>411</v>
      </c>
      <c r="FR19">
        <v>4</v>
      </c>
      <c r="FS19">
        <v>1</v>
      </c>
      <c r="FT19">
        <v>2</v>
      </c>
      <c r="FU19" s="2">
        <v>0.66282407407407407</v>
      </c>
      <c r="FV19">
        <v>1</v>
      </c>
      <c r="FW19" s="2">
        <v>0.66284722222222225</v>
      </c>
      <c r="FX19">
        <v>1</v>
      </c>
      <c r="FY19">
        <v>1</v>
      </c>
      <c r="FZ19">
        <v>1</v>
      </c>
      <c r="GA19">
        <v>1</v>
      </c>
      <c r="GB19" t="s">
        <v>542</v>
      </c>
      <c r="GC19" t="s">
        <v>543</v>
      </c>
      <c r="GD19" t="s">
        <v>411</v>
      </c>
      <c r="GE19" t="s">
        <v>411</v>
      </c>
      <c r="GF19" t="s">
        <v>411</v>
      </c>
      <c r="GG19" t="s">
        <v>411</v>
      </c>
      <c r="GH19">
        <v>3</v>
      </c>
      <c r="GI19" t="s">
        <v>411</v>
      </c>
      <c r="GJ19" s="2">
        <v>0.66424768518518518</v>
      </c>
      <c r="GK19">
        <v>2</v>
      </c>
      <c r="GL19">
        <v>2</v>
      </c>
      <c r="GM19">
        <v>1</v>
      </c>
      <c r="GN19">
        <v>1</v>
      </c>
      <c r="GO19">
        <v>1</v>
      </c>
      <c r="GP19" t="s">
        <v>411</v>
      </c>
      <c r="GQ19" t="s">
        <v>411</v>
      </c>
      <c r="GR19" t="s">
        <v>411</v>
      </c>
      <c r="GS19" t="s">
        <v>411</v>
      </c>
      <c r="GT19" t="s">
        <v>411</v>
      </c>
      <c r="GU19" t="s">
        <v>411</v>
      </c>
      <c r="GV19" t="s">
        <v>411</v>
      </c>
      <c r="GW19" t="s">
        <v>411</v>
      </c>
      <c r="GX19">
        <v>1</v>
      </c>
      <c r="GY19" s="2">
        <v>0.66539351851851858</v>
      </c>
      <c r="GZ19">
        <v>1</v>
      </c>
      <c r="HA19" s="2">
        <v>0.66540509259259262</v>
      </c>
      <c r="HB19">
        <v>4</v>
      </c>
      <c r="HC19">
        <v>3</v>
      </c>
      <c r="HD19">
        <v>2</v>
      </c>
      <c r="HE19">
        <v>2</v>
      </c>
      <c r="HF19">
        <v>2</v>
      </c>
      <c r="HG19">
        <v>1</v>
      </c>
      <c r="HH19">
        <v>3</v>
      </c>
      <c r="HI19">
        <v>3</v>
      </c>
      <c r="HJ19">
        <v>3</v>
      </c>
      <c r="HK19">
        <v>2</v>
      </c>
      <c r="HL19">
        <v>1</v>
      </c>
      <c r="HM19">
        <v>1</v>
      </c>
      <c r="HN19">
        <v>4</v>
      </c>
      <c r="HO19">
        <v>4</v>
      </c>
      <c r="HP19">
        <v>2</v>
      </c>
      <c r="HQ19">
        <v>1</v>
      </c>
      <c r="HR19">
        <v>3</v>
      </c>
      <c r="HS19">
        <v>3</v>
      </c>
      <c r="HT19">
        <v>1</v>
      </c>
      <c r="HU19">
        <v>1</v>
      </c>
      <c r="HV19">
        <v>2</v>
      </c>
      <c r="HW19">
        <v>1</v>
      </c>
      <c r="HX19">
        <v>4</v>
      </c>
      <c r="HY19">
        <v>2</v>
      </c>
      <c r="HZ19">
        <v>3</v>
      </c>
      <c r="IA19">
        <v>2</v>
      </c>
      <c r="IB19">
        <v>1</v>
      </c>
      <c r="IC19">
        <v>1</v>
      </c>
      <c r="ID19">
        <v>7</v>
      </c>
      <c r="IE19">
        <v>1</v>
      </c>
      <c r="IF19">
        <v>2</v>
      </c>
      <c r="IG19">
        <v>6</v>
      </c>
      <c r="IH19">
        <v>1</v>
      </c>
      <c r="II19">
        <v>1</v>
      </c>
      <c r="IJ19">
        <v>2</v>
      </c>
      <c r="IK19">
        <v>2</v>
      </c>
      <c r="IL19">
        <v>1</v>
      </c>
      <c r="IM19">
        <v>5</v>
      </c>
      <c r="IN19">
        <v>1</v>
      </c>
      <c r="IO19">
        <v>7</v>
      </c>
      <c r="IP19">
        <v>2</v>
      </c>
      <c r="IQ19" t="s">
        <v>411</v>
      </c>
      <c r="IR19" t="s">
        <v>411</v>
      </c>
      <c r="IS19" t="s">
        <v>411</v>
      </c>
      <c r="IT19" t="s">
        <v>411</v>
      </c>
      <c r="IU19" t="s">
        <v>411</v>
      </c>
      <c r="IV19" t="s">
        <v>411</v>
      </c>
      <c r="IW19" t="s">
        <v>411</v>
      </c>
      <c r="IX19" t="s">
        <v>411</v>
      </c>
      <c r="IY19" t="s">
        <v>411</v>
      </c>
      <c r="IZ19" t="s">
        <v>411</v>
      </c>
      <c r="JA19" t="s">
        <v>411</v>
      </c>
      <c r="JB19" t="s">
        <v>411</v>
      </c>
      <c r="JC19">
        <v>1</v>
      </c>
      <c r="JD19">
        <v>3</v>
      </c>
      <c r="JE19">
        <v>4</v>
      </c>
      <c r="JF19">
        <v>2</v>
      </c>
      <c r="JG19">
        <v>1</v>
      </c>
      <c r="JH19">
        <v>7</v>
      </c>
      <c r="JI19">
        <v>6</v>
      </c>
      <c r="JJ19">
        <v>7</v>
      </c>
      <c r="JK19">
        <v>4</v>
      </c>
      <c r="JL19">
        <v>1</v>
      </c>
      <c r="JM19">
        <v>2</v>
      </c>
      <c r="JN19">
        <v>2</v>
      </c>
      <c r="JO19">
        <v>3</v>
      </c>
      <c r="JP19">
        <v>3</v>
      </c>
      <c r="JQ19">
        <v>1</v>
      </c>
      <c r="JR19">
        <v>1</v>
      </c>
      <c r="JS19">
        <v>1</v>
      </c>
      <c r="JT19">
        <v>1</v>
      </c>
      <c r="JU19">
        <v>1</v>
      </c>
      <c r="JV19" s="2">
        <v>0.67480324074074083</v>
      </c>
      <c r="JW19">
        <v>1</v>
      </c>
      <c r="JX19" s="2">
        <v>0.67481481481481476</v>
      </c>
      <c r="JY19">
        <v>2</v>
      </c>
      <c r="JZ19" t="s">
        <v>411</v>
      </c>
      <c r="KA19">
        <v>88</v>
      </c>
      <c r="KB19">
        <v>2</v>
      </c>
      <c r="KC19" t="s">
        <v>411</v>
      </c>
      <c r="KD19">
        <v>88</v>
      </c>
      <c r="KE19">
        <v>10</v>
      </c>
      <c r="KF19">
        <v>8</v>
      </c>
      <c r="KG19" s="2">
        <v>0.67555555555555558</v>
      </c>
      <c r="KH19">
        <v>1</v>
      </c>
      <c r="KI19" s="2">
        <v>0.67556712962962961</v>
      </c>
      <c r="KJ19">
        <v>5</v>
      </c>
      <c r="KK19">
        <v>2</v>
      </c>
      <c r="KL19">
        <v>1</v>
      </c>
      <c r="KM19">
        <v>1</v>
      </c>
      <c r="KN19" s="2">
        <v>0.67615740740740737</v>
      </c>
      <c r="KO19">
        <v>1</v>
      </c>
      <c r="KP19">
        <v>1</v>
      </c>
      <c r="KQ19">
        <v>32</v>
      </c>
      <c r="KR19">
        <v>1</v>
      </c>
      <c r="KS19">
        <v>12</v>
      </c>
      <c r="KT19">
        <v>11</v>
      </c>
      <c r="KU19">
        <v>1987</v>
      </c>
      <c r="KV19">
        <v>2</v>
      </c>
      <c r="KW19">
        <v>3</v>
      </c>
      <c r="KX19">
        <v>1</v>
      </c>
      <c r="KY19">
        <v>8</v>
      </c>
      <c r="KZ19">
        <v>1</v>
      </c>
      <c r="LA19">
        <v>1</v>
      </c>
      <c r="LB19">
        <v>50</v>
      </c>
      <c r="LC19">
        <v>2</v>
      </c>
      <c r="LD19">
        <v>2</v>
      </c>
      <c r="LE19" t="s">
        <v>411</v>
      </c>
      <c r="LF19" t="s">
        <v>411</v>
      </c>
      <c r="LG19">
        <v>1</v>
      </c>
      <c r="LH19">
        <v>2</v>
      </c>
      <c r="LI19">
        <v>1</v>
      </c>
      <c r="LJ19" t="s">
        <v>544</v>
      </c>
      <c r="LK19">
        <v>1</v>
      </c>
      <c r="LL19" t="s">
        <v>545</v>
      </c>
      <c r="LM19">
        <v>1</v>
      </c>
      <c r="LN19" t="s">
        <v>411</v>
      </c>
      <c r="LO19">
        <v>3</v>
      </c>
      <c r="LP19" t="s">
        <v>411</v>
      </c>
      <c r="LQ19" t="s">
        <v>411</v>
      </c>
      <c r="LR19" t="s">
        <v>411</v>
      </c>
      <c r="LS19" s="2">
        <v>0.67751157407407403</v>
      </c>
      <c r="LT19" t="s">
        <v>411</v>
      </c>
      <c r="LU19" t="s">
        <v>411</v>
      </c>
      <c r="LV19" t="s">
        <v>411</v>
      </c>
      <c r="LW19" t="s">
        <v>411</v>
      </c>
      <c r="LX19" t="s">
        <v>411</v>
      </c>
      <c r="LY19" t="s">
        <v>411</v>
      </c>
      <c r="LZ19" t="s">
        <v>411</v>
      </c>
      <c r="MA19" t="s">
        <v>411</v>
      </c>
      <c r="MB19">
        <v>3</v>
      </c>
      <c r="MC19">
        <v>9</v>
      </c>
      <c r="MD19" t="s">
        <v>411</v>
      </c>
      <c r="ME19">
        <v>8</v>
      </c>
      <c r="MF19">
        <v>2</v>
      </c>
      <c r="MG19">
        <v>77</v>
      </c>
      <c r="MH19" t="s">
        <v>411</v>
      </c>
      <c r="MI19" s="2">
        <v>0.67783564814814812</v>
      </c>
      <c r="MJ19">
        <v>12</v>
      </c>
      <c r="MK19" t="s">
        <v>411</v>
      </c>
      <c r="ML19" s="2">
        <v>0.67795138888888884</v>
      </c>
      <c r="MM19">
        <v>1</v>
      </c>
      <c r="MN19">
        <v>4</v>
      </c>
      <c r="MO19">
        <v>1</v>
      </c>
      <c r="MP19">
        <v>1</v>
      </c>
      <c r="MQ19">
        <v>6</v>
      </c>
      <c r="MR19">
        <v>1</v>
      </c>
      <c r="MS19">
        <v>4</v>
      </c>
      <c r="MT19">
        <v>1</v>
      </c>
      <c r="MU19">
        <v>1</v>
      </c>
      <c r="MV19">
        <v>1</v>
      </c>
      <c r="MW19">
        <v>1</v>
      </c>
      <c r="MX19">
        <v>3</v>
      </c>
      <c r="MY19">
        <v>6</v>
      </c>
      <c r="MZ19">
        <v>1</v>
      </c>
      <c r="NA19">
        <v>88</v>
      </c>
      <c r="NB19">
        <v>99</v>
      </c>
      <c r="NC19">
        <v>4</v>
      </c>
      <c r="ND19" t="s">
        <v>411</v>
      </c>
      <c r="NE19">
        <v>2</v>
      </c>
      <c r="NF19" t="s">
        <v>411</v>
      </c>
      <c r="NG19">
        <v>2</v>
      </c>
      <c r="NH19" t="s">
        <v>411</v>
      </c>
      <c r="NI19">
        <v>3</v>
      </c>
      <c r="NJ19" t="s">
        <v>411</v>
      </c>
      <c r="NK19" t="s">
        <v>546</v>
      </c>
      <c r="NL19">
        <v>1</v>
      </c>
      <c r="NM19">
        <v>2017</v>
      </c>
      <c r="NN19">
        <v>6</v>
      </c>
      <c r="NO19" t="s">
        <v>411</v>
      </c>
      <c r="NP19">
        <v>2</v>
      </c>
      <c r="NQ19">
        <v>1</v>
      </c>
      <c r="NR19">
        <v>2</v>
      </c>
      <c r="NS19" t="s">
        <v>411</v>
      </c>
      <c r="NT19">
        <v>2</v>
      </c>
      <c r="NU19" t="s">
        <v>411</v>
      </c>
      <c r="NV19" t="s">
        <v>411</v>
      </c>
      <c r="NW19" t="s">
        <v>547</v>
      </c>
      <c r="NX19">
        <v>222222222</v>
      </c>
      <c r="NY19">
        <v>976787127</v>
      </c>
      <c r="NZ19" t="s">
        <v>438</v>
      </c>
      <c r="OA19" s="2">
        <v>0.68061342592592589</v>
      </c>
      <c r="OB19">
        <v>1</v>
      </c>
      <c r="OC19" s="2">
        <v>0.68064814814814811</v>
      </c>
      <c r="OD19">
        <v>3</v>
      </c>
      <c r="OE19">
        <v>1</v>
      </c>
      <c r="OF19" t="s">
        <v>411</v>
      </c>
      <c r="OG19">
        <v>1</v>
      </c>
      <c r="OH19" t="s">
        <v>411</v>
      </c>
      <c r="OI19">
        <v>1</v>
      </c>
      <c r="OJ19">
        <v>1</v>
      </c>
      <c r="OK19">
        <v>5</v>
      </c>
      <c r="OL19">
        <v>5</v>
      </c>
      <c r="OM19">
        <v>2</v>
      </c>
      <c r="ON19" t="s">
        <v>411</v>
      </c>
      <c r="OO19">
        <v>2</v>
      </c>
      <c r="OP19" t="s">
        <v>411</v>
      </c>
      <c r="OQ19">
        <v>1</v>
      </c>
      <c r="OR19" t="s">
        <v>411</v>
      </c>
      <c r="OS19">
        <v>13</v>
      </c>
      <c r="OT19" t="s">
        <v>798</v>
      </c>
      <c r="OU19">
        <v>136</v>
      </c>
      <c r="OV19" t="s">
        <v>799</v>
      </c>
      <c r="OW19">
        <v>13604</v>
      </c>
      <c r="OX19" t="s">
        <v>810</v>
      </c>
      <c r="OY19">
        <v>3</v>
      </c>
      <c r="OZ19">
        <v>1</v>
      </c>
      <c r="PA19" t="s">
        <v>801</v>
      </c>
      <c r="PB19">
        <v>1</v>
      </c>
      <c r="PC19">
        <v>26</v>
      </c>
      <c r="PD19" t="s">
        <v>411</v>
      </c>
      <c r="PE19" t="s">
        <v>411</v>
      </c>
      <c r="PF19" t="s">
        <v>411</v>
      </c>
      <c r="PG19" t="s">
        <v>411</v>
      </c>
      <c r="PH19">
        <v>-33.562828000000003</v>
      </c>
      <c r="PI19">
        <v>-70.794904000000002</v>
      </c>
    </row>
    <row r="20" spans="1:425" x14ac:dyDescent="0.25">
      <c r="A20" t="s">
        <v>408</v>
      </c>
      <c r="B20">
        <v>2318</v>
      </c>
      <c r="C20">
        <v>32</v>
      </c>
      <c r="D20" s="1">
        <v>44666</v>
      </c>
      <c r="E20" s="2">
        <v>0.68482638888888892</v>
      </c>
      <c r="F20" s="1">
        <v>44666</v>
      </c>
      <c r="G20" s="2">
        <v>0.71302083333333333</v>
      </c>
      <c r="H20">
        <v>2434</v>
      </c>
      <c r="I20">
        <v>0</v>
      </c>
      <c r="J20" t="s">
        <v>548</v>
      </c>
      <c r="K20" s="3">
        <v>-707950357</v>
      </c>
      <c r="L20" s="3">
        <v>-33562387</v>
      </c>
      <c r="M20">
        <v>4</v>
      </c>
      <c r="N20" s="3">
        <v>-707950357</v>
      </c>
      <c r="O20" s="3">
        <v>-33562387</v>
      </c>
      <c r="P20">
        <v>1</v>
      </c>
      <c r="Q20">
        <v>1</v>
      </c>
      <c r="R20">
        <v>240</v>
      </c>
      <c r="S20">
        <v>13</v>
      </c>
      <c r="T20">
        <v>2</v>
      </c>
      <c r="U20">
        <v>1</v>
      </c>
      <c r="V20" t="s">
        <v>549</v>
      </c>
      <c r="W20">
        <v>1</v>
      </c>
      <c r="X20">
        <v>3</v>
      </c>
      <c r="Y20">
        <v>1</v>
      </c>
      <c r="Z20">
        <v>2</v>
      </c>
      <c r="AA20">
        <v>1</v>
      </c>
      <c r="AB20">
        <v>83</v>
      </c>
      <c r="AC20" t="s">
        <v>411</v>
      </c>
      <c r="AD20" t="s">
        <v>411</v>
      </c>
      <c r="AE20" t="s">
        <v>411</v>
      </c>
      <c r="AF20" t="s">
        <v>411</v>
      </c>
      <c r="AG20" t="s">
        <v>411</v>
      </c>
      <c r="AH20" t="s">
        <v>411</v>
      </c>
      <c r="AI20" t="s">
        <v>411</v>
      </c>
      <c r="AJ20" t="s">
        <v>411</v>
      </c>
      <c r="AK20" t="s">
        <v>411</v>
      </c>
      <c r="AL20" t="s">
        <v>411</v>
      </c>
      <c r="AM20" t="s">
        <v>411</v>
      </c>
      <c r="AN20">
        <v>1</v>
      </c>
      <c r="AO20">
        <v>68</v>
      </c>
      <c r="AP20" t="s">
        <v>411</v>
      </c>
      <c r="AQ20" t="s">
        <v>411</v>
      </c>
      <c r="AR20" t="s">
        <v>411</v>
      </c>
      <c r="AS20" t="s">
        <v>411</v>
      </c>
      <c r="AT20" t="s">
        <v>411</v>
      </c>
      <c r="AU20" t="s">
        <v>411</v>
      </c>
      <c r="AV20" t="s">
        <v>411</v>
      </c>
      <c r="AW20" t="s">
        <v>411</v>
      </c>
      <c r="AX20" t="s">
        <v>411</v>
      </c>
      <c r="AY20" t="s">
        <v>411</v>
      </c>
      <c r="AZ20" t="s">
        <v>411</v>
      </c>
      <c r="BA20">
        <v>1</v>
      </c>
      <c r="BB20">
        <v>5</v>
      </c>
      <c r="BC20">
        <v>1</v>
      </c>
      <c r="BD20">
        <v>13</v>
      </c>
      <c r="BE20">
        <v>2</v>
      </c>
      <c r="BF20">
        <v>1</v>
      </c>
      <c r="BG20" s="1">
        <v>44666</v>
      </c>
      <c r="BH20" s="2">
        <v>0.68572916666666661</v>
      </c>
      <c r="BJ20">
        <v>1</v>
      </c>
      <c r="BK20" t="s">
        <v>411</v>
      </c>
      <c r="BL20" t="s">
        <v>411</v>
      </c>
      <c r="BM20" t="s">
        <v>411</v>
      </c>
      <c r="BN20" t="s">
        <v>411</v>
      </c>
      <c r="BO20" t="s">
        <v>411</v>
      </c>
      <c r="BP20" t="s">
        <v>411</v>
      </c>
      <c r="BQ20" t="s">
        <v>411</v>
      </c>
      <c r="BR20" t="s">
        <v>411</v>
      </c>
      <c r="BS20" t="s">
        <v>411</v>
      </c>
      <c r="BT20" t="s">
        <v>411</v>
      </c>
      <c r="BU20" t="s">
        <v>411</v>
      </c>
      <c r="BV20" t="s">
        <v>411</v>
      </c>
      <c r="BW20" t="s">
        <v>411</v>
      </c>
      <c r="BX20" t="s">
        <v>411</v>
      </c>
      <c r="BY20" t="s">
        <v>411</v>
      </c>
      <c r="BZ20" t="s">
        <v>411</v>
      </c>
      <c r="CA20" t="s">
        <v>411</v>
      </c>
      <c r="CB20" t="s">
        <v>411</v>
      </c>
      <c r="CC20" t="s">
        <v>411</v>
      </c>
      <c r="CD20" t="s">
        <v>411</v>
      </c>
      <c r="CE20" t="s">
        <v>411</v>
      </c>
      <c r="CF20" t="s">
        <v>411</v>
      </c>
      <c r="CG20" t="s">
        <v>411</v>
      </c>
      <c r="CH20" t="s">
        <v>411</v>
      </c>
      <c r="CI20" t="s">
        <v>411</v>
      </c>
      <c r="CJ20" t="s">
        <v>411</v>
      </c>
      <c r="CK20" t="s">
        <v>411</v>
      </c>
      <c r="CL20" t="s">
        <v>411</v>
      </c>
      <c r="CM20" t="s">
        <v>411</v>
      </c>
      <c r="CN20" t="s">
        <v>411</v>
      </c>
      <c r="CO20" t="s">
        <v>411</v>
      </c>
      <c r="CP20" t="s">
        <v>411</v>
      </c>
      <c r="CQ20" t="s">
        <v>411</v>
      </c>
      <c r="CR20" t="s">
        <v>411</v>
      </c>
      <c r="CS20" t="s">
        <v>411</v>
      </c>
      <c r="CT20" t="s">
        <v>411</v>
      </c>
      <c r="CU20" t="s">
        <v>411</v>
      </c>
      <c r="CV20" t="s">
        <v>411</v>
      </c>
      <c r="CW20" t="s">
        <v>411</v>
      </c>
      <c r="CX20" t="s">
        <v>411</v>
      </c>
      <c r="CY20" t="s">
        <v>411</v>
      </c>
      <c r="CZ20" t="s">
        <v>411</v>
      </c>
      <c r="DA20" t="s">
        <v>411</v>
      </c>
      <c r="DB20" t="s">
        <v>411</v>
      </c>
      <c r="DC20" t="s">
        <v>550</v>
      </c>
      <c r="DD20">
        <v>1</v>
      </c>
      <c r="DE20">
        <v>1</v>
      </c>
      <c r="DF20">
        <v>2</v>
      </c>
      <c r="DG20" s="3">
        <v>-707951017</v>
      </c>
      <c r="DH20" s="3">
        <v>-33562455</v>
      </c>
      <c r="DI20" t="s">
        <v>411</v>
      </c>
      <c r="DJ20">
        <v>1</v>
      </c>
      <c r="DK20">
        <v>1</v>
      </c>
      <c r="DL20">
        <v>1</v>
      </c>
      <c r="DM20">
        <v>1</v>
      </c>
      <c r="DN20" s="2">
        <v>0.68631944444444448</v>
      </c>
      <c r="DO20">
        <v>3</v>
      </c>
      <c r="DP20">
        <v>1</v>
      </c>
      <c r="DQ20">
        <v>10</v>
      </c>
      <c r="DR20">
        <v>2</v>
      </c>
      <c r="DS20">
        <v>3</v>
      </c>
      <c r="DT20">
        <v>2</v>
      </c>
      <c r="DU20">
        <v>4</v>
      </c>
      <c r="DV20">
        <v>3</v>
      </c>
      <c r="DW20">
        <v>3</v>
      </c>
      <c r="DX20">
        <v>3</v>
      </c>
      <c r="DY20">
        <v>2</v>
      </c>
      <c r="DZ20">
        <v>5</v>
      </c>
      <c r="EA20">
        <v>1</v>
      </c>
      <c r="EB20">
        <v>4</v>
      </c>
      <c r="EC20">
        <v>2</v>
      </c>
      <c r="ED20">
        <v>1</v>
      </c>
      <c r="EE20">
        <v>1</v>
      </c>
      <c r="EF20">
        <v>2</v>
      </c>
      <c r="EG20">
        <v>4</v>
      </c>
      <c r="EH20">
        <v>5</v>
      </c>
      <c r="EI20">
        <v>6</v>
      </c>
      <c r="EJ20">
        <v>6</v>
      </c>
      <c r="EK20">
        <v>6</v>
      </c>
      <c r="EL20">
        <v>2</v>
      </c>
      <c r="EM20">
        <v>4</v>
      </c>
      <c r="EN20">
        <v>2</v>
      </c>
      <c r="EO20">
        <v>4</v>
      </c>
      <c r="EP20">
        <v>6</v>
      </c>
      <c r="EQ20">
        <v>6</v>
      </c>
      <c r="ER20">
        <v>4</v>
      </c>
      <c r="ES20">
        <v>2</v>
      </c>
      <c r="ET20">
        <v>1</v>
      </c>
      <c r="EU20">
        <v>4</v>
      </c>
      <c r="EV20">
        <v>4</v>
      </c>
      <c r="EW20">
        <v>3</v>
      </c>
      <c r="EX20">
        <v>2</v>
      </c>
      <c r="EY20">
        <v>1</v>
      </c>
      <c r="EZ20">
        <v>4</v>
      </c>
      <c r="FA20">
        <v>4</v>
      </c>
      <c r="FB20">
        <v>1</v>
      </c>
      <c r="FC20">
        <v>3</v>
      </c>
      <c r="FD20">
        <v>4</v>
      </c>
      <c r="FE20">
        <v>4</v>
      </c>
      <c r="FF20">
        <v>4</v>
      </c>
      <c r="FG20">
        <v>4</v>
      </c>
      <c r="FH20">
        <v>4</v>
      </c>
      <c r="FI20">
        <v>4</v>
      </c>
      <c r="FJ20">
        <v>4</v>
      </c>
      <c r="FK20">
        <v>2</v>
      </c>
      <c r="FL20">
        <v>4</v>
      </c>
      <c r="FM20">
        <v>1</v>
      </c>
      <c r="FN20" t="s">
        <v>411</v>
      </c>
      <c r="FO20">
        <v>2</v>
      </c>
      <c r="FP20" t="s">
        <v>411</v>
      </c>
      <c r="FQ20" t="s">
        <v>411</v>
      </c>
      <c r="FR20">
        <v>4</v>
      </c>
      <c r="FS20">
        <v>2</v>
      </c>
      <c r="FT20">
        <v>4</v>
      </c>
      <c r="FU20" s="2">
        <v>0.69295138888888896</v>
      </c>
      <c r="FV20">
        <v>1</v>
      </c>
      <c r="FW20" s="2">
        <v>0.69296296296296289</v>
      </c>
      <c r="FX20">
        <v>1</v>
      </c>
      <c r="FY20">
        <v>3</v>
      </c>
      <c r="FZ20">
        <v>5</v>
      </c>
      <c r="GA20">
        <v>3</v>
      </c>
      <c r="GB20" t="s">
        <v>411</v>
      </c>
      <c r="GC20" t="s">
        <v>411</v>
      </c>
      <c r="GD20" t="s">
        <v>411</v>
      </c>
      <c r="GE20" t="s">
        <v>411</v>
      </c>
      <c r="GF20" t="s">
        <v>551</v>
      </c>
      <c r="GG20" t="s">
        <v>552</v>
      </c>
      <c r="GH20">
        <v>3</v>
      </c>
      <c r="GI20" t="s">
        <v>411</v>
      </c>
      <c r="GJ20" s="2">
        <v>0.69487268518518519</v>
      </c>
      <c r="GK20">
        <v>3</v>
      </c>
      <c r="GL20">
        <v>3</v>
      </c>
      <c r="GM20">
        <v>3</v>
      </c>
      <c r="GN20">
        <v>1</v>
      </c>
      <c r="GO20">
        <v>1</v>
      </c>
      <c r="GP20" t="s">
        <v>411</v>
      </c>
      <c r="GQ20" t="s">
        <v>411</v>
      </c>
      <c r="GR20" t="s">
        <v>411</v>
      </c>
      <c r="GS20" t="s">
        <v>411</v>
      </c>
      <c r="GT20" t="s">
        <v>411</v>
      </c>
      <c r="GU20" t="s">
        <v>411</v>
      </c>
      <c r="GV20" t="s">
        <v>411</v>
      </c>
      <c r="GW20" t="s">
        <v>411</v>
      </c>
      <c r="GX20">
        <v>2</v>
      </c>
      <c r="GY20" s="2">
        <v>0.69687500000000002</v>
      </c>
      <c r="GZ20">
        <v>1</v>
      </c>
      <c r="HA20" s="2">
        <v>0.69688657407407406</v>
      </c>
      <c r="HB20">
        <v>1</v>
      </c>
      <c r="HC20">
        <v>1</v>
      </c>
      <c r="HD20">
        <v>1</v>
      </c>
      <c r="HE20">
        <v>5</v>
      </c>
      <c r="HF20">
        <v>3</v>
      </c>
      <c r="HG20">
        <v>1</v>
      </c>
      <c r="HH20">
        <v>3</v>
      </c>
      <c r="HI20">
        <v>3</v>
      </c>
      <c r="HJ20">
        <v>2</v>
      </c>
      <c r="HK20">
        <v>2</v>
      </c>
      <c r="HL20">
        <v>1</v>
      </c>
      <c r="HM20">
        <v>2</v>
      </c>
      <c r="HN20">
        <v>1</v>
      </c>
      <c r="HO20">
        <v>5</v>
      </c>
      <c r="HP20">
        <v>1</v>
      </c>
      <c r="HQ20">
        <v>1</v>
      </c>
      <c r="HR20">
        <v>5</v>
      </c>
      <c r="HS20">
        <v>5</v>
      </c>
      <c r="HT20">
        <v>1</v>
      </c>
      <c r="HU20">
        <v>3</v>
      </c>
      <c r="HV20">
        <v>5</v>
      </c>
      <c r="HW20">
        <v>1</v>
      </c>
      <c r="HX20">
        <v>3</v>
      </c>
      <c r="HY20">
        <v>3</v>
      </c>
      <c r="HZ20">
        <v>3</v>
      </c>
      <c r="IA20">
        <v>3</v>
      </c>
      <c r="IB20">
        <v>1</v>
      </c>
      <c r="IC20">
        <v>1</v>
      </c>
      <c r="ID20">
        <v>12</v>
      </c>
      <c r="IE20">
        <v>3</v>
      </c>
      <c r="IF20">
        <v>2</v>
      </c>
      <c r="IG20">
        <v>6</v>
      </c>
      <c r="IH20">
        <v>2</v>
      </c>
      <c r="II20">
        <v>2</v>
      </c>
      <c r="IJ20">
        <v>1</v>
      </c>
      <c r="IK20">
        <v>2</v>
      </c>
      <c r="IL20">
        <v>1</v>
      </c>
      <c r="IM20">
        <v>1000</v>
      </c>
      <c r="IN20">
        <v>1</v>
      </c>
      <c r="IO20">
        <v>50</v>
      </c>
      <c r="IP20">
        <v>1</v>
      </c>
      <c r="IQ20">
        <v>1</v>
      </c>
      <c r="IR20">
        <v>0</v>
      </c>
      <c r="IS20">
        <v>1</v>
      </c>
      <c r="IT20">
        <v>0</v>
      </c>
      <c r="IU20">
        <v>3</v>
      </c>
      <c r="IV20">
        <v>1</v>
      </c>
      <c r="IW20">
        <v>3</v>
      </c>
      <c r="IX20">
        <v>1</v>
      </c>
      <c r="IY20">
        <v>3</v>
      </c>
      <c r="IZ20">
        <v>1</v>
      </c>
      <c r="JA20">
        <v>1</v>
      </c>
      <c r="JB20">
        <v>1</v>
      </c>
      <c r="JC20">
        <v>1</v>
      </c>
      <c r="JD20">
        <v>1</v>
      </c>
      <c r="JE20">
        <v>1</v>
      </c>
      <c r="JF20">
        <v>1</v>
      </c>
      <c r="JG20">
        <v>1</v>
      </c>
      <c r="JH20">
        <v>4</v>
      </c>
      <c r="JI20">
        <v>1</v>
      </c>
      <c r="JJ20">
        <v>1</v>
      </c>
      <c r="JK20">
        <v>7</v>
      </c>
      <c r="JL20">
        <v>1</v>
      </c>
      <c r="JM20">
        <v>3</v>
      </c>
      <c r="JN20">
        <v>5</v>
      </c>
      <c r="JO20">
        <v>3</v>
      </c>
      <c r="JP20">
        <v>3</v>
      </c>
      <c r="JQ20">
        <v>2</v>
      </c>
      <c r="JR20">
        <v>2</v>
      </c>
      <c r="JS20">
        <v>1</v>
      </c>
      <c r="JT20">
        <v>1</v>
      </c>
      <c r="JU20">
        <v>1</v>
      </c>
      <c r="JV20" s="2">
        <v>0.70763888888888893</v>
      </c>
      <c r="JW20">
        <v>1</v>
      </c>
      <c r="JX20" s="2">
        <v>0.70765046296296286</v>
      </c>
      <c r="JY20">
        <v>1</v>
      </c>
      <c r="JZ20">
        <v>1</v>
      </c>
      <c r="KA20" t="s">
        <v>411</v>
      </c>
      <c r="KB20">
        <v>1</v>
      </c>
      <c r="KC20">
        <v>1</v>
      </c>
      <c r="KD20" t="s">
        <v>411</v>
      </c>
      <c r="KE20">
        <v>10</v>
      </c>
      <c r="KF20">
        <v>1</v>
      </c>
      <c r="KG20" s="2">
        <v>0.70833333333333337</v>
      </c>
      <c r="KH20">
        <v>1</v>
      </c>
      <c r="KI20" s="2">
        <v>0.70834490740740741</v>
      </c>
      <c r="KJ20">
        <v>4</v>
      </c>
      <c r="KK20">
        <v>2</v>
      </c>
      <c r="KL20">
        <v>2</v>
      </c>
      <c r="KM20">
        <v>1</v>
      </c>
      <c r="KN20" s="2">
        <v>0.70914351851851853</v>
      </c>
      <c r="KO20">
        <v>2</v>
      </c>
      <c r="KP20">
        <v>1</v>
      </c>
      <c r="KQ20">
        <v>68</v>
      </c>
      <c r="KR20">
        <v>1</v>
      </c>
      <c r="KS20">
        <v>18</v>
      </c>
      <c r="KT20">
        <v>4</v>
      </c>
      <c r="KU20">
        <v>1954</v>
      </c>
      <c r="KV20">
        <v>2</v>
      </c>
      <c r="KW20">
        <v>3</v>
      </c>
      <c r="KX20">
        <v>1</v>
      </c>
      <c r="KY20">
        <v>6</v>
      </c>
      <c r="KZ20">
        <v>2</v>
      </c>
      <c r="LA20" t="s">
        <v>411</v>
      </c>
      <c r="LB20" t="s">
        <v>411</v>
      </c>
      <c r="LC20">
        <v>9</v>
      </c>
      <c r="LD20">
        <v>2</v>
      </c>
      <c r="LE20" t="s">
        <v>411</v>
      </c>
      <c r="LF20" t="s">
        <v>411</v>
      </c>
      <c r="LG20">
        <v>9</v>
      </c>
      <c r="LH20">
        <v>9</v>
      </c>
      <c r="LI20">
        <v>9</v>
      </c>
      <c r="LJ20" t="s">
        <v>411</v>
      </c>
      <c r="LK20">
        <v>9</v>
      </c>
      <c r="LL20" t="s">
        <v>411</v>
      </c>
      <c r="LM20">
        <v>99</v>
      </c>
      <c r="LN20" t="s">
        <v>411</v>
      </c>
      <c r="LO20">
        <v>1</v>
      </c>
      <c r="LP20">
        <v>2</v>
      </c>
      <c r="LQ20" t="s">
        <v>411</v>
      </c>
      <c r="LR20" t="s">
        <v>411</v>
      </c>
      <c r="LS20" s="2">
        <v>0.71005787037037038</v>
      </c>
      <c r="LT20">
        <v>2</v>
      </c>
      <c r="LU20">
        <v>2</v>
      </c>
      <c r="LV20">
        <v>1</v>
      </c>
      <c r="LW20" t="s">
        <v>553</v>
      </c>
      <c r="LX20">
        <v>1</v>
      </c>
      <c r="LY20" t="s">
        <v>554</v>
      </c>
      <c r="LZ20">
        <v>2</v>
      </c>
      <c r="MA20" t="s">
        <v>411</v>
      </c>
      <c r="MB20">
        <v>3</v>
      </c>
      <c r="MC20">
        <v>9</v>
      </c>
      <c r="MD20" t="s">
        <v>411</v>
      </c>
      <c r="ME20">
        <v>8</v>
      </c>
      <c r="MF20">
        <v>5</v>
      </c>
      <c r="MG20">
        <v>77</v>
      </c>
      <c r="MH20" t="s">
        <v>411</v>
      </c>
      <c r="MI20" s="2">
        <v>0.71082175925925928</v>
      </c>
      <c r="MJ20">
        <v>12</v>
      </c>
      <c r="MK20" t="s">
        <v>411</v>
      </c>
      <c r="ML20" s="2">
        <v>0.71085648148148151</v>
      </c>
      <c r="MM20">
        <v>1</v>
      </c>
      <c r="MN20">
        <v>5</v>
      </c>
      <c r="MO20">
        <v>7</v>
      </c>
      <c r="MP20">
        <v>1</v>
      </c>
      <c r="MQ20">
        <v>2</v>
      </c>
      <c r="MR20">
        <v>1</v>
      </c>
      <c r="MS20">
        <v>2</v>
      </c>
      <c r="MT20">
        <v>99</v>
      </c>
      <c r="MU20">
        <v>99</v>
      </c>
      <c r="MV20">
        <v>99</v>
      </c>
      <c r="MW20">
        <v>99</v>
      </c>
      <c r="MX20">
        <v>1</v>
      </c>
      <c r="MY20">
        <v>200</v>
      </c>
      <c r="MZ20">
        <v>1</v>
      </c>
      <c r="NA20">
        <v>6</v>
      </c>
      <c r="NB20">
        <v>6</v>
      </c>
      <c r="NC20">
        <v>1</v>
      </c>
      <c r="ND20" t="s">
        <v>411</v>
      </c>
      <c r="NE20">
        <v>1</v>
      </c>
      <c r="NF20" t="s">
        <v>411</v>
      </c>
      <c r="NG20">
        <v>1</v>
      </c>
      <c r="NH20" t="s">
        <v>411</v>
      </c>
      <c r="NI20">
        <v>2</v>
      </c>
      <c r="NJ20" t="s">
        <v>555</v>
      </c>
      <c r="NK20" t="s">
        <v>411</v>
      </c>
      <c r="NL20" t="s">
        <v>411</v>
      </c>
      <c r="NM20" t="s">
        <v>411</v>
      </c>
      <c r="NN20">
        <v>6</v>
      </c>
      <c r="NO20" t="s">
        <v>411</v>
      </c>
      <c r="NP20">
        <v>1</v>
      </c>
      <c r="NQ20">
        <v>3</v>
      </c>
      <c r="NR20">
        <v>2</v>
      </c>
      <c r="NS20" t="s">
        <v>411</v>
      </c>
      <c r="NT20">
        <v>2</v>
      </c>
      <c r="NU20" t="s">
        <v>411</v>
      </c>
      <c r="NV20" t="s">
        <v>411</v>
      </c>
      <c r="NW20" t="s">
        <v>550</v>
      </c>
      <c r="NX20">
        <v>222222222</v>
      </c>
      <c r="NY20">
        <v>964713034</v>
      </c>
      <c r="NZ20" t="s">
        <v>438</v>
      </c>
      <c r="OA20" s="2">
        <v>0.71250000000000002</v>
      </c>
      <c r="OB20">
        <v>1</v>
      </c>
      <c r="OC20" s="2">
        <v>0.71280092592592592</v>
      </c>
      <c r="OD20">
        <v>4</v>
      </c>
      <c r="OE20">
        <v>1</v>
      </c>
      <c r="OF20" t="s">
        <v>411</v>
      </c>
      <c r="OG20">
        <v>1</v>
      </c>
      <c r="OH20" t="s">
        <v>411</v>
      </c>
      <c r="OI20">
        <v>1</v>
      </c>
      <c r="OJ20">
        <v>1</v>
      </c>
      <c r="OK20">
        <v>5</v>
      </c>
      <c r="OL20">
        <v>5</v>
      </c>
      <c r="OM20">
        <v>2</v>
      </c>
      <c r="ON20" t="s">
        <v>411</v>
      </c>
      <c r="OO20">
        <v>2</v>
      </c>
      <c r="OP20" t="s">
        <v>411</v>
      </c>
      <c r="OQ20">
        <v>1</v>
      </c>
      <c r="OR20" t="s">
        <v>411</v>
      </c>
      <c r="OS20">
        <v>13</v>
      </c>
      <c r="OT20" t="s">
        <v>798</v>
      </c>
      <c r="OU20">
        <v>136</v>
      </c>
      <c r="OV20" t="s">
        <v>799</v>
      </c>
      <c r="OW20">
        <v>13604</v>
      </c>
      <c r="OX20" t="s">
        <v>810</v>
      </c>
      <c r="OY20">
        <v>3</v>
      </c>
      <c r="OZ20">
        <v>1</v>
      </c>
      <c r="PA20" t="s">
        <v>801</v>
      </c>
      <c r="PB20">
        <v>1</v>
      </c>
      <c r="PC20">
        <v>26</v>
      </c>
      <c r="PD20" t="s">
        <v>411</v>
      </c>
      <c r="PE20" t="s">
        <v>411</v>
      </c>
      <c r="PF20" t="s">
        <v>411</v>
      </c>
      <c r="PG20" t="s">
        <v>411</v>
      </c>
      <c r="PH20">
        <v>-33.562828000000003</v>
      </c>
      <c r="PI20">
        <v>-70.794904000000002</v>
      </c>
    </row>
    <row r="21" spans="1:425" x14ac:dyDescent="0.25">
      <c r="A21" t="s">
        <v>408</v>
      </c>
      <c r="B21">
        <v>2318</v>
      </c>
      <c r="C21">
        <v>33</v>
      </c>
      <c r="D21" s="1">
        <v>44666</v>
      </c>
      <c r="E21" s="2">
        <v>0.71915509259259258</v>
      </c>
      <c r="F21" s="1">
        <v>44666</v>
      </c>
      <c r="G21" s="2">
        <v>0.74645833333333333</v>
      </c>
      <c r="H21">
        <v>2359</v>
      </c>
      <c r="I21">
        <v>1</v>
      </c>
      <c r="J21" t="s">
        <v>556</v>
      </c>
      <c r="K21" s="3">
        <v>-70794315</v>
      </c>
      <c r="L21" s="3">
        <v>-335630817</v>
      </c>
      <c r="M21">
        <v>4</v>
      </c>
      <c r="N21" s="3">
        <v>-70794315</v>
      </c>
      <c r="O21" s="3">
        <v>-335630817</v>
      </c>
      <c r="P21">
        <v>1</v>
      </c>
      <c r="Q21">
        <v>1</v>
      </c>
      <c r="R21">
        <v>240</v>
      </c>
      <c r="S21">
        <v>13</v>
      </c>
      <c r="T21">
        <v>5</v>
      </c>
      <c r="U21">
        <v>1</v>
      </c>
      <c r="V21" t="s">
        <v>557</v>
      </c>
      <c r="W21">
        <v>1</v>
      </c>
      <c r="X21">
        <v>3</v>
      </c>
      <c r="Y21">
        <v>1</v>
      </c>
      <c r="Z21">
        <v>4</v>
      </c>
      <c r="AA21">
        <v>3</v>
      </c>
      <c r="AB21">
        <v>26</v>
      </c>
      <c r="AC21">
        <v>33</v>
      </c>
      <c r="AD21">
        <v>56</v>
      </c>
      <c r="AE21" t="s">
        <v>411</v>
      </c>
      <c r="AF21" t="s">
        <v>411</v>
      </c>
      <c r="AG21" t="s">
        <v>411</v>
      </c>
      <c r="AH21" t="s">
        <v>411</v>
      </c>
      <c r="AI21" t="s">
        <v>411</v>
      </c>
      <c r="AJ21" t="s">
        <v>411</v>
      </c>
      <c r="AK21" t="s">
        <v>411</v>
      </c>
      <c r="AL21" t="s">
        <v>411</v>
      </c>
      <c r="AM21" t="s">
        <v>411</v>
      </c>
      <c r="AN21">
        <v>1</v>
      </c>
      <c r="AO21">
        <v>58</v>
      </c>
      <c r="AP21" t="s">
        <v>411</v>
      </c>
      <c r="AQ21" t="s">
        <v>411</v>
      </c>
      <c r="AR21" t="s">
        <v>411</v>
      </c>
      <c r="AS21" t="s">
        <v>411</v>
      </c>
      <c r="AT21" t="s">
        <v>411</v>
      </c>
      <c r="AU21" t="s">
        <v>411</v>
      </c>
      <c r="AV21" t="s">
        <v>411</v>
      </c>
      <c r="AW21" t="s">
        <v>411</v>
      </c>
      <c r="AX21" t="s">
        <v>411</v>
      </c>
      <c r="AY21" t="s">
        <v>411</v>
      </c>
      <c r="AZ21" t="s">
        <v>411</v>
      </c>
      <c r="BA21">
        <v>2</v>
      </c>
      <c r="BB21">
        <v>1</v>
      </c>
      <c r="BC21" t="s">
        <v>411</v>
      </c>
      <c r="BD21" t="s">
        <v>411</v>
      </c>
      <c r="BE21" t="s">
        <v>411</v>
      </c>
      <c r="BF21" t="s">
        <v>411</v>
      </c>
      <c r="BG21" s="1">
        <v>44666</v>
      </c>
      <c r="BH21" s="2">
        <v>0.71971064814814811</v>
      </c>
      <c r="BJ21">
        <v>1</v>
      </c>
      <c r="BK21" t="s">
        <v>411</v>
      </c>
      <c r="BL21" t="s">
        <v>411</v>
      </c>
      <c r="BM21" t="s">
        <v>411</v>
      </c>
      <c r="BN21" t="s">
        <v>411</v>
      </c>
      <c r="BO21" t="s">
        <v>411</v>
      </c>
      <c r="BP21" t="s">
        <v>411</v>
      </c>
      <c r="BQ21" t="s">
        <v>411</v>
      </c>
      <c r="BR21" t="s">
        <v>411</v>
      </c>
      <c r="BS21" t="s">
        <v>411</v>
      </c>
      <c r="BT21" t="s">
        <v>411</v>
      </c>
      <c r="BU21" t="s">
        <v>411</v>
      </c>
      <c r="BV21" t="s">
        <v>411</v>
      </c>
      <c r="BW21" t="s">
        <v>411</v>
      </c>
      <c r="BX21" t="s">
        <v>411</v>
      </c>
      <c r="BY21" t="s">
        <v>411</v>
      </c>
      <c r="BZ21" t="s">
        <v>411</v>
      </c>
      <c r="CA21" t="s">
        <v>411</v>
      </c>
      <c r="CB21" t="s">
        <v>411</v>
      </c>
      <c r="CC21" t="s">
        <v>411</v>
      </c>
      <c r="CD21" t="s">
        <v>411</v>
      </c>
      <c r="CE21" t="s">
        <v>411</v>
      </c>
      <c r="CF21" t="s">
        <v>411</v>
      </c>
      <c r="CG21" t="s">
        <v>411</v>
      </c>
      <c r="CH21" t="s">
        <v>411</v>
      </c>
      <c r="CI21" t="s">
        <v>411</v>
      </c>
      <c r="CJ21" t="s">
        <v>411</v>
      </c>
      <c r="CK21" t="s">
        <v>411</v>
      </c>
      <c r="CL21" t="s">
        <v>411</v>
      </c>
      <c r="CM21" t="s">
        <v>411</v>
      </c>
      <c r="CN21" t="s">
        <v>411</v>
      </c>
      <c r="CO21" t="s">
        <v>411</v>
      </c>
      <c r="CP21" t="s">
        <v>411</v>
      </c>
      <c r="CQ21" t="s">
        <v>411</v>
      </c>
      <c r="CR21" t="s">
        <v>411</v>
      </c>
      <c r="CS21" t="s">
        <v>411</v>
      </c>
      <c r="CT21" t="s">
        <v>411</v>
      </c>
      <c r="CU21" t="s">
        <v>411</v>
      </c>
      <c r="CV21" t="s">
        <v>411</v>
      </c>
      <c r="CW21" t="s">
        <v>411</v>
      </c>
      <c r="CX21" t="s">
        <v>411</v>
      </c>
      <c r="CY21" t="s">
        <v>411</v>
      </c>
      <c r="CZ21" t="s">
        <v>411</v>
      </c>
      <c r="DA21" t="s">
        <v>411</v>
      </c>
      <c r="DB21" t="s">
        <v>411</v>
      </c>
      <c r="DC21" t="s">
        <v>558</v>
      </c>
      <c r="DD21">
        <v>1</v>
      </c>
      <c r="DE21">
        <v>1</v>
      </c>
      <c r="DF21">
        <v>2</v>
      </c>
      <c r="DG21" s="3">
        <v>-70794315</v>
      </c>
      <c r="DH21" s="3">
        <v>-335630817</v>
      </c>
      <c r="DI21" t="s">
        <v>411</v>
      </c>
      <c r="DJ21">
        <v>1</v>
      </c>
      <c r="DK21">
        <v>2</v>
      </c>
      <c r="DL21">
        <v>1</v>
      </c>
      <c r="DM21">
        <v>1</v>
      </c>
      <c r="DN21" s="2">
        <v>0.72071759259259249</v>
      </c>
      <c r="DO21">
        <v>3</v>
      </c>
      <c r="DP21">
        <v>1</v>
      </c>
      <c r="DQ21">
        <v>6</v>
      </c>
      <c r="DR21">
        <v>3</v>
      </c>
      <c r="DS21">
        <v>2</v>
      </c>
      <c r="DT21">
        <v>4</v>
      </c>
      <c r="DU21">
        <v>3</v>
      </c>
      <c r="DV21">
        <v>3</v>
      </c>
      <c r="DW21">
        <v>2</v>
      </c>
      <c r="DX21">
        <v>2</v>
      </c>
      <c r="DY21">
        <v>3</v>
      </c>
      <c r="DZ21">
        <v>6</v>
      </c>
      <c r="EA21">
        <v>1</v>
      </c>
      <c r="EB21">
        <v>4</v>
      </c>
      <c r="EC21">
        <v>3</v>
      </c>
      <c r="ED21">
        <v>3</v>
      </c>
      <c r="EE21">
        <v>2</v>
      </c>
      <c r="EF21">
        <v>3</v>
      </c>
      <c r="EG21">
        <v>4</v>
      </c>
      <c r="EH21">
        <v>4</v>
      </c>
      <c r="EI21">
        <v>2</v>
      </c>
      <c r="EJ21">
        <v>3</v>
      </c>
      <c r="EK21">
        <v>6</v>
      </c>
      <c r="EL21">
        <v>2</v>
      </c>
      <c r="EM21">
        <v>4</v>
      </c>
      <c r="EN21">
        <v>3</v>
      </c>
      <c r="EO21">
        <v>3</v>
      </c>
      <c r="EP21">
        <v>3</v>
      </c>
      <c r="EQ21">
        <v>4</v>
      </c>
      <c r="ER21">
        <v>3</v>
      </c>
      <c r="ES21">
        <v>3</v>
      </c>
      <c r="ET21">
        <v>2</v>
      </c>
      <c r="EU21">
        <v>4</v>
      </c>
      <c r="EV21">
        <v>3</v>
      </c>
      <c r="EW21">
        <v>2</v>
      </c>
      <c r="EX21">
        <v>4</v>
      </c>
      <c r="EY21">
        <v>2</v>
      </c>
      <c r="EZ21">
        <v>3</v>
      </c>
      <c r="FA21">
        <v>3</v>
      </c>
      <c r="FB21">
        <v>3</v>
      </c>
      <c r="FC21">
        <v>2</v>
      </c>
      <c r="FD21">
        <v>3</v>
      </c>
      <c r="FE21">
        <v>3</v>
      </c>
      <c r="FF21">
        <v>2</v>
      </c>
      <c r="FG21">
        <v>2</v>
      </c>
      <c r="FH21">
        <v>3</v>
      </c>
      <c r="FI21">
        <v>3</v>
      </c>
      <c r="FJ21">
        <v>3</v>
      </c>
      <c r="FK21">
        <v>2</v>
      </c>
      <c r="FL21">
        <v>2</v>
      </c>
      <c r="FM21">
        <v>1</v>
      </c>
      <c r="FN21" t="s">
        <v>411</v>
      </c>
      <c r="FO21" t="s">
        <v>411</v>
      </c>
      <c r="FP21">
        <v>3</v>
      </c>
      <c r="FQ21" t="s">
        <v>411</v>
      </c>
      <c r="FR21">
        <v>4</v>
      </c>
      <c r="FS21">
        <v>2</v>
      </c>
      <c r="FT21">
        <v>3</v>
      </c>
      <c r="FU21" s="2">
        <v>0.72633101851851845</v>
      </c>
      <c r="FV21">
        <v>1</v>
      </c>
      <c r="FW21" s="2">
        <v>0.7263425925925926</v>
      </c>
      <c r="FX21">
        <v>1</v>
      </c>
      <c r="FY21">
        <v>2</v>
      </c>
      <c r="FZ21">
        <v>2</v>
      </c>
      <c r="GA21">
        <v>3</v>
      </c>
      <c r="GB21" t="s">
        <v>411</v>
      </c>
      <c r="GC21" t="s">
        <v>411</v>
      </c>
      <c r="GD21" t="s">
        <v>411</v>
      </c>
      <c r="GE21" t="s">
        <v>411</v>
      </c>
      <c r="GF21" t="s">
        <v>559</v>
      </c>
      <c r="GG21" t="s">
        <v>560</v>
      </c>
      <c r="GH21">
        <v>3</v>
      </c>
      <c r="GI21" t="s">
        <v>411</v>
      </c>
      <c r="GJ21" s="2">
        <v>0.72773148148148159</v>
      </c>
      <c r="GK21">
        <v>2</v>
      </c>
      <c r="GL21">
        <v>2</v>
      </c>
      <c r="GM21">
        <v>2</v>
      </c>
      <c r="GN21">
        <v>5</v>
      </c>
      <c r="GO21">
        <v>1</v>
      </c>
      <c r="GP21" t="s">
        <v>411</v>
      </c>
      <c r="GQ21" t="s">
        <v>411</v>
      </c>
      <c r="GR21" t="s">
        <v>411</v>
      </c>
      <c r="GS21" t="s">
        <v>411</v>
      </c>
      <c r="GT21" t="s">
        <v>411</v>
      </c>
      <c r="GU21" t="s">
        <v>411</v>
      </c>
      <c r="GV21" t="s">
        <v>411</v>
      </c>
      <c r="GW21" t="s">
        <v>411</v>
      </c>
      <c r="GX21">
        <v>2</v>
      </c>
      <c r="GY21" s="2">
        <v>0.72854166666666664</v>
      </c>
      <c r="GZ21">
        <v>1</v>
      </c>
      <c r="HA21" s="2">
        <v>0.72857638888888887</v>
      </c>
      <c r="HB21">
        <v>4</v>
      </c>
      <c r="HC21">
        <v>2</v>
      </c>
      <c r="HD21">
        <v>2</v>
      </c>
      <c r="HE21">
        <v>2</v>
      </c>
      <c r="HF21">
        <v>4</v>
      </c>
      <c r="HG21">
        <v>4</v>
      </c>
      <c r="HH21">
        <v>3</v>
      </c>
      <c r="HI21">
        <v>2</v>
      </c>
      <c r="HJ21">
        <v>1</v>
      </c>
      <c r="HK21">
        <v>1</v>
      </c>
      <c r="HL21">
        <v>3</v>
      </c>
      <c r="HM21">
        <v>3</v>
      </c>
      <c r="HN21">
        <v>2</v>
      </c>
      <c r="HO21">
        <v>1</v>
      </c>
      <c r="HP21">
        <v>4</v>
      </c>
      <c r="HQ21">
        <v>4</v>
      </c>
      <c r="HR21">
        <v>2</v>
      </c>
      <c r="HS21">
        <v>2</v>
      </c>
      <c r="HT21">
        <v>1</v>
      </c>
      <c r="HU21">
        <v>2</v>
      </c>
      <c r="HV21">
        <v>3</v>
      </c>
      <c r="HW21">
        <v>3</v>
      </c>
      <c r="HX21">
        <v>3</v>
      </c>
      <c r="HY21">
        <v>3</v>
      </c>
      <c r="HZ21">
        <v>3</v>
      </c>
      <c r="IA21">
        <v>3</v>
      </c>
      <c r="IB21">
        <v>1</v>
      </c>
      <c r="IC21">
        <v>1</v>
      </c>
      <c r="ID21">
        <v>24</v>
      </c>
      <c r="IE21">
        <v>2</v>
      </c>
      <c r="IF21">
        <v>2</v>
      </c>
      <c r="IG21">
        <v>5</v>
      </c>
      <c r="IH21">
        <v>1</v>
      </c>
      <c r="II21">
        <v>3</v>
      </c>
      <c r="IJ21">
        <v>1</v>
      </c>
      <c r="IK21">
        <v>2</v>
      </c>
      <c r="IL21">
        <v>1</v>
      </c>
      <c r="IM21">
        <v>3</v>
      </c>
      <c r="IN21">
        <v>1</v>
      </c>
      <c r="IO21">
        <v>0</v>
      </c>
      <c r="IP21">
        <v>1</v>
      </c>
      <c r="IQ21">
        <v>1</v>
      </c>
      <c r="IR21">
        <v>3</v>
      </c>
      <c r="IS21">
        <v>1</v>
      </c>
      <c r="IT21">
        <v>4</v>
      </c>
      <c r="IU21">
        <v>3</v>
      </c>
      <c r="IV21">
        <v>3</v>
      </c>
      <c r="IW21">
        <v>3</v>
      </c>
      <c r="IX21">
        <v>3</v>
      </c>
      <c r="IY21">
        <v>4</v>
      </c>
      <c r="IZ21">
        <v>3</v>
      </c>
      <c r="JA21">
        <v>5</v>
      </c>
      <c r="JB21">
        <v>3</v>
      </c>
      <c r="JC21">
        <v>3</v>
      </c>
      <c r="JD21">
        <v>4</v>
      </c>
      <c r="JE21">
        <v>4</v>
      </c>
      <c r="JF21">
        <v>4</v>
      </c>
      <c r="JG21">
        <v>2</v>
      </c>
      <c r="JH21">
        <v>7</v>
      </c>
      <c r="JI21">
        <v>7</v>
      </c>
      <c r="JJ21">
        <v>4</v>
      </c>
      <c r="JK21">
        <v>5</v>
      </c>
      <c r="JL21">
        <v>3</v>
      </c>
      <c r="JM21">
        <v>3</v>
      </c>
      <c r="JN21">
        <v>3</v>
      </c>
      <c r="JO21">
        <v>3</v>
      </c>
      <c r="JP21">
        <v>3</v>
      </c>
      <c r="JQ21">
        <v>2</v>
      </c>
      <c r="JR21">
        <v>2</v>
      </c>
      <c r="JS21">
        <v>1</v>
      </c>
      <c r="JT21">
        <v>1</v>
      </c>
      <c r="JU21">
        <v>2</v>
      </c>
      <c r="JV21" s="2">
        <v>0.73961805555555549</v>
      </c>
      <c r="JW21">
        <v>1</v>
      </c>
      <c r="JX21" s="2">
        <v>0.73964120370370379</v>
      </c>
      <c r="JY21">
        <v>1</v>
      </c>
      <c r="JZ21">
        <v>99</v>
      </c>
      <c r="KA21" t="s">
        <v>411</v>
      </c>
      <c r="KB21">
        <v>1</v>
      </c>
      <c r="KC21">
        <v>99</v>
      </c>
      <c r="KD21" t="s">
        <v>411</v>
      </c>
      <c r="KE21">
        <v>7</v>
      </c>
      <c r="KF21">
        <v>7</v>
      </c>
      <c r="KG21" s="2">
        <v>0.74041666666666661</v>
      </c>
      <c r="KH21">
        <v>1</v>
      </c>
      <c r="KI21" s="2">
        <v>0.74053240740740733</v>
      </c>
      <c r="KJ21">
        <v>3</v>
      </c>
      <c r="KK21">
        <v>2</v>
      </c>
      <c r="KL21">
        <v>2</v>
      </c>
      <c r="KM21">
        <v>1</v>
      </c>
      <c r="KN21" s="2">
        <v>0.74109953703703713</v>
      </c>
      <c r="KO21">
        <v>1</v>
      </c>
      <c r="KP21">
        <v>1</v>
      </c>
      <c r="KQ21">
        <v>33</v>
      </c>
      <c r="KR21">
        <v>1</v>
      </c>
      <c r="KS21">
        <v>15</v>
      </c>
      <c r="KT21">
        <v>5</v>
      </c>
      <c r="KU21">
        <v>1988</v>
      </c>
      <c r="KV21">
        <v>2</v>
      </c>
      <c r="KW21">
        <v>10</v>
      </c>
      <c r="KX21">
        <v>1</v>
      </c>
      <c r="KY21">
        <v>21</v>
      </c>
      <c r="KZ21">
        <v>1</v>
      </c>
      <c r="LA21">
        <v>1</v>
      </c>
      <c r="LB21">
        <v>40</v>
      </c>
      <c r="LC21">
        <v>1</v>
      </c>
      <c r="LD21">
        <v>2</v>
      </c>
      <c r="LE21" t="s">
        <v>411</v>
      </c>
      <c r="LF21" t="s">
        <v>411</v>
      </c>
      <c r="LG21">
        <v>2</v>
      </c>
      <c r="LH21">
        <v>2</v>
      </c>
      <c r="LI21">
        <v>1</v>
      </c>
      <c r="LJ21" t="s">
        <v>561</v>
      </c>
      <c r="LK21">
        <v>1</v>
      </c>
      <c r="LL21" t="s">
        <v>562</v>
      </c>
      <c r="LM21">
        <v>1</v>
      </c>
      <c r="LN21" t="s">
        <v>411</v>
      </c>
      <c r="LO21">
        <v>1</v>
      </c>
      <c r="LP21">
        <v>1</v>
      </c>
      <c r="LQ21">
        <v>1</v>
      </c>
      <c r="LR21">
        <v>45</v>
      </c>
      <c r="LS21" s="2">
        <v>0.7428703703703704</v>
      </c>
      <c r="LT21">
        <v>1</v>
      </c>
      <c r="LU21">
        <v>2</v>
      </c>
      <c r="LV21">
        <v>1</v>
      </c>
      <c r="LW21" t="s">
        <v>563</v>
      </c>
      <c r="LX21">
        <v>1</v>
      </c>
      <c r="LY21" t="s">
        <v>563</v>
      </c>
      <c r="LZ21">
        <v>1</v>
      </c>
      <c r="MA21" t="s">
        <v>411</v>
      </c>
      <c r="MB21">
        <v>3</v>
      </c>
      <c r="MC21">
        <v>9</v>
      </c>
      <c r="MD21" t="s">
        <v>411</v>
      </c>
      <c r="ME21">
        <v>8</v>
      </c>
      <c r="MF21">
        <v>7</v>
      </c>
      <c r="MG21">
        <v>88</v>
      </c>
      <c r="MH21" t="s">
        <v>411</v>
      </c>
      <c r="MI21" s="2">
        <v>0.74400462962962965</v>
      </c>
      <c r="MJ21">
        <v>12</v>
      </c>
      <c r="MK21" t="s">
        <v>411</v>
      </c>
      <c r="ML21" s="2">
        <v>0.74403935185185188</v>
      </c>
      <c r="MM21">
        <v>3</v>
      </c>
      <c r="MN21">
        <v>3</v>
      </c>
      <c r="MO21">
        <v>0</v>
      </c>
      <c r="MP21">
        <v>1</v>
      </c>
      <c r="MQ21">
        <v>5</v>
      </c>
      <c r="MR21">
        <v>1</v>
      </c>
      <c r="MS21">
        <v>5</v>
      </c>
      <c r="MT21">
        <v>99</v>
      </c>
      <c r="MU21">
        <v>99</v>
      </c>
      <c r="MV21">
        <v>99</v>
      </c>
      <c r="MW21">
        <v>99</v>
      </c>
      <c r="MX21">
        <v>1</v>
      </c>
      <c r="MY21">
        <v>203</v>
      </c>
      <c r="MZ21">
        <v>1</v>
      </c>
      <c r="NA21">
        <v>99</v>
      </c>
      <c r="NB21">
        <v>99</v>
      </c>
      <c r="NC21">
        <v>4</v>
      </c>
      <c r="ND21" t="s">
        <v>411</v>
      </c>
      <c r="NE21">
        <v>1</v>
      </c>
      <c r="NF21" t="s">
        <v>411</v>
      </c>
      <c r="NG21">
        <v>1</v>
      </c>
      <c r="NH21" t="s">
        <v>411</v>
      </c>
      <c r="NI21">
        <v>2</v>
      </c>
      <c r="NJ21" t="s">
        <v>564</v>
      </c>
      <c r="NK21" t="s">
        <v>411</v>
      </c>
      <c r="NL21" t="s">
        <v>411</v>
      </c>
      <c r="NM21" t="s">
        <v>411</v>
      </c>
      <c r="NN21">
        <v>6</v>
      </c>
      <c r="NO21" t="s">
        <v>411</v>
      </c>
      <c r="NP21">
        <v>2</v>
      </c>
      <c r="NQ21">
        <v>1</v>
      </c>
      <c r="NR21">
        <v>1</v>
      </c>
      <c r="NS21" t="s">
        <v>565</v>
      </c>
      <c r="NT21">
        <v>1</v>
      </c>
      <c r="NU21" t="s">
        <v>566</v>
      </c>
      <c r="NV21">
        <v>997484050</v>
      </c>
      <c r="NW21" t="s">
        <v>558</v>
      </c>
      <c r="NX21">
        <v>222222222</v>
      </c>
      <c r="NY21">
        <v>997484050</v>
      </c>
      <c r="NZ21" t="s">
        <v>567</v>
      </c>
      <c r="OA21" s="2">
        <v>0.74583333333333324</v>
      </c>
      <c r="OB21">
        <v>1</v>
      </c>
      <c r="OC21" s="2">
        <v>0.74630787037037039</v>
      </c>
      <c r="OD21">
        <v>3</v>
      </c>
      <c r="OE21">
        <v>1</v>
      </c>
      <c r="OF21" t="s">
        <v>411</v>
      </c>
      <c r="OG21">
        <v>1</v>
      </c>
      <c r="OH21" t="s">
        <v>411</v>
      </c>
      <c r="OI21">
        <v>1</v>
      </c>
      <c r="OJ21">
        <v>1</v>
      </c>
      <c r="OK21">
        <v>5</v>
      </c>
      <c r="OL21">
        <v>5</v>
      </c>
      <c r="OM21">
        <v>2</v>
      </c>
      <c r="ON21" t="s">
        <v>411</v>
      </c>
      <c r="OO21">
        <v>2</v>
      </c>
      <c r="OP21" t="s">
        <v>411</v>
      </c>
      <c r="OQ21">
        <v>1</v>
      </c>
      <c r="OR21" t="s">
        <v>411</v>
      </c>
      <c r="OS21">
        <v>13</v>
      </c>
      <c r="OT21" t="s">
        <v>798</v>
      </c>
      <c r="OU21">
        <v>136</v>
      </c>
      <c r="OV21" t="s">
        <v>799</v>
      </c>
      <c r="OW21">
        <v>13604</v>
      </c>
      <c r="OX21" t="s">
        <v>810</v>
      </c>
      <c r="OY21">
        <v>3</v>
      </c>
      <c r="OZ21">
        <v>1</v>
      </c>
      <c r="PA21" t="s">
        <v>801</v>
      </c>
      <c r="PB21">
        <v>1</v>
      </c>
      <c r="PC21">
        <v>26</v>
      </c>
      <c r="PD21" t="s">
        <v>411</v>
      </c>
      <c r="PE21" t="s">
        <v>411</v>
      </c>
      <c r="PF21" t="s">
        <v>411</v>
      </c>
      <c r="PG21" t="s">
        <v>411</v>
      </c>
      <c r="PH21">
        <v>-33.562828000000003</v>
      </c>
      <c r="PI21">
        <v>-70.794904000000002</v>
      </c>
    </row>
    <row r="22" spans="1:425" x14ac:dyDescent="0.25">
      <c r="A22" t="s">
        <v>408</v>
      </c>
      <c r="B22">
        <v>2318</v>
      </c>
      <c r="C22">
        <v>34</v>
      </c>
      <c r="D22" s="1">
        <v>44666</v>
      </c>
      <c r="E22" s="2">
        <v>0.74851851851851858</v>
      </c>
      <c r="F22" s="1">
        <v>44666</v>
      </c>
      <c r="G22" s="2">
        <v>0.77523148148148147</v>
      </c>
      <c r="H22">
        <v>2306</v>
      </c>
      <c r="I22">
        <v>0</v>
      </c>
      <c r="J22" t="s">
        <v>568</v>
      </c>
      <c r="K22" s="3">
        <v>-7079432</v>
      </c>
      <c r="L22" s="3">
        <v>-33563075</v>
      </c>
      <c r="M22">
        <v>4</v>
      </c>
      <c r="N22" s="3">
        <v>-7079432</v>
      </c>
      <c r="O22" s="3">
        <v>-33563075</v>
      </c>
      <c r="P22">
        <v>1</v>
      </c>
      <c r="Q22">
        <v>1</v>
      </c>
      <c r="R22">
        <v>240</v>
      </c>
      <c r="S22">
        <v>13</v>
      </c>
      <c r="T22">
        <v>6</v>
      </c>
      <c r="U22">
        <v>1</v>
      </c>
      <c r="V22" t="s">
        <v>569</v>
      </c>
      <c r="W22">
        <v>1</v>
      </c>
      <c r="X22">
        <v>3</v>
      </c>
      <c r="Y22">
        <v>1</v>
      </c>
      <c r="Z22">
        <v>2</v>
      </c>
      <c r="AA22">
        <v>1</v>
      </c>
      <c r="AB22">
        <v>68</v>
      </c>
      <c r="AC22" t="s">
        <v>411</v>
      </c>
      <c r="AD22" t="s">
        <v>411</v>
      </c>
      <c r="AE22" t="s">
        <v>411</v>
      </c>
      <c r="AF22" t="s">
        <v>411</v>
      </c>
      <c r="AG22" t="s">
        <v>411</v>
      </c>
      <c r="AH22" t="s">
        <v>411</v>
      </c>
      <c r="AI22" t="s">
        <v>411</v>
      </c>
      <c r="AJ22" t="s">
        <v>411</v>
      </c>
      <c r="AK22" t="s">
        <v>411</v>
      </c>
      <c r="AL22" t="s">
        <v>411</v>
      </c>
      <c r="AM22" t="s">
        <v>411</v>
      </c>
      <c r="AN22">
        <v>1</v>
      </c>
      <c r="AO22">
        <v>66</v>
      </c>
      <c r="AP22" t="s">
        <v>411</v>
      </c>
      <c r="AQ22" t="s">
        <v>411</v>
      </c>
      <c r="AR22" t="s">
        <v>411</v>
      </c>
      <c r="AS22" t="s">
        <v>411</v>
      </c>
      <c r="AT22" t="s">
        <v>411</v>
      </c>
      <c r="AU22" t="s">
        <v>411</v>
      </c>
      <c r="AV22" t="s">
        <v>411</v>
      </c>
      <c r="AW22" t="s">
        <v>411</v>
      </c>
      <c r="AX22" t="s">
        <v>411</v>
      </c>
      <c r="AY22" t="s">
        <v>411</v>
      </c>
      <c r="AZ22" t="s">
        <v>411</v>
      </c>
      <c r="BA22">
        <v>13</v>
      </c>
      <c r="BB22">
        <v>1</v>
      </c>
      <c r="BC22" t="s">
        <v>411</v>
      </c>
      <c r="BD22" t="s">
        <v>411</v>
      </c>
      <c r="BE22" t="s">
        <v>411</v>
      </c>
      <c r="BF22" t="s">
        <v>411</v>
      </c>
      <c r="BG22" s="1">
        <v>44666</v>
      </c>
      <c r="BH22" s="2">
        <v>0.74929398148148152</v>
      </c>
      <c r="BJ22">
        <v>1</v>
      </c>
      <c r="BK22" t="s">
        <v>411</v>
      </c>
      <c r="BL22" t="s">
        <v>411</v>
      </c>
      <c r="BM22" t="s">
        <v>411</v>
      </c>
      <c r="BN22" t="s">
        <v>411</v>
      </c>
      <c r="BO22" t="s">
        <v>411</v>
      </c>
      <c r="BP22" t="s">
        <v>411</v>
      </c>
      <c r="BQ22" t="s">
        <v>411</v>
      </c>
      <c r="BR22" t="s">
        <v>411</v>
      </c>
      <c r="BS22" t="s">
        <v>411</v>
      </c>
      <c r="BT22" t="s">
        <v>411</v>
      </c>
      <c r="BU22" t="s">
        <v>411</v>
      </c>
      <c r="BV22" t="s">
        <v>411</v>
      </c>
      <c r="BW22" t="s">
        <v>411</v>
      </c>
      <c r="BX22" t="s">
        <v>411</v>
      </c>
      <c r="BY22" t="s">
        <v>411</v>
      </c>
      <c r="BZ22" t="s">
        <v>411</v>
      </c>
      <c r="CA22" t="s">
        <v>411</v>
      </c>
      <c r="CB22" t="s">
        <v>411</v>
      </c>
      <c r="CC22" t="s">
        <v>411</v>
      </c>
      <c r="CD22" t="s">
        <v>411</v>
      </c>
      <c r="CE22" t="s">
        <v>411</v>
      </c>
      <c r="CF22" t="s">
        <v>411</v>
      </c>
      <c r="CG22" t="s">
        <v>411</v>
      </c>
      <c r="CH22" t="s">
        <v>411</v>
      </c>
      <c r="CI22" t="s">
        <v>411</v>
      </c>
      <c r="CJ22" t="s">
        <v>411</v>
      </c>
      <c r="CK22" t="s">
        <v>411</v>
      </c>
      <c r="CL22" t="s">
        <v>411</v>
      </c>
      <c r="CM22" t="s">
        <v>411</v>
      </c>
      <c r="CN22" t="s">
        <v>411</v>
      </c>
      <c r="CO22" t="s">
        <v>411</v>
      </c>
      <c r="CP22" t="s">
        <v>411</v>
      </c>
      <c r="CQ22" t="s">
        <v>411</v>
      </c>
      <c r="CR22" t="s">
        <v>411</v>
      </c>
      <c r="CS22" t="s">
        <v>411</v>
      </c>
      <c r="CT22" t="s">
        <v>411</v>
      </c>
      <c r="CU22" t="s">
        <v>411</v>
      </c>
      <c r="CV22" t="s">
        <v>411</v>
      </c>
      <c r="CW22" t="s">
        <v>411</v>
      </c>
      <c r="CX22" t="s">
        <v>411</v>
      </c>
      <c r="CY22" t="s">
        <v>411</v>
      </c>
      <c r="CZ22" t="s">
        <v>411</v>
      </c>
      <c r="DA22" t="s">
        <v>411</v>
      </c>
      <c r="DB22" t="s">
        <v>411</v>
      </c>
      <c r="DC22" t="s">
        <v>570</v>
      </c>
      <c r="DD22">
        <v>1</v>
      </c>
      <c r="DE22">
        <v>1</v>
      </c>
      <c r="DF22">
        <v>2</v>
      </c>
      <c r="DG22" s="3">
        <v>-707943783</v>
      </c>
      <c r="DH22" s="3">
        <v>-335634433</v>
      </c>
      <c r="DI22" t="s">
        <v>411</v>
      </c>
      <c r="DJ22">
        <v>1</v>
      </c>
      <c r="DK22">
        <v>1</v>
      </c>
      <c r="DL22">
        <v>1</v>
      </c>
      <c r="DM22">
        <v>1</v>
      </c>
      <c r="DN22" s="2">
        <v>0.75027777777777782</v>
      </c>
      <c r="DO22">
        <v>7</v>
      </c>
      <c r="DP22">
        <v>6</v>
      </c>
      <c r="DQ22">
        <v>10</v>
      </c>
      <c r="DR22">
        <v>1</v>
      </c>
      <c r="DS22">
        <v>3</v>
      </c>
      <c r="DT22">
        <v>2</v>
      </c>
      <c r="DU22">
        <v>3</v>
      </c>
      <c r="DV22">
        <v>8</v>
      </c>
      <c r="DW22">
        <v>8</v>
      </c>
      <c r="DX22">
        <v>3</v>
      </c>
      <c r="DY22">
        <v>2</v>
      </c>
      <c r="DZ22">
        <v>88</v>
      </c>
      <c r="EA22">
        <v>1</v>
      </c>
      <c r="EB22">
        <v>2</v>
      </c>
      <c r="EC22">
        <v>3</v>
      </c>
      <c r="ED22">
        <v>6</v>
      </c>
      <c r="EE22">
        <v>6</v>
      </c>
      <c r="EF22">
        <v>2</v>
      </c>
      <c r="EG22">
        <v>6</v>
      </c>
      <c r="EH22">
        <v>6</v>
      </c>
      <c r="EI22">
        <v>6</v>
      </c>
      <c r="EJ22">
        <v>6</v>
      </c>
      <c r="EK22">
        <v>6</v>
      </c>
      <c r="EL22">
        <v>6</v>
      </c>
      <c r="EM22">
        <v>6</v>
      </c>
      <c r="EN22">
        <v>6</v>
      </c>
      <c r="EO22">
        <v>6</v>
      </c>
      <c r="EP22">
        <v>6</v>
      </c>
      <c r="EQ22">
        <v>6</v>
      </c>
      <c r="ER22">
        <v>3</v>
      </c>
      <c r="ES22">
        <v>3</v>
      </c>
      <c r="ET22">
        <v>4</v>
      </c>
      <c r="EU22">
        <v>8</v>
      </c>
      <c r="EV22">
        <v>2</v>
      </c>
      <c r="EW22">
        <v>4</v>
      </c>
      <c r="EX22">
        <v>3</v>
      </c>
      <c r="EY22">
        <v>3</v>
      </c>
      <c r="EZ22">
        <v>4</v>
      </c>
      <c r="FA22">
        <v>8</v>
      </c>
      <c r="FB22">
        <v>3</v>
      </c>
      <c r="FC22">
        <v>4</v>
      </c>
      <c r="FD22">
        <v>4</v>
      </c>
      <c r="FE22">
        <v>4</v>
      </c>
      <c r="FF22">
        <v>8</v>
      </c>
      <c r="FG22">
        <v>3</v>
      </c>
      <c r="FH22">
        <v>4</v>
      </c>
      <c r="FI22">
        <v>1</v>
      </c>
      <c r="FJ22">
        <v>8</v>
      </c>
      <c r="FK22">
        <v>1</v>
      </c>
      <c r="FL22">
        <v>4</v>
      </c>
      <c r="FM22">
        <v>1</v>
      </c>
      <c r="FN22">
        <v>1</v>
      </c>
      <c r="FO22" t="s">
        <v>411</v>
      </c>
      <c r="FP22" t="s">
        <v>411</v>
      </c>
      <c r="FQ22" t="s">
        <v>411</v>
      </c>
      <c r="FR22">
        <v>8</v>
      </c>
      <c r="FS22">
        <v>2</v>
      </c>
      <c r="FT22">
        <v>3</v>
      </c>
      <c r="FU22" s="2">
        <v>0.75605324074074076</v>
      </c>
      <c r="FV22">
        <v>1</v>
      </c>
      <c r="FW22" s="2">
        <v>0.75606481481481491</v>
      </c>
      <c r="FX22">
        <v>88</v>
      </c>
      <c r="FY22">
        <v>3</v>
      </c>
      <c r="FZ22">
        <v>5</v>
      </c>
      <c r="GA22">
        <v>88</v>
      </c>
      <c r="GB22" t="s">
        <v>411</v>
      </c>
      <c r="GC22" t="s">
        <v>411</v>
      </c>
      <c r="GD22" t="s">
        <v>411</v>
      </c>
      <c r="GE22" t="s">
        <v>411</v>
      </c>
      <c r="GF22" t="s">
        <v>411</v>
      </c>
      <c r="GG22" t="s">
        <v>411</v>
      </c>
      <c r="GH22">
        <v>88</v>
      </c>
      <c r="GI22" t="s">
        <v>411</v>
      </c>
      <c r="GJ22" s="2">
        <v>0.75701388888888888</v>
      </c>
      <c r="GK22">
        <v>3</v>
      </c>
      <c r="GL22">
        <v>3</v>
      </c>
      <c r="GM22">
        <v>3</v>
      </c>
      <c r="GN22">
        <v>1</v>
      </c>
      <c r="GO22">
        <v>1</v>
      </c>
      <c r="GP22" t="s">
        <v>411</v>
      </c>
      <c r="GQ22" t="s">
        <v>411</v>
      </c>
      <c r="GR22" t="s">
        <v>411</v>
      </c>
      <c r="GS22" t="s">
        <v>411</v>
      </c>
      <c r="GT22" t="s">
        <v>411</v>
      </c>
      <c r="GU22" t="s">
        <v>411</v>
      </c>
      <c r="GV22" t="s">
        <v>411</v>
      </c>
      <c r="GW22" t="s">
        <v>411</v>
      </c>
      <c r="GX22">
        <v>88</v>
      </c>
      <c r="GY22" s="2">
        <v>0.75776620370370373</v>
      </c>
      <c r="GZ22">
        <v>1</v>
      </c>
      <c r="HA22" s="2">
        <v>0.75780092592592585</v>
      </c>
      <c r="HB22">
        <v>1</v>
      </c>
      <c r="HC22">
        <v>1</v>
      </c>
      <c r="HD22">
        <v>1</v>
      </c>
      <c r="HE22">
        <v>1</v>
      </c>
      <c r="HF22">
        <v>1</v>
      </c>
      <c r="HG22">
        <v>3</v>
      </c>
      <c r="HH22">
        <v>1</v>
      </c>
      <c r="HI22">
        <v>3</v>
      </c>
      <c r="HJ22">
        <v>88</v>
      </c>
      <c r="HK22">
        <v>2</v>
      </c>
      <c r="HL22">
        <v>5</v>
      </c>
      <c r="HM22">
        <v>1</v>
      </c>
      <c r="HN22">
        <v>5</v>
      </c>
      <c r="HO22">
        <v>5</v>
      </c>
      <c r="HP22">
        <v>1</v>
      </c>
      <c r="HQ22">
        <v>1</v>
      </c>
      <c r="HR22">
        <v>8</v>
      </c>
      <c r="HS22">
        <v>8</v>
      </c>
      <c r="HT22">
        <v>1</v>
      </c>
      <c r="HU22">
        <v>3</v>
      </c>
      <c r="HV22">
        <v>5</v>
      </c>
      <c r="HW22">
        <v>3</v>
      </c>
      <c r="HX22">
        <v>3</v>
      </c>
      <c r="HY22">
        <v>3</v>
      </c>
      <c r="HZ22">
        <v>3</v>
      </c>
      <c r="IA22">
        <v>3</v>
      </c>
      <c r="IB22">
        <v>1</v>
      </c>
      <c r="IC22">
        <v>1</v>
      </c>
      <c r="ID22">
        <v>12</v>
      </c>
      <c r="IE22">
        <v>1</v>
      </c>
      <c r="IF22">
        <v>1</v>
      </c>
      <c r="IG22">
        <v>4</v>
      </c>
      <c r="IH22">
        <v>2</v>
      </c>
      <c r="II22">
        <v>2</v>
      </c>
      <c r="IJ22">
        <v>2</v>
      </c>
      <c r="IK22">
        <v>2</v>
      </c>
      <c r="IL22">
        <v>1</v>
      </c>
      <c r="IM22">
        <v>13</v>
      </c>
      <c r="IN22">
        <v>1</v>
      </c>
      <c r="IO22">
        <v>0</v>
      </c>
      <c r="IP22">
        <v>1</v>
      </c>
      <c r="IQ22">
        <v>1</v>
      </c>
      <c r="IR22">
        <v>0</v>
      </c>
      <c r="IS22">
        <v>1</v>
      </c>
      <c r="IT22">
        <v>0</v>
      </c>
      <c r="IU22">
        <v>3</v>
      </c>
      <c r="IV22">
        <v>1</v>
      </c>
      <c r="IW22">
        <v>1</v>
      </c>
      <c r="IX22">
        <v>8</v>
      </c>
      <c r="IY22">
        <v>1</v>
      </c>
      <c r="IZ22">
        <v>1</v>
      </c>
      <c r="JA22">
        <v>1</v>
      </c>
      <c r="JB22">
        <v>1</v>
      </c>
      <c r="JC22">
        <v>4</v>
      </c>
      <c r="JD22">
        <v>4</v>
      </c>
      <c r="JE22">
        <v>4</v>
      </c>
      <c r="JF22">
        <v>4</v>
      </c>
      <c r="JG22">
        <v>1</v>
      </c>
      <c r="JH22">
        <v>7</v>
      </c>
      <c r="JI22">
        <v>1</v>
      </c>
      <c r="JJ22">
        <v>1</v>
      </c>
      <c r="JK22">
        <v>1</v>
      </c>
      <c r="JL22">
        <v>1</v>
      </c>
      <c r="JM22">
        <v>4</v>
      </c>
      <c r="JN22">
        <v>8</v>
      </c>
      <c r="JO22">
        <v>8</v>
      </c>
      <c r="JP22">
        <v>8</v>
      </c>
      <c r="JQ22">
        <v>2</v>
      </c>
      <c r="JR22">
        <v>1</v>
      </c>
      <c r="JS22">
        <v>2</v>
      </c>
      <c r="JT22">
        <v>2</v>
      </c>
      <c r="JU22">
        <v>2</v>
      </c>
      <c r="JV22" s="2">
        <v>0.76810185185185187</v>
      </c>
      <c r="JW22">
        <v>1</v>
      </c>
      <c r="JX22" s="2">
        <v>0.76811342592592602</v>
      </c>
      <c r="JY22">
        <v>1</v>
      </c>
      <c r="JZ22">
        <v>1</v>
      </c>
      <c r="KA22" t="s">
        <v>411</v>
      </c>
      <c r="KB22">
        <v>2</v>
      </c>
      <c r="KC22" t="s">
        <v>411</v>
      </c>
      <c r="KD22">
        <v>1</v>
      </c>
      <c r="KE22">
        <v>10</v>
      </c>
      <c r="KF22">
        <v>1</v>
      </c>
      <c r="KG22" s="2">
        <v>0.76888888888888884</v>
      </c>
      <c r="KH22">
        <v>1</v>
      </c>
      <c r="KI22" s="2">
        <v>0.76891203703703714</v>
      </c>
      <c r="KJ22">
        <v>10</v>
      </c>
      <c r="KK22">
        <v>5</v>
      </c>
      <c r="KL22">
        <v>2</v>
      </c>
      <c r="KM22">
        <v>1</v>
      </c>
      <c r="KN22" s="2">
        <v>0.76969907407407412</v>
      </c>
      <c r="KO22">
        <v>2</v>
      </c>
      <c r="KP22">
        <v>1</v>
      </c>
      <c r="KQ22">
        <v>66</v>
      </c>
      <c r="KR22">
        <v>1</v>
      </c>
      <c r="KS22">
        <v>1</v>
      </c>
      <c r="KT22">
        <v>6</v>
      </c>
      <c r="KU22">
        <v>1955</v>
      </c>
      <c r="KV22">
        <v>2</v>
      </c>
      <c r="KW22">
        <v>3</v>
      </c>
      <c r="KX22">
        <v>1</v>
      </c>
      <c r="KY22">
        <v>6</v>
      </c>
      <c r="KZ22">
        <v>3</v>
      </c>
      <c r="LA22" t="s">
        <v>411</v>
      </c>
      <c r="LB22" t="s">
        <v>411</v>
      </c>
      <c r="LC22" t="s">
        <v>411</v>
      </c>
      <c r="LD22" t="s">
        <v>411</v>
      </c>
      <c r="LE22" t="s">
        <v>411</v>
      </c>
      <c r="LF22" t="s">
        <v>411</v>
      </c>
      <c r="LG22" t="s">
        <v>411</v>
      </c>
      <c r="LH22" t="s">
        <v>411</v>
      </c>
      <c r="LI22" t="s">
        <v>411</v>
      </c>
      <c r="LJ22" t="s">
        <v>411</v>
      </c>
      <c r="LK22" t="s">
        <v>411</v>
      </c>
      <c r="LL22" t="s">
        <v>411</v>
      </c>
      <c r="LM22">
        <v>99</v>
      </c>
      <c r="LN22" t="s">
        <v>411</v>
      </c>
      <c r="LO22">
        <v>9</v>
      </c>
      <c r="LP22">
        <v>9</v>
      </c>
      <c r="LQ22">
        <v>9</v>
      </c>
      <c r="LR22" t="s">
        <v>411</v>
      </c>
      <c r="LS22" s="2">
        <v>0.77033564814814814</v>
      </c>
      <c r="LT22">
        <v>9</v>
      </c>
      <c r="LU22">
        <v>2</v>
      </c>
      <c r="LV22">
        <v>9</v>
      </c>
      <c r="LW22" t="s">
        <v>411</v>
      </c>
      <c r="LX22">
        <v>9</v>
      </c>
      <c r="LY22" t="s">
        <v>411</v>
      </c>
      <c r="LZ22">
        <v>99</v>
      </c>
      <c r="MA22" t="s">
        <v>411</v>
      </c>
      <c r="MB22">
        <v>3</v>
      </c>
      <c r="MC22">
        <v>1</v>
      </c>
      <c r="MD22" t="s">
        <v>411</v>
      </c>
      <c r="ME22">
        <v>8</v>
      </c>
      <c r="MF22">
        <v>1</v>
      </c>
      <c r="MG22">
        <v>77</v>
      </c>
      <c r="MH22" t="s">
        <v>411</v>
      </c>
      <c r="MI22" s="2">
        <v>0.77121527777777776</v>
      </c>
      <c r="MJ22">
        <v>12</v>
      </c>
      <c r="MK22" t="s">
        <v>411</v>
      </c>
      <c r="ML22" s="2">
        <v>0.7713310185185186</v>
      </c>
      <c r="MM22">
        <v>2</v>
      </c>
      <c r="MN22">
        <v>4</v>
      </c>
      <c r="MO22">
        <v>2</v>
      </c>
      <c r="MP22">
        <v>1</v>
      </c>
      <c r="MQ22">
        <v>2</v>
      </c>
      <c r="MR22">
        <v>1</v>
      </c>
      <c r="MS22">
        <v>2</v>
      </c>
      <c r="MT22">
        <v>99</v>
      </c>
      <c r="MU22">
        <v>99</v>
      </c>
      <c r="MV22">
        <v>99</v>
      </c>
      <c r="MW22">
        <v>99</v>
      </c>
      <c r="MX22">
        <v>1</v>
      </c>
      <c r="MY22">
        <v>200</v>
      </c>
      <c r="MZ22">
        <v>1</v>
      </c>
      <c r="NA22">
        <v>6</v>
      </c>
      <c r="NB22">
        <v>6</v>
      </c>
      <c r="NC22">
        <v>1</v>
      </c>
      <c r="ND22" t="s">
        <v>411</v>
      </c>
      <c r="NE22">
        <v>1</v>
      </c>
      <c r="NF22" t="s">
        <v>411</v>
      </c>
      <c r="NG22">
        <v>1</v>
      </c>
      <c r="NH22" t="s">
        <v>411</v>
      </c>
      <c r="NI22">
        <v>1</v>
      </c>
      <c r="NJ22" t="s">
        <v>411</v>
      </c>
      <c r="NK22" t="s">
        <v>411</v>
      </c>
      <c r="NL22" t="s">
        <v>411</v>
      </c>
      <c r="NM22" t="s">
        <v>411</v>
      </c>
      <c r="NN22">
        <v>6</v>
      </c>
      <c r="NO22" t="s">
        <v>411</v>
      </c>
      <c r="NP22">
        <v>2</v>
      </c>
      <c r="NQ22">
        <v>2</v>
      </c>
      <c r="NR22">
        <v>2</v>
      </c>
      <c r="NS22" t="s">
        <v>411</v>
      </c>
      <c r="NT22">
        <v>2</v>
      </c>
      <c r="NU22" t="s">
        <v>411</v>
      </c>
      <c r="NV22" t="s">
        <v>411</v>
      </c>
      <c r="NW22" t="s">
        <v>571</v>
      </c>
      <c r="NX22">
        <v>222222222</v>
      </c>
      <c r="NY22">
        <v>950647089</v>
      </c>
      <c r="NZ22" t="s">
        <v>438</v>
      </c>
      <c r="OA22" s="2">
        <v>0.77385416666666673</v>
      </c>
      <c r="OB22">
        <v>1</v>
      </c>
      <c r="OC22" s="2">
        <v>0.77438657407407396</v>
      </c>
      <c r="OD22">
        <v>3</v>
      </c>
      <c r="OE22">
        <v>1</v>
      </c>
      <c r="OF22" t="s">
        <v>411</v>
      </c>
      <c r="OG22">
        <v>1</v>
      </c>
      <c r="OH22" t="s">
        <v>411</v>
      </c>
      <c r="OI22">
        <v>4</v>
      </c>
      <c r="OJ22">
        <v>5</v>
      </c>
      <c r="OK22">
        <v>2</v>
      </c>
      <c r="OL22">
        <v>5</v>
      </c>
      <c r="OM22">
        <v>1</v>
      </c>
      <c r="ON22" t="s">
        <v>572</v>
      </c>
      <c r="OO22">
        <v>2</v>
      </c>
      <c r="OP22" t="s">
        <v>411</v>
      </c>
      <c r="OQ22">
        <v>1</v>
      </c>
      <c r="OR22" t="s">
        <v>411</v>
      </c>
      <c r="OS22">
        <v>13</v>
      </c>
      <c r="OT22" t="s">
        <v>798</v>
      </c>
      <c r="OU22">
        <v>136</v>
      </c>
      <c r="OV22" t="s">
        <v>799</v>
      </c>
      <c r="OW22">
        <v>13604</v>
      </c>
      <c r="OX22" t="s">
        <v>810</v>
      </c>
      <c r="OY22">
        <v>3</v>
      </c>
      <c r="OZ22">
        <v>1</v>
      </c>
      <c r="PA22" t="s">
        <v>801</v>
      </c>
      <c r="PB22">
        <v>1</v>
      </c>
      <c r="PC22">
        <v>26</v>
      </c>
      <c r="PD22" t="s">
        <v>411</v>
      </c>
      <c r="PE22" t="s">
        <v>411</v>
      </c>
      <c r="PF22" t="s">
        <v>411</v>
      </c>
      <c r="PG22" t="s">
        <v>411</v>
      </c>
      <c r="PH22">
        <v>-33.562828000000003</v>
      </c>
      <c r="PI22">
        <v>-70.794904000000002</v>
      </c>
    </row>
    <row r="23" spans="1:425" x14ac:dyDescent="0.25">
      <c r="A23" t="s">
        <v>408</v>
      </c>
      <c r="B23">
        <v>2318</v>
      </c>
      <c r="C23">
        <v>35</v>
      </c>
      <c r="D23" s="1">
        <v>44666</v>
      </c>
      <c r="E23" s="2">
        <v>0.78273148148148142</v>
      </c>
      <c r="F23" s="1">
        <v>44666</v>
      </c>
      <c r="G23" s="2">
        <v>0.80325231481481485</v>
      </c>
      <c r="H23">
        <v>1773</v>
      </c>
      <c r="I23">
        <v>1</v>
      </c>
      <c r="J23" t="s">
        <v>573</v>
      </c>
      <c r="K23" s="3">
        <v>-707949383</v>
      </c>
      <c r="L23" s="3">
        <v>-33562965</v>
      </c>
      <c r="M23">
        <v>4</v>
      </c>
      <c r="N23" s="3">
        <v>-707949383</v>
      </c>
      <c r="O23" s="3">
        <v>-33562965</v>
      </c>
      <c r="P23">
        <v>1</v>
      </c>
      <c r="Q23">
        <v>1</v>
      </c>
      <c r="R23">
        <v>240</v>
      </c>
      <c r="S23">
        <v>13</v>
      </c>
      <c r="T23">
        <v>8</v>
      </c>
      <c r="U23">
        <v>1</v>
      </c>
      <c r="V23" t="s">
        <v>574</v>
      </c>
      <c r="W23">
        <v>1</v>
      </c>
      <c r="X23">
        <v>4</v>
      </c>
      <c r="Y23">
        <v>1</v>
      </c>
      <c r="Z23">
        <v>5</v>
      </c>
      <c r="AA23">
        <v>1</v>
      </c>
      <c r="AB23">
        <v>60</v>
      </c>
      <c r="AC23" t="s">
        <v>411</v>
      </c>
      <c r="AD23" t="s">
        <v>411</v>
      </c>
      <c r="AE23" t="s">
        <v>411</v>
      </c>
      <c r="AF23" t="s">
        <v>411</v>
      </c>
      <c r="AG23" t="s">
        <v>411</v>
      </c>
      <c r="AH23" t="s">
        <v>411</v>
      </c>
      <c r="AI23" t="s">
        <v>411</v>
      </c>
      <c r="AJ23" t="s">
        <v>411</v>
      </c>
      <c r="AK23" t="s">
        <v>411</v>
      </c>
      <c r="AL23" t="s">
        <v>411</v>
      </c>
      <c r="AM23" t="s">
        <v>411</v>
      </c>
      <c r="AN23">
        <v>4</v>
      </c>
      <c r="AO23">
        <v>64</v>
      </c>
      <c r="AP23">
        <v>39</v>
      </c>
      <c r="AQ23">
        <v>19</v>
      </c>
      <c r="AR23">
        <v>21</v>
      </c>
      <c r="AS23" t="s">
        <v>411</v>
      </c>
      <c r="AT23" t="s">
        <v>411</v>
      </c>
      <c r="AU23" t="s">
        <v>411</v>
      </c>
      <c r="AV23" t="s">
        <v>411</v>
      </c>
      <c r="AW23" t="s">
        <v>411</v>
      </c>
      <c r="AX23" t="s">
        <v>411</v>
      </c>
      <c r="AY23" t="s">
        <v>411</v>
      </c>
      <c r="AZ23" t="s">
        <v>411</v>
      </c>
      <c r="BA23">
        <v>1</v>
      </c>
      <c r="BB23">
        <v>2</v>
      </c>
      <c r="BC23">
        <v>1</v>
      </c>
      <c r="BD23">
        <v>13</v>
      </c>
      <c r="BE23">
        <v>2</v>
      </c>
      <c r="BF23">
        <v>1</v>
      </c>
      <c r="BG23" s="1">
        <v>44666</v>
      </c>
      <c r="BH23" s="2">
        <v>0.78355324074074073</v>
      </c>
      <c r="BJ23">
        <v>1</v>
      </c>
      <c r="BK23" t="s">
        <v>411</v>
      </c>
      <c r="BL23" t="s">
        <v>411</v>
      </c>
      <c r="BM23" t="s">
        <v>411</v>
      </c>
      <c r="BN23" t="s">
        <v>411</v>
      </c>
      <c r="BO23" t="s">
        <v>411</v>
      </c>
      <c r="BP23" t="s">
        <v>411</v>
      </c>
      <c r="BQ23" t="s">
        <v>411</v>
      </c>
      <c r="BR23" t="s">
        <v>411</v>
      </c>
      <c r="BS23" t="s">
        <v>411</v>
      </c>
      <c r="BT23" t="s">
        <v>411</v>
      </c>
      <c r="BU23" t="s">
        <v>411</v>
      </c>
      <c r="BV23" t="s">
        <v>411</v>
      </c>
      <c r="BW23" t="s">
        <v>411</v>
      </c>
      <c r="BX23" t="s">
        <v>411</v>
      </c>
      <c r="BY23" t="s">
        <v>411</v>
      </c>
      <c r="BZ23" t="s">
        <v>411</v>
      </c>
      <c r="CA23" t="s">
        <v>411</v>
      </c>
      <c r="CB23" t="s">
        <v>411</v>
      </c>
      <c r="CC23" t="s">
        <v>411</v>
      </c>
      <c r="CD23" t="s">
        <v>411</v>
      </c>
      <c r="CE23" t="s">
        <v>411</v>
      </c>
      <c r="CF23" t="s">
        <v>411</v>
      </c>
      <c r="CG23" t="s">
        <v>411</v>
      </c>
      <c r="CH23" t="s">
        <v>411</v>
      </c>
      <c r="CI23" t="s">
        <v>411</v>
      </c>
      <c r="CJ23" t="s">
        <v>411</v>
      </c>
      <c r="CK23" t="s">
        <v>411</v>
      </c>
      <c r="CL23" t="s">
        <v>411</v>
      </c>
      <c r="CM23" t="s">
        <v>411</v>
      </c>
      <c r="CN23" t="s">
        <v>411</v>
      </c>
      <c r="CO23" t="s">
        <v>411</v>
      </c>
      <c r="CP23" t="s">
        <v>411</v>
      </c>
      <c r="CQ23" t="s">
        <v>411</v>
      </c>
      <c r="CR23" t="s">
        <v>411</v>
      </c>
      <c r="CS23" t="s">
        <v>411</v>
      </c>
      <c r="CT23" t="s">
        <v>411</v>
      </c>
      <c r="CU23" t="s">
        <v>411</v>
      </c>
      <c r="CV23" t="s">
        <v>411</v>
      </c>
      <c r="CW23" t="s">
        <v>411</v>
      </c>
      <c r="CX23" t="s">
        <v>411</v>
      </c>
      <c r="CY23" t="s">
        <v>411</v>
      </c>
      <c r="CZ23" t="s">
        <v>411</v>
      </c>
      <c r="DA23" t="s">
        <v>411</v>
      </c>
      <c r="DB23" t="s">
        <v>411</v>
      </c>
      <c r="DC23" t="s">
        <v>575</v>
      </c>
      <c r="DD23">
        <v>1</v>
      </c>
      <c r="DE23">
        <v>1</v>
      </c>
      <c r="DF23">
        <v>2</v>
      </c>
      <c r="DG23" s="3">
        <v>-707949583</v>
      </c>
      <c r="DH23" s="3">
        <v>-335629367</v>
      </c>
      <c r="DI23" t="s">
        <v>411</v>
      </c>
      <c r="DJ23">
        <v>1</v>
      </c>
      <c r="DK23">
        <v>1</v>
      </c>
      <c r="DL23">
        <v>1</v>
      </c>
      <c r="DM23">
        <v>1</v>
      </c>
      <c r="DN23" s="2">
        <v>0.7842824074074074</v>
      </c>
      <c r="DO23">
        <v>3</v>
      </c>
      <c r="DP23">
        <v>10</v>
      </c>
      <c r="DQ23">
        <v>13</v>
      </c>
      <c r="DR23">
        <v>2</v>
      </c>
      <c r="DS23">
        <v>3</v>
      </c>
      <c r="DT23">
        <v>3</v>
      </c>
      <c r="DU23">
        <v>3</v>
      </c>
      <c r="DV23">
        <v>3</v>
      </c>
      <c r="DW23">
        <v>1</v>
      </c>
      <c r="DX23">
        <v>2</v>
      </c>
      <c r="DY23">
        <v>2</v>
      </c>
      <c r="DZ23">
        <v>10</v>
      </c>
      <c r="EA23">
        <v>1</v>
      </c>
      <c r="EB23">
        <v>2</v>
      </c>
      <c r="EC23">
        <v>4</v>
      </c>
      <c r="ED23">
        <v>6</v>
      </c>
      <c r="EE23">
        <v>2</v>
      </c>
      <c r="EF23">
        <v>6</v>
      </c>
      <c r="EG23">
        <v>2</v>
      </c>
      <c r="EH23">
        <v>6</v>
      </c>
      <c r="EI23">
        <v>2</v>
      </c>
      <c r="EJ23">
        <v>2</v>
      </c>
      <c r="EK23">
        <v>1</v>
      </c>
      <c r="EL23">
        <v>2</v>
      </c>
      <c r="EM23">
        <v>2</v>
      </c>
      <c r="EN23">
        <v>2</v>
      </c>
      <c r="EO23">
        <v>2</v>
      </c>
      <c r="EP23">
        <v>4</v>
      </c>
      <c r="EQ23">
        <v>6</v>
      </c>
      <c r="ER23">
        <v>4</v>
      </c>
      <c r="ES23">
        <v>4</v>
      </c>
      <c r="ET23">
        <v>1</v>
      </c>
      <c r="EU23">
        <v>4</v>
      </c>
      <c r="EV23">
        <v>1</v>
      </c>
      <c r="EW23">
        <v>4</v>
      </c>
      <c r="EX23">
        <v>1</v>
      </c>
      <c r="EY23">
        <v>1</v>
      </c>
      <c r="EZ23">
        <v>4</v>
      </c>
      <c r="FA23">
        <v>4</v>
      </c>
      <c r="FB23">
        <v>4</v>
      </c>
      <c r="FC23">
        <v>4</v>
      </c>
      <c r="FD23">
        <v>4</v>
      </c>
      <c r="FE23">
        <v>4</v>
      </c>
      <c r="FF23">
        <v>4</v>
      </c>
      <c r="FG23">
        <v>2</v>
      </c>
      <c r="FH23">
        <v>4</v>
      </c>
      <c r="FI23">
        <v>1</v>
      </c>
      <c r="FJ23">
        <v>1</v>
      </c>
      <c r="FK23">
        <v>1</v>
      </c>
      <c r="FL23">
        <v>4</v>
      </c>
      <c r="FM23">
        <v>1</v>
      </c>
      <c r="FN23" t="s">
        <v>411</v>
      </c>
      <c r="FO23">
        <v>2</v>
      </c>
      <c r="FP23" t="s">
        <v>411</v>
      </c>
      <c r="FQ23" t="s">
        <v>411</v>
      </c>
      <c r="FR23">
        <v>8</v>
      </c>
      <c r="FS23">
        <v>2</v>
      </c>
      <c r="FT23">
        <v>4</v>
      </c>
      <c r="FU23" s="2">
        <v>0.78857638888888892</v>
      </c>
      <c r="FV23">
        <v>1</v>
      </c>
      <c r="FW23" s="2">
        <v>0.78858796296296296</v>
      </c>
      <c r="FX23">
        <v>1</v>
      </c>
      <c r="FY23">
        <v>2</v>
      </c>
      <c r="FZ23">
        <v>5</v>
      </c>
      <c r="GA23">
        <v>88</v>
      </c>
      <c r="GB23" t="s">
        <v>411</v>
      </c>
      <c r="GC23" t="s">
        <v>411</v>
      </c>
      <c r="GD23" t="s">
        <v>411</v>
      </c>
      <c r="GE23" t="s">
        <v>411</v>
      </c>
      <c r="GF23" t="s">
        <v>411</v>
      </c>
      <c r="GG23" t="s">
        <v>411</v>
      </c>
      <c r="GH23">
        <v>1</v>
      </c>
      <c r="GI23" t="s">
        <v>411</v>
      </c>
      <c r="GJ23" s="2">
        <v>0.79005787037037034</v>
      </c>
      <c r="GK23">
        <v>2</v>
      </c>
      <c r="GL23">
        <v>3</v>
      </c>
      <c r="GM23">
        <v>1</v>
      </c>
      <c r="GN23">
        <v>1</v>
      </c>
      <c r="GO23">
        <v>1</v>
      </c>
      <c r="GP23" t="s">
        <v>411</v>
      </c>
      <c r="GQ23" t="s">
        <v>411</v>
      </c>
      <c r="GR23" t="s">
        <v>411</v>
      </c>
      <c r="GS23" t="s">
        <v>411</v>
      </c>
      <c r="GT23" t="s">
        <v>411</v>
      </c>
      <c r="GU23" t="s">
        <v>411</v>
      </c>
      <c r="GV23" t="s">
        <v>411</v>
      </c>
      <c r="GW23" t="s">
        <v>411</v>
      </c>
      <c r="GX23">
        <v>1</v>
      </c>
      <c r="GY23" s="2">
        <v>0.79104166666666664</v>
      </c>
      <c r="GZ23">
        <v>1</v>
      </c>
      <c r="HA23" s="2">
        <v>0.79106481481481483</v>
      </c>
      <c r="HB23">
        <v>5</v>
      </c>
      <c r="HC23">
        <v>1</v>
      </c>
      <c r="HD23">
        <v>1</v>
      </c>
      <c r="HE23">
        <v>1</v>
      </c>
      <c r="HF23">
        <v>5</v>
      </c>
      <c r="HG23">
        <v>5</v>
      </c>
      <c r="HH23">
        <v>3</v>
      </c>
      <c r="HI23">
        <v>1</v>
      </c>
      <c r="HJ23">
        <v>3</v>
      </c>
      <c r="HK23">
        <v>2</v>
      </c>
      <c r="HL23">
        <v>1</v>
      </c>
      <c r="HM23">
        <v>5</v>
      </c>
      <c r="HN23">
        <v>1</v>
      </c>
      <c r="HO23">
        <v>5</v>
      </c>
      <c r="HP23">
        <v>1</v>
      </c>
      <c r="HQ23">
        <v>5</v>
      </c>
      <c r="HR23">
        <v>5</v>
      </c>
      <c r="HS23">
        <v>5</v>
      </c>
      <c r="HT23">
        <v>1</v>
      </c>
      <c r="HU23">
        <v>2</v>
      </c>
      <c r="HV23">
        <v>3</v>
      </c>
      <c r="HW23">
        <v>1</v>
      </c>
      <c r="HX23">
        <v>3</v>
      </c>
      <c r="HY23">
        <v>1</v>
      </c>
      <c r="HZ23">
        <v>3</v>
      </c>
      <c r="IA23">
        <v>3</v>
      </c>
      <c r="IB23">
        <v>1</v>
      </c>
      <c r="IC23">
        <v>1</v>
      </c>
      <c r="ID23">
        <v>12</v>
      </c>
      <c r="IE23">
        <v>3</v>
      </c>
      <c r="IF23">
        <v>2</v>
      </c>
      <c r="IG23">
        <v>4</v>
      </c>
      <c r="IH23">
        <v>1</v>
      </c>
      <c r="II23">
        <v>2</v>
      </c>
      <c r="IJ23">
        <v>1</v>
      </c>
      <c r="IK23">
        <v>2</v>
      </c>
      <c r="IL23">
        <v>1</v>
      </c>
      <c r="IM23">
        <v>14</v>
      </c>
      <c r="IN23">
        <v>1</v>
      </c>
      <c r="IO23">
        <v>0</v>
      </c>
      <c r="IP23">
        <v>2</v>
      </c>
      <c r="IQ23" t="s">
        <v>411</v>
      </c>
      <c r="IR23" t="s">
        <v>411</v>
      </c>
      <c r="IS23" t="s">
        <v>411</v>
      </c>
      <c r="IT23" t="s">
        <v>411</v>
      </c>
      <c r="IU23" t="s">
        <v>411</v>
      </c>
      <c r="IV23" t="s">
        <v>411</v>
      </c>
      <c r="IW23" t="s">
        <v>411</v>
      </c>
      <c r="IX23" t="s">
        <v>411</v>
      </c>
      <c r="IY23" t="s">
        <v>411</v>
      </c>
      <c r="IZ23" t="s">
        <v>411</v>
      </c>
      <c r="JA23" t="s">
        <v>411</v>
      </c>
      <c r="JB23" t="s">
        <v>411</v>
      </c>
      <c r="JC23">
        <v>5</v>
      </c>
      <c r="JD23">
        <v>5</v>
      </c>
      <c r="JE23">
        <v>5</v>
      </c>
      <c r="JF23">
        <v>5</v>
      </c>
      <c r="JG23">
        <v>1</v>
      </c>
      <c r="JH23">
        <v>7</v>
      </c>
      <c r="JI23">
        <v>1</v>
      </c>
      <c r="JJ23">
        <v>1</v>
      </c>
      <c r="JK23">
        <v>1</v>
      </c>
      <c r="JL23">
        <v>1</v>
      </c>
      <c r="JM23">
        <v>3</v>
      </c>
      <c r="JN23">
        <v>5</v>
      </c>
      <c r="JO23">
        <v>3</v>
      </c>
      <c r="JP23">
        <v>3</v>
      </c>
      <c r="JQ23">
        <v>2</v>
      </c>
      <c r="JR23">
        <v>2</v>
      </c>
      <c r="JS23">
        <v>2</v>
      </c>
      <c r="JT23">
        <v>2</v>
      </c>
      <c r="JU23">
        <v>2</v>
      </c>
      <c r="JV23" s="2">
        <v>0.79850694444444448</v>
      </c>
      <c r="JW23">
        <v>1</v>
      </c>
      <c r="JX23" s="2">
        <v>0.79851851851851852</v>
      </c>
      <c r="JY23">
        <v>1</v>
      </c>
      <c r="JZ23">
        <v>1</v>
      </c>
      <c r="KA23" t="s">
        <v>411</v>
      </c>
      <c r="KB23">
        <v>1</v>
      </c>
      <c r="KC23">
        <v>1</v>
      </c>
      <c r="KD23" t="s">
        <v>411</v>
      </c>
      <c r="KE23">
        <v>10</v>
      </c>
      <c r="KF23">
        <v>9</v>
      </c>
      <c r="KG23" s="2">
        <v>0.7990046296296297</v>
      </c>
      <c r="KH23">
        <v>1</v>
      </c>
      <c r="KI23" s="2">
        <v>0.79902777777777778</v>
      </c>
      <c r="KJ23">
        <v>1</v>
      </c>
      <c r="KK23">
        <v>2</v>
      </c>
      <c r="KL23">
        <v>4</v>
      </c>
      <c r="KM23">
        <v>1</v>
      </c>
      <c r="KN23" s="2">
        <v>0.7996064814814815</v>
      </c>
      <c r="KO23">
        <v>2</v>
      </c>
      <c r="KP23">
        <v>1</v>
      </c>
      <c r="KQ23">
        <v>64</v>
      </c>
      <c r="KR23">
        <v>1</v>
      </c>
      <c r="KS23">
        <v>25</v>
      </c>
      <c r="KT23">
        <v>7</v>
      </c>
      <c r="KU23">
        <v>1957</v>
      </c>
      <c r="KV23">
        <v>2</v>
      </c>
      <c r="KW23">
        <v>2</v>
      </c>
      <c r="KX23">
        <v>1</v>
      </c>
      <c r="KY23">
        <v>5</v>
      </c>
      <c r="KZ23">
        <v>2</v>
      </c>
      <c r="LA23" t="s">
        <v>411</v>
      </c>
      <c r="LB23" t="s">
        <v>411</v>
      </c>
      <c r="LC23">
        <v>9</v>
      </c>
      <c r="LD23">
        <v>9</v>
      </c>
      <c r="LE23">
        <v>8</v>
      </c>
      <c r="LF23" t="s">
        <v>411</v>
      </c>
      <c r="LG23">
        <v>9</v>
      </c>
      <c r="LH23">
        <v>9</v>
      </c>
      <c r="LI23">
        <v>9</v>
      </c>
      <c r="LJ23" t="s">
        <v>411</v>
      </c>
      <c r="LK23">
        <v>9</v>
      </c>
      <c r="LL23" t="s">
        <v>411</v>
      </c>
      <c r="LM23">
        <v>99</v>
      </c>
      <c r="LN23" t="s">
        <v>411</v>
      </c>
      <c r="LO23">
        <v>3</v>
      </c>
      <c r="LP23" t="s">
        <v>411</v>
      </c>
      <c r="LQ23" t="s">
        <v>411</v>
      </c>
      <c r="LR23" t="s">
        <v>411</v>
      </c>
      <c r="LS23" s="2">
        <v>0.80031249999999998</v>
      </c>
      <c r="LT23" t="s">
        <v>411</v>
      </c>
      <c r="LU23" t="s">
        <v>411</v>
      </c>
      <c r="LV23" t="s">
        <v>411</v>
      </c>
      <c r="LW23" t="s">
        <v>411</v>
      </c>
      <c r="LX23" t="s">
        <v>411</v>
      </c>
      <c r="LY23" t="s">
        <v>411</v>
      </c>
      <c r="LZ23" t="s">
        <v>411</v>
      </c>
      <c r="MA23" t="s">
        <v>411</v>
      </c>
      <c r="MB23">
        <v>3</v>
      </c>
      <c r="MC23">
        <v>9</v>
      </c>
      <c r="MD23" t="s">
        <v>411</v>
      </c>
      <c r="ME23">
        <v>8</v>
      </c>
      <c r="MF23">
        <v>1</v>
      </c>
      <c r="MG23">
        <v>66</v>
      </c>
      <c r="MH23" t="s">
        <v>411</v>
      </c>
      <c r="MI23" s="2">
        <v>0.80068287037037045</v>
      </c>
      <c r="MJ23">
        <v>12</v>
      </c>
      <c r="MK23" t="s">
        <v>411</v>
      </c>
      <c r="ML23" s="2">
        <v>0.80076388888888894</v>
      </c>
      <c r="MM23">
        <v>1</v>
      </c>
      <c r="MN23">
        <v>3</v>
      </c>
      <c r="MO23">
        <v>3</v>
      </c>
      <c r="MP23">
        <v>1</v>
      </c>
      <c r="MQ23">
        <v>5</v>
      </c>
      <c r="MR23">
        <v>1</v>
      </c>
      <c r="MS23">
        <v>5</v>
      </c>
      <c r="MT23">
        <v>99</v>
      </c>
      <c r="MU23">
        <v>99</v>
      </c>
      <c r="MV23">
        <v>99</v>
      </c>
      <c r="MW23">
        <v>99</v>
      </c>
      <c r="MX23">
        <v>1</v>
      </c>
      <c r="MY23">
        <v>203</v>
      </c>
      <c r="MZ23">
        <v>1</v>
      </c>
      <c r="NA23">
        <v>5</v>
      </c>
      <c r="NB23">
        <v>5</v>
      </c>
      <c r="NC23">
        <v>5</v>
      </c>
      <c r="ND23" t="s">
        <v>411</v>
      </c>
      <c r="NE23">
        <v>1</v>
      </c>
      <c r="NF23" t="s">
        <v>411</v>
      </c>
      <c r="NG23">
        <v>1</v>
      </c>
      <c r="NH23" t="s">
        <v>411</v>
      </c>
      <c r="NI23">
        <v>2</v>
      </c>
      <c r="NJ23" t="s">
        <v>576</v>
      </c>
      <c r="NK23" t="s">
        <v>411</v>
      </c>
      <c r="NL23" t="s">
        <v>411</v>
      </c>
      <c r="NM23" t="s">
        <v>411</v>
      </c>
      <c r="NN23">
        <v>6</v>
      </c>
      <c r="NO23" t="s">
        <v>411</v>
      </c>
      <c r="NP23">
        <v>1</v>
      </c>
      <c r="NQ23">
        <v>1</v>
      </c>
      <c r="NR23">
        <v>2</v>
      </c>
      <c r="NS23" t="s">
        <v>411</v>
      </c>
      <c r="NT23">
        <v>2</v>
      </c>
      <c r="NU23" t="s">
        <v>411</v>
      </c>
      <c r="NV23" t="s">
        <v>411</v>
      </c>
      <c r="NW23" t="s">
        <v>575</v>
      </c>
      <c r="NX23">
        <v>224718160</v>
      </c>
      <c r="NY23">
        <v>999999999</v>
      </c>
      <c r="NZ23" t="s">
        <v>438</v>
      </c>
      <c r="OA23" s="2">
        <v>0.80208333333333337</v>
      </c>
      <c r="OB23">
        <v>1</v>
      </c>
      <c r="OC23" s="2">
        <v>0.80278935185185185</v>
      </c>
      <c r="OD23">
        <v>4</v>
      </c>
      <c r="OE23">
        <v>1</v>
      </c>
      <c r="OF23" t="s">
        <v>411</v>
      </c>
      <c r="OG23">
        <v>1</v>
      </c>
      <c r="OH23" t="s">
        <v>411</v>
      </c>
      <c r="OI23">
        <v>5</v>
      </c>
      <c r="OJ23">
        <v>5</v>
      </c>
      <c r="OK23">
        <v>1</v>
      </c>
      <c r="OL23">
        <v>4</v>
      </c>
      <c r="OM23">
        <v>1</v>
      </c>
      <c r="ON23" t="s">
        <v>577</v>
      </c>
      <c r="OO23">
        <v>2</v>
      </c>
      <c r="OP23" t="s">
        <v>411</v>
      </c>
      <c r="OQ23">
        <v>1</v>
      </c>
      <c r="OR23" t="s">
        <v>411</v>
      </c>
      <c r="OS23">
        <v>13</v>
      </c>
      <c r="OT23" t="s">
        <v>798</v>
      </c>
      <c r="OU23">
        <v>136</v>
      </c>
      <c r="OV23" t="s">
        <v>799</v>
      </c>
      <c r="OW23">
        <v>13604</v>
      </c>
      <c r="OX23" t="s">
        <v>810</v>
      </c>
      <c r="OY23">
        <v>3</v>
      </c>
      <c r="OZ23">
        <v>1</v>
      </c>
      <c r="PA23" t="s">
        <v>801</v>
      </c>
      <c r="PB23">
        <v>1</v>
      </c>
      <c r="PC23">
        <v>26</v>
      </c>
      <c r="PD23" t="s">
        <v>411</v>
      </c>
      <c r="PE23" t="s">
        <v>411</v>
      </c>
      <c r="PF23" t="s">
        <v>411</v>
      </c>
      <c r="PG23" t="s">
        <v>411</v>
      </c>
      <c r="PH23">
        <v>-33.562828000000003</v>
      </c>
      <c r="PI23">
        <v>-70.794904000000002</v>
      </c>
    </row>
    <row r="24" spans="1:425" x14ac:dyDescent="0.25">
      <c r="A24" t="s">
        <v>408</v>
      </c>
      <c r="B24">
        <v>4817</v>
      </c>
      <c r="C24">
        <v>36</v>
      </c>
      <c r="D24" s="1">
        <v>44668</v>
      </c>
      <c r="E24" s="2">
        <v>0.48018518518518521</v>
      </c>
      <c r="F24" s="1">
        <v>44668</v>
      </c>
      <c r="G24" s="2">
        <v>0.51038194444444451</v>
      </c>
      <c r="H24">
        <v>2609</v>
      </c>
      <c r="I24">
        <v>1</v>
      </c>
      <c r="J24" s="3">
        <v>5997000122070310</v>
      </c>
      <c r="K24" s="3">
        <v>-705901704</v>
      </c>
      <c r="L24" s="3">
        <v>-334900435</v>
      </c>
      <c r="M24">
        <v>7</v>
      </c>
      <c r="N24" s="3">
        <v>-705901704</v>
      </c>
      <c r="O24" s="3">
        <v>-334900435</v>
      </c>
      <c r="P24">
        <v>1</v>
      </c>
      <c r="Q24">
        <v>1</v>
      </c>
      <c r="R24">
        <v>172</v>
      </c>
      <c r="S24">
        <v>13</v>
      </c>
      <c r="T24">
        <v>8</v>
      </c>
      <c r="U24">
        <v>1</v>
      </c>
      <c r="V24" t="s">
        <v>578</v>
      </c>
      <c r="W24">
        <v>1</v>
      </c>
      <c r="X24">
        <v>2</v>
      </c>
      <c r="Y24">
        <v>1</v>
      </c>
      <c r="Z24">
        <v>3</v>
      </c>
      <c r="AA24">
        <v>1</v>
      </c>
      <c r="AB24">
        <v>54</v>
      </c>
      <c r="AC24" t="s">
        <v>411</v>
      </c>
      <c r="AD24" t="s">
        <v>411</v>
      </c>
      <c r="AE24" t="s">
        <v>411</v>
      </c>
      <c r="AF24" t="s">
        <v>411</v>
      </c>
      <c r="AG24" t="s">
        <v>411</v>
      </c>
      <c r="AH24" t="s">
        <v>411</v>
      </c>
      <c r="AI24" t="s">
        <v>411</v>
      </c>
      <c r="AJ24" t="s">
        <v>411</v>
      </c>
      <c r="AK24" t="s">
        <v>411</v>
      </c>
      <c r="AL24" t="s">
        <v>411</v>
      </c>
      <c r="AM24" t="s">
        <v>411</v>
      </c>
      <c r="AN24">
        <v>2</v>
      </c>
      <c r="AO24">
        <v>46</v>
      </c>
      <c r="AP24">
        <v>18</v>
      </c>
      <c r="AQ24" t="s">
        <v>411</v>
      </c>
      <c r="AR24" t="s">
        <v>411</v>
      </c>
      <c r="AS24" t="s">
        <v>411</v>
      </c>
      <c r="AT24" t="s">
        <v>411</v>
      </c>
      <c r="AU24" t="s">
        <v>411</v>
      </c>
      <c r="AV24" t="s">
        <v>411</v>
      </c>
      <c r="AW24" t="s">
        <v>411</v>
      </c>
      <c r="AX24" t="s">
        <v>411</v>
      </c>
      <c r="AY24" t="s">
        <v>411</v>
      </c>
      <c r="AZ24" t="s">
        <v>411</v>
      </c>
      <c r="BA24">
        <v>14</v>
      </c>
      <c r="BB24">
        <v>1</v>
      </c>
      <c r="BC24" t="s">
        <v>411</v>
      </c>
      <c r="BD24" t="s">
        <v>411</v>
      </c>
      <c r="BE24" t="s">
        <v>411</v>
      </c>
      <c r="BF24" t="s">
        <v>411</v>
      </c>
      <c r="BG24" s="1">
        <v>44668</v>
      </c>
      <c r="BH24" s="2">
        <v>0.48212962962962963</v>
      </c>
      <c r="BJ24">
        <v>1</v>
      </c>
      <c r="BK24" t="s">
        <v>411</v>
      </c>
      <c r="BL24" t="s">
        <v>411</v>
      </c>
      <c r="BM24" t="s">
        <v>411</v>
      </c>
      <c r="BN24" t="s">
        <v>411</v>
      </c>
      <c r="BO24" t="s">
        <v>411</v>
      </c>
      <c r="BP24" t="s">
        <v>411</v>
      </c>
      <c r="BQ24" t="s">
        <v>411</v>
      </c>
      <c r="BR24" t="s">
        <v>411</v>
      </c>
      <c r="BS24" t="s">
        <v>411</v>
      </c>
      <c r="BT24" t="s">
        <v>411</v>
      </c>
      <c r="BU24" t="s">
        <v>411</v>
      </c>
      <c r="BV24" t="s">
        <v>411</v>
      </c>
      <c r="BW24" t="s">
        <v>411</v>
      </c>
      <c r="BX24" t="s">
        <v>411</v>
      </c>
      <c r="BY24" t="s">
        <v>411</v>
      </c>
      <c r="BZ24" t="s">
        <v>411</v>
      </c>
      <c r="CA24" t="s">
        <v>411</v>
      </c>
      <c r="CB24" t="s">
        <v>411</v>
      </c>
      <c r="CC24" t="s">
        <v>411</v>
      </c>
      <c r="CD24" t="s">
        <v>411</v>
      </c>
      <c r="CE24" t="s">
        <v>411</v>
      </c>
      <c r="CF24" t="s">
        <v>411</v>
      </c>
      <c r="CG24" t="s">
        <v>411</v>
      </c>
      <c r="CH24" t="s">
        <v>411</v>
      </c>
      <c r="CI24" t="s">
        <v>411</v>
      </c>
      <c r="CJ24" t="s">
        <v>411</v>
      </c>
      <c r="CK24" t="s">
        <v>411</v>
      </c>
      <c r="CL24" t="s">
        <v>411</v>
      </c>
      <c r="CM24" t="s">
        <v>411</v>
      </c>
      <c r="CN24" t="s">
        <v>411</v>
      </c>
      <c r="CO24" t="s">
        <v>411</v>
      </c>
      <c r="CP24" t="s">
        <v>411</v>
      </c>
      <c r="CQ24" t="s">
        <v>411</v>
      </c>
      <c r="CR24" t="s">
        <v>411</v>
      </c>
      <c r="CS24" t="s">
        <v>411</v>
      </c>
      <c r="CT24" t="s">
        <v>411</v>
      </c>
      <c r="CU24" t="s">
        <v>411</v>
      </c>
      <c r="CV24" t="s">
        <v>411</v>
      </c>
      <c r="CW24" t="s">
        <v>411</v>
      </c>
      <c r="CX24" t="s">
        <v>411</v>
      </c>
      <c r="CY24" t="s">
        <v>411</v>
      </c>
      <c r="CZ24" t="s">
        <v>411</v>
      </c>
      <c r="DA24" t="s">
        <v>411</v>
      </c>
      <c r="DB24" t="s">
        <v>411</v>
      </c>
      <c r="DC24" t="s">
        <v>579</v>
      </c>
      <c r="DD24">
        <v>1</v>
      </c>
      <c r="DE24">
        <v>1</v>
      </c>
      <c r="DF24">
        <v>2</v>
      </c>
      <c r="DG24" s="3">
        <v>-705901748</v>
      </c>
      <c r="DH24" s="3">
        <v>-334900381</v>
      </c>
      <c r="DI24" t="s">
        <v>411</v>
      </c>
      <c r="DJ24">
        <v>1</v>
      </c>
      <c r="DK24">
        <v>4</v>
      </c>
      <c r="DL24">
        <v>1</v>
      </c>
      <c r="DM24">
        <v>1</v>
      </c>
      <c r="DN24" s="2">
        <v>0.4841550925925926</v>
      </c>
      <c r="DO24">
        <v>10</v>
      </c>
      <c r="DP24">
        <v>5</v>
      </c>
      <c r="DQ24">
        <v>1</v>
      </c>
      <c r="DR24">
        <v>3</v>
      </c>
      <c r="DS24">
        <v>1</v>
      </c>
      <c r="DT24">
        <v>4</v>
      </c>
      <c r="DU24">
        <v>3</v>
      </c>
      <c r="DV24">
        <v>3</v>
      </c>
      <c r="DW24">
        <v>1</v>
      </c>
      <c r="DX24">
        <v>1</v>
      </c>
      <c r="DY24">
        <v>3</v>
      </c>
      <c r="DZ24">
        <v>4</v>
      </c>
      <c r="EA24">
        <v>1</v>
      </c>
      <c r="EB24">
        <v>3</v>
      </c>
      <c r="EC24">
        <v>2</v>
      </c>
      <c r="ED24">
        <v>3</v>
      </c>
      <c r="EE24">
        <v>4</v>
      </c>
      <c r="EF24">
        <v>4</v>
      </c>
      <c r="EG24">
        <v>6</v>
      </c>
      <c r="EH24">
        <v>4</v>
      </c>
      <c r="EI24">
        <v>6</v>
      </c>
      <c r="EJ24">
        <v>6</v>
      </c>
      <c r="EK24">
        <v>6</v>
      </c>
      <c r="EL24">
        <v>6</v>
      </c>
      <c r="EM24">
        <v>2</v>
      </c>
      <c r="EN24">
        <v>2</v>
      </c>
      <c r="EO24">
        <v>3</v>
      </c>
      <c r="EP24">
        <v>4</v>
      </c>
      <c r="EQ24">
        <v>3</v>
      </c>
      <c r="ER24">
        <v>3</v>
      </c>
      <c r="ES24">
        <v>3</v>
      </c>
      <c r="ET24">
        <v>4</v>
      </c>
      <c r="EU24">
        <v>4</v>
      </c>
      <c r="EV24">
        <v>2</v>
      </c>
      <c r="EW24">
        <v>3</v>
      </c>
      <c r="EX24">
        <v>3</v>
      </c>
      <c r="EY24">
        <v>2</v>
      </c>
      <c r="EZ24">
        <v>3</v>
      </c>
      <c r="FA24">
        <v>2</v>
      </c>
      <c r="FB24">
        <v>3</v>
      </c>
      <c r="FC24">
        <v>3</v>
      </c>
      <c r="FD24">
        <v>4</v>
      </c>
      <c r="FE24">
        <v>3</v>
      </c>
      <c r="FF24">
        <v>4</v>
      </c>
      <c r="FG24">
        <v>2</v>
      </c>
      <c r="FH24">
        <v>2</v>
      </c>
      <c r="FI24">
        <v>3</v>
      </c>
      <c r="FJ24">
        <v>2</v>
      </c>
      <c r="FK24">
        <v>3</v>
      </c>
      <c r="FL24">
        <v>2</v>
      </c>
      <c r="FM24">
        <v>1</v>
      </c>
      <c r="FN24" t="s">
        <v>411</v>
      </c>
      <c r="FO24" t="s">
        <v>411</v>
      </c>
      <c r="FP24" t="s">
        <v>411</v>
      </c>
      <c r="FQ24">
        <v>4</v>
      </c>
      <c r="FR24">
        <v>1</v>
      </c>
      <c r="FS24">
        <v>1</v>
      </c>
      <c r="FT24">
        <v>2</v>
      </c>
      <c r="FU24" s="2">
        <v>0.49039351851851848</v>
      </c>
      <c r="FV24">
        <v>1</v>
      </c>
      <c r="FW24" s="2">
        <v>0.49040509259259263</v>
      </c>
      <c r="FX24">
        <v>1</v>
      </c>
      <c r="FY24">
        <v>1</v>
      </c>
      <c r="FZ24">
        <v>2</v>
      </c>
      <c r="GA24">
        <v>1</v>
      </c>
      <c r="GB24" t="s">
        <v>580</v>
      </c>
      <c r="GC24" t="s">
        <v>581</v>
      </c>
      <c r="GD24" t="s">
        <v>411</v>
      </c>
      <c r="GE24" t="s">
        <v>411</v>
      </c>
      <c r="GF24" t="s">
        <v>411</v>
      </c>
      <c r="GG24" t="s">
        <v>411</v>
      </c>
      <c r="GH24">
        <v>2</v>
      </c>
      <c r="GI24" t="s">
        <v>411</v>
      </c>
      <c r="GJ24" s="2">
        <v>0.49211805555555554</v>
      </c>
      <c r="GK24">
        <v>1</v>
      </c>
      <c r="GL24">
        <v>1</v>
      </c>
      <c r="GM24">
        <v>1</v>
      </c>
      <c r="GN24">
        <v>5</v>
      </c>
      <c r="GO24">
        <v>1</v>
      </c>
      <c r="GP24" t="s">
        <v>411</v>
      </c>
      <c r="GQ24" t="s">
        <v>411</v>
      </c>
      <c r="GR24" t="s">
        <v>411</v>
      </c>
      <c r="GS24" t="s">
        <v>411</v>
      </c>
      <c r="GT24" t="s">
        <v>411</v>
      </c>
      <c r="GU24" t="s">
        <v>411</v>
      </c>
      <c r="GV24" t="s">
        <v>411</v>
      </c>
      <c r="GW24" t="s">
        <v>411</v>
      </c>
      <c r="GX24">
        <v>2</v>
      </c>
      <c r="GY24" s="2">
        <v>0.49297453703703703</v>
      </c>
      <c r="GZ24">
        <v>1</v>
      </c>
      <c r="HA24" s="2">
        <v>0.49299768518518516</v>
      </c>
      <c r="HB24">
        <v>1</v>
      </c>
      <c r="HC24">
        <v>4</v>
      </c>
      <c r="HD24">
        <v>5</v>
      </c>
      <c r="HE24">
        <v>5</v>
      </c>
      <c r="HF24">
        <v>2</v>
      </c>
      <c r="HG24">
        <v>5</v>
      </c>
      <c r="HH24">
        <v>3</v>
      </c>
      <c r="HI24">
        <v>3</v>
      </c>
      <c r="HJ24">
        <v>2</v>
      </c>
      <c r="HK24">
        <v>2</v>
      </c>
      <c r="HL24">
        <v>1</v>
      </c>
      <c r="HM24">
        <v>4</v>
      </c>
      <c r="HN24">
        <v>4</v>
      </c>
      <c r="HO24">
        <v>1</v>
      </c>
      <c r="HP24">
        <v>1</v>
      </c>
      <c r="HQ24">
        <v>1</v>
      </c>
      <c r="HR24">
        <v>1</v>
      </c>
      <c r="HS24">
        <v>1</v>
      </c>
      <c r="HT24">
        <v>1</v>
      </c>
      <c r="HU24">
        <v>1</v>
      </c>
      <c r="HV24">
        <v>3</v>
      </c>
      <c r="HW24">
        <v>3</v>
      </c>
      <c r="HX24">
        <v>3</v>
      </c>
      <c r="HY24">
        <v>3</v>
      </c>
      <c r="HZ24">
        <v>3</v>
      </c>
      <c r="IA24">
        <v>3</v>
      </c>
      <c r="IB24">
        <v>1</v>
      </c>
      <c r="IC24">
        <v>1</v>
      </c>
      <c r="ID24">
        <v>6</v>
      </c>
      <c r="IE24">
        <v>2</v>
      </c>
      <c r="IF24">
        <v>4</v>
      </c>
      <c r="IG24">
        <v>3</v>
      </c>
      <c r="IH24">
        <v>1</v>
      </c>
      <c r="II24">
        <v>2</v>
      </c>
      <c r="IJ24">
        <v>1</v>
      </c>
      <c r="IK24">
        <v>2</v>
      </c>
      <c r="IL24">
        <v>88</v>
      </c>
      <c r="IM24" t="s">
        <v>411</v>
      </c>
      <c r="IN24">
        <v>77</v>
      </c>
      <c r="IO24" t="s">
        <v>411</v>
      </c>
      <c r="IP24">
        <v>2</v>
      </c>
      <c r="IQ24" t="s">
        <v>411</v>
      </c>
      <c r="IR24" t="s">
        <v>411</v>
      </c>
      <c r="IS24" t="s">
        <v>411</v>
      </c>
      <c r="IT24" t="s">
        <v>411</v>
      </c>
      <c r="IU24" t="s">
        <v>411</v>
      </c>
      <c r="IV24" t="s">
        <v>411</v>
      </c>
      <c r="IW24" t="s">
        <v>411</v>
      </c>
      <c r="IX24" t="s">
        <v>411</v>
      </c>
      <c r="IY24" t="s">
        <v>411</v>
      </c>
      <c r="IZ24" t="s">
        <v>411</v>
      </c>
      <c r="JA24" t="s">
        <v>411</v>
      </c>
      <c r="JB24" t="s">
        <v>411</v>
      </c>
      <c r="JC24">
        <v>2</v>
      </c>
      <c r="JD24">
        <v>1</v>
      </c>
      <c r="JE24">
        <v>4</v>
      </c>
      <c r="JF24">
        <v>4</v>
      </c>
      <c r="JG24">
        <v>4</v>
      </c>
      <c r="JH24">
        <v>6</v>
      </c>
      <c r="JI24">
        <v>4</v>
      </c>
      <c r="JJ24">
        <v>3</v>
      </c>
      <c r="JK24">
        <v>6</v>
      </c>
      <c r="JL24">
        <v>4</v>
      </c>
      <c r="JM24">
        <v>5</v>
      </c>
      <c r="JN24">
        <v>3</v>
      </c>
      <c r="JO24">
        <v>3</v>
      </c>
      <c r="JP24">
        <v>3</v>
      </c>
      <c r="JQ24">
        <v>2</v>
      </c>
      <c r="JR24">
        <v>1</v>
      </c>
      <c r="JS24">
        <v>1</v>
      </c>
      <c r="JT24">
        <v>2</v>
      </c>
      <c r="JU24">
        <v>1</v>
      </c>
      <c r="JV24" s="2">
        <v>0.50314814814814812</v>
      </c>
      <c r="JW24">
        <v>1</v>
      </c>
      <c r="JX24" s="2">
        <v>0.50315972222222227</v>
      </c>
      <c r="JY24">
        <v>1</v>
      </c>
      <c r="JZ24">
        <v>1</v>
      </c>
      <c r="KA24" t="s">
        <v>411</v>
      </c>
      <c r="KB24">
        <v>1</v>
      </c>
      <c r="KC24">
        <v>1</v>
      </c>
      <c r="KD24" t="s">
        <v>411</v>
      </c>
      <c r="KE24">
        <v>5</v>
      </c>
      <c r="KF24">
        <v>2</v>
      </c>
      <c r="KG24" s="2">
        <v>0.50412037037037039</v>
      </c>
      <c r="KH24">
        <v>1</v>
      </c>
      <c r="KI24" s="2">
        <v>0.50413194444444442</v>
      </c>
      <c r="KJ24">
        <v>5</v>
      </c>
      <c r="KK24">
        <v>1</v>
      </c>
      <c r="KL24">
        <v>1</v>
      </c>
      <c r="KM24">
        <v>1</v>
      </c>
      <c r="KN24" s="2">
        <v>0.50457175925925923</v>
      </c>
      <c r="KO24">
        <v>2</v>
      </c>
      <c r="KP24">
        <v>1</v>
      </c>
      <c r="KQ24">
        <v>18</v>
      </c>
      <c r="KR24">
        <v>1</v>
      </c>
      <c r="KS24">
        <v>6</v>
      </c>
      <c r="KT24">
        <v>10</v>
      </c>
      <c r="KU24">
        <v>2003</v>
      </c>
      <c r="KV24">
        <v>1</v>
      </c>
      <c r="KW24">
        <v>5</v>
      </c>
      <c r="KX24">
        <v>1</v>
      </c>
      <c r="KY24">
        <v>14</v>
      </c>
      <c r="KZ24">
        <v>3</v>
      </c>
      <c r="LA24" t="s">
        <v>411</v>
      </c>
      <c r="LB24" t="s">
        <v>411</v>
      </c>
      <c r="LC24" t="s">
        <v>411</v>
      </c>
      <c r="LD24" t="s">
        <v>411</v>
      </c>
      <c r="LE24" t="s">
        <v>411</v>
      </c>
      <c r="LF24" t="s">
        <v>411</v>
      </c>
      <c r="LG24" t="s">
        <v>411</v>
      </c>
      <c r="LH24" t="s">
        <v>411</v>
      </c>
      <c r="LI24" t="s">
        <v>411</v>
      </c>
      <c r="LJ24" t="s">
        <v>411</v>
      </c>
      <c r="LK24" t="s">
        <v>411</v>
      </c>
      <c r="LL24" t="s">
        <v>411</v>
      </c>
      <c r="LM24">
        <v>4</v>
      </c>
      <c r="LN24" t="s">
        <v>411</v>
      </c>
      <c r="LO24">
        <v>3</v>
      </c>
      <c r="LP24" t="s">
        <v>411</v>
      </c>
      <c r="LQ24" t="s">
        <v>411</v>
      </c>
      <c r="LR24" t="s">
        <v>411</v>
      </c>
      <c r="LS24" s="2">
        <v>0.5057638888888889</v>
      </c>
      <c r="LT24" t="s">
        <v>411</v>
      </c>
      <c r="LU24" t="s">
        <v>411</v>
      </c>
      <c r="LV24" t="s">
        <v>411</v>
      </c>
      <c r="LW24" t="s">
        <v>411</v>
      </c>
      <c r="LX24" t="s">
        <v>411</v>
      </c>
      <c r="LY24" t="s">
        <v>411</v>
      </c>
      <c r="LZ24" t="s">
        <v>411</v>
      </c>
      <c r="MA24" t="s">
        <v>411</v>
      </c>
      <c r="MB24">
        <v>3</v>
      </c>
      <c r="MC24">
        <v>10</v>
      </c>
      <c r="MD24" t="s">
        <v>411</v>
      </c>
      <c r="ME24">
        <v>8</v>
      </c>
      <c r="MF24">
        <v>5</v>
      </c>
      <c r="MG24">
        <v>8</v>
      </c>
      <c r="MH24" t="s">
        <v>411</v>
      </c>
      <c r="MI24" s="2">
        <v>0.50633101851851847</v>
      </c>
      <c r="MJ24">
        <v>12</v>
      </c>
      <c r="MK24" t="s">
        <v>411</v>
      </c>
      <c r="ML24" s="2">
        <v>0.50650462962962961</v>
      </c>
      <c r="MM24">
        <v>9</v>
      </c>
      <c r="MN24">
        <v>9</v>
      </c>
      <c r="MO24">
        <v>0</v>
      </c>
      <c r="MP24">
        <v>1</v>
      </c>
      <c r="MQ24">
        <v>4</v>
      </c>
      <c r="MR24">
        <v>1</v>
      </c>
      <c r="MS24">
        <v>3</v>
      </c>
      <c r="MT24">
        <v>1</v>
      </c>
      <c r="MU24">
        <v>1</v>
      </c>
      <c r="MV24">
        <v>99</v>
      </c>
      <c r="MW24">
        <v>99</v>
      </c>
      <c r="MX24">
        <v>2</v>
      </c>
      <c r="MY24">
        <v>103</v>
      </c>
      <c r="MZ24">
        <v>1</v>
      </c>
      <c r="NA24">
        <v>88</v>
      </c>
      <c r="NB24">
        <v>88</v>
      </c>
      <c r="NC24">
        <v>4</v>
      </c>
      <c r="ND24" t="s">
        <v>411</v>
      </c>
      <c r="NE24">
        <v>1</v>
      </c>
      <c r="NF24" t="s">
        <v>411</v>
      </c>
      <c r="NG24">
        <v>1</v>
      </c>
      <c r="NH24" t="s">
        <v>411</v>
      </c>
      <c r="NI24">
        <v>1</v>
      </c>
      <c r="NJ24" t="s">
        <v>411</v>
      </c>
      <c r="NK24" t="s">
        <v>411</v>
      </c>
      <c r="NL24" t="s">
        <v>411</v>
      </c>
      <c r="NM24" t="s">
        <v>411</v>
      </c>
      <c r="NN24">
        <v>5</v>
      </c>
      <c r="NO24">
        <v>1</v>
      </c>
      <c r="NP24">
        <v>2</v>
      </c>
      <c r="NQ24">
        <v>1</v>
      </c>
      <c r="NR24">
        <v>2</v>
      </c>
      <c r="NS24" t="s">
        <v>411</v>
      </c>
      <c r="NT24">
        <v>2</v>
      </c>
      <c r="NU24" t="s">
        <v>411</v>
      </c>
      <c r="NV24" t="s">
        <v>411</v>
      </c>
      <c r="NW24" t="s">
        <v>579</v>
      </c>
      <c r="NX24">
        <v>999999999</v>
      </c>
      <c r="NY24">
        <v>963507876</v>
      </c>
      <c r="NZ24" t="s">
        <v>582</v>
      </c>
      <c r="OA24" s="2">
        <v>0.50921296296296303</v>
      </c>
      <c r="OB24">
        <v>1</v>
      </c>
      <c r="OC24" s="2">
        <v>0.50931712962962961</v>
      </c>
      <c r="OD24">
        <v>2</v>
      </c>
      <c r="OE24">
        <v>1</v>
      </c>
      <c r="OF24" t="s">
        <v>411</v>
      </c>
      <c r="OG24">
        <v>1</v>
      </c>
      <c r="OH24" t="s">
        <v>411</v>
      </c>
      <c r="OI24">
        <v>1</v>
      </c>
      <c r="OJ24">
        <v>1</v>
      </c>
      <c r="OK24">
        <v>4</v>
      </c>
      <c r="OL24">
        <v>5</v>
      </c>
      <c r="OM24">
        <v>2</v>
      </c>
      <c r="ON24" t="s">
        <v>411</v>
      </c>
      <c r="OO24">
        <v>2</v>
      </c>
      <c r="OP24" t="s">
        <v>411</v>
      </c>
      <c r="OQ24">
        <v>1</v>
      </c>
      <c r="OR24" t="s">
        <v>411</v>
      </c>
      <c r="OS24">
        <v>13</v>
      </c>
      <c r="OT24" t="s">
        <v>798</v>
      </c>
      <c r="OU24">
        <v>131</v>
      </c>
      <c r="OV24" t="s">
        <v>802</v>
      </c>
      <c r="OW24">
        <v>13118</v>
      </c>
      <c r="OX24" t="s">
        <v>804</v>
      </c>
      <c r="OY24">
        <v>2</v>
      </c>
      <c r="OZ24">
        <v>1</v>
      </c>
      <c r="PA24" t="s">
        <v>801</v>
      </c>
      <c r="PB24">
        <v>2</v>
      </c>
      <c r="PC24">
        <v>14</v>
      </c>
      <c r="PD24" t="s">
        <v>411</v>
      </c>
      <c r="PE24" t="s">
        <v>411</v>
      </c>
      <c r="PF24" t="s">
        <v>411</v>
      </c>
      <c r="PG24" t="s">
        <v>411</v>
      </c>
      <c r="PH24">
        <v>-33.488790000000002</v>
      </c>
      <c r="PI24">
        <v>-70.589995000000002</v>
      </c>
    </row>
    <row r="25" spans="1:425" x14ac:dyDescent="0.25">
      <c r="A25" t="s">
        <v>408</v>
      </c>
      <c r="B25">
        <v>2318</v>
      </c>
      <c r="C25">
        <v>37</v>
      </c>
      <c r="D25" s="1">
        <v>44668</v>
      </c>
      <c r="E25" s="2">
        <v>0.65747685185185178</v>
      </c>
      <c r="F25" s="1">
        <v>44668</v>
      </c>
      <c r="G25" s="2">
        <v>0.68153935185185188</v>
      </c>
      <c r="H25">
        <v>2077</v>
      </c>
      <c r="I25">
        <v>1</v>
      </c>
      <c r="J25" t="s">
        <v>583</v>
      </c>
      <c r="K25" s="3">
        <v>-709304367</v>
      </c>
      <c r="L25" s="3">
        <v>-336704967</v>
      </c>
      <c r="M25">
        <v>4</v>
      </c>
      <c r="N25" s="3">
        <v>-709304367</v>
      </c>
      <c r="O25" s="3">
        <v>-336704967</v>
      </c>
      <c r="P25">
        <v>1</v>
      </c>
      <c r="Q25">
        <v>1</v>
      </c>
      <c r="R25">
        <v>238</v>
      </c>
      <c r="S25">
        <v>13</v>
      </c>
      <c r="T25">
        <v>7</v>
      </c>
      <c r="U25">
        <v>1</v>
      </c>
      <c r="V25" t="s">
        <v>584</v>
      </c>
      <c r="W25">
        <v>1</v>
      </c>
      <c r="X25">
        <v>3</v>
      </c>
      <c r="Y25">
        <v>1</v>
      </c>
      <c r="Z25">
        <v>4</v>
      </c>
      <c r="AA25">
        <v>2</v>
      </c>
      <c r="AB25">
        <v>22</v>
      </c>
      <c r="AC25">
        <v>54</v>
      </c>
      <c r="AD25" t="s">
        <v>411</v>
      </c>
      <c r="AE25" t="s">
        <v>411</v>
      </c>
      <c r="AF25" t="s">
        <v>411</v>
      </c>
      <c r="AG25" t="s">
        <v>411</v>
      </c>
      <c r="AH25" t="s">
        <v>411</v>
      </c>
      <c r="AI25" t="s">
        <v>411</v>
      </c>
      <c r="AJ25" t="s">
        <v>411</v>
      </c>
      <c r="AK25" t="s">
        <v>411</v>
      </c>
      <c r="AL25" t="s">
        <v>411</v>
      </c>
      <c r="AM25" t="s">
        <v>411</v>
      </c>
      <c r="AN25">
        <v>2</v>
      </c>
      <c r="AO25">
        <v>77</v>
      </c>
      <c r="AP25">
        <v>44</v>
      </c>
      <c r="AQ25" t="s">
        <v>411</v>
      </c>
      <c r="AR25" t="s">
        <v>411</v>
      </c>
      <c r="AS25" t="s">
        <v>411</v>
      </c>
      <c r="AT25" t="s">
        <v>411</v>
      </c>
      <c r="AU25" t="s">
        <v>411</v>
      </c>
      <c r="AV25" t="s">
        <v>411</v>
      </c>
      <c r="AW25" t="s">
        <v>411</v>
      </c>
      <c r="AX25" t="s">
        <v>411</v>
      </c>
      <c r="AY25" t="s">
        <v>411</v>
      </c>
      <c r="AZ25" t="s">
        <v>411</v>
      </c>
      <c r="BA25">
        <v>2</v>
      </c>
      <c r="BB25">
        <v>1</v>
      </c>
      <c r="BC25" t="s">
        <v>411</v>
      </c>
      <c r="BD25" t="s">
        <v>411</v>
      </c>
      <c r="BE25" t="s">
        <v>411</v>
      </c>
      <c r="BF25" t="s">
        <v>411</v>
      </c>
      <c r="BG25" s="1">
        <v>44668</v>
      </c>
      <c r="BH25" s="2">
        <v>0.65864583333333326</v>
      </c>
      <c r="BJ25">
        <v>1</v>
      </c>
      <c r="BK25" t="s">
        <v>411</v>
      </c>
      <c r="BL25" t="s">
        <v>411</v>
      </c>
      <c r="BM25" t="s">
        <v>411</v>
      </c>
      <c r="BN25" t="s">
        <v>411</v>
      </c>
      <c r="BO25" t="s">
        <v>411</v>
      </c>
      <c r="BP25" t="s">
        <v>411</v>
      </c>
      <c r="BQ25" t="s">
        <v>411</v>
      </c>
      <c r="BR25" t="s">
        <v>411</v>
      </c>
      <c r="BS25" t="s">
        <v>411</v>
      </c>
      <c r="BT25" t="s">
        <v>411</v>
      </c>
      <c r="BU25" t="s">
        <v>411</v>
      </c>
      <c r="BV25" t="s">
        <v>411</v>
      </c>
      <c r="BW25" t="s">
        <v>411</v>
      </c>
      <c r="BX25" t="s">
        <v>411</v>
      </c>
      <c r="BY25" t="s">
        <v>411</v>
      </c>
      <c r="BZ25" t="s">
        <v>411</v>
      </c>
      <c r="CA25" t="s">
        <v>411</v>
      </c>
      <c r="CB25" t="s">
        <v>411</v>
      </c>
      <c r="CC25" t="s">
        <v>411</v>
      </c>
      <c r="CD25" t="s">
        <v>411</v>
      </c>
      <c r="CE25" t="s">
        <v>411</v>
      </c>
      <c r="CF25" t="s">
        <v>411</v>
      </c>
      <c r="CG25" t="s">
        <v>411</v>
      </c>
      <c r="CH25" t="s">
        <v>411</v>
      </c>
      <c r="CI25" t="s">
        <v>411</v>
      </c>
      <c r="CJ25" t="s">
        <v>411</v>
      </c>
      <c r="CK25" t="s">
        <v>411</v>
      </c>
      <c r="CL25" t="s">
        <v>411</v>
      </c>
      <c r="CM25" t="s">
        <v>411</v>
      </c>
      <c r="CN25" t="s">
        <v>411</v>
      </c>
      <c r="CO25" t="s">
        <v>411</v>
      </c>
      <c r="CP25" t="s">
        <v>411</v>
      </c>
      <c r="CQ25" t="s">
        <v>411</v>
      </c>
      <c r="CR25" t="s">
        <v>411</v>
      </c>
      <c r="CS25" t="s">
        <v>411</v>
      </c>
      <c r="CT25" t="s">
        <v>411</v>
      </c>
      <c r="CU25" t="s">
        <v>411</v>
      </c>
      <c r="CV25" t="s">
        <v>411</v>
      </c>
      <c r="CW25" t="s">
        <v>411</v>
      </c>
      <c r="CX25" t="s">
        <v>411</v>
      </c>
      <c r="CY25" t="s">
        <v>411</v>
      </c>
      <c r="CZ25" t="s">
        <v>411</v>
      </c>
      <c r="DA25" t="s">
        <v>411</v>
      </c>
      <c r="DB25" t="s">
        <v>411</v>
      </c>
      <c r="DC25" t="s">
        <v>585</v>
      </c>
      <c r="DD25">
        <v>1</v>
      </c>
      <c r="DE25">
        <v>1</v>
      </c>
      <c r="DF25">
        <v>2</v>
      </c>
      <c r="DG25" s="3">
        <v>-709304367</v>
      </c>
      <c r="DH25" s="3">
        <v>-336704967</v>
      </c>
      <c r="DI25" t="s">
        <v>411</v>
      </c>
      <c r="DJ25">
        <v>1</v>
      </c>
      <c r="DK25">
        <v>4</v>
      </c>
      <c r="DL25">
        <v>1</v>
      </c>
      <c r="DM25">
        <v>1</v>
      </c>
      <c r="DN25" s="2">
        <v>0.65939814814814812</v>
      </c>
      <c r="DO25">
        <v>3</v>
      </c>
      <c r="DP25">
        <v>11</v>
      </c>
      <c r="DQ25">
        <v>9</v>
      </c>
      <c r="DR25">
        <v>2</v>
      </c>
      <c r="DS25">
        <v>3</v>
      </c>
      <c r="DT25">
        <v>3</v>
      </c>
      <c r="DU25">
        <v>4</v>
      </c>
      <c r="DV25">
        <v>4</v>
      </c>
      <c r="DW25">
        <v>2</v>
      </c>
      <c r="DX25">
        <v>2</v>
      </c>
      <c r="DY25">
        <v>2</v>
      </c>
      <c r="DZ25">
        <v>9</v>
      </c>
      <c r="EA25">
        <v>1</v>
      </c>
      <c r="EB25">
        <v>2</v>
      </c>
      <c r="EC25">
        <v>3</v>
      </c>
      <c r="ED25">
        <v>3</v>
      </c>
      <c r="EE25">
        <v>2</v>
      </c>
      <c r="EF25">
        <v>1</v>
      </c>
      <c r="EG25">
        <v>2</v>
      </c>
      <c r="EH25">
        <v>2</v>
      </c>
      <c r="EI25">
        <v>3</v>
      </c>
      <c r="EJ25">
        <v>2</v>
      </c>
      <c r="EK25">
        <v>6</v>
      </c>
      <c r="EL25">
        <v>2</v>
      </c>
      <c r="EM25">
        <v>3</v>
      </c>
      <c r="EN25">
        <v>3</v>
      </c>
      <c r="EO25">
        <v>3</v>
      </c>
      <c r="EP25">
        <v>2</v>
      </c>
      <c r="EQ25">
        <v>6</v>
      </c>
      <c r="ER25">
        <v>3</v>
      </c>
      <c r="ES25">
        <v>3</v>
      </c>
      <c r="ET25">
        <v>3</v>
      </c>
      <c r="EU25">
        <v>3</v>
      </c>
      <c r="EV25">
        <v>4</v>
      </c>
      <c r="EW25">
        <v>3</v>
      </c>
      <c r="EX25">
        <v>4</v>
      </c>
      <c r="EY25">
        <v>3</v>
      </c>
      <c r="EZ25">
        <v>3</v>
      </c>
      <c r="FA25">
        <v>3</v>
      </c>
      <c r="FB25">
        <v>3</v>
      </c>
      <c r="FC25">
        <v>3</v>
      </c>
      <c r="FD25">
        <v>3</v>
      </c>
      <c r="FE25">
        <v>3</v>
      </c>
      <c r="FF25">
        <v>3</v>
      </c>
      <c r="FG25">
        <v>3</v>
      </c>
      <c r="FH25">
        <v>3</v>
      </c>
      <c r="FI25">
        <v>3</v>
      </c>
      <c r="FJ25">
        <v>4</v>
      </c>
      <c r="FK25">
        <v>3</v>
      </c>
      <c r="FL25">
        <v>4</v>
      </c>
      <c r="FM25">
        <v>1</v>
      </c>
      <c r="FN25" t="s">
        <v>411</v>
      </c>
      <c r="FO25">
        <v>2</v>
      </c>
      <c r="FP25" t="s">
        <v>411</v>
      </c>
      <c r="FQ25" t="s">
        <v>411</v>
      </c>
      <c r="FR25">
        <v>4</v>
      </c>
      <c r="FS25">
        <v>2</v>
      </c>
      <c r="FT25">
        <v>4</v>
      </c>
      <c r="FU25" s="2">
        <v>0.66379629629629633</v>
      </c>
      <c r="FV25">
        <v>1</v>
      </c>
      <c r="FW25" s="2">
        <v>0.66380787037037037</v>
      </c>
      <c r="FX25">
        <v>1</v>
      </c>
      <c r="FY25">
        <v>3</v>
      </c>
      <c r="FZ25">
        <v>4</v>
      </c>
      <c r="GA25">
        <v>2</v>
      </c>
      <c r="GB25" t="s">
        <v>411</v>
      </c>
      <c r="GC25" t="s">
        <v>411</v>
      </c>
      <c r="GD25" t="s">
        <v>586</v>
      </c>
      <c r="GE25" t="s">
        <v>587</v>
      </c>
      <c r="GF25" t="s">
        <v>411</v>
      </c>
      <c r="GG25" t="s">
        <v>411</v>
      </c>
      <c r="GH25">
        <v>2</v>
      </c>
      <c r="GI25" t="s">
        <v>411</v>
      </c>
      <c r="GJ25" s="2">
        <v>0.66539351851851858</v>
      </c>
      <c r="GK25">
        <v>3</v>
      </c>
      <c r="GL25">
        <v>2</v>
      </c>
      <c r="GM25">
        <v>2</v>
      </c>
      <c r="GN25">
        <v>4</v>
      </c>
      <c r="GO25">
        <v>1</v>
      </c>
      <c r="GP25" t="s">
        <v>411</v>
      </c>
      <c r="GQ25" t="s">
        <v>411</v>
      </c>
      <c r="GR25" t="s">
        <v>411</v>
      </c>
      <c r="GS25" t="s">
        <v>411</v>
      </c>
      <c r="GT25" t="s">
        <v>411</v>
      </c>
      <c r="GU25" t="s">
        <v>411</v>
      </c>
      <c r="GV25" t="s">
        <v>411</v>
      </c>
      <c r="GW25" t="s">
        <v>411</v>
      </c>
      <c r="GX25">
        <v>1</v>
      </c>
      <c r="GY25" s="2">
        <v>0.6661921296296297</v>
      </c>
      <c r="GZ25">
        <v>1</v>
      </c>
      <c r="HA25" s="2">
        <v>0.66620370370370374</v>
      </c>
      <c r="HB25">
        <v>2</v>
      </c>
      <c r="HC25">
        <v>1</v>
      </c>
      <c r="HD25">
        <v>2</v>
      </c>
      <c r="HE25">
        <v>3</v>
      </c>
      <c r="HF25">
        <v>3</v>
      </c>
      <c r="HG25">
        <v>4</v>
      </c>
      <c r="HH25">
        <v>3</v>
      </c>
      <c r="HI25">
        <v>2</v>
      </c>
      <c r="HJ25">
        <v>3</v>
      </c>
      <c r="HK25">
        <v>2</v>
      </c>
      <c r="HL25">
        <v>2</v>
      </c>
      <c r="HM25">
        <v>3</v>
      </c>
      <c r="HN25">
        <v>3</v>
      </c>
      <c r="HO25">
        <v>2</v>
      </c>
      <c r="HP25">
        <v>2</v>
      </c>
      <c r="HQ25">
        <v>2</v>
      </c>
      <c r="HR25">
        <v>2</v>
      </c>
      <c r="HS25">
        <v>2</v>
      </c>
      <c r="HT25">
        <v>1</v>
      </c>
      <c r="HU25">
        <v>3</v>
      </c>
      <c r="HV25">
        <v>4</v>
      </c>
      <c r="HW25">
        <v>1</v>
      </c>
      <c r="HX25">
        <v>3</v>
      </c>
      <c r="HY25">
        <v>3</v>
      </c>
      <c r="HZ25">
        <v>3</v>
      </c>
      <c r="IA25">
        <v>3</v>
      </c>
      <c r="IB25">
        <v>1</v>
      </c>
      <c r="IC25">
        <v>1</v>
      </c>
      <c r="ID25">
        <v>12</v>
      </c>
      <c r="IE25">
        <v>3</v>
      </c>
      <c r="IF25">
        <v>1</v>
      </c>
      <c r="IG25">
        <v>6</v>
      </c>
      <c r="IH25">
        <v>1</v>
      </c>
      <c r="II25">
        <v>2</v>
      </c>
      <c r="IJ25">
        <v>2</v>
      </c>
      <c r="IK25">
        <v>2</v>
      </c>
      <c r="IL25">
        <v>1</v>
      </c>
      <c r="IM25">
        <v>4</v>
      </c>
      <c r="IN25">
        <v>1</v>
      </c>
      <c r="IO25">
        <v>16</v>
      </c>
      <c r="IP25">
        <v>1</v>
      </c>
      <c r="IQ25">
        <v>1</v>
      </c>
      <c r="IR25">
        <v>70</v>
      </c>
      <c r="IS25">
        <v>1</v>
      </c>
      <c r="IT25">
        <v>70</v>
      </c>
      <c r="IU25">
        <v>3</v>
      </c>
      <c r="IV25">
        <v>4</v>
      </c>
      <c r="IW25">
        <v>3</v>
      </c>
      <c r="IX25">
        <v>3</v>
      </c>
      <c r="IY25">
        <v>3</v>
      </c>
      <c r="IZ25">
        <v>4</v>
      </c>
      <c r="JA25">
        <v>4</v>
      </c>
      <c r="JB25">
        <v>4</v>
      </c>
      <c r="JC25">
        <v>2</v>
      </c>
      <c r="JD25">
        <v>2</v>
      </c>
      <c r="JE25">
        <v>1</v>
      </c>
      <c r="JF25">
        <v>2</v>
      </c>
      <c r="JG25">
        <v>2</v>
      </c>
      <c r="JH25">
        <v>4</v>
      </c>
      <c r="JI25">
        <v>5</v>
      </c>
      <c r="JJ25">
        <v>3</v>
      </c>
      <c r="JK25">
        <v>1</v>
      </c>
      <c r="JL25">
        <v>1</v>
      </c>
      <c r="JM25">
        <v>1</v>
      </c>
      <c r="JN25">
        <v>3</v>
      </c>
      <c r="JO25">
        <v>3</v>
      </c>
      <c r="JP25">
        <v>3</v>
      </c>
      <c r="JQ25">
        <v>1</v>
      </c>
      <c r="JR25">
        <v>1</v>
      </c>
      <c r="JS25">
        <v>1</v>
      </c>
      <c r="JT25">
        <v>1</v>
      </c>
      <c r="JU25">
        <v>1</v>
      </c>
      <c r="JV25" s="2">
        <v>0.67465277777777777</v>
      </c>
      <c r="JW25">
        <v>1</v>
      </c>
      <c r="JX25" s="2">
        <v>0.67467592592592596</v>
      </c>
      <c r="JY25">
        <v>1</v>
      </c>
      <c r="JZ25">
        <v>2</v>
      </c>
      <c r="KA25" t="s">
        <v>411</v>
      </c>
      <c r="KB25">
        <v>1</v>
      </c>
      <c r="KC25">
        <v>2</v>
      </c>
      <c r="KD25" t="s">
        <v>411</v>
      </c>
      <c r="KE25">
        <v>7</v>
      </c>
      <c r="KF25">
        <v>6</v>
      </c>
      <c r="KG25" s="2">
        <v>0.67533564814814817</v>
      </c>
      <c r="KH25">
        <v>1</v>
      </c>
      <c r="KI25" s="2">
        <v>0.67534722222222221</v>
      </c>
      <c r="KJ25">
        <v>3</v>
      </c>
      <c r="KK25">
        <v>2</v>
      </c>
      <c r="KL25">
        <v>2</v>
      </c>
      <c r="KM25">
        <v>1</v>
      </c>
      <c r="KN25" s="2">
        <v>0.67576388888888894</v>
      </c>
      <c r="KO25">
        <v>1</v>
      </c>
      <c r="KP25">
        <v>1</v>
      </c>
      <c r="KQ25">
        <v>54</v>
      </c>
      <c r="KR25">
        <v>1</v>
      </c>
      <c r="KS25">
        <v>14</v>
      </c>
      <c r="KT25">
        <v>5</v>
      </c>
      <c r="KU25">
        <v>1967</v>
      </c>
      <c r="KV25">
        <v>2</v>
      </c>
      <c r="KW25">
        <v>9</v>
      </c>
      <c r="KX25">
        <v>1</v>
      </c>
      <c r="KY25">
        <v>16</v>
      </c>
      <c r="KZ25">
        <v>1</v>
      </c>
      <c r="LA25">
        <v>1</v>
      </c>
      <c r="LB25">
        <v>45</v>
      </c>
      <c r="LC25">
        <v>1</v>
      </c>
      <c r="LD25">
        <v>2</v>
      </c>
      <c r="LE25" t="s">
        <v>411</v>
      </c>
      <c r="LF25" t="s">
        <v>411</v>
      </c>
      <c r="LG25">
        <v>1</v>
      </c>
      <c r="LH25">
        <v>2</v>
      </c>
      <c r="LI25">
        <v>1</v>
      </c>
      <c r="LJ25" t="s">
        <v>563</v>
      </c>
      <c r="LK25">
        <v>1</v>
      </c>
      <c r="LL25" t="s">
        <v>563</v>
      </c>
      <c r="LM25">
        <v>1</v>
      </c>
      <c r="LN25" t="s">
        <v>411</v>
      </c>
      <c r="LO25">
        <v>1</v>
      </c>
      <c r="LP25">
        <v>2</v>
      </c>
      <c r="LQ25" t="s">
        <v>411</v>
      </c>
      <c r="LR25" t="s">
        <v>411</v>
      </c>
      <c r="LS25" s="2">
        <v>0.67714120370370379</v>
      </c>
      <c r="LT25">
        <v>9</v>
      </c>
      <c r="LU25">
        <v>9</v>
      </c>
      <c r="LV25">
        <v>9</v>
      </c>
      <c r="LW25" t="s">
        <v>411</v>
      </c>
      <c r="LX25">
        <v>9</v>
      </c>
      <c r="LY25" t="s">
        <v>411</v>
      </c>
      <c r="LZ25">
        <v>99</v>
      </c>
      <c r="MA25" t="s">
        <v>411</v>
      </c>
      <c r="MB25">
        <v>1</v>
      </c>
      <c r="MC25">
        <v>2</v>
      </c>
      <c r="MD25" t="s">
        <v>411</v>
      </c>
      <c r="ME25">
        <v>8</v>
      </c>
      <c r="MF25">
        <v>5</v>
      </c>
      <c r="MG25">
        <v>5</v>
      </c>
      <c r="MH25" t="s">
        <v>411</v>
      </c>
      <c r="MI25" s="2">
        <v>0.67795138888888884</v>
      </c>
      <c r="MJ25">
        <v>12</v>
      </c>
      <c r="MK25" t="s">
        <v>411</v>
      </c>
      <c r="ML25" s="2">
        <v>0.67799768518518511</v>
      </c>
      <c r="MM25">
        <v>3</v>
      </c>
      <c r="MN25">
        <v>4</v>
      </c>
      <c r="MO25">
        <v>6</v>
      </c>
      <c r="MP25">
        <v>1</v>
      </c>
      <c r="MQ25">
        <v>6</v>
      </c>
      <c r="MR25">
        <v>1</v>
      </c>
      <c r="MS25">
        <v>4</v>
      </c>
      <c r="MT25">
        <v>1</v>
      </c>
      <c r="MU25">
        <v>2</v>
      </c>
      <c r="MV25">
        <v>99</v>
      </c>
      <c r="MW25">
        <v>99</v>
      </c>
      <c r="MX25">
        <v>2</v>
      </c>
      <c r="MY25">
        <v>105</v>
      </c>
      <c r="MZ25">
        <v>1</v>
      </c>
      <c r="NA25">
        <v>9</v>
      </c>
      <c r="NB25">
        <v>9</v>
      </c>
      <c r="NC25">
        <v>2</v>
      </c>
      <c r="ND25" t="s">
        <v>411</v>
      </c>
      <c r="NE25">
        <v>1</v>
      </c>
      <c r="NF25" t="s">
        <v>411</v>
      </c>
      <c r="NG25">
        <v>1</v>
      </c>
      <c r="NH25" t="s">
        <v>411</v>
      </c>
      <c r="NI25">
        <v>2</v>
      </c>
      <c r="NJ25" t="s">
        <v>588</v>
      </c>
      <c r="NK25" t="s">
        <v>411</v>
      </c>
      <c r="NL25" t="s">
        <v>411</v>
      </c>
      <c r="NM25" t="s">
        <v>411</v>
      </c>
      <c r="NN25">
        <v>6</v>
      </c>
      <c r="NO25" t="s">
        <v>411</v>
      </c>
      <c r="NP25">
        <v>2</v>
      </c>
      <c r="NQ25">
        <v>1</v>
      </c>
      <c r="NR25">
        <v>1</v>
      </c>
      <c r="NS25" t="s">
        <v>589</v>
      </c>
      <c r="NT25">
        <v>1</v>
      </c>
      <c r="NU25" t="s">
        <v>590</v>
      </c>
      <c r="NV25">
        <v>930691506</v>
      </c>
      <c r="NW25" t="s">
        <v>585</v>
      </c>
      <c r="NX25">
        <v>222222222</v>
      </c>
      <c r="NY25">
        <v>930691506</v>
      </c>
      <c r="NZ25" t="s">
        <v>590</v>
      </c>
      <c r="OA25" s="2">
        <v>0.68033564814814806</v>
      </c>
      <c r="OB25">
        <v>1</v>
      </c>
      <c r="OC25" s="2">
        <v>0.6803703703703704</v>
      </c>
      <c r="OD25">
        <v>2</v>
      </c>
      <c r="OE25">
        <v>3</v>
      </c>
      <c r="OF25" t="s">
        <v>411</v>
      </c>
      <c r="OG25">
        <v>1</v>
      </c>
      <c r="OH25" t="s">
        <v>411</v>
      </c>
      <c r="OI25">
        <v>1</v>
      </c>
      <c r="OJ25">
        <v>1</v>
      </c>
      <c r="OK25">
        <v>5</v>
      </c>
      <c r="OL25">
        <v>5</v>
      </c>
      <c r="OM25">
        <v>2</v>
      </c>
      <c r="ON25" t="s">
        <v>411</v>
      </c>
      <c r="OO25">
        <v>2</v>
      </c>
      <c r="OP25" t="s">
        <v>411</v>
      </c>
      <c r="OQ25">
        <v>1</v>
      </c>
      <c r="OR25" t="s">
        <v>411</v>
      </c>
      <c r="OS25">
        <v>13</v>
      </c>
      <c r="OT25" t="s">
        <v>798</v>
      </c>
      <c r="OU25">
        <v>136</v>
      </c>
      <c r="OV25" t="s">
        <v>799</v>
      </c>
      <c r="OW25">
        <v>13601</v>
      </c>
      <c r="OX25" t="s">
        <v>799</v>
      </c>
      <c r="OY25">
        <v>4</v>
      </c>
      <c r="OZ25">
        <v>1</v>
      </c>
      <c r="PA25" t="s">
        <v>801</v>
      </c>
      <c r="PB25">
        <v>1</v>
      </c>
      <c r="PC25">
        <v>20</v>
      </c>
      <c r="PD25" t="s">
        <v>411</v>
      </c>
      <c r="PE25" t="s">
        <v>411</v>
      </c>
      <c r="PF25" t="s">
        <v>411</v>
      </c>
      <c r="PG25" t="s">
        <v>411</v>
      </c>
      <c r="PH25">
        <v>-33.670281000000003</v>
      </c>
      <c r="PI25">
        <v>-70.930673999999996</v>
      </c>
    </row>
    <row r="26" spans="1:425" x14ac:dyDescent="0.25">
      <c r="A26" t="s">
        <v>408</v>
      </c>
      <c r="B26">
        <v>2318</v>
      </c>
      <c r="C26">
        <v>38</v>
      </c>
      <c r="D26" s="1">
        <v>44668</v>
      </c>
      <c r="E26" s="2">
        <v>0.68280092592592589</v>
      </c>
      <c r="F26" s="1">
        <v>44668</v>
      </c>
      <c r="G26" s="2">
        <v>0.70925925925925926</v>
      </c>
      <c r="H26">
        <v>2285</v>
      </c>
      <c r="I26">
        <v>1</v>
      </c>
      <c r="J26" s="3">
        <v>3656000061035150</v>
      </c>
      <c r="K26" s="3">
        <v>-709310176</v>
      </c>
      <c r="L26" s="3">
        <v>-336705966</v>
      </c>
      <c r="M26">
        <v>4</v>
      </c>
      <c r="N26" s="3">
        <v>-709310176</v>
      </c>
      <c r="O26" s="3">
        <v>-336705966</v>
      </c>
      <c r="P26">
        <v>1</v>
      </c>
      <c r="Q26">
        <v>1</v>
      </c>
      <c r="R26">
        <v>238</v>
      </c>
      <c r="S26">
        <v>13</v>
      </c>
      <c r="T26">
        <v>1</v>
      </c>
      <c r="U26">
        <v>1</v>
      </c>
      <c r="V26" t="s">
        <v>591</v>
      </c>
      <c r="W26">
        <v>1</v>
      </c>
      <c r="X26">
        <v>3</v>
      </c>
      <c r="Y26">
        <v>1</v>
      </c>
      <c r="Z26">
        <v>3</v>
      </c>
      <c r="AA26">
        <v>2</v>
      </c>
      <c r="AB26">
        <v>32</v>
      </c>
      <c r="AC26">
        <v>33</v>
      </c>
      <c r="AD26" t="s">
        <v>411</v>
      </c>
      <c r="AE26" t="s">
        <v>411</v>
      </c>
      <c r="AF26" t="s">
        <v>411</v>
      </c>
      <c r="AG26" t="s">
        <v>411</v>
      </c>
      <c r="AH26" t="s">
        <v>411</v>
      </c>
      <c r="AI26" t="s">
        <v>411</v>
      </c>
      <c r="AJ26" t="s">
        <v>411</v>
      </c>
      <c r="AK26" t="s">
        <v>411</v>
      </c>
      <c r="AL26" t="s">
        <v>411</v>
      </c>
      <c r="AM26" t="s">
        <v>411</v>
      </c>
      <c r="AN26">
        <v>1</v>
      </c>
      <c r="AO26">
        <v>57</v>
      </c>
      <c r="AP26" t="s">
        <v>411</v>
      </c>
      <c r="AQ26" t="s">
        <v>411</v>
      </c>
      <c r="AR26" t="s">
        <v>411</v>
      </c>
      <c r="AS26" t="s">
        <v>411</v>
      </c>
      <c r="AT26" t="s">
        <v>411</v>
      </c>
      <c r="AU26" t="s">
        <v>411</v>
      </c>
      <c r="AV26" t="s">
        <v>411</v>
      </c>
      <c r="AW26" t="s">
        <v>411</v>
      </c>
      <c r="AX26" t="s">
        <v>411</v>
      </c>
      <c r="AY26" t="s">
        <v>411</v>
      </c>
      <c r="AZ26" t="s">
        <v>411</v>
      </c>
      <c r="BA26">
        <v>13</v>
      </c>
      <c r="BB26">
        <v>1</v>
      </c>
      <c r="BC26" t="s">
        <v>411</v>
      </c>
      <c r="BD26" t="s">
        <v>411</v>
      </c>
      <c r="BE26" t="s">
        <v>411</v>
      </c>
      <c r="BF26" t="s">
        <v>411</v>
      </c>
      <c r="BG26" s="1">
        <v>44668</v>
      </c>
      <c r="BH26" s="2">
        <v>0.68349537037037045</v>
      </c>
      <c r="BJ26">
        <v>1</v>
      </c>
      <c r="BK26" t="s">
        <v>411</v>
      </c>
      <c r="BL26" t="s">
        <v>411</v>
      </c>
      <c r="BM26" t="s">
        <v>411</v>
      </c>
      <c r="BN26" t="s">
        <v>411</v>
      </c>
      <c r="BO26" t="s">
        <v>411</v>
      </c>
      <c r="BP26" t="s">
        <v>411</v>
      </c>
      <c r="BQ26" t="s">
        <v>411</v>
      </c>
      <c r="BR26" t="s">
        <v>411</v>
      </c>
      <c r="BS26" t="s">
        <v>411</v>
      </c>
      <c r="BT26" t="s">
        <v>411</v>
      </c>
      <c r="BU26" t="s">
        <v>411</v>
      </c>
      <c r="BV26" t="s">
        <v>411</v>
      </c>
      <c r="BW26" t="s">
        <v>411</v>
      </c>
      <c r="BX26" t="s">
        <v>411</v>
      </c>
      <c r="BY26" t="s">
        <v>411</v>
      </c>
      <c r="BZ26" t="s">
        <v>411</v>
      </c>
      <c r="CA26" t="s">
        <v>411</v>
      </c>
      <c r="CB26" t="s">
        <v>411</v>
      </c>
      <c r="CC26" t="s">
        <v>411</v>
      </c>
      <c r="CD26" t="s">
        <v>411</v>
      </c>
      <c r="CE26" t="s">
        <v>411</v>
      </c>
      <c r="CF26" t="s">
        <v>411</v>
      </c>
      <c r="CG26" t="s">
        <v>411</v>
      </c>
      <c r="CH26" t="s">
        <v>411</v>
      </c>
      <c r="CI26" t="s">
        <v>411</v>
      </c>
      <c r="CJ26" t="s">
        <v>411</v>
      </c>
      <c r="CK26" t="s">
        <v>411</v>
      </c>
      <c r="CL26" t="s">
        <v>411</v>
      </c>
      <c r="CM26" t="s">
        <v>411</v>
      </c>
      <c r="CN26" t="s">
        <v>411</v>
      </c>
      <c r="CO26" t="s">
        <v>411</v>
      </c>
      <c r="CP26" t="s">
        <v>411</v>
      </c>
      <c r="CQ26" t="s">
        <v>411</v>
      </c>
      <c r="CR26" t="s">
        <v>411</v>
      </c>
      <c r="CS26" t="s">
        <v>411</v>
      </c>
      <c r="CT26" t="s">
        <v>411</v>
      </c>
      <c r="CU26" t="s">
        <v>411</v>
      </c>
      <c r="CV26" t="s">
        <v>411</v>
      </c>
      <c r="CW26" t="s">
        <v>411</v>
      </c>
      <c r="CX26" t="s">
        <v>411</v>
      </c>
      <c r="CY26" t="s">
        <v>411</v>
      </c>
      <c r="CZ26" t="s">
        <v>411</v>
      </c>
      <c r="DA26" t="s">
        <v>411</v>
      </c>
      <c r="DB26" t="s">
        <v>411</v>
      </c>
      <c r="DC26" t="s">
        <v>592</v>
      </c>
      <c r="DD26">
        <v>1</v>
      </c>
      <c r="DE26">
        <v>1</v>
      </c>
      <c r="DF26">
        <v>2</v>
      </c>
      <c r="DG26" s="3">
        <v>-709313783</v>
      </c>
      <c r="DH26" s="3">
        <v>-336705417</v>
      </c>
      <c r="DI26" t="s">
        <v>411</v>
      </c>
      <c r="DJ26">
        <v>1</v>
      </c>
      <c r="DK26">
        <v>1</v>
      </c>
      <c r="DL26">
        <v>1</v>
      </c>
      <c r="DM26">
        <v>1</v>
      </c>
      <c r="DN26" s="2">
        <v>0.68414351851851851</v>
      </c>
      <c r="DO26">
        <v>3</v>
      </c>
      <c r="DP26">
        <v>1</v>
      </c>
      <c r="DQ26">
        <v>10</v>
      </c>
      <c r="DR26">
        <v>3</v>
      </c>
      <c r="DS26">
        <v>3</v>
      </c>
      <c r="DT26">
        <v>2</v>
      </c>
      <c r="DU26">
        <v>3</v>
      </c>
      <c r="DV26">
        <v>5</v>
      </c>
      <c r="DW26">
        <v>2</v>
      </c>
      <c r="DX26">
        <v>3</v>
      </c>
      <c r="DY26">
        <v>3</v>
      </c>
      <c r="DZ26">
        <v>5</v>
      </c>
      <c r="EA26">
        <v>1</v>
      </c>
      <c r="EB26">
        <v>3</v>
      </c>
      <c r="EC26">
        <v>2</v>
      </c>
      <c r="ED26">
        <v>2</v>
      </c>
      <c r="EE26">
        <v>2</v>
      </c>
      <c r="EF26">
        <v>3</v>
      </c>
      <c r="EG26">
        <v>3</v>
      </c>
      <c r="EH26">
        <v>3</v>
      </c>
      <c r="EI26">
        <v>6</v>
      </c>
      <c r="EJ26">
        <v>2</v>
      </c>
      <c r="EK26">
        <v>3</v>
      </c>
      <c r="EL26">
        <v>6</v>
      </c>
      <c r="EM26">
        <v>4</v>
      </c>
      <c r="EN26">
        <v>3</v>
      </c>
      <c r="EO26">
        <v>6</v>
      </c>
      <c r="EP26">
        <v>2</v>
      </c>
      <c r="EQ26">
        <v>6</v>
      </c>
      <c r="ER26">
        <v>3</v>
      </c>
      <c r="ES26">
        <v>4</v>
      </c>
      <c r="ET26">
        <v>4</v>
      </c>
      <c r="EU26">
        <v>4</v>
      </c>
      <c r="EV26">
        <v>3</v>
      </c>
      <c r="EW26">
        <v>3</v>
      </c>
      <c r="EX26">
        <v>3</v>
      </c>
      <c r="EY26">
        <v>2</v>
      </c>
      <c r="EZ26">
        <v>2</v>
      </c>
      <c r="FA26">
        <v>3</v>
      </c>
      <c r="FB26">
        <v>3</v>
      </c>
      <c r="FC26">
        <v>3</v>
      </c>
      <c r="FD26">
        <v>4</v>
      </c>
      <c r="FE26">
        <v>3</v>
      </c>
      <c r="FF26">
        <v>4</v>
      </c>
      <c r="FG26">
        <v>2</v>
      </c>
      <c r="FH26">
        <v>3</v>
      </c>
      <c r="FI26">
        <v>2</v>
      </c>
      <c r="FJ26">
        <v>3</v>
      </c>
      <c r="FK26">
        <v>2</v>
      </c>
      <c r="FL26">
        <v>3</v>
      </c>
      <c r="FM26">
        <v>1</v>
      </c>
      <c r="FN26" t="s">
        <v>411</v>
      </c>
      <c r="FO26" t="s">
        <v>411</v>
      </c>
      <c r="FP26" t="s">
        <v>411</v>
      </c>
      <c r="FQ26">
        <v>4</v>
      </c>
      <c r="FR26">
        <v>1</v>
      </c>
      <c r="FS26">
        <v>1</v>
      </c>
      <c r="FT26">
        <v>2</v>
      </c>
      <c r="FU26" s="2">
        <v>0.68982638888888881</v>
      </c>
      <c r="FV26">
        <v>1</v>
      </c>
      <c r="FW26" s="2">
        <v>0.68983796296296296</v>
      </c>
      <c r="FX26">
        <v>2</v>
      </c>
      <c r="FY26">
        <v>1</v>
      </c>
      <c r="FZ26">
        <v>4</v>
      </c>
      <c r="GA26">
        <v>3</v>
      </c>
      <c r="GB26" t="s">
        <v>411</v>
      </c>
      <c r="GC26" t="s">
        <v>411</v>
      </c>
      <c r="GD26" t="s">
        <v>411</v>
      </c>
      <c r="GE26" t="s">
        <v>411</v>
      </c>
      <c r="GF26" t="s">
        <v>593</v>
      </c>
      <c r="GG26" t="s">
        <v>594</v>
      </c>
      <c r="GH26">
        <v>2</v>
      </c>
      <c r="GI26" t="s">
        <v>411</v>
      </c>
      <c r="GJ26" s="2">
        <v>0.6915972222222222</v>
      </c>
      <c r="GK26">
        <v>2</v>
      </c>
      <c r="GL26">
        <v>2</v>
      </c>
      <c r="GM26">
        <v>3</v>
      </c>
      <c r="GN26">
        <v>5</v>
      </c>
      <c r="GO26">
        <v>1</v>
      </c>
      <c r="GP26" t="s">
        <v>411</v>
      </c>
      <c r="GQ26" t="s">
        <v>411</v>
      </c>
      <c r="GR26" t="s">
        <v>411</v>
      </c>
      <c r="GS26" t="s">
        <v>411</v>
      </c>
      <c r="GT26" t="s">
        <v>411</v>
      </c>
      <c r="GU26" t="s">
        <v>411</v>
      </c>
      <c r="GV26" t="s">
        <v>411</v>
      </c>
      <c r="GW26" t="s">
        <v>411</v>
      </c>
      <c r="GX26">
        <v>4</v>
      </c>
      <c r="GY26" s="2">
        <v>0.69240740740740747</v>
      </c>
      <c r="GZ26">
        <v>1</v>
      </c>
      <c r="HA26" s="2">
        <v>0.69244212962962959</v>
      </c>
      <c r="HB26">
        <v>3</v>
      </c>
      <c r="HC26">
        <v>2</v>
      </c>
      <c r="HD26">
        <v>2</v>
      </c>
      <c r="HE26">
        <v>4</v>
      </c>
      <c r="HF26">
        <v>2</v>
      </c>
      <c r="HG26">
        <v>4</v>
      </c>
      <c r="HH26">
        <v>3</v>
      </c>
      <c r="HI26">
        <v>3</v>
      </c>
      <c r="HJ26">
        <v>2</v>
      </c>
      <c r="HK26">
        <v>2</v>
      </c>
      <c r="HL26">
        <v>2</v>
      </c>
      <c r="HM26">
        <v>3</v>
      </c>
      <c r="HN26">
        <v>3</v>
      </c>
      <c r="HO26">
        <v>2</v>
      </c>
      <c r="HP26">
        <v>3</v>
      </c>
      <c r="HQ26">
        <v>3</v>
      </c>
      <c r="HR26">
        <v>2</v>
      </c>
      <c r="HS26">
        <v>2</v>
      </c>
      <c r="HT26">
        <v>1</v>
      </c>
      <c r="HU26">
        <v>2</v>
      </c>
      <c r="HV26">
        <v>3</v>
      </c>
      <c r="HW26">
        <v>3</v>
      </c>
      <c r="HX26">
        <v>3</v>
      </c>
      <c r="HY26">
        <v>3</v>
      </c>
      <c r="HZ26">
        <v>3</v>
      </c>
      <c r="IA26">
        <v>3</v>
      </c>
      <c r="IB26">
        <v>1</v>
      </c>
      <c r="IC26">
        <v>1</v>
      </c>
      <c r="ID26">
        <v>12</v>
      </c>
      <c r="IE26">
        <v>3</v>
      </c>
      <c r="IF26">
        <v>5</v>
      </c>
      <c r="IG26">
        <v>3</v>
      </c>
      <c r="IH26">
        <v>1</v>
      </c>
      <c r="II26">
        <v>1</v>
      </c>
      <c r="IJ26">
        <v>1</v>
      </c>
      <c r="IK26">
        <v>1</v>
      </c>
      <c r="IL26">
        <v>1</v>
      </c>
      <c r="IM26">
        <v>28</v>
      </c>
      <c r="IN26">
        <v>1</v>
      </c>
      <c r="IO26">
        <v>0</v>
      </c>
      <c r="IP26">
        <v>2</v>
      </c>
      <c r="IQ26" t="s">
        <v>411</v>
      </c>
      <c r="IR26" t="s">
        <v>411</v>
      </c>
      <c r="IS26" t="s">
        <v>411</v>
      </c>
      <c r="IT26" t="s">
        <v>411</v>
      </c>
      <c r="IU26" t="s">
        <v>411</v>
      </c>
      <c r="IV26" t="s">
        <v>411</v>
      </c>
      <c r="IW26" t="s">
        <v>411</v>
      </c>
      <c r="IX26" t="s">
        <v>411</v>
      </c>
      <c r="IY26" t="s">
        <v>411</v>
      </c>
      <c r="IZ26" t="s">
        <v>411</v>
      </c>
      <c r="JA26" t="s">
        <v>411</v>
      </c>
      <c r="JB26" t="s">
        <v>411</v>
      </c>
      <c r="JC26">
        <v>2</v>
      </c>
      <c r="JD26">
        <v>3</v>
      </c>
      <c r="JE26">
        <v>3</v>
      </c>
      <c r="JF26">
        <v>3</v>
      </c>
      <c r="JG26">
        <v>2</v>
      </c>
      <c r="JH26">
        <v>5</v>
      </c>
      <c r="JI26">
        <v>3</v>
      </c>
      <c r="JJ26">
        <v>3</v>
      </c>
      <c r="JK26">
        <v>1</v>
      </c>
      <c r="JL26">
        <v>1</v>
      </c>
      <c r="JM26">
        <v>3</v>
      </c>
      <c r="JN26">
        <v>3</v>
      </c>
      <c r="JO26">
        <v>3</v>
      </c>
      <c r="JP26">
        <v>2</v>
      </c>
      <c r="JQ26">
        <v>2</v>
      </c>
      <c r="JR26">
        <v>2</v>
      </c>
      <c r="JS26">
        <v>2</v>
      </c>
      <c r="JT26">
        <v>2</v>
      </c>
      <c r="JU26">
        <v>2</v>
      </c>
      <c r="JV26" s="2">
        <v>0.70134259259259257</v>
      </c>
      <c r="JW26">
        <v>1</v>
      </c>
      <c r="JX26" s="2">
        <v>0.70136574074074076</v>
      </c>
      <c r="JY26">
        <v>1</v>
      </c>
      <c r="JZ26">
        <v>7</v>
      </c>
      <c r="KA26" t="s">
        <v>411</v>
      </c>
      <c r="KB26">
        <v>1</v>
      </c>
      <c r="KC26">
        <v>2</v>
      </c>
      <c r="KD26" t="s">
        <v>411</v>
      </c>
      <c r="KE26">
        <v>5</v>
      </c>
      <c r="KF26">
        <v>5</v>
      </c>
      <c r="KG26" s="2">
        <v>0.7020601851851852</v>
      </c>
      <c r="KH26">
        <v>1</v>
      </c>
      <c r="KI26" s="2">
        <v>0.70208333333333339</v>
      </c>
      <c r="KJ26">
        <v>8</v>
      </c>
      <c r="KK26">
        <v>2</v>
      </c>
      <c r="KL26">
        <v>2</v>
      </c>
      <c r="KM26">
        <v>1</v>
      </c>
      <c r="KN26" s="2">
        <v>0.70256944444444447</v>
      </c>
      <c r="KO26">
        <v>2</v>
      </c>
      <c r="KP26">
        <v>1</v>
      </c>
      <c r="KQ26">
        <v>57</v>
      </c>
      <c r="KR26">
        <v>1</v>
      </c>
      <c r="KS26">
        <v>22</v>
      </c>
      <c r="KT26">
        <v>11</v>
      </c>
      <c r="KU26">
        <v>1964</v>
      </c>
      <c r="KV26">
        <v>2</v>
      </c>
      <c r="KW26">
        <v>9</v>
      </c>
      <c r="KX26">
        <v>1</v>
      </c>
      <c r="KY26">
        <v>17</v>
      </c>
      <c r="KZ26">
        <v>1</v>
      </c>
      <c r="LA26">
        <v>1</v>
      </c>
      <c r="LB26">
        <v>25</v>
      </c>
      <c r="LC26">
        <v>2</v>
      </c>
      <c r="LD26">
        <v>2</v>
      </c>
      <c r="LE26" t="s">
        <v>411</v>
      </c>
      <c r="LF26" t="s">
        <v>411</v>
      </c>
      <c r="LG26">
        <v>1</v>
      </c>
      <c r="LH26">
        <v>2</v>
      </c>
      <c r="LI26">
        <v>1</v>
      </c>
      <c r="LJ26" t="s">
        <v>595</v>
      </c>
      <c r="LK26">
        <v>1</v>
      </c>
      <c r="LL26" t="s">
        <v>596</v>
      </c>
      <c r="LM26">
        <v>2</v>
      </c>
      <c r="LN26" t="s">
        <v>411</v>
      </c>
      <c r="LO26">
        <v>3</v>
      </c>
      <c r="LP26" t="s">
        <v>411</v>
      </c>
      <c r="LQ26" t="s">
        <v>411</v>
      </c>
      <c r="LR26" t="s">
        <v>411</v>
      </c>
      <c r="LS26" s="2">
        <v>0.70436342592592593</v>
      </c>
      <c r="LT26" t="s">
        <v>411</v>
      </c>
      <c r="LU26" t="s">
        <v>411</v>
      </c>
      <c r="LV26" t="s">
        <v>411</v>
      </c>
      <c r="LW26" t="s">
        <v>411</v>
      </c>
      <c r="LX26" t="s">
        <v>411</v>
      </c>
      <c r="LY26" t="s">
        <v>411</v>
      </c>
      <c r="LZ26" t="s">
        <v>411</v>
      </c>
      <c r="MA26" t="s">
        <v>411</v>
      </c>
      <c r="MB26">
        <v>3</v>
      </c>
      <c r="MC26">
        <v>1</v>
      </c>
      <c r="MD26" t="s">
        <v>411</v>
      </c>
      <c r="ME26">
        <v>8</v>
      </c>
      <c r="MF26">
        <v>4</v>
      </c>
      <c r="MG26">
        <v>15</v>
      </c>
      <c r="MH26" t="s">
        <v>411</v>
      </c>
      <c r="MI26" s="2">
        <v>0.7052546296296297</v>
      </c>
      <c r="MJ26">
        <v>12</v>
      </c>
      <c r="MK26" t="s">
        <v>411</v>
      </c>
      <c r="ML26" s="2">
        <v>0.70528935185185182</v>
      </c>
      <c r="MM26">
        <v>3</v>
      </c>
      <c r="MN26">
        <v>2</v>
      </c>
      <c r="MO26">
        <v>3</v>
      </c>
      <c r="MP26">
        <v>1</v>
      </c>
      <c r="MQ26">
        <v>3</v>
      </c>
      <c r="MR26">
        <v>1</v>
      </c>
      <c r="MS26">
        <v>3</v>
      </c>
      <c r="MT26">
        <v>99</v>
      </c>
      <c r="MU26">
        <v>99</v>
      </c>
      <c r="MV26">
        <v>99</v>
      </c>
      <c r="MW26">
        <v>99</v>
      </c>
      <c r="MX26">
        <v>1</v>
      </c>
      <c r="MY26">
        <v>201</v>
      </c>
      <c r="MZ26">
        <v>1</v>
      </c>
      <c r="NA26">
        <v>9</v>
      </c>
      <c r="NB26">
        <v>9</v>
      </c>
      <c r="NC26">
        <v>7</v>
      </c>
      <c r="ND26" t="s">
        <v>411</v>
      </c>
      <c r="NE26">
        <v>1</v>
      </c>
      <c r="NF26" t="s">
        <v>411</v>
      </c>
      <c r="NG26">
        <v>1</v>
      </c>
      <c r="NH26" t="s">
        <v>411</v>
      </c>
      <c r="NI26">
        <v>2</v>
      </c>
      <c r="NJ26" t="s">
        <v>597</v>
      </c>
      <c r="NK26" t="s">
        <v>411</v>
      </c>
      <c r="NL26" t="s">
        <v>411</v>
      </c>
      <c r="NM26" t="s">
        <v>411</v>
      </c>
      <c r="NN26">
        <v>2</v>
      </c>
      <c r="NO26">
        <v>3</v>
      </c>
      <c r="NP26">
        <v>2</v>
      </c>
      <c r="NQ26">
        <v>1</v>
      </c>
      <c r="NR26">
        <v>1</v>
      </c>
      <c r="NS26" t="s">
        <v>598</v>
      </c>
      <c r="NT26">
        <v>1</v>
      </c>
      <c r="NU26" t="s">
        <v>599</v>
      </c>
      <c r="NV26">
        <v>974954351</v>
      </c>
      <c r="NW26" t="s">
        <v>600</v>
      </c>
      <c r="NX26">
        <v>222222222</v>
      </c>
      <c r="NY26">
        <v>974954351</v>
      </c>
      <c r="NZ26" t="s">
        <v>601</v>
      </c>
      <c r="OA26" s="2">
        <v>0.70833333333333337</v>
      </c>
      <c r="OB26">
        <v>1</v>
      </c>
      <c r="OC26" s="2">
        <v>0.70903935185185185</v>
      </c>
      <c r="OD26">
        <v>3</v>
      </c>
      <c r="OE26">
        <v>4</v>
      </c>
      <c r="OF26" t="s">
        <v>411</v>
      </c>
      <c r="OG26">
        <v>1</v>
      </c>
      <c r="OH26" t="s">
        <v>411</v>
      </c>
      <c r="OI26">
        <v>1</v>
      </c>
      <c r="OJ26">
        <v>1</v>
      </c>
      <c r="OK26">
        <v>5</v>
      </c>
      <c r="OL26">
        <v>5</v>
      </c>
      <c r="OM26">
        <v>2</v>
      </c>
      <c r="ON26" t="s">
        <v>411</v>
      </c>
      <c r="OO26">
        <v>2</v>
      </c>
      <c r="OP26" t="s">
        <v>411</v>
      </c>
      <c r="OQ26">
        <v>1</v>
      </c>
      <c r="OR26" t="s">
        <v>411</v>
      </c>
      <c r="OS26">
        <v>13</v>
      </c>
      <c r="OT26" t="s">
        <v>798</v>
      </c>
      <c r="OU26">
        <v>136</v>
      </c>
      <c r="OV26" t="s">
        <v>799</v>
      </c>
      <c r="OW26">
        <v>13601</v>
      </c>
      <c r="OX26" t="s">
        <v>799</v>
      </c>
      <c r="OY26">
        <v>4</v>
      </c>
      <c r="OZ26">
        <v>1</v>
      </c>
      <c r="PA26" t="s">
        <v>801</v>
      </c>
      <c r="PB26">
        <v>1</v>
      </c>
      <c r="PC26">
        <v>20</v>
      </c>
      <c r="PD26" t="s">
        <v>411</v>
      </c>
      <c r="PE26" t="s">
        <v>411</v>
      </c>
      <c r="PF26" t="s">
        <v>411</v>
      </c>
      <c r="PG26" t="s">
        <v>411</v>
      </c>
      <c r="PH26">
        <v>-33.670281000000003</v>
      </c>
      <c r="PI26">
        <v>-70.930673999999996</v>
      </c>
    </row>
    <row r="27" spans="1:425" x14ac:dyDescent="0.25">
      <c r="A27" t="s">
        <v>408</v>
      </c>
      <c r="B27">
        <v>2318</v>
      </c>
      <c r="C27">
        <v>39</v>
      </c>
      <c r="D27" s="1">
        <v>44668</v>
      </c>
      <c r="E27" s="2">
        <v>0.71104166666666668</v>
      </c>
      <c r="F27" s="1">
        <v>44668</v>
      </c>
      <c r="G27" s="2">
        <v>0.73451388888888891</v>
      </c>
      <c r="H27">
        <v>2027</v>
      </c>
      <c r="I27">
        <v>1</v>
      </c>
      <c r="J27" s="3">
        <v>3656000061035150</v>
      </c>
      <c r="K27" s="3">
        <v>-709311669</v>
      </c>
      <c r="L27" s="3">
        <v>-336702832</v>
      </c>
      <c r="M27">
        <v>4</v>
      </c>
      <c r="N27" s="3">
        <v>-709311669</v>
      </c>
      <c r="O27" s="3">
        <v>-336702832</v>
      </c>
      <c r="P27">
        <v>1</v>
      </c>
      <c r="Q27">
        <v>1</v>
      </c>
      <c r="R27">
        <v>238</v>
      </c>
      <c r="S27">
        <v>13</v>
      </c>
      <c r="T27">
        <v>2</v>
      </c>
      <c r="U27">
        <v>1</v>
      </c>
      <c r="V27" t="s">
        <v>602</v>
      </c>
      <c r="W27">
        <v>1</v>
      </c>
      <c r="X27">
        <v>3</v>
      </c>
      <c r="Y27">
        <v>1</v>
      </c>
      <c r="Z27">
        <v>1</v>
      </c>
      <c r="AA27">
        <v>0</v>
      </c>
      <c r="AB27" t="s">
        <v>411</v>
      </c>
      <c r="AC27" t="s">
        <v>411</v>
      </c>
      <c r="AD27" t="s">
        <v>411</v>
      </c>
      <c r="AE27" t="s">
        <v>411</v>
      </c>
      <c r="AF27" t="s">
        <v>411</v>
      </c>
      <c r="AG27" t="s">
        <v>411</v>
      </c>
      <c r="AH27" t="s">
        <v>411</v>
      </c>
      <c r="AI27" t="s">
        <v>411</v>
      </c>
      <c r="AJ27" t="s">
        <v>411</v>
      </c>
      <c r="AK27" t="s">
        <v>411</v>
      </c>
      <c r="AL27" t="s">
        <v>411</v>
      </c>
      <c r="AM27" t="s">
        <v>411</v>
      </c>
      <c r="AN27">
        <v>1</v>
      </c>
      <c r="AO27">
        <v>57</v>
      </c>
      <c r="AP27" t="s">
        <v>411</v>
      </c>
      <c r="AQ27" t="s">
        <v>411</v>
      </c>
      <c r="AR27" t="s">
        <v>411</v>
      </c>
      <c r="AS27" t="s">
        <v>411</v>
      </c>
      <c r="AT27" t="s">
        <v>411</v>
      </c>
      <c r="AU27" t="s">
        <v>411</v>
      </c>
      <c r="AV27" t="s">
        <v>411</v>
      </c>
      <c r="AW27" t="s">
        <v>411</v>
      </c>
      <c r="AX27" t="s">
        <v>411</v>
      </c>
      <c r="AY27" t="s">
        <v>411</v>
      </c>
      <c r="AZ27" t="s">
        <v>411</v>
      </c>
      <c r="BA27">
        <v>13</v>
      </c>
      <c r="BB27">
        <v>1</v>
      </c>
      <c r="BC27" t="s">
        <v>411</v>
      </c>
      <c r="BD27" t="s">
        <v>411</v>
      </c>
      <c r="BE27" t="s">
        <v>411</v>
      </c>
      <c r="BF27" t="s">
        <v>411</v>
      </c>
      <c r="BG27" s="1">
        <v>44668</v>
      </c>
      <c r="BH27" s="2">
        <v>0.71187500000000004</v>
      </c>
      <c r="BJ27">
        <v>1</v>
      </c>
      <c r="BK27" t="s">
        <v>411</v>
      </c>
      <c r="BL27" t="s">
        <v>411</v>
      </c>
      <c r="BM27" t="s">
        <v>411</v>
      </c>
      <c r="BN27" t="s">
        <v>411</v>
      </c>
      <c r="BO27" t="s">
        <v>411</v>
      </c>
      <c r="BP27" t="s">
        <v>411</v>
      </c>
      <c r="BQ27" t="s">
        <v>411</v>
      </c>
      <c r="BR27" t="s">
        <v>411</v>
      </c>
      <c r="BS27" t="s">
        <v>411</v>
      </c>
      <c r="BT27" t="s">
        <v>411</v>
      </c>
      <c r="BU27" t="s">
        <v>411</v>
      </c>
      <c r="BV27" t="s">
        <v>411</v>
      </c>
      <c r="BW27" t="s">
        <v>411</v>
      </c>
      <c r="BX27" t="s">
        <v>411</v>
      </c>
      <c r="BY27" t="s">
        <v>411</v>
      </c>
      <c r="BZ27" t="s">
        <v>411</v>
      </c>
      <c r="CA27" t="s">
        <v>411</v>
      </c>
      <c r="CB27" t="s">
        <v>411</v>
      </c>
      <c r="CC27" t="s">
        <v>411</v>
      </c>
      <c r="CD27" t="s">
        <v>411</v>
      </c>
      <c r="CE27" t="s">
        <v>411</v>
      </c>
      <c r="CF27" t="s">
        <v>411</v>
      </c>
      <c r="CG27" t="s">
        <v>411</v>
      </c>
      <c r="CH27" t="s">
        <v>411</v>
      </c>
      <c r="CI27" t="s">
        <v>411</v>
      </c>
      <c r="CJ27" t="s">
        <v>411</v>
      </c>
      <c r="CK27" t="s">
        <v>411</v>
      </c>
      <c r="CL27" t="s">
        <v>411</v>
      </c>
      <c r="CM27" t="s">
        <v>411</v>
      </c>
      <c r="CN27" t="s">
        <v>411</v>
      </c>
      <c r="CO27" t="s">
        <v>411</v>
      </c>
      <c r="CP27" t="s">
        <v>411</v>
      </c>
      <c r="CQ27" t="s">
        <v>411</v>
      </c>
      <c r="CR27" t="s">
        <v>411</v>
      </c>
      <c r="CS27" t="s">
        <v>411</v>
      </c>
      <c r="CT27" t="s">
        <v>411</v>
      </c>
      <c r="CU27" t="s">
        <v>411</v>
      </c>
      <c r="CV27" t="s">
        <v>411</v>
      </c>
      <c r="CW27" t="s">
        <v>411</v>
      </c>
      <c r="CX27" t="s">
        <v>411</v>
      </c>
      <c r="CY27" t="s">
        <v>411</v>
      </c>
      <c r="CZ27" t="s">
        <v>411</v>
      </c>
      <c r="DA27" t="s">
        <v>411</v>
      </c>
      <c r="DB27" t="s">
        <v>411</v>
      </c>
      <c r="DC27" t="s">
        <v>603</v>
      </c>
      <c r="DD27">
        <v>1</v>
      </c>
      <c r="DE27">
        <v>1</v>
      </c>
      <c r="DF27">
        <v>2</v>
      </c>
      <c r="DG27" s="3">
        <v>-709311617</v>
      </c>
      <c r="DH27" s="3">
        <v>-336702883</v>
      </c>
      <c r="DI27" t="s">
        <v>411</v>
      </c>
      <c r="DJ27">
        <v>1</v>
      </c>
      <c r="DK27">
        <v>4</v>
      </c>
      <c r="DL27">
        <v>1</v>
      </c>
      <c r="DM27">
        <v>1</v>
      </c>
      <c r="DN27" s="2">
        <v>0.71253472222222225</v>
      </c>
      <c r="DO27">
        <v>18</v>
      </c>
      <c r="DP27">
        <v>5</v>
      </c>
      <c r="DQ27">
        <v>1</v>
      </c>
      <c r="DR27">
        <v>1</v>
      </c>
      <c r="DS27">
        <v>2</v>
      </c>
      <c r="DT27">
        <v>2</v>
      </c>
      <c r="DU27">
        <v>3</v>
      </c>
      <c r="DV27">
        <v>4</v>
      </c>
      <c r="DW27">
        <v>2</v>
      </c>
      <c r="DX27">
        <v>2</v>
      </c>
      <c r="DY27">
        <v>2</v>
      </c>
      <c r="DZ27">
        <v>5</v>
      </c>
      <c r="EA27">
        <v>1</v>
      </c>
      <c r="EB27">
        <v>2</v>
      </c>
      <c r="EC27">
        <v>2</v>
      </c>
      <c r="ED27">
        <v>3</v>
      </c>
      <c r="EE27">
        <v>2</v>
      </c>
      <c r="EF27">
        <v>3</v>
      </c>
      <c r="EG27">
        <v>6</v>
      </c>
      <c r="EH27">
        <v>3</v>
      </c>
      <c r="EI27">
        <v>6</v>
      </c>
      <c r="EJ27">
        <v>3</v>
      </c>
      <c r="EK27">
        <v>6</v>
      </c>
      <c r="EL27">
        <v>6</v>
      </c>
      <c r="EM27">
        <v>4</v>
      </c>
      <c r="EN27">
        <v>3</v>
      </c>
      <c r="EO27">
        <v>3</v>
      </c>
      <c r="EP27">
        <v>2</v>
      </c>
      <c r="EQ27">
        <v>6</v>
      </c>
      <c r="ER27">
        <v>4</v>
      </c>
      <c r="ES27">
        <v>3</v>
      </c>
      <c r="ET27">
        <v>2</v>
      </c>
      <c r="EU27">
        <v>4</v>
      </c>
      <c r="EV27">
        <v>3</v>
      </c>
      <c r="EW27">
        <v>4</v>
      </c>
      <c r="EX27">
        <v>4</v>
      </c>
      <c r="EY27">
        <v>2</v>
      </c>
      <c r="EZ27">
        <v>3</v>
      </c>
      <c r="FA27">
        <v>3</v>
      </c>
      <c r="FB27">
        <v>3</v>
      </c>
      <c r="FC27">
        <v>3</v>
      </c>
      <c r="FD27">
        <v>3</v>
      </c>
      <c r="FE27">
        <v>3</v>
      </c>
      <c r="FF27">
        <v>4</v>
      </c>
      <c r="FG27">
        <v>3</v>
      </c>
      <c r="FH27">
        <v>3</v>
      </c>
      <c r="FI27">
        <v>3</v>
      </c>
      <c r="FJ27">
        <v>4</v>
      </c>
      <c r="FK27">
        <v>2</v>
      </c>
      <c r="FL27">
        <v>4</v>
      </c>
      <c r="FM27">
        <v>1</v>
      </c>
      <c r="FN27" t="s">
        <v>411</v>
      </c>
      <c r="FO27" t="s">
        <v>411</v>
      </c>
      <c r="FP27">
        <v>3</v>
      </c>
      <c r="FQ27" t="s">
        <v>411</v>
      </c>
      <c r="FR27">
        <v>4</v>
      </c>
      <c r="FS27">
        <v>2</v>
      </c>
      <c r="FT27">
        <v>3</v>
      </c>
      <c r="FU27" s="2">
        <v>0.71696759259259257</v>
      </c>
      <c r="FV27">
        <v>1</v>
      </c>
      <c r="FW27" s="2">
        <v>0.71699074074074076</v>
      </c>
      <c r="FX27">
        <v>1</v>
      </c>
      <c r="FY27">
        <v>2</v>
      </c>
      <c r="FZ27">
        <v>3</v>
      </c>
      <c r="GA27">
        <v>2</v>
      </c>
      <c r="GB27" t="s">
        <v>411</v>
      </c>
      <c r="GC27" t="s">
        <v>411</v>
      </c>
      <c r="GD27" t="s">
        <v>604</v>
      </c>
      <c r="GE27" t="s">
        <v>605</v>
      </c>
      <c r="GF27" t="s">
        <v>411</v>
      </c>
      <c r="GG27" t="s">
        <v>411</v>
      </c>
      <c r="GH27">
        <v>3</v>
      </c>
      <c r="GI27" t="s">
        <v>411</v>
      </c>
      <c r="GJ27" s="2">
        <v>0.71854166666666675</v>
      </c>
      <c r="GK27">
        <v>3</v>
      </c>
      <c r="GL27">
        <v>1</v>
      </c>
      <c r="GM27">
        <v>2</v>
      </c>
      <c r="GN27">
        <v>6</v>
      </c>
      <c r="GO27">
        <v>1</v>
      </c>
      <c r="GP27" t="s">
        <v>411</v>
      </c>
      <c r="GQ27" t="s">
        <v>411</v>
      </c>
      <c r="GR27" t="s">
        <v>411</v>
      </c>
      <c r="GS27" t="s">
        <v>411</v>
      </c>
      <c r="GT27" t="s">
        <v>411</v>
      </c>
      <c r="GU27" t="s">
        <v>411</v>
      </c>
      <c r="GV27" t="s">
        <v>411</v>
      </c>
      <c r="GW27" t="s">
        <v>411</v>
      </c>
      <c r="GX27">
        <v>3</v>
      </c>
      <c r="GY27" s="2">
        <v>0.71974537037037034</v>
      </c>
      <c r="GZ27">
        <v>1</v>
      </c>
      <c r="HA27" s="2">
        <v>0.71976851851851853</v>
      </c>
      <c r="HB27">
        <v>2</v>
      </c>
      <c r="HC27">
        <v>1</v>
      </c>
      <c r="HD27">
        <v>1</v>
      </c>
      <c r="HE27">
        <v>4</v>
      </c>
      <c r="HF27">
        <v>4</v>
      </c>
      <c r="HG27">
        <v>4</v>
      </c>
      <c r="HH27">
        <v>3</v>
      </c>
      <c r="HI27">
        <v>3</v>
      </c>
      <c r="HJ27">
        <v>3</v>
      </c>
      <c r="HK27">
        <v>2</v>
      </c>
      <c r="HL27">
        <v>4</v>
      </c>
      <c r="HM27">
        <v>4</v>
      </c>
      <c r="HN27">
        <v>4</v>
      </c>
      <c r="HO27">
        <v>2</v>
      </c>
      <c r="HP27">
        <v>2</v>
      </c>
      <c r="HQ27">
        <v>2</v>
      </c>
      <c r="HR27">
        <v>2</v>
      </c>
      <c r="HS27">
        <v>2</v>
      </c>
      <c r="HT27">
        <v>1</v>
      </c>
      <c r="HU27">
        <v>2</v>
      </c>
      <c r="HV27">
        <v>3</v>
      </c>
      <c r="HW27">
        <v>3</v>
      </c>
      <c r="HX27">
        <v>3</v>
      </c>
      <c r="HY27">
        <v>3</v>
      </c>
      <c r="HZ27">
        <v>3</v>
      </c>
      <c r="IA27">
        <v>3</v>
      </c>
      <c r="IB27">
        <v>1</v>
      </c>
      <c r="IC27">
        <v>1</v>
      </c>
      <c r="ID27">
        <v>8</v>
      </c>
      <c r="IE27">
        <v>2</v>
      </c>
      <c r="IF27">
        <v>2</v>
      </c>
      <c r="IG27">
        <v>6</v>
      </c>
      <c r="IH27">
        <v>1</v>
      </c>
      <c r="II27">
        <v>3</v>
      </c>
      <c r="IJ27">
        <v>3</v>
      </c>
      <c r="IK27">
        <v>2</v>
      </c>
      <c r="IL27">
        <v>1</v>
      </c>
      <c r="IM27">
        <v>24</v>
      </c>
      <c r="IN27">
        <v>1</v>
      </c>
      <c r="IO27" s="4">
        <v>44766</v>
      </c>
      <c r="IP27">
        <v>2</v>
      </c>
      <c r="IQ27" t="s">
        <v>411</v>
      </c>
      <c r="IR27" t="s">
        <v>411</v>
      </c>
      <c r="IS27" t="s">
        <v>411</v>
      </c>
      <c r="IT27" t="s">
        <v>411</v>
      </c>
      <c r="IU27" t="s">
        <v>411</v>
      </c>
      <c r="IV27" t="s">
        <v>411</v>
      </c>
      <c r="IW27" t="s">
        <v>411</v>
      </c>
      <c r="IX27" t="s">
        <v>411</v>
      </c>
      <c r="IY27" t="s">
        <v>411</v>
      </c>
      <c r="IZ27" t="s">
        <v>411</v>
      </c>
      <c r="JA27" t="s">
        <v>411</v>
      </c>
      <c r="JB27" t="s">
        <v>411</v>
      </c>
      <c r="JC27">
        <v>1</v>
      </c>
      <c r="JD27">
        <v>1</v>
      </c>
      <c r="JE27">
        <v>1</v>
      </c>
      <c r="JF27">
        <v>1</v>
      </c>
      <c r="JG27">
        <v>2</v>
      </c>
      <c r="JH27">
        <v>7</v>
      </c>
      <c r="JI27">
        <v>1</v>
      </c>
      <c r="JJ27">
        <v>1</v>
      </c>
      <c r="JK27">
        <v>4</v>
      </c>
      <c r="JL27">
        <v>1</v>
      </c>
      <c r="JM27">
        <v>4</v>
      </c>
      <c r="JN27">
        <v>3</v>
      </c>
      <c r="JO27">
        <v>3</v>
      </c>
      <c r="JP27">
        <v>3</v>
      </c>
      <c r="JQ27">
        <v>2</v>
      </c>
      <c r="JR27">
        <v>1</v>
      </c>
      <c r="JS27">
        <v>2</v>
      </c>
      <c r="JT27">
        <v>2</v>
      </c>
      <c r="JU27">
        <v>2</v>
      </c>
      <c r="JV27" s="2">
        <v>0.72818287037037033</v>
      </c>
      <c r="JW27">
        <v>1</v>
      </c>
      <c r="JX27" s="2">
        <v>0.72819444444444448</v>
      </c>
      <c r="JY27">
        <v>1</v>
      </c>
      <c r="JZ27">
        <v>1</v>
      </c>
      <c r="KA27" t="s">
        <v>411</v>
      </c>
      <c r="KB27">
        <v>1</v>
      </c>
      <c r="KC27">
        <v>1</v>
      </c>
      <c r="KD27" t="s">
        <v>411</v>
      </c>
      <c r="KE27">
        <v>10</v>
      </c>
      <c r="KF27">
        <v>1</v>
      </c>
      <c r="KG27" s="2">
        <v>0.72890046296296296</v>
      </c>
      <c r="KH27">
        <v>1</v>
      </c>
      <c r="KI27" s="2">
        <v>0.72891203703703711</v>
      </c>
      <c r="KJ27">
        <v>1</v>
      </c>
      <c r="KK27">
        <v>1</v>
      </c>
      <c r="KL27">
        <v>1</v>
      </c>
      <c r="KM27">
        <v>1</v>
      </c>
      <c r="KN27" s="2">
        <v>0.72931712962962969</v>
      </c>
      <c r="KO27">
        <v>2</v>
      </c>
      <c r="KP27">
        <v>1</v>
      </c>
      <c r="KQ27">
        <v>57</v>
      </c>
      <c r="KR27">
        <v>1</v>
      </c>
      <c r="KS27">
        <v>9</v>
      </c>
      <c r="KT27">
        <v>4</v>
      </c>
      <c r="KU27">
        <v>1965</v>
      </c>
      <c r="KV27">
        <v>2</v>
      </c>
      <c r="KW27">
        <v>10</v>
      </c>
      <c r="KX27">
        <v>1</v>
      </c>
      <c r="KY27">
        <v>18</v>
      </c>
      <c r="KZ27">
        <v>1</v>
      </c>
      <c r="LA27">
        <v>1</v>
      </c>
      <c r="LB27">
        <v>40</v>
      </c>
      <c r="LC27">
        <v>1</v>
      </c>
      <c r="LD27">
        <v>2</v>
      </c>
      <c r="LE27" t="s">
        <v>411</v>
      </c>
      <c r="LF27" t="s">
        <v>411</v>
      </c>
      <c r="LG27">
        <v>2</v>
      </c>
      <c r="LH27">
        <v>1</v>
      </c>
      <c r="LI27">
        <v>1</v>
      </c>
      <c r="LJ27" t="s">
        <v>484</v>
      </c>
      <c r="LK27">
        <v>1</v>
      </c>
      <c r="LL27" t="s">
        <v>606</v>
      </c>
      <c r="LM27">
        <v>1</v>
      </c>
      <c r="LN27" t="s">
        <v>411</v>
      </c>
      <c r="LO27">
        <v>3</v>
      </c>
      <c r="LP27" t="s">
        <v>411</v>
      </c>
      <c r="LQ27" t="s">
        <v>411</v>
      </c>
      <c r="LR27" t="s">
        <v>411</v>
      </c>
      <c r="LS27" s="2">
        <v>0.73069444444444442</v>
      </c>
      <c r="LT27" t="s">
        <v>411</v>
      </c>
      <c r="LU27" t="s">
        <v>411</v>
      </c>
      <c r="LV27" t="s">
        <v>411</v>
      </c>
      <c r="LW27" t="s">
        <v>411</v>
      </c>
      <c r="LX27" t="s">
        <v>411</v>
      </c>
      <c r="LY27" t="s">
        <v>411</v>
      </c>
      <c r="LZ27" t="s">
        <v>411</v>
      </c>
      <c r="MA27" t="s">
        <v>411</v>
      </c>
      <c r="MB27">
        <v>3</v>
      </c>
      <c r="MC27">
        <v>9</v>
      </c>
      <c r="MD27" t="s">
        <v>411</v>
      </c>
      <c r="ME27">
        <v>8</v>
      </c>
      <c r="MF27">
        <v>5</v>
      </c>
      <c r="MG27">
        <v>88</v>
      </c>
      <c r="MH27" t="s">
        <v>411</v>
      </c>
      <c r="MI27" s="2">
        <v>0.73126157407407411</v>
      </c>
      <c r="MJ27">
        <v>12</v>
      </c>
      <c r="MK27" t="s">
        <v>411</v>
      </c>
      <c r="ML27" s="2">
        <v>0.73128472222222218</v>
      </c>
      <c r="MM27">
        <v>1</v>
      </c>
      <c r="MN27">
        <v>4</v>
      </c>
      <c r="MO27">
        <v>5</v>
      </c>
      <c r="MP27">
        <v>1</v>
      </c>
      <c r="MQ27">
        <v>1</v>
      </c>
      <c r="MR27">
        <v>1</v>
      </c>
      <c r="MS27">
        <v>1</v>
      </c>
      <c r="MT27">
        <v>99</v>
      </c>
      <c r="MU27">
        <v>99</v>
      </c>
      <c r="MV27">
        <v>99</v>
      </c>
      <c r="MW27">
        <v>99</v>
      </c>
      <c r="MX27">
        <v>1</v>
      </c>
      <c r="MY27">
        <v>199</v>
      </c>
      <c r="MZ27">
        <v>1</v>
      </c>
      <c r="NA27">
        <v>8</v>
      </c>
      <c r="NB27">
        <v>8</v>
      </c>
      <c r="NC27">
        <v>5</v>
      </c>
      <c r="ND27" t="s">
        <v>411</v>
      </c>
      <c r="NE27">
        <v>1</v>
      </c>
      <c r="NF27" t="s">
        <v>411</v>
      </c>
      <c r="NG27">
        <v>1</v>
      </c>
      <c r="NH27" t="s">
        <v>411</v>
      </c>
      <c r="NI27">
        <v>2</v>
      </c>
      <c r="NJ27" t="s">
        <v>607</v>
      </c>
      <c r="NK27" t="s">
        <v>411</v>
      </c>
      <c r="NL27" t="s">
        <v>411</v>
      </c>
      <c r="NM27" t="s">
        <v>411</v>
      </c>
      <c r="NN27">
        <v>5</v>
      </c>
      <c r="NO27">
        <v>1</v>
      </c>
      <c r="NP27">
        <v>2</v>
      </c>
      <c r="NQ27">
        <v>1</v>
      </c>
      <c r="NR27">
        <v>1</v>
      </c>
      <c r="NS27" t="s">
        <v>608</v>
      </c>
      <c r="NT27">
        <v>1</v>
      </c>
      <c r="NU27" t="s">
        <v>609</v>
      </c>
      <c r="NV27">
        <v>982790746</v>
      </c>
      <c r="NW27" t="s">
        <v>603</v>
      </c>
      <c r="NX27">
        <v>222222222</v>
      </c>
      <c r="NY27">
        <v>982790746</v>
      </c>
      <c r="NZ27" t="s">
        <v>609</v>
      </c>
      <c r="OA27" s="2">
        <v>0.73333333333333339</v>
      </c>
      <c r="OB27">
        <v>1</v>
      </c>
      <c r="OC27" s="2">
        <v>0.73425925925925928</v>
      </c>
      <c r="OD27">
        <v>3</v>
      </c>
      <c r="OE27">
        <v>4</v>
      </c>
      <c r="OF27" t="s">
        <v>411</v>
      </c>
      <c r="OG27">
        <v>1</v>
      </c>
      <c r="OH27" t="s">
        <v>411</v>
      </c>
      <c r="OI27">
        <v>1</v>
      </c>
      <c r="OJ27">
        <v>1</v>
      </c>
      <c r="OK27">
        <v>4</v>
      </c>
      <c r="OL27">
        <v>5</v>
      </c>
      <c r="OM27">
        <v>2</v>
      </c>
      <c r="ON27" t="s">
        <v>411</v>
      </c>
      <c r="OO27">
        <v>2</v>
      </c>
      <c r="OP27" t="s">
        <v>411</v>
      </c>
      <c r="OQ27">
        <v>1</v>
      </c>
      <c r="OR27" t="s">
        <v>411</v>
      </c>
      <c r="OS27">
        <v>13</v>
      </c>
      <c r="OT27" t="s">
        <v>798</v>
      </c>
      <c r="OU27">
        <v>136</v>
      </c>
      <c r="OV27" t="s">
        <v>799</v>
      </c>
      <c r="OW27">
        <v>13601</v>
      </c>
      <c r="OX27" t="s">
        <v>799</v>
      </c>
      <c r="OY27">
        <v>4</v>
      </c>
      <c r="OZ27">
        <v>1</v>
      </c>
      <c r="PA27" t="s">
        <v>801</v>
      </c>
      <c r="PB27">
        <v>1</v>
      </c>
      <c r="PC27">
        <v>20</v>
      </c>
      <c r="PD27" t="s">
        <v>411</v>
      </c>
      <c r="PE27" t="s">
        <v>411</v>
      </c>
      <c r="PF27" t="s">
        <v>411</v>
      </c>
      <c r="PG27" t="s">
        <v>411</v>
      </c>
      <c r="PH27">
        <v>-33.670281000000003</v>
      </c>
      <c r="PI27">
        <v>-70.930673999999996</v>
      </c>
    </row>
    <row r="28" spans="1:425" x14ac:dyDescent="0.25">
      <c r="A28" t="s">
        <v>408</v>
      </c>
      <c r="B28">
        <v>2318</v>
      </c>
      <c r="C28">
        <v>40</v>
      </c>
      <c r="D28" s="1">
        <v>44668</v>
      </c>
      <c r="E28" s="2">
        <v>0.73767361111111107</v>
      </c>
      <c r="F28" s="1">
        <v>44668</v>
      </c>
      <c r="G28" s="2">
        <v>0.76687500000000008</v>
      </c>
      <c r="H28">
        <v>2522</v>
      </c>
      <c r="I28">
        <v>1</v>
      </c>
      <c r="J28" s="3">
        <v>3656000061035150</v>
      </c>
      <c r="K28" s="3">
        <v>-709302951</v>
      </c>
      <c r="L28" s="3">
        <v>-336698835</v>
      </c>
      <c r="M28">
        <v>15</v>
      </c>
      <c r="N28" s="3">
        <v>-709302951</v>
      </c>
      <c r="O28" s="3">
        <v>-336698835</v>
      </c>
      <c r="P28">
        <v>1</v>
      </c>
      <c r="Q28">
        <v>1</v>
      </c>
      <c r="R28">
        <v>238</v>
      </c>
      <c r="S28">
        <v>13</v>
      </c>
      <c r="T28">
        <v>5</v>
      </c>
      <c r="U28">
        <v>1</v>
      </c>
      <c r="V28" t="s">
        <v>610</v>
      </c>
      <c r="W28">
        <v>1</v>
      </c>
      <c r="X28">
        <v>3</v>
      </c>
      <c r="Y28">
        <v>1</v>
      </c>
      <c r="Z28">
        <v>1</v>
      </c>
      <c r="AA28">
        <v>0</v>
      </c>
      <c r="AB28" t="s">
        <v>411</v>
      </c>
      <c r="AC28" t="s">
        <v>411</v>
      </c>
      <c r="AD28" t="s">
        <v>411</v>
      </c>
      <c r="AE28" t="s">
        <v>411</v>
      </c>
      <c r="AF28" t="s">
        <v>411</v>
      </c>
      <c r="AG28" t="s">
        <v>411</v>
      </c>
      <c r="AH28" t="s">
        <v>411</v>
      </c>
      <c r="AI28" t="s">
        <v>411</v>
      </c>
      <c r="AJ28" t="s">
        <v>411</v>
      </c>
      <c r="AK28" t="s">
        <v>411</v>
      </c>
      <c r="AL28" t="s">
        <v>411</v>
      </c>
      <c r="AM28" t="s">
        <v>411</v>
      </c>
      <c r="AN28">
        <v>1</v>
      </c>
      <c r="AO28">
        <v>89</v>
      </c>
      <c r="AP28" t="s">
        <v>411</v>
      </c>
      <c r="AQ28" t="s">
        <v>411</v>
      </c>
      <c r="AR28" t="s">
        <v>411</v>
      </c>
      <c r="AS28" t="s">
        <v>411</v>
      </c>
      <c r="AT28" t="s">
        <v>411</v>
      </c>
      <c r="AU28" t="s">
        <v>411</v>
      </c>
      <c r="AV28" t="s">
        <v>411</v>
      </c>
      <c r="AW28" t="s">
        <v>411</v>
      </c>
      <c r="AX28" t="s">
        <v>411</v>
      </c>
      <c r="AY28" t="s">
        <v>411</v>
      </c>
      <c r="AZ28" t="s">
        <v>411</v>
      </c>
      <c r="BA28">
        <v>13</v>
      </c>
      <c r="BB28">
        <v>1</v>
      </c>
      <c r="BC28" t="s">
        <v>411</v>
      </c>
      <c r="BD28" t="s">
        <v>411</v>
      </c>
      <c r="BE28" t="s">
        <v>411</v>
      </c>
      <c r="BF28" t="s">
        <v>411</v>
      </c>
      <c r="BG28" s="1">
        <v>44668</v>
      </c>
      <c r="BH28" s="2">
        <v>0.73857638888888888</v>
      </c>
      <c r="BJ28">
        <v>1</v>
      </c>
      <c r="BK28" t="s">
        <v>411</v>
      </c>
      <c r="BL28" t="s">
        <v>411</v>
      </c>
      <c r="BM28" t="s">
        <v>411</v>
      </c>
      <c r="BN28" t="s">
        <v>411</v>
      </c>
      <c r="BO28" t="s">
        <v>411</v>
      </c>
      <c r="BP28" t="s">
        <v>411</v>
      </c>
      <c r="BQ28" t="s">
        <v>411</v>
      </c>
      <c r="BR28" t="s">
        <v>411</v>
      </c>
      <c r="BS28" t="s">
        <v>411</v>
      </c>
      <c r="BT28" t="s">
        <v>411</v>
      </c>
      <c r="BU28" t="s">
        <v>411</v>
      </c>
      <c r="BV28" t="s">
        <v>411</v>
      </c>
      <c r="BW28" t="s">
        <v>411</v>
      </c>
      <c r="BX28" t="s">
        <v>411</v>
      </c>
      <c r="BY28" t="s">
        <v>411</v>
      </c>
      <c r="BZ28" t="s">
        <v>411</v>
      </c>
      <c r="CA28" t="s">
        <v>411</v>
      </c>
      <c r="CB28" t="s">
        <v>411</v>
      </c>
      <c r="CC28" t="s">
        <v>411</v>
      </c>
      <c r="CD28" t="s">
        <v>411</v>
      </c>
      <c r="CE28" t="s">
        <v>411</v>
      </c>
      <c r="CF28" t="s">
        <v>411</v>
      </c>
      <c r="CG28" t="s">
        <v>411</v>
      </c>
      <c r="CH28" t="s">
        <v>411</v>
      </c>
      <c r="CI28" t="s">
        <v>411</v>
      </c>
      <c r="CJ28" t="s">
        <v>411</v>
      </c>
      <c r="CK28" t="s">
        <v>411</v>
      </c>
      <c r="CL28" t="s">
        <v>411</v>
      </c>
      <c r="CM28" t="s">
        <v>411</v>
      </c>
      <c r="CN28" t="s">
        <v>411</v>
      </c>
      <c r="CO28" t="s">
        <v>411</v>
      </c>
      <c r="CP28" t="s">
        <v>411</v>
      </c>
      <c r="CQ28" t="s">
        <v>411</v>
      </c>
      <c r="CR28" t="s">
        <v>411</v>
      </c>
      <c r="CS28" t="s">
        <v>411</v>
      </c>
      <c r="CT28" t="s">
        <v>411</v>
      </c>
      <c r="CU28" t="s">
        <v>411</v>
      </c>
      <c r="CV28" t="s">
        <v>411</v>
      </c>
      <c r="CW28" t="s">
        <v>411</v>
      </c>
      <c r="CX28" t="s">
        <v>411</v>
      </c>
      <c r="CY28" t="s">
        <v>411</v>
      </c>
      <c r="CZ28" t="s">
        <v>411</v>
      </c>
      <c r="DA28" t="s">
        <v>411</v>
      </c>
      <c r="DB28" t="s">
        <v>411</v>
      </c>
      <c r="DC28" t="s">
        <v>611</v>
      </c>
      <c r="DD28">
        <v>1</v>
      </c>
      <c r="DE28">
        <v>1</v>
      </c>
      <c r="DF28">
        <v>2</v>
      </c>
      <c r="DG28" s="3">
        <v>-709303183</v>
      </c>
      <c r="DH28" s="3">
        <v>-33670065</v>
      </c>
      <c r="DI28" t="s">
        <v>411</v>
      </c>
      <c r="DJ28">
        <v>1</v>
      </c>
      <c r="DK28">
        <v>2</v>
      </c>
      <c r="DL28">
        <v>1</v>
      </c>
      <c r="DM28">
        <v>1</v>
      </c>
      <c r="DN28" s="2">
        <v>0.73927083333333332</v>
      </c>
      <c r="DO28">
        <v>18</v>
      </c>
      <c r="DP28">
        <v>17</v>
      </c>
      <c r="DQ28">
        <v>7</v>
      </c>
      <c r="DR28">
        <v>3</v>
      </c>
      <c r="DS28">
        <v>1</v>
      </c>
      <c r="DT28">
        <v>4</v>
      </c>
      <c r="DU28">
        <v>2</v>
      </c>
      <c r="DV28">
        <v>3</v>
      </c>
      <c r="DW28">
        <v>2</v>
      </c>
      <c r="DX28">
        <v>1</v>
      </c>
      <c r="DY28">
        <v>1</v>
      </c>
      <c r="DZ28">
        <v>4</v>
      </c>
      <c r="EA28">
        <v>1</v>
      </c>
      <c r="EB28">
        <v>5</v>
      </c>
      <c r="EC28">
        <v>3</v>
      </c>
      <c r="ED28">
        <v>4</v>
      </c>
      <c r="EE28">
        <v>4</v>
      </c>
      <c r="EF28">
        <v>4</v>
      </c>
      <c r="EG28">
        <v>4</v>
      </c>
      <c r="EH28">
        <v>5</v>
      </c>
      <c r="EI28">
        <v>6</v>
      </c>
      <c r="EJ28">
        <v>4</v>
      </c>
      <c r="EK28">
        <v>6</v>
      </c>
      <c r="EL28">
        <v>6</v>
      </c>
      <c r="EM28">
        <v>3</v>
      </c>
      <c r="EN28">
        <v>2</v>
      </c>
      <c r="EO28">
        <v>3</v>
      </c>
      <c r="EP28">
        <v>6</v>
      </c>
      <c r="EQ28">
        <v>6</v>
      </c>
      <c r="ER28">
        <v>3</v>
      </c>
      <c r="ES28">
        <v>2</v>
      </c>
      <c r="ET28">
        <v>4</v>
      </c>
      <c r="EU28">
        <v>4</v>
      </c>
      <c r="EV28">
        <v>8</v>
      </c>
      <c r="EW28">
        <v>4</v>
      </c>
      <c r="EX28">
        <v>1</v>
      </c>
      <c r="EY28">
        <v>4</v>
      </c>
      <c r="EZ28">
        <v>8</v>
      </c>
      <c r="FA28">
        <v>8</v>
      </c>
      <c r="FB28">
        <v>1</v>
      </c>
      <c r="FC28">
        <v>2</v>
      </c>
      <c r="FD28">
        <v>3</v>
      </c>
      <c r="FE28">
        <v>2</v>
      </c>
      <c r="FF28">
        <v>3</v>
      </c>
      <c r="FG28">
        <v>1</v>
      </c>
      <c r="FH28">
        <v>4</v>
      </c>
      <c r="FI28">
        <v>3</v>
      </c>
      <c r="FJ28">
        <v>3</v>
      </c>
      <c r="FK28">
        <v>2</v>
      </c>
      <c r="FL28">
        <v>4</v>
      </c>
      <c r="FM28">
        <v>1</v>
      </c>
      <c r="FN28" t="s">
        <v>411</v>
      </c>
      <c r="FO28" t="s">
        <v>411</v>
      </c>
      <c r="FP28">
        <v>3</v>
      </c>
      <c r="FQ28" t="s">
        <v>411</v>
      </c>
      <c r="FR28">
        <v>4</v>
      </c>
      <c r="FS28">
        <v>1</v>
      </c>
      <c r="FT28">
        <v>2</v>
      </c>
      <c r="FU28" s="2">
        <v>0.74812499999999993</v>
      </c>
      <c r="FV28">
        <v>1</v>
      </c>
      <c r="FW28" s="2">
        <v>0.74813657407407408</v>
      </c>
      <c r="FX28">
        <v>88</v>
      </c>
      <c r="FY28">
        <v>3</v>
      </c>
      <c r="FZ28">
        <v>5</v>
      </c>
      <c r="GA28">
        <v>3</v>
      </c>
      <c r="GB28" t="s">
        <v>411</v>
      </c>
      <c r="GC28" t="s">
        <v>411</v>
      </c>
      <c r="GD28" t="s">
        <v>411</v>
      </c>
      <c r="GE28" t="s">
        <v>411</v>
      </c>
      <c r="GF28" t="s">
        <v>612</v>
      </c>
      <c r="GG28" t="s">
        <v>613</v>
      </c>
      <c r="GH28">
        <v>3</v>
      </c>
      <c r="GI28" t="s">
        <v>411</v>
      </c>
      <c r="GJ28" s="2">
        <v>0.75032407407407409</v>
      </c>
      <c r="GK28">
        <v>3</v>
      </c>
      <c r="GL28">
        <v>3</v>
      </c>
      <c r="GM28">
        <v>3</v>
      </c>
      <c r="GN28">
        <v>1</v>
      </c>
      <c r="GO28">
        <v>1</v>
      </c>
      <c r="GP28" t="s">
        <v>411</v>
      </c>
      <c r="GQ28" t="s">
        <v>411</v>
      </c>
      <c r="GR28" t="s">
        <v>411</v>
      </c>
      <c r="GS28" t="s">
        <v>411</v>
      </c>
      <c r="GT28" t="s">
        <v>411</v>
      </c>
      <c r="GU28" t="s">
        <v>411</v>
      </c>
      <c r="GV28" t="s">
        <v>411</v>
      </c>
      <c r="GW28" t="s">
        <v>411</v>
      </c>
      <c r="GX28">
        <v>88</v>
      </c>
      <c r="GY28" s="2">
        <v>0.75150462962962961</v>
      </c>
      <c r="GZ28">
        <v>1</v>
      </c>
      <c r="HA28" s="2">
        <v>0.75152777777777768</v>
      </c>
      <c r="HB28">
        <v>4</v>
      </c>
      <c r="HC28">
        <v>1</v>
      </c>
      <c r="HD28">
        <v>2</v>
      </c>
      <c r="HE28">
        <v>1</v>
      </c>
      <c r="HF28">
        <v>1</v>
      </c>
      <c r="HG28">
        <v>5</v>
      </c>
      <c r="HH28">
        <v>3</v>
      </c>
      <c r="HI28">
        <v>3</v>
      </c>
      <c r="HJ28">
        <v>3</v>
      </c>
      <c r="HK28">
        <v>2</v>
      </c>
      <c r="HL28">
        <v>2</v>
      </c>
      <c r="HM28">
        <v>1</v>
      </c>
      <c r="HN28">
        <v>5</v>
      </c>
      <c r="HO28">
        <v>2</v>
      </c>
      <c r="HP28">
        <v>1</v>
      </c>
      <c r="HQ28">
        <v>1</v>
      </c>
      <c r="HR28">
        <v>1</v>
      </c>
      <c r="HS28">
        <v>1</v>
      </c>
      <c r="HT28">
        <v>1</v>
      </c>
      <c r="HU28">
        <v>2</v>
      </c>
      <c r="HV28">
        <v>3</v>
      </c>
      <c r="HW28">
        <v>3</v>
      </c>
      <c r="HX28">
        <v>3</v>
      </c>
      <c r="HY28">
        <v>3</v>
      </c>
      <c r="HZ28">
        <v>3</v>
      </c>
      <c r="IA28">
        <v>3</v>
      </c>
      <c r="IB28">
        <v>1</v>
      </c>
      <c r="IC28">
        <v>1</v>
      </c>
      <c r="ID28">
        <v>12</v>
      </c>
      <c r="IE28">
        <v>3</v>
      </c>
      <c r="IF28">
        <v>1</v>
      </c>
      <c r="IG28">
        <v>6</v>
      </c>
      <c r="IH28">
        <v>1</v>
      </c>
      <c r="II28">
        <v>1</v>
      </c>
      <c r="IJ28">
        <v>1</v>
      </c>
      <c r="IK28">
        <v>1</v>
      </c>
      <c r="IL28">
        <v>1</v>
      </c>
      <c r="IM28">
        <v>14</v>
      </c>
      <c r="IN28">
        <v>1</v>
      </c>
      <c r="IO28">
        <v>0</v>
      </c>
      <c r="IP28">
        <v>2</v>
      </c>
      <c r="IQ28" t="s">
        <v>411</v>
      </c>
      <c r="IR28" t="s">
        <v>411</v>
      </c>
      <c r="IS28" t="s">
        <v>411</v>
      </c>
      <c r="IT28" t="s">
        <v>411</v>
      </c>
      <c r="IU28" t="s">
        <v>411</v>
      </c>
      <c r="IV28" t="s">
        <v>411</v>
      </c>
      <c r="IW28" t="s">
        <v>411</v>
      </c>
      <c r="IX28" t="s">
        <v>411</v>
      </c>
      <c r="IY28" t="s">
        <v>411</v>
      </c>
      <c r="IZ28" t="s">
        <v>411</v>
      </c>
      <c r="JA28" t="s">
        <v>411</v>
      </c>
      <c r="JB28" t="s">
        <v>411</v>
      </c>
      <c r="JC28">
        <v>5</v>
      </c>
      <c r="JD28">
        <v>5</v>
      </c>
      <c r="JE28">
        <v>5</v>
      </c>
      <c r="JF28">
        <v>5</v>
      </c>
      <c r="JG28">
        <v>1</v>
      </c>
      <c r="JH28">
        <v>1</v>
      </c>
      <c r="JI28">
        <v>88</v>
      </c>
      <c r="JJ28">
        <v>1</v>
      </c>
      <c r="JK28">
        <v>1</v>
      </c>
      <c r="JL28">
        <v>1</v>
      </c>
      <c r="JM28">
        <v>2</v>
      </c>
      <c r="JN28">
        <v>3</v>
      </c>
      <c r="JO28">
        <v>3</v>
      </c>
      <c r="JP28">
        <v>3</v>
      </c>
      <c r="JQ28">
        <v>2</v>
      </c>
      <c r="JR28">
        <v>2</v>
      </c>
      <c r="JS28">
        <v>2</v>
      </c>
      <c r="JT28">
        <v>2</v>
      </c>
      <c r="JU28">
        <v>2</v>
      </c>
      <c r="JV28" s="2">
        <v>0.7599189814814814</v>
      </c>
      <c r="JW28">
        <v>1</v>
      </c>
      <c r="JX28" s="2">
        <v>0.7599421296296297</v>
      </c>
      <c r="JY28">
        <v>1</v>
      </c>
      <c r="JZ28">
        <v>99</v>
      </c>
      <c r="KA28" t="s">
        <v>411</v>
      </c>
      <c r="KB28">
        <v>1</v>
      </c>
      <c r="KC28">
        <v>99</v>
      </c>
      <c r="KD28" t="s">
        <v>411</v>
      </c>
      <c r="KE28">
        <v>10</v>
      </c>
      <c r="KF28">
        <v>10</v>
      </c>
      <c r="KG28" s="2">
        <v>0.76072916666666668</v>
      </c>
      <c r="KH28">
        <v>1</v>
      </c>
      <c r="KI28" s="2">
        <v>0.76075231481481476</v>
      </c>
      <c r="KJ28">
        <v>1</v>
      </c>
      <c r="KK28">
        <v>2</v>
      </c>
      <c r="KL28">
        <v>3</v>
      </c>
      <c r="KM28">
        <v>1</v>
      </c>
      <c r="KN28" s="2">
        <v>0.76140046296296304</v>
      </c>
      <c r="KO28">
        <v>2</v>
      </c>
      <c r="KP28">
        <v>1</v>
      </c>
      <c r="KQ28">
        <v>89</v>
      </c>
      <c r="KR28">
        <v>1</v>
      </c>
      <c r="KS28">
        <v>25</v>
      </c>
      <c r="KT28">
        <v>12</v>
      </c>
      <c r="KU28">
        <v>1932</v>
      </c>
      <c r="KV28">
        <v>2</v>
      </c>
      <c r="KW28">
        <v>3</v>
      </c>
      <c r="KX28">
        <v>1</v>
      </c>
      <c r="KY28">
        <v>6</v>
      </c>
      <c r="KZ28">
        <v>3</v>
      </c>
      <c r="LA28" t="s">
        <v>411</v>
      </c>
      <c r="LB28" t="s">
        <v>411</v>
      </c>
      <c r="LC28" t="s">
        <v>411</v>
      </c>
      <c r="LD28" t="s">
        <v>411</v>
      </c>
      <c r="LE28" t="s">
        <v>411</v>
      </c>
      <c r="LF28" t="s">
        <v>411</v>
      </c>
      <c r="LG28" t="s">
        <v>411</v>
      </c>
      <c r="LH28" t="s">
        <v>411</v>
      </c>
      <c r="LI28" t="s">
        <v>411</v>
      </c>
      <c r="LJ28" t="s">
        <v>411</v>
      </c>
      <c r="LK28" t="s">
        <v>411</v>
      </c>
      <c r="LL28" t="s">
        <v>411</v>
      </c>
      <c r="LM28">
        <v>99</v>
      </c>
      <c r="LN28" t="s">
        <v>411</v>
      </c>
      <c r="LO28">
        <v>3</v>
      </c>
      <c r="LP28" t="s">
        <v>411</v>
      </c>
      <c r="LQ28" t="s">
        <v>411</v>
      </c>
      <c r="LR28" t="s">
        <v>411</v>
      </c>
      <c r="LS28" s="2">
        <v>0.76219907407407417</v>
      </c>
      <c r="LT28" t="s">
        <v>411</v>
      </c>
      <c r="LU28" t="s">
        <v>411</v>
      </c>
      <c r="LV28" t="s">
        <v>411</v>
      </c>
      <c r="LW28" t="s">
        <v>411</v>
      </c>
      <c r="LX28" t="s">
        <v>411</v>
      </c>
      <c r="LY28" t="s">
        <v>411</v>
      </c>
      <c r="LZ28" t="s">
        <v>411</v>
      </c>
      <c r="MA28" t="s">
        <v>411</v>
      </c>
      <c r="MB28">
        <v>3</v>
      </c>
      <c r="MC28">
        <v>1</v>
      </c>
      <c r="MD28" t="s">
        <v>411</v>
      </c>
      <c r="ME28">
        <v>8</v>
      </c>
      <c r="MF28">
        <v>2</v>
      </c>
      <c r="MG28">
        <v>99</v>
      </c>
      <c r="MH28" t="s">
        <v>411</v>
      </c>
      <c r="MI28" s="2">
        <v>0.76276620370370374</v>
      </c>
      <c r="MJ28">
        <v>12</v>
      </c>
      <c r="MK28" t="s">
        <v>411</v>
      </c>
      <c r="ML28" s="2">
        <v>0.76278935185185182</v>
      </c>
      <c r="MM28">
        <v>3</v>
      </c>
      <c r="MN28">
        <v>2</v>
      </c>
      <c r="MO28">
        <v>8</v>
      </c>
      <c r="MP28">
        <v>1</v>
      </c>
      <c r="MQ28">
        <v>1</v>
      </c>
      <c r="MR28">
        <v>1</v>
      </c>
      <c r="MS28">
        <v>1</v>
      </c>
      <c r="MT28">
        <v>99</v>
      </c>
      <c r="MU28">
        <v>99</v>
      </c>
      <c r="MV28">
        <v>99</v>
      </c>
      <c r="MW28">
        <v>99</v>
      </c>
      <c r="MX28">
        <v>1</v>
      </c>
      <c r="MY28">
        <v>199</v>
      </c>
      <c r="MZ28">
        <v>1</v>
      </c>
      <c r="NA28">
        <v>99</v>
      </c>
      <c r="NB28">
        <v>99</v>
      </c>
      <c r="NC28">
        <v>5</v>
      </c>
      <c r="ND28" t="s">
        <v>411</v>
      </c>
      <c r="NE28">
        <v>1</v>
      </c>
      <c r="NF28" t="s">
        <v>411</v>
      </c>
      <c r="NG28">
        <v>1</v>
      </c>
      <c r="NH28" t="s">
        <v>411</v>
      </c>
      <c r="NI28">
        <v>2</v>
      </c>
      <c r="NJ28" t="s">
        <v>614</v>
      </c>
      <c r="NK28" t="s">
        <v>411</v>
      </c>
      <c r="NL28" t="s">
        <v>411</v>
      </c>
      <c r="NM28" t="s">
        <v>411</v>
      </c>
      <c r="NN28">
        <v>6</v>
      </c>
      <c r="NO28" t="s">
        <v>411</v>
      </c>
      <c r="NP28">
        <v>1</v>
      </c>
      <c r="NQ28">
        <v>1</v>
      </c>
      <c r="NR28">
        <v>2</v>
      </c>
      <c r="NS28" t="s">
        <v>411</v>
      </c>
      <c r="NT28">
        <v>2</v>
      </c>
      <c r="NU28" t="s">
        <v>411</v>
      </c>
      <c r="NV28" t="s">
        <v>411</v>
      </c>
      <c r="NW28" t="s">
        <v>615</v>
      </c>
      <c r="NX28">
        <v>443008987</v>
      </c>
      <c r="NY28">
        <v>999999999</v>
      </c>
      <c r="NZ28" t="s">
        <v>438</v>
      </c>
      <c r="OA28" s="2">
        <v>0.76527777777777783</v>
      </c>
      <c r="OB28">
        <v>1</v>
      </c>
      <c r="OC28" s="2">
        <v>0.76578703703703699</v>
      </c>
      <c r="OD28">
        <v>3</v>
      </c>
      <c r="OE28">
        <v>4</v>
      </c>
      <c r="OF28" t="s">
        <v>411</v>
      </c>
      <c r="OG28">
        <v>1</v>
      </c>
      <c r="OH28" t="s">
        <v>411</v>
      </c>
      <c r="OI28">
        <v>4</v>
      </c>
      <c r="OJ28">
        <v>4</v>
      </c>
      <c r="OK28">
        <v>3</v>
      </c>
      <c r="OL28">
        <v>2</v>
      </c>
      <c r="OM28">
        <v>2</v>
      </c>
      <c r="ON28" t="s">
        <v>411</v>
      </c>
      <c r="OO28">
        <v>2</v>
      </c>
      <c r="OP28" t="s">
        <v>411</v>
      </c>
      <c r="OQ28">
        <v>1</v>
      </c>
      <c r="OR28" t="s">
        <v>411</v>
      </c>
      <c r="OS28">
        <v>13</v>
      </c>
      <c r="OT28" t="s">
        <v>798</v>
      </c>
      <c r="OU28">
        <v>136</v>
      </c>
      <c r="OV28" t="s">
        <v>799</v>
      </c>
      <c r="OW28">
        <v>13601</v>
      </c>
      <c r="OX28" t="s">
        <v>799</v>
      </c>
      <c r="OY28">
        <v>4</v>
      </c>
      <c r="OZ28">
        <v>1</v>
      </c>
      <c r="PA28" t="s">
        <v>801</v>
      </c>
      <c r="PB28">
        <v>1</v>
      </c>
      <c r="PC28">
        <v>20</v>
      </c>
      <c r="PD28" t="s">
        <v>411</v>
      </c>
      <c r="PE28" t="s">
        <v>411</v>
      </c>
      <c r="PF28" t="s">
        <v>411</v>
      </c>
      <c r="PG28" t="s">
        <v>411</v>
      </c>
      <c r="PH28">
        <v>-33.670281000000003</v>
      </c>
      <c r="PI28">
        <v>-70.930673999999996</v>
      </c>
    </row>
    <row r="29" spans="1:425" x14ac:dyDescent="0.25">
      <c r="A29" t="s">
        <v>408</v>
      </c>
      <c r="B29">
        <v>2318</v>
      </c>
      <c r="C29">
        <v>41</v>
      </c>
      <c r="D29" s="1">
        <v>44668</v>
      </c>
      <c r="E29" s="2">
        <v>0.7724537037037037</v>
      </c>
      <c r="F29" s="1">
        <v>44668</v>
      </c>
      <c r="G29" s="2">
        <v>0.80128472222222225</v>
      </c>
      <c r="H29">
        <v>2491</v>
      </c>
      <c r="I29">
        <v>1</v>
      </c>
      <c r="J29" s="3">
        <v>3651000061035150</v>
      </c>
      <c r="K29" s="3">
        <v>-709308593</v>
      </c>
      <c r="L29" s="3">
        <v>-336701773</v>
      </c>
      <c r="M29">
        <v>4</v>
      </c>
      <c r="N29" s="3">
        <v>-709308593</v>
      </c>
      <c r="O29" s="3">
        <v>-336701773</v>
      </c>
      <c r="P29">
        <v>1</v>
      </c>
      <c r="Q29">
        <v>1</v>
      </c>
      <c r="R29">
        <v>238</v>
      </c>
      <c r="S29">
        <v>13</v>
      </c>
      <c r="T29">
        <v>3</v>
      </c>
      <c r="U29">
        <v>1</v>
      </c>
      <c r="V29" t="s">
        <v>616</v>
      </c>
      <c r="W29">
        <v>1</v>
      </c>
      <c r="X29">
        <v>3</v>
      </c>
      <c r="Y29">
        <v>1</v>
      </c>
      <c r="Z29">
        <v>2</v>
      </c>
      <c r="AA29">
        <v>0</v>
      </c>
      <c r="AB29" t="s">
        <v>411</v>
      </c>
      <c r="AC29" t="s">
        <v>411</v>
      </c>
      <c r="AD29" t="s">
        <v>411</v>
      </c>
      <c r="AE29" t="s">
        <v>411</v>
      </c>
      <c r="AF29" t="s">
        <v>411</v>
      </c>
      <c r="AG29" t="s">
        <v>411</v>
      </c>
      <c r="AH29" t="s">
        <v>411</v>
      </c>
      <c r="AI29" t="s">
        <v>411</v>
      </c>
      <c r="AJ29" t="s">
        <v>411</v>
      </c>
      <c r="AK29" t="s">
        <v>411</v>
      </c>
      <c r="AL29" t="s">
        <v>411</v>
      </c>
      <c r="AM29" t="s">
        <v>411</v>
      </c>
      <c r="AN29">
        <v>2</v>
      </c>
      <c r="AO29">
        <v>38</v>
      </c>
      <c r="AP29">
        <v>21</v>
      </c>
      <c r="AQ29" t="s">
        <v>411</v>
      </c>
      <c r="AR29" t="s">
        <v>411</v>
      </c>
      <c r="AS29" t="s">
        <v>411</v>
      </c>
      <c r="AT29" t="s">
        <v>411</v>
      </c>
      <c r="AU29" t="s">
        <v>411</v>
      </c>
      <c r="AV29" t="s">
        <v>411</v>
      </c>
      <c r="AW29" t="s">
        <v>411</v>
      </c>
      <c r="AX29" t="s">
        <v>411</v>
      </c>
      <c r="AY29" t="s">
        <v>411</v>
      </c>
      <c r="AZ29" t="s">
        <v>411</v>
      </c>
      <c r="BA29">
        <v>14</v>
      </c>
      <c r="BB29">
        <v>1</v>
      </c>
      <c r="BC29" t="s">
        <v>411</v>
      </c>
      <c r="BD29" t="s">
        <v>411</v>
      </c>
      <c r="BE29" t="s">
        <v>411</v>
      </c>
      <c r="BF29" t="s">
        <v>411</v>
      </c>
      <c r="BG29" s="1">
        <v>44668</v>
      </c>
      <c r="BH29" s="2">
        <v>0.77423611111111112</v>
      </c>
      <c r="BJ29">
        <v>1</v>
      </c>
      <c r="BK29" t="s">
        <v>411</v>
      </c>
      <c r="BL29" t="s">
        <v>411</v>
      </c>
      <c r="BM29" t="s">
        <v>411</v>
      </c>
      <c r="BN29" t="s">
        <v>411</v>
      </c>
      <c r="BO29" t="s">
        <v>411</v>
      </c>
      <c r="BP29" t="s">
        <v>411</v>
      </c>
      <c r="BQ29" t="s">
        <v>411</v>
      </c>
      <c r="BR29" t="s">
        <v>411</v>
      </c>
      <c r="BS29" t="s">
        <v>411</v>
      </c>
      <c r="BT29" t="s">
        <v>411</v>
      </c>
      <c r="BU29" t="s">
        <v>411</v>
      </c>
      <c r="BV29" t="s">
        <v>411</v>
      </c>
      <c r="BW29" t="s">
        <v>411</v>
      </c>
      <c r="BX29" t="s">
        <v>411</v>
      </c>
      <c r="BY29" t="s">
        <v>411</v>
      </c>
      <c r="BZ29" t="s">
        <v>411</v>
      </c>
      <c r="CA29" t="s">
        <v>411</v>
      </c>
      <c r="CB29" t="s">
        <v>411</v>
      </c>
      <c r="CC29" t="s">
        <v>411</v>
      </c>
      <c r="CD29" t="s">
        <v>411</v>
      </c>
      <c r="CE29" t="s">
        <v>411</v>
      </c>
      <c r="CF29" t="s">
        <v>411</v>
      </c>
      <c r="CG29" t="s">
        <v>411</v>
      </c>
      <c r="CH29" t="s">
        <v>411</v>
      </c>
      <c r="CI29" t="s">
        <v>411</v>
      </c>
      <c r="CJ29" t="s">
        <v>411</v>
      </c>
      <c r="CK29" t="s">
        <v>411</v>
      </c>
      <c r="CL29" t="s">
        <v>411</v>
      </c>
      <c r="CM29" t="s">
        <v>411</v>
      </c>
      <c r="CN29" t="s">
        <v>411</v>
      </c>
      <c r="CO29" t="s">
        <v>411</v>
      </c>
      <c r="CP29" t="s">
        <v>411</v>
      </c>
      <c r="CQ29" t="s">
        <v>411</v>
      </c>
      <c r="CR29" t="s">
        <v>411</v>
      </c>
      <c r="CS29" t="s">
        <v>411</v>
      </c>
      <c r="CT29" t="s">
        <v>411</v>
      </c>
      <c r="CU29" t="s">
        <v>411</v>
      </c>
      <c r="CV29" t="s">
        <v>411</v>
      </c>
      <c r="CW29" t="s">
        <v>411</v>
      </c>
      <c r="CX29" t="s">
        <v>411</v>
      </c>
      <c r="CY29" t="s">
        <v>411</v>
      </c>
      <c r="CZ29" t="s">
        <v>411</v>
      </c>
      <c r="DA29" t="s">
        <v>411</v>
      </c>
      <c r="DB29" t="s">
        <v>411</v>
      </c>
      <c r="DC29" t="s">
        <v>617</v>
      </c>
      <c r="DD29">
        <v>1</v>
      </c>
      <c r="DE29">
        <v>1</v>
      </c>
      <c r="DF29">
        <v>2</v>
      </c>
      <c r="DG29" s="3">
        <v>-7093092</v>
      </c>
      <c r="DH29" s="3">
        <v>-336701617</v>
      </c>
      <c r="DI29" t="s">
        <v>411</v>
      </c>
      <c r="DJ29">
        <v>1</v>
      </c>
      <c r="DK29">
        <v>3</v>
      </c>
      <c r="DL29">
        <v>1</v>
      </c>
      <c r="DM29">
        <v>1</v>
      </c>
      <c r="DN29" s="2">
        <v>0.77557870370370363</v>
      </c>
      <c r="DO29">
        <v>3</v>
      </c>
      <c r="DP29">
        <v>7</v>
      </c>
      <c r="DQ29">
        <v>17</v>
      </c>
      <c r="DR29">
        <v>2</v>
      </c>
      <c r="DS29">
        <v>3</v>
      </c>
      <c r="DT29">
        <v>3</v>
      </c>
      <c r="DU29">
        <v>3</v>
      </c>
      <c r="DV29">
        <v>3</v>
      </c>
      <c r="DW29">
        <v>2</v>
      </c>
      <c r="DX29">
        <v>2</v>
      </c>
      <c r="DY29">
        <v>3</v>
      </c>
      <c r="DZ29">
        <v>88</v>
      </c>
      <c r="EA29">
        <v>1</v>
      </c>
      <c r="EB29">
        <v>4</v>
      </c>
      <c r="EC29">
        <v>3</v>
      </c>
      <c r="ED29">
        <v>6</v>
      </c>
      <c r="EE29">
        <v>6</v>
      </c>
      <c r="EF29">
        <v>2</v>
      </c>
      <c r="EG29">
        <v>6</v>
      </c>
      <c r="EH29">
        <v>6</v>
      </c>
      <c r="EI29">
        <v>6</v>
      </c>
      <c r="EJ29">
        <v>6</v>
      </c>
      <c r="EK29">
        <v>6</v>
      </c>
      <c r="EL29">
        <v>6</v>
      </c>
      <c r="EM29">
        <v>3</v>
      </c>
      <c r="EN29">
        <v>1</v>
      </c>
      <c r="EO29">
        <v>6</v>
      </c>
      <c r="EP29">
        <v>6</v>
      </c>
      <c r="EQ29">
        <v>6</v>
      </c>
      <c r="ER29">
        <v>4</v>
      </c>
      <c r="ES29">
        <v>2</v>
      </c>
      <c r="ET29">
        <v>4</v>
      </c>
      <c r="EU29">
        <v>4</v>
      </c>
      <c r="EV29">
        <v>3</v>
      </c>
      <c r="EW29">
        <v>3</v>
      </c>
      <c r="EX29">
        <v>4</v>
      </c>
      <c r="EY29">
        <v>3</v>
      </c>
      <c r="EZ29">
        <v>4</v>
      </c>
      <c r="FA29">
        <v>3</v>
      </c>
      <c r="FB29">
        <v>4</v>
      </c>
      <c r="FC29">
        <v>3</v>
      </c>
      <c r="FD29">
        <v>3</v>
      </c>
      <c r="FE29">
        <v>3</v>
      </c>
      <c r="FF29">
        <v>3</v>
      </c>
      <c r="FG29">
        <v>3</v>
      </c>
      <c r="FH29">
        <v>3</v>
      </c>
      <c r="FI29">
        <v>2</v>
      </c>
      <c r="FJ29">
        <v>3</v>
      </c>
      <c r="FK29">
        <v>3</v>
      </c>
      <c r="FL29">
        <v>4</v>
      </c>
      <c r="FM29">
        <v>1</v>
      </c>
      <c r="FN29" t="s">
        <v>411</v>
      </c>
      <c r="FO29" t="s">
        <v>411</v>
      </c>
      <c r="FP29" t="s">
        <v>411</v>
      </c>
      <c r="FQ29">
        <v>4</v>
      </c>
      <c r="FR29">
        <v>1</v>
      </c>
      <c r="FS29">
        <v>1</v>
      </c>
      <c r="FT29">
        <v>2</v>
      </c>
      <c r="FU29" s="2">
        <v>0.78165509259259258</v>
      </c>
      <c r="FV29">
        <v>1</v>
      </c>
      <c r="FW29" s="2">
        <v>0.78167824074074066</v>
      </c>
      <c r="FX29">
        <v>1</v>
      </c>
      <c r="FY29">
        <v>1</v>
      </c>
      <c r="FZ29">
        <v>2</v>
      </c>
      <c r="GA29">
        <v>3</v>
      </c>
      <c r="GB29" t="s">
        <v>411</v>
      </c>
      <c r="GC29" t="s">
        <v>411</v>
      </c>
      <c r="GD29" t="s">
        <v>411</v>
      </c>
      <c r="GE29" t="s">
        <v>411</v>
      </c>
      <c r="GF29" t="s">
        <v>618</v>
      </c>
      <c r="GG29" t="s">
        <v>619</v>
      </c>
      <c r="GH29">
        <v>3</v>
      </c>
      <c r="GI29" t="s">
        <v>411</v>
      </c>
      <c r="GJ29" s="2">
        <v>0.78303240740740743</v>
      </c>
      <c r="GK29">
        <v>3</v>
      </c>
      <c r="GL29">
        <v>3</v>
      </c>
      <c r="GM29">
        <v>3</v>
      </c>
      <c r="GN29">
        <v>5</v>
      </c>
      <c r="GO29">
        <v>1</v>
      </c>
      <c r="GP29" t="s">
        <v>411</v>
      </c>
      <c r="GQ29" t="s">
        <v>411</v>
      </c>
      <c r="GR29" t="s">
        <v>411</v>
      </c>
      <c r="GS29" t="s">
        <v>411</v>
      </c>
      <c r="GT29" t="s">
        <v>411</v>
      </c>
      <c r="GU29" t="s">
        <v>411</v>
      </c>
      <c r="GV29" t="s">
        <v>411</v>
      </c>
      <c r="GW29" t="s">
        <v>411</v>
      </c>
      <c r="GX29">
        <v>3</v>
      </c>
      <c r="GY29" s="2">
        <v>0.78405092592592596</v>
      </c>
      <c r="GZ29">
        <v>1</v>
      </c>
      <c r="HA29" s="2">
        <v>0.78407407407407403</v>
      </c>
      <c r="HB29">
        <v>2</v>
      </c>
      <c r="HC29">
        <v>3</v>
      </c>
      <c r="HD29">
        <v>3</v>
      </c>
      <c r="HE29">
        <v>5</v>
      </c>
      <c r="HF29">
        <v>5</v>
      </c>
      <c r="HG29">
        <v>5</v>
      </c>
      <c r="HH29">
        <v>3</v>
      </c>
      <c r="HI29">
        <v>3</v>
      </c>
      <c r="HJ29">
        <v>1</v>
      </c>
      <c r="HK29">
        <v>1</v>
      </c>
      <c r="HL29">
        <v>2</v>
      </c>
      <c r="HM29">
        <v>4</v>
      </c>
      <c r="HN29">
        <v>5</v>
      </c>
      <c r="HO29">
        <v>1</v>
      </c>
      <c r="HP29">
        <v>1</v>
      </c>
      <c r="HQ29">
        <v>1</v>
      </c>
      <c r="HR29">
        <v>1</v>
      </c>
      <c r="HS29">
        <v>1</v>
      </c>
      <c r="HT29">
        <v>1</v>
      </c>
      <c r="HU29">
        <v>2</v>
      </c>
      <c r="HV29">
        <v>3</v>
      </c>
      <c r="HW29">
        <v>3</v>
      </c>
      <c r="HX29">
        <v>3</v>
      </c>
      <c r="HY29">
        <v>3</v>
      </c>
      <c r="HZ29">
        <v>3</v>
      </c>
      <c r="IA29">
        <v>3</v>
      </c>
      <c r="IB29">
        <v>1</v>
      </c>
      <c r="IC29">
        <v>1</v>
      </c>
      <c r="ID29">
        <v>24</v>
      </c>
      <c r="IE29">
        <v>3</v>
      </c>
      <c r="IF29">
        <v>5</v>
      </c>
      <c r="IG29">
        <v>3</v>
      </c>
      <c r="IH29">
        <v>1</v>
      </c>
      <c r="II29">
        <v>2</v>
      </c>
      <c r="IJ29">
        <v>2</v>
      </c>
      <c r="IK29">
        <v>2</v>
      </c>
      <c r="IL29">
        <v>1</v>
      </c>
      <c r="IM29">
        <v>1</v>
      </c>
      <c r="IN29">
        <v>1</v>
      </c>
      <c r="IO29">
        <v>12</v>
      </c>
      <c r="IP29">
        <v>2</v>
      </c>
      <c r="IQ29" t="s">
        <v>411</v>
      </c>
      <c r="IR29" t="s">
        <v>411</v>
      </c>
      <c r="IS29" t="s">
        <v>411</v>
      </c>
      <c r="IT29" t="s">
        <v>411</v>
      </c>
      <c r="IU29" t="s">
        <v>411</v>
      </c>
      <c r="IV29" t="s">
        <v>411</v>
      </c>
      <c r="IW29" t="s">
        <v>411</v>
      </c>
      <c r="IX29" t="s">
        <v>411</v>
      </c>
      <c r="IY29" t="s">
        <v>411</v>
      </c>
      <c r="IZ29" t="s">
        <v>411</v>
      </c>
      <c r="JA29" t="s">
        <v>411</v>
      </c>
      <c r="JB29" t="s">
        <v>411</v>
      </c>
      <c r="JC29">
        <v>1</v>
      </c>
      <c r="JD29">
        <v>1</v>
      </c>
      <c r="JE29">
        <v>4</v>
      </c>
      <c r="JF29">
        <v>2</v>
      </c>
      <c r="JG29">
        <v>2</v>
      </c>
      <c r="JH29">
        <v>7</v>
      </c>
      <c r="JI29">
        <v>5</v>
      </c>
      <c r="JJ29">
        <v>3</v>
      </c>
      <c r="JK29">
        <v>7</v>
      </c>
      <c r="JL29">
        <v>4</v>
      </c>
      <c r="JM29">
        <v>3</v>
      </c>
      <c r="JN29">
        <v>3</v>
      </c>
      <c r="JO29">
        <v>3</v>
      </c>
      <c r="JP29">
        <v>3</v>
      </c>
      <c r="JQ29">
        <v>2</v>
      </c>
      <c r="JR29">
        <v>1</v>
      </c>
      <c r="JS29">
        <v>2</v>
      </c>
      <c r="JT29">
        <v>2</v>
      </c>
      <c r="JU29">
        <v>2</v>
      </c>
      <c r="JV29" s="2">
        <v>0.79421296296296295</v>
      </c>
      <c r="JW29">
        <v>1</v>
      </c>
      <c r="JX29" s="2">
        <v>0.79423611111111114</v>
      </c>
      <c r="JY29">
        <v>1</v>
      </c>
      <c r="JZ29">
        <v>99</v>
      </c>
      <c r="KA29" t="s">
        <v>411</v>
      </c>
      <c r="KB29">
        <v>2</v>
      </c>
      <c r="KC29" t="s">
        <v>411</v>
      </c>
      <c r="KD29">
        <v>1</v>
      </c>
      <c r="KE29">
        <v>5</v>
      </c>
      <c r="KF29">
        <v>7</v>
      </c>
      <c r="KG29" s="2">
        <v>0.79520833333333341</v>
      </c>
      <c r="KH29">
        <v>1</v>
      </c>
      <c r="KI29" s="2">
        <v>0.79521990740740733</v>
      </c>
      <c r="KJ29">
        <v>3</v>
      </c>
      <c r="KK29">
        <v>2</v>
      </c>
      <c r="KL29">
        <v>2</v>
      </c>
      <c r="KM29">
        <v>1</v>
      </c>
      <c r="KN29" s="2">
        <v>0.79561342592592599</v>
      </c>
      <c r="KO29">
        <v>2</v>
      </c>
      <c r="KP29">
        <v>1</v>
      </c>
      <c r="KQ29">
        <v>20</v>
      </c>
      <c r="KR29">
        <v>1</v>
      </c>
      <c r="KS29">
        <v>18</v>
      </c>
      <c r="KT29">
        <v>5</v>
      </c>
      <c r="KU29">
        <v>2001</v>
      </c>
      <c r="KV29">
        <v>2</v>
      </c>
      <c r="KW29">
        <v>7</v>
      </c>
      <c r="KX29">
        <v>1</v>
      </c>
      <c r="KY29">
        <v>14</v>
      </c>
      <c r="KZ29">
        <v>1</v>
      </c>
      <c r="LA29">
        <v>1</v>
      </c>
      <c r="LB29">
        <v>45</v>
      </c>
      <c r="LC29">
        <v>1</v>
      </c>
      <c r="LD29">
        <v>2</v>
      </c>
      <c r="LE29" t="s">
        <v>411</v>
      </c>
      <c r="LF29" t="s">
        <v>411</v>
      </c>
      <c r="LG29">
        <v>1</v>
      </c>
      <c r="LH29">
        <v>2</v>
      </c>
      <c r="LI29">
        <v>1</v>
      </c>
      <c r="LJ29" t="s">
        <v>620</v>
      </c>
      <c r="LK29">
        <v>1</v>
      </c>
      <c r="LL29" t="s">
        <v>620</v>
      </c>
      <c r="LM29">
        <v>1</v>
      </c>
      <c r="LN29" t="s">
        <v>411</v>
      </c>
      <c r="LO29">
        <v>3</v>
      </c>
      <c r="LP29" t="s">
        <v>411</v>
      </c>
      <c r="LQ29" t="s">
        <v>411</v>
      </c>
      <c r="LR29" t="s">
        <v>411</v>
      </c>
      <c r="LS29" s="2">
        <v>0.79697916666666668</v>
      </c>
      <c r="LT29" t="s">
        <v>411</v>
      </c>
      <c r="LU29" t="s">
        <v>411</v>
      </c>
      <c r="LV29" t="s">
        <v>411</v>
      </c>
      <c r="LW29" t="s">
        <v>411</v>
      </c>
      <c r="LX29" t="s">
        <v>411</v>
      </c>
      <c r="LY29" t="s">
        <v>411</v>
      </c>
      <c r="LZ29" t="s">
        <v>411</v>
      </c>
      <c r="MA29" t="s">
        <v>411</v>
      </c>
      <c r="MB29">
        <v>3</v>
      </c>
      <c r="MC29">
        <v>9</v>
      </c>
      <c r="MD29" t="s">
        <v>411</v>
      </c>
      <c r="ME29">
        <v>8</v>
      </c>
      <c r="MF29">
        <v>4</v>
      </c>
      <c r="MG29">
        <v>88</v>
      </c>
      <c r="MH29" t="s">
        <v>411</v>
      </c>
      <c r="MI29" s="2">
        <v>0.79796296296296287</v>
      </c>
      <c r="MJ29">
        <v>12</v>
      </c>
      <c r="MK29" t="s">
        <v>411</v>
      </c>
      <c r="ML29" s="2">
        <v>0.79799768518518521</v>
      </c>
      <c r="MM29">
        <v>2</v>
      </c>
      <c r="MN29">
        <v>3</v>
      </c>
      <c r="MO29">
        <v>0</v>
      </c>
      <c r="MP29">
        <v>1</v>
      </c>
      <c r="MQ29">
        <v>3</v>
      </c>
      <c r="MR29">
        <v>1</v>
      </c>
      <c r="MS29">
        <v>2</v>
      </c>
      <c r="MT29">
        <v>1</v>
      </c>
      <c r="MU29">
        <v>1</v>
      </c>
      <c r="MV29">
        <v>99</v>
      </c>
      <c r="MW29">
        <v>99</v>
      </c>
      <c r="MX29">
        <v>2</v>
      </c>
      <c r="MY29">
        <v>102</v>
      </c>
      <c r="MZ29">
        <v>1</v>
      </c>
      <c r="NA29">
        <v>7</v>
      </c>
      <c r="NB29">
        <v>7</v>
      </c>
      <c r="NC29">
        <v>4</v>
      </c>
      <c r="ND29" t="s">
        <v>411</v>
      </c>
      <c r="NE29">
        <v>1</v>
      </c>
      <c r="NF29" t="s">
        <v>411</v>
      </c>
      <c r="NG29">
        <v>1</v>
      </c>
      <c r="NH29" t="s">
        <v>411</v>
      </c>
      <c r="NI29">
        <v>1</v>
      </c>
      <c r="NJ29" t="s">
        <v>411</v>
      </c>
      <c r="NK29" t="s">
        <v>411</v>
      </c>
      <c r="NL29" t="s">
        <v>411</v>
      </c>
      <c r="NM29" t="s">
        <v>411</v>
      </c>
      <c r="NN29">
        <v>1</v>
      </c>
      <c r="NO29">
        <v>4</v>
      </c>
      <c r="NP29">
        <v>2</v>
      </c>
      <c r="NQ29">
        <v>1</v>
      </c>
      <c r="NR29">
        <v>1</v>
      </c>
      <c r="NS29" t="s">
        <v>621</v>
      </c>
      <c r="NT29">
        <v>1</v>
      </c>
      <c r="NU29" t="s">
        <v>622</v>
      </c>
      <c r="NV29">
        <v>958049327</v>
      </c>
      <c r="NW29" t="s">
        <v>623</v>
      </c>
      <c r="NX29">
        <v>222222222</v>
      </c>
      <c r="NY29">
        <v>958049327</v>
      </c>
      <c r="NZ29" t="s">
        <v>567</v>
      </c>
      <c r="OA29" s="2">
        <v>0.79999999999999993</v>
      </c>
      <c r="OB29">
        <v>1</v>
      </c>
      <c r="OC29" s="2">
        <v>0.80086805555555562</v>
      </c>
      <c r="OD29">
        <v>3</v>
      </c>
      <c r="OE29">
        <v>4</v>
      </c>
      <c r="OF29" t="s">
        <v>411</v>
      </c>
      <c r="OG29">
        <v>1</v>
      </c>
      <c r="OH29" t="s">
        <v>411</v>
      </c>
      <c r="OI29">
        <v>2</v>
      </c>
      <c r="OJ29">
        <v>2</v>
      </c>
      <c r="OK29">
        <v>4</v>
      </c>
      <c r="OL29">
        <v>2</v>
      </c>
      <c r="OM29">
        <v>2</v>
      </c>
      <c r="ON29" t="s">
        <v>411</v>
      </c>
      <c r="OO29">
        <v>2</v>
      </c>
      <c r="OP29" t="s">
        <v>411</v>
      </c>
      <c r="OQ29">
        <v>1</v>
      </c>
      <c r="OR29" t="s">
        <v>411</v>
      </c>
      <c r="OS29">
        <v>13</v>
      </c>
      <c r="OT29" t="s">
        <v>798</v>
      </c>
      <c r="OU29">
        <v>136</v>
      </c>
      <c r="OV29" t="s">
        <v>799</v>
      </c>
      <c r="OW29">
        <v>13601</v>
      </c>
      <c r="OX29" t="s">
        <v>799</v>
      </c>
      <c r="OY29">
        <v>4</v>
      </c>
      <c r="OZ29">
        <v>1</v>
      </c>
      <c r="PA29" t="s">
        <v>801</v>
      </c>
      <c r="PB29">
        <v>1</v>
      </c>
      <c r="PC29">
        <v>20</v>
      </c>
      <c r="PD29" t="s">
        <v>411</v>
      </c>
      <c r="PE29" t="s">
        <v>411</v>
      </c>
      <c r="PF29" t="s">
        <v>411</v>
      </c>
      <c r="PG29" t="s">
        <v>411</v>
      </c>
      <c r="PH29">
        <v>-33.670281000000003</v>
      </c>
      <c r="PI29">
        <v>-70.930673999999996</v>
      </c>
    </row>
    <row r="30" spans="1:425" x14ac:dyDescent="0.25">
      <c r="A30" t="s">
        <v>408</v>
      </c>
      <c r="B30">
        <v>2318</v>
      </c>
      <c r="C30">
        <v>43</v>
      </c>
      <c r="D30" s="1">
        <v>44669</v>
      </c>
      <c r="E30" s="2">
        <v>0.61935185185185182</v>
      </c>
      <c r="F30" s="1">
        <v>44669</v>
      </c>
      <c r="G30" s="2">
        <v>0.64603009259259259</v>
      </c>
      <c r="H30">
        <v>2305</v>
      </c>
      <c r="I30">
        <v>1</v>
      </c>
      <c r="J30">
        <v>466</v>
      </c>
      <c r="K30" s="3">
        <v>-707877563</v>
      </c>
      <c r="L30" s="3">
        <v>-335252894</v>
      </c>
      <c r="M30">
        <v>4</v>
      </c>
      <c r="N30" s="3">
        <v>-707877563</v>
      </c>
      <c r="O30" s="3">
        <v>-335252894</v>
      </c>
      <c r="P30">
        <v>1</v>
      </c>
      <c r="Q30">
        <v>1</v>
      </c>
      <c r="R30">
        <v>177</v>
      </c>
      <c r="S30">
        <v>13</v>
      </c>
      <c r="T30">
        <v>4</v>
      </c>
      <c r="U30">
        <v>1</v>
      </c>
      <c r="V30" t="s">
        <v>624</v>
      </c>
      <c r="W30">
        <v>1</v>
      </c>
      <c r="X30">
        <v>2</v>
      </c>
      <c r="Y30">
        <v>1</v>
      </c>
      <c r="Z30">
        <v>3</v>
      </c>
      <c r="AA30">
        <v>2</v>
      </c>
      <c r="AB30">
        <v>58</v>
      </c>
      <c r="AC30">
        <v>67</v>
      </c>
      <c r="AD30" t="s">
        <v>411</v>
      </c>
      <c r="AE30" t="s">
        <v>411</v>
      </c>
      <c r="AF30" t="s">
        <v>411</v>
      </c>
      <c r="AG30" t="s">
        <v>411</v>
      </c>
      <c r="AH30" t="s">
        <v>411</v>
      </c>
      <c r="AI30" t="s">
        <v>411</v>
      </c>
      <c r="AJ30" t="s">
        <v>411</v>
      </c>
      <c r="AK30" t="s">
        <v>411</v>
      </c>
      <c r="AL30" t="s">
        <v>411</v>
      </c>
      <c r="AM30" t="s">
        <v>411</v>
      </c>
      <c r="AN30">
        <v>1</v>
      </c>
      <c r="AO30">
        <v>33</v>
      </c>
      <c r="AP30" t="s">
        <v>411</v>
      </c>
      <c r="AQ30" t="s">
        <v>411</v>
      </c>
      <c r="AR30" t="s">
        <v>411</v>
      </c>
      <c r="AS30" t="s">
        <v>411</v>
      </c>
      <c r="AT30" t="s">
        <v>411</v>
      </c>
      <c r="AU30" t="s">
        <v>411</v>
      </c>
      <c r="AV30" t="s">
        <v>411</v>
      </c>
      <c r="AW30" t="s">
        <v>411</v>
      </c>
      <c r="AX30" t="s">
        <v>411</v>
      </c>
      <c r="AY30" t="s">
        <v>411</v>
      </c>
      <c r="AZ30" t="s">
        <v>411</v>
      </c>
      <c r="BA30">
        <v>2</v>
      </c>
      <c r="BB30">
        <v>1</v>
      </c>
      <c r="BC30" t="s">
        <v>411</v>
      </c>
      <c r="BD30" t="s">
        <v>411</v>
      </c>
      <c r="BE30" t="s">
        <v>411</v>
      </c>
      <c r="BF30" t="s">
        <v>411</v>
      </c>
      <c r="BG30" s="1">
        <v>44669</v>
      </c>
      <c r="BH30" s="2">
        <v>0.61984953703703705</v>
      </c>
      <c r="BJ30">
        <v>1</v>
      </c>
      <c r="BK30" t="s">
        <v>411</v>
      </c>
      <c r="BL30" t="s">
        <v>411</v>
      </c>
      <c r="BM30" t="s">
        <v>411</v>
      </c>
      <c r="BN30" t="s">
        <v>411</v>
      </c>
      <c r="BO30" t="s">
        <v>411</v>
      </c>
      <c r="BP30" t="s">
        <v>411</v>
      </c>
      <c r="BQ30" t="s">
        <v>411</v>
      </c>
      <c r="BR30" t="s">
        <v>411</v>
      </c>
      <c r="BS30" t="s">
        <v>411</v>
      </c>
      <c r="BT30" t="s">
        <v>411</v>
      </c>
      <c r="BU30" t="s">
        <v>411</v>
      </c>
      <c r="BV30" t="s">
        <v>411</v>
      </c>
      <c r="BW30" t="s">
        <v>411</v>
      </c>
      <c r="BX30" t="s">
        <v>411</v>
      </c>
      <c r="BY30" t="s">
        <v>411</v>
      </c>
      <c r="BZ30" t="s">
        <v>411</v>
      </c>
      <c r="CA30" t="s">
        <v>411</v>
      </c>
      <c r="CB30" t="s">
        <v>411</v>
      </c>
      <c r="CC30" t="s">
        <v>411</v>
      </c>
      <c r="CD30" t="s">
        <v>411</v>
      </c>
      <c r="CE30" t="s">
        <v>411</v>
      </c>
      <c r="CF30" t="s">
        <v>411</v>
      </c>
      <c r="CG30" t="s">
        <v>411</v>
      </c>
      <c r="CH30" t="s">
        <v>411</v>
      </c>
      <c r="CI30" t="s">
        <v>411</v>
      </c>
      <c r="CJ30" t="s">
        <v>411</v>
      </c>
      <c r="CK30" t="s">
        <v>411</v>
      </c>
      <c r="CL30" t="s">
        <v>411</v>
      </c>
      <c r="CM30" t="s">
        <v>411</v>
      </c>
      <c r="CN30" t="s">
        <v>411</v>
      </c>
      <c r="CO30" t="s">
        <v>411</v>
      </c>
      <c r="CP30" t="s">
        <v>411</v>
      </c>
      <c r="CQ30" t="s">
        <v>411</v>
      </c>
      <c r="CR30" t="s">
        <v>411</v>
      </c>
      <c r="CS30" t="s">
        <v>411</v>
      </c>
      <c r="CT30" t="s">
        <v>411</v>
      </c>
      <c r="CU30" t="s">
        <v>411</v>
      </c>
      <c r="CV30" t="s">
        <v>411</v>
      </c>
      <c r="CW30" t="s">
        <v>411</v>
      </c>
      <c r="CX30" t="s">
        <v>411</v>
      </c>
      <c r="CY30" t="s">
        <v>411</v>
      </c>
      <c r="CZ30" t="s">
        <v>411</v>
      </c>
      <c r="DA30" t="s">
        <v>411</v>
      </c>
      <c r="DB30" t="s">
        <v>411</v>
      </c>
      <c r="DC30" t="s">
        <v>625</v>
      </c>
      <c r="DD30">
        <v>1</v>
      </c>
      <c r="DE30">
        <v>1</v>
      </c>
      <c r="DF30">
        <v>2</v>
      </c>
      <c r="DG30" s="3">
        <v>-707877733</v>
      </c>
      <c r="DH30" s="3">
        <v>-3352532</v>
      </c>
      <c r="DI30" t="s">
        <v>411</v>
      </c>
      <c r="DJ30">
        <v>1</v>
      </c>
      <c r="DK30">
        <v>3</v>
      </c>
      <c r="DL30">
        <v>1</v>
      </c>
      <c r="DM30">
        <v>1</v>
      </c>
      <c r="DN30" s="2">
        <v>0.62046296296296299</v>
      </c>
      <c r="DO30">
        <v>11</v>
      </c>
      <c r="DP30">
        <v>1</v>
      </c>
      <c r="DQ30">
        <v>15</v>
      </c>
      <c r="DR30">
        <v>2</v>
      </c>
      <c r="DS30">
        <v>2</v>
      </c>
      <c r="DT30">
        <v>2</v>
      </c>
      <c r="DU30">
        <v>3</v>
      </c>
      <c r="DV30">
        <v>4</v>
      </c>
      <c r="DW30">
        <v>2</v>
      </c>
      <c r="DX30">
        <v>2</v>
      </c>
      <c r="DY30">
        <v>2</v>
      </c>
      <c r="DZ30">
        <v>3</v>
      </c>
      <c r="EA30">
        <v>1</v>
      </c>
      <c r="EB30">
        <v>1</v>
      </c>
      <c r="EC30">
        <v>2</v>
      </c>
      <c r="ED30">
        <v>2</v>
      </c>
      <c r="EE30">
        <v>2</v>
      </c>
      <c r="EF30">
        <v>2</v>
      </c>
      <c r="EG30">
        <v>2</v>
      </c>
      <c r="EH30">
        <v>1</v>
      </c>
      <c r="EI30">
        <v>6</v>
      </c>
      <c r="EJ30">
        <v>4</v>
      </c>
      <c r="EK30">
        <v>6</v>
      </c>
      <c r="EL30">
        <v>6</v>
      </c>
      <c r="EM30">
        <v>2</v>
      </c>
      <c r="EN30">
        <v>1</v>
      </c>
      <c r="EO30">
        <v>2</v>
      </c>
      <c r="EP30">
        <v>1</v>
      </c>
      <c r="EQ30">
        <v>6</v>
      </c>
      <c r="ER30">
        <v>3</v>
      </c>
      <c r="ES30">
        <v>3</v>
      </c>
      <c r="ET30">
        <v>3</v>
      </c>
      <c r="EU30">
        <v>3</v>
      </c>
      <c r="EV30">
        <v>3</v>
      </c>
      <c r="EW30">
        <v>3</v>
      </c>
      <c r="EX30">
        <v>3</v>
      </c>
      <c r="EY30">
        <v>2</v>
      </c>
      <c r="EZ30">
        <v>3</v>
      </c>
      <c r="FA30">
        <v>3</v>
      </c>
      <c r="FB30">
        <v>3</v>
      </c>
      <c r="FC30">
        <v>3</v>
      </c>
      <c r="FD30">
        <v>3</v>
      </c>
      <c r="FE30">
        <v>3</v>
      </c>
      <c r="FF30">
        <v>3</v>
      </c>
      <c r="FG30">
        <v>2</v>
      </c>
      <c r="FH30">
        <v>3</v>
      </c>
      <c r="FI30">
        <v>3</v>
      </c>
      <c r="FJ30">
        <v>2</v>
      </c>
      <c r="FK30">
        <v>2</v>
      </c>
      <c r="FL30">
        <v>3</v>
      </c>
      <c r="FM30">
        <v>1</v>
      </c>
      <c r="FN30" t="s">
        <v>411</v>
      </c>
      <c r="FO30" t="s">
        <v>411</v>
      </c>
      <c r="FP30">
        <v>3</v>
      </c>
      <c r="FQ30" t="s">
        <v>411</v>
      </c>
      <c r="FR30">
        <v>2</v>
      </c>
      <c r="FS30">
        <v>1</v>
      </c>
      <c r="FT30">
        <v>1</v>
      </c>
      <c r="FU30" s="2">
        <v>0.62731481481481477</v>
      </c>
      <c r="FV30">
        <v>1</v>
      </c>
      <c r="FW30" s="2">
        <v>0.62732638888888892</v>
      </c>
      <c r="FX30">
        <v>1</v>
      </c>
      <c r="FY30">
        <v>1</v>
      </c>
      <c r="FZ30">
        <v>1</v>
      </c>
      <c r="GA30">
        <v>1</v>
      </c>
      <c r="GB30" t="s">
        <v>626</v>
      </c>
      <c r="GC30" t="s">
        <v>627</v>
      </c>
      <c r="GD30" t="s">
        <v>411</v>
      </c>
      <c r="GE30" t="s">
        <v>411</v>
      </c>
      <c r="GF30" t="s">
        <v>411</v>
      </c>
      <c r="GG30" t="s">
        <v>411</v>
      </c>
      <c r="GH30">
        <v>3</v>
      </c>
      <c r="GI30" t="s">
        <v>411</v>
      </c>
      <c r="GJ30" s="2">
        <v>0.6290972222222222</v>
      </c>
      <c r="GK30">
        <v>2</v>
      </c>
      <c r="GL30">
        <v>1</v>
      </c>
      <c r="GM30">
        <v>2</v>
      </c>
      <c r="GN30">
        <v>6</v>
      </c>
      <c r="GO30">
        <v>1</v>
      </c>
      <c r="GP30" t="s">
        <v>411</v>
      </c>
      <c r="GQ30" t="s">
        <v>411</v>
      </c>
      <c r="GR30" t="s">
        <v>411</v>
      </c>
      <c r="GS30" t="s">
        <v>411</v>
      </c>
      <c r="GT30" t="s">
        <v>411</v>
      </c>
      <c r="GU30" t="s">
        <v>411</v>
      </c>
      <c r="GV30" t="s">
        <v>411</v>
      </c>
      <c r="GW30" t="s">
        <v>411</v>
      </c>
      <c r="GX30">
        <v>2</v>
      </c>
      <c r="GY30" s="2">
        <v>0.63025462962962964</v>
      </c>
      <c r="GZ30">
        <v>1</v>
      </c>
      <c r="HA30" s="2">
        <v>0.63026620370370368</v>
      </c>
      <c r="HB30">
        <v>2</v>
      </c>
      <c r="HC30">
        <v>2</v>
      </c>
      <c r="HD30">
        <v>2</v>
      </c>
      <c r="HE30">
        <v>4</v>
      </c>
      <c r="HF30">
        <v>4</v>
      </c>
      <c r="HG30">
        <v>5</v>
      </c>
      <c r="HH30">
        <v>3</v>
      </c>
      <c r="HI30">
        <v>3</v>
      </c>
      <c r="HJ30">
        <v>1</v>
      </c>
      <c r="HK30">
        <v>1</v>
      </c>
      <c r="HL30">
        <v>2</v>
      </c>
      <c r="HM30">
        <v>2</v>
      </c>
      <c r="HN30">
        <v>4</v>
      </c>
      <c r="HO30">
        <v>2</v>
      </c>
      <c r="HP30">
        <v>2</v>
      </c>
      <c r="HQ30">
        <v>2</v>
      </c>
      <c r="HR30">
        <v>2</v>
      </c>
      <c r="HS30">
        <v>2</v>
      </c>
      <c r="HT30">
        <v>1</v>
      </c>
      <c r="HU30">
        <v>2</v>
      </c>
      <c r="HV30">
        <v>3</v>
      </c>
      <c r="HW30">
        <v>3</v>
      </c>
      <c r="HX30">
        <v>3</v>
      </c>
      <c r="HY30">
        <v>3</v>
      </c>
      <c r="HZ30">
        <v>3</v>
      </c>
      <c r="IA30">
        <v>3</v>
      </c>
      <c r="IB30">
        <v>1</v>
      </c>
      <c r="IC30">
        <v>1</v>
      </c>
      <c r="ID30">
        <v>6</v>
      </c>
      <c r="IE30">
        <v>3</v>
      </c>
      <c r="IF30">
        <v>3</v>
      </c>
      <c r="IG30">
        <v>6</v>
      </c>
      <c r="IH30">
        <v>1</v>
      </c>
      <c r="II30">
        <v>2</v>
      </c>
      <c r="IJ30">
        <v>2</v>
      </c>
      <c r="IK30">
        <v>2</v>
      </c>
      <c r="IL30">
        <v>1</v>
      </c>
      <c r="IM30">
        <v>15</v>
      </c>
      <c r="IN30">
        <v>1</v>
      </c>
      <c r="IO30">
        <v>25</v>
      </c>
      <c r="IP30">
        <v>2</v>
      </c>
      <c r="IQ30" t="s">
        <v>411</v>
      </c>
      <c r="IR30" t="s">
        <v>411</v>
      </c>
      <c r="IS30" t="s">
        <v>411</v>
      </c>
      <c r="IT30" t="s">
        <v>411</v>
      </c>
      <c r="IU30" t="s">
        <v>411</v>
      </c>
      <c r="IV30" t="s">
        <v>411</v>
      </c>
      <c r="IW30" t="s">
        <v>411</v>
      </c>
      <c r="IX30" t="s">
        <v>411</v>
      </c>
      <c r="IY30" t="s">
        <v>411</v>
      </c>
      <c r="IZ30" t="s">
        <v>411</v>
      </c>
      <c r="JA30" t="s">
        <v>411</v>
      </c>
      <c r="JB30" t="s">
        <v>411</v>
      </c>
      <c r="JC30">
        <v>5</v>
      </c>
      <c r="JD30">
        <v>5</v>
      </c>
      <c r="JE30">
        <v>5</v>
      </c>
      <c r="JF30">
        <v>5</v>
      </c>
      <c r="JG30">
        <v>3</v>
      </c>
      <c r="JH30">
        <v>5</v>
      </c>
      <c r="JI30">
        <v>7</v>
      </c>
      <c r="JJ30">
        <v>1</v>
      </c>
      <c r="JK30">
        <v>1</v>
      </c>
      <c r="JL30">
        <v>1</v>
      </c>
      <c r="JM30">
        <v>3</v>
      </c>
      <c r="JN30">
        <v>3</v>
      </c>
      <c r="JO30">
        <v>3</v>
      </c>
      <c r="JP30">
        <v>3</v>
      </c>
      <c r="JQ30">
        <v>2</v>
      </c>
      <c r="JR30">
        <v>1</v>
      </c>
      <c r="JS30">
        <v>2</v>
      </c>
      <c r="JT30">
        <v>2</v>
      </c>
      <c r="JU30">
        <v>2</v>
      </c>
      <c r="JV30" s="2">
        <v>0.63995370370370364</v>
      </c>
      <c r="JW30">
        <v>1</v>
      </c>
      <c r="JX30" s="2">
        <v>0.63997685185185182</v>
      </c>
      <c r="JY30">
        <v>1</v>
      </c>
      <c r="JZ30">
        <v>77</v>
      </c>
      <c r="KA30" t="s">
        <v>411</v>
      </c>
      <c r="KB30">
        <v>1</v>
      </c>
      <c r="KC30">
        <v>1</v>
      </c>
      <c r="KD30" t="s">
        <v>411</v>
      </c>
      <c r="KE30">
        <v>1</v>
      </c>
      <c r="KF30">
        <v>10</v>
      </c>
      <c r="KG30" s="2">
        <v>0.64118055555555553</v>
      </c>
      <c r="KH30">
        <v>1</v>
      </c>
      <c r="KI30" s="2">
        <v>0.64119212962962957</v>
      </c>
      <c r="KJ30">
        <v>5</v>
      </c>
      <c r="KK30">
        <v>2</v>
      </c>
      <c r="KL30">
        <v>2</v>
      </c>
      <c r="KM30">
        <v>1</v>
      </c>
      <c r="KN30" s="2">
        <v>0.64166666666666672</v>
      </c>
      <c r="KO30">
        <v>1</v>
      </c>
      <c r="KP30">
        <v>1</v>
      </c>
      <c r="KQ30">
        <v>67</v>
      </c>
      <c r="KR30">
        <v>1</v>
      </c>
      <c r="KS30">
        <v>28</v>
      </c>
      <c r="KT30">
        <v>1</v>
      </c>
      <c r="KU30">
        <v>1955</v>
      </c>
      <c r="KV30">
        <v>2</v>
      </c>
      <c r="KW30">
        <v>5</v>
      </c>
      <c r="KX30">
        <v>1</v>
      </c>
      <c r="KY30">
        <v>12</v>
      </c>
      <c r="KZ30">
        <v>2</v>
      </c>
      <c r="LA30" t="s">
        <v>411</v>
      </c>
      <c r="LB30" t="s">
        <v>411</v>
      </c>
      <c r="LC30">
        <v>9</v>
      </c>
      <c r="LD30">
        <v>9</v>
      </c>
      <c r="LE30">
        <v>9</v>
      </c>
      <c r="LF30" t="s">
        <v>411</v>
      </c>
      <c r="LG30">
        <v>9</v>
      </c>
      <c r="LH30">
        <v>9</v>
      </c>
      <c r="LI30">
        <v>9</v>
      </c>
      <c r="LJ30" t="s">
        <v>411</v>
      </c>
      <c r="LK30">
        <v>9</v>
      </c>
      <c r="LL30" t="s">
        <v>411</v>
      </c>
      <c r="LM30">
        <v>99</v>
      </c>
      <c r="LN30" t="s">
        <v>411</v>
      </c>
      <c r="LO30">
        <v>3</v>
      </c>
      <c r="LP30" t="s">
        <v>411</v>
      </c>
      <c r="LQ30" t="s">
        <v>411</v>
      </c>
      <c r="LR30" t="s">
        <v>411</v>
      </c>
      <c r="LS30" s="2">
        <v>0.64241898148148147</v>
      </c>
      <c r="LT30" t="s">
        <v>411</v>
      </c>
      <c r="LU30" t="s">
        <v>411</v>
      </c>
      <c r="LV30" t="s">
        <v>411</v>
      </c>
      <c r="LW30" t="s">
        <v>411</v>
      </c>
      <c r="LX30" t="s">
        <v>411</v>
      </c>
      <c r="LY30" t="s">
        <v>411</v>
      </c>
      <c r="LZ30" t="s">
        <v>411</v>
      </c>
      <c r="MA30" t="s">
        <v>411</v>
      </c>
      <c r="MB30">
        <v>3</v>
      </c>
      <c r="MC30">
        <v>1</v>
      </c>
      <c r="MD30" t="s">
        <v>411</v>
      </c>
      <c r="ME30">
        <v>6</v>
      </c>
      <c r="MF30">
        <v>4</v>
      </c>
      <c r="MG30">
        <v>88</v>
      </c>
      <c r="MH30" t="s">
        <v>411</v>
      </c>
      <c r="MI30" s="2">
        <v>0.64333333333333331</v>
      </c>
      <c r="MJ30">
        <v>12</v>
      </c>
      <c r="MK30" t="s">
        <v>411</v>
      </c>
      <c r="ML30" s="2">
        <v>0.6433564814814815</v>
      </c>
      <c r="MM30">
        <v>2</v>
      </c>
      <c r="MN30">
        <v>3</v>
      </c>
      <c r="MO30">
        <v>3</v>
      </c>
      <c r="MP30">
        <v>1</v>
      </c>
      <c r="MQ30">
        <v>4</v>
      </c>
      <c r="MR30">
        <v>1</v>
      </c>
      <c r="MS30">
        <v>3</v>
      </c>
      <c r="MT30">
        <v>1</v>
      </c>
      <c r="MU30">
        <v>1</v>
      </c>
      <c r="MV30">
        <v>99</v>
      </c>
      <c r="MW30">
        <v>99</v>
      </c>
      <c r="MX30">
        <v>2</v>
      </c>
      <c r="MY30">
        <v>103</v>
      </c>
      <c r="MZ30">
        <v>1</v>
      </c>
      <c r="NA30">
        <v>99</v>
      </c>
      <c r="NB30">
        <v>99</v>
      </c>
      <c r="NC30">
        <v>8</v>
      </c>
      <c r="ND30" t="s">
        <v>411</v>
      </c>
      <c r="NE30">
        <v>1</v>
      </c>
      <c r="NF30" t="s">
        <v>411</v>
      </c>
      <c r="NG30">
        <v>1</v>
      </c>
      <c r="NH30" t="s">
        <v>411</v>
      </c>
      <c r="NI30">
        <v>2</v>
      </c>
      <c r="NJ30" t="s">
        <v>437</v>
      </c>
      <c r="NK30" t="s">
        <v>411</v>
      </c>
      <c r="NL30" t="s">
        <v>411</v>
      </c>
      <c r="NM30" t="s">
        <v>411</v>
      </c>
      <c r="NN30">
        <v>6</v>
      </c>
      <c r="NO30" t="s">
        <v>411</v>
      </c>
      <c r="NP30">
        <v>1</v>
      </c>
      <c r="NQ30">
        <v>1</v>
      </c>
      <c r="NR30">
        <v>2</v>
      </c>
      <c r="NS30" t="s">
        <v>411</v>
      </c>
      <c r="NT30">
        <v>2</v>
      </c>
      <c r="NU30" t="s">
        <v>411</v>
      </c>
      <c r="NV30" t="s">
        <v>411</v>
      </c>
      <c r="NW30" t="s">
        <v>625</v>
      </c>
      <c r="NX30">
        <v>227713697</v>
      </c>
      <c r="NY30">
        <v>999999999</v>
      </c>
      <c r="NZ30" t="s">
        <v>438</v>
      </c>
      <c r="OA30" s="2">
        <v>0.64513888888888882</v>
      </c>
      <c r="OB30">
        <v>1</v>
      </c>
      <c r="OC30" s="2">
        <v>0.64533564814814814</v>
      </c>
      <c r="OD30">
        <v>3</v>
      </c>
      <c r="OE30">
        <v>1</v>
      </c>
      <c r="OF30" t="s">
        <v>411</v>
      </c>
      <c r="OG30">
        <v>1</v>
      </c>
      <c r="OH30" t="s">
        <v>411</v>
      </c>
      <c r="OI30">
        <v>1</v>
      </c>
      <c r="OJ30">
        <v>1</v>
      </c>
      <c r="OK30">
        <v>5</v>
      </c>
      <c r="OL30">
        <v>5</v>
      </c>
      <c r="OM30">
        <v>2</v>
      </c>
      <c r="ON30" t="s">
        <v>411</v>
      </c>
      <c r="OO30">
        <v>2</v>
      </c>
      <c r="OP30" t="s">
        <v>411</v>
      </c>
      <c r="OQ30">
        <v>1</v>
      </c>
      <c r="OR30" t="s">
        <v>411</v>
      </c>
      <c r="OS30">
        <v>13</v>
      </c>
      <c r="OT30" t="s">
        <v>798</v>
      </c>
      <c r="OU30">
        <v>131</v>
      </c>
      <c r="OV30" t="s">
        <v>802</v>
      </c>
      <c r="OW30">
        <v>13119</v>
      </c>
      <c r="OX30" t="s">
        <v>811</v>
      </c>
      <c r="OY30">
        <v>18</v>
      </c>
      <c r="OZ30">
        <v>1</v>
      </c>
      <c r="PA30" t="s">
        <v>801</v>
      </c>
      <c r="PB30">
        <v>2</v>
      </c>
      <c r="PC30">
        <v>14</v>
      </c>
      <c r="PD30" t="s">
        <v>411</v>
      </c>
      <c r="PE30" t="s">
        <v>411</v>
      </c>
      <c r="PF30" t="s">
        <v>411</v>
      </c>
      <c r="PG30" t="s">
        <v>411</v>
      </c>
      <c r="PH30">
        <v>-33.525492</v>
      </c>
      <c r="PI30">
        <v>-70.787628999999995</v>
      </c>
    </row>
    <row r="31" spans="1:425" x14ac:dyDescent="0.25">
      <c r="A31" t="s">
        <v>408</v>
      </c>
      <c r="B31">
        <v>2318</v>
      </c>
      <c r="C31">
        <v>44</v>
      </c>
      <c r="D31" s="1">
        <v>44669</v>
      </c>
      <c r="E31" s="2">
        <v>0.65216435185185184</v>
      </c>
      <c r="F31" s="1">
        <v>44669</v>
      </c>
      <c r="G31" s="2">
        <v>0.67966435185185192</v>
      </c>
      <c r="H31">
        <v>2375</v>
      </c>
      <c r="I31">
        <v>1</v>
      </c>
      <c r="J31" t="s">
        <v>628</v>
      </c>
      <c r="K31" s="3">
        <v>-707873391</v>
      </c>
      <c r="L31" s="3">
        <v>-335249544</v>
      </c>
      <c r="M31">
        <v>4</v>
      </c>
      <c r="N31" s="3">
        <v>-707873391</v>
      </c>
      <c r="O31" s="3">
        <v>-335249544</v>
      </c>
      <c r="P31">
        <v>1</v>
      </c>
      <c r="Q31">
        <v>1</v>
      </c>
      <c r="R31">
        <v>177</v>
      </c>
      <c r="S31">
        <v>13</v>
      </c>
      <c r="T31">
        <v>6</v>
      </c>
      <c r="U31">
        <v>1</v>
      </c>
      <c r="V31" t="s">
        <v>629</v>
      </c>
      <c r="W31">
        <v>1</v>
      </c>
      <c r="X31">
        <v>2</v>
      </c>
      <c r="Y31">
        <v>1</v>
      </c>
      <c r="Z31">
        <v>5</v>
      </c>
      <c r="AA31">
        <v>3</v>
      </c>
      <c r="AB31">
        <v>21</v>
      </c>
      <c r="AC31">
        <v>31</v>
      </c>
      <c r="AD31">
        <v>59</v>
      </c>
      <c r="AE31" t="s">
        <v>411</v>
      </c>
      <c r="AF31" t="s">
        <v>411</v>
      </c>
      <c r="AG31" t="s">
        <v>411</v>
      </c>
      <c r="AH31" t="s">
        <v>411</v>
      </c>
      <c r="AI31" t="s">
        <v>411</v>
      </c>
      <c r="AJ31" t="s">
        <v>411</v>
      </c>
      <c r="AK31" t="s">
        <v>411</v>
      </c>
      <c r="AL31" t="s">
        <v>411</v>
      </c>
      <c r="AM31" t="s">
        <v>411</v>
      </c>
      <c r="AN31">
        <v>2</v>
      </c>
      <c r="AO31">
        <v>84</v>
      </c>
      <c r="AP31">
        <v>55</v>
      </c>
      <c r="AQ31" t="s">
        <v>411</v>
      </c>
      <c r="AR31" t="s">
        <v>411</v>
      </c>
      <c r="AS31" t="s">
        <v>411</v>
      </c>
      <c r="AT31" t="s">
        <v>411</v>
      </c>
      <c r="AU31" t="s">
        <v>411</v>
      </c>
      <c r="AV31" t="s">
        <v>411</v>
      </c>
      <c r="AW31" t="s">
        <v>411</v>
      </c>
      <c r="AX31" t="s">
        <v>411</v>
      </c>
      <c r="AY31" t="s">
        <v>411</v>
      </c>
      <c r="AZ31" t="s">
        <v>411</v>
      </c>
      <c r="BA31">
        <v>2</v>
      </c>
      <c r="BB31">
        <v>3</v>
      </c>
      <c r="BC31">
        <v>2</v>
      </c>
      <c r="BD31">
        <v>13</v>
      </c>
      <c r="BE31">
        <v>2</v>
      </c>
      <c r="BF31">
        <v>1</v>
      </c>
      <c r="BG31" s="1">
        <v>44669</v>
      </c>
      <c r="BH31" s="2">
        <v>0.65329861111111109</v>
      </c>
      <c r="BJ31">
        <v>1</v>
      </c>
      <c r="BK31" t="s">
        <v>411</v>
      </c>
      <c r="BL31" t="s">
        <v>411</v>
      </c>
      <c r="BM31" t="s">
        <v>411</v>
      </c>
      <c r="BN31" t="s">
        <v>411</v>
      </c>
      <c r="BO31" t="s">
        <v>411</v>
      </c>
      <c r="BP31" t="s">
        <v>411</v>
      </c>
      <c r="BQ31" t="s">
        <v>411</v>
      </c>
      <c r="BR31" t="s">
        <v>411</v>
      </c>
      <c r="BS31" t="s">
        <v>411</v>
      </c>
      <c r="BT31" t="s">
        <v>411</v>
      </c>
      <c r="BU31" t="s">
        <v>411</v>
      </c>
      <c r="BV31" t="s">
        <v>411</v>
      </c>
      <c r="BW31" t="s">
        <v>411</v>
      </c>
      <c r="BX31" t="s">
        <v>411</v>
      </c>
      <c r="BY31" t="s">
        <v>411</v>
      </c>
      <c r="BZ31" t="s">
        <v>411</v>
      </c>
      <c r="CA31" t="s">
        <v>411</v>
      </c>
      <c r="CB31" t="s">
        <v>411</v>
      </c>
      <c r="CC31" t="s">
        <v>411</v>
      </c>
      <c r="CD31" t="s">
        <v>411</v>
      </c>
      <c r="CE31" t="s">
        <v>411</v>
      </c>
      <c r="CF31" t="s">
        <v>411</v>
      </c>
      <c r="CG31" t="s">
        <v>411</v>
      </c>
      <c r="CH31" t="s">
        <v>411</v>
      </c>
      <c r="CI31" t="s">
        <v>411</v>
      </c>
      <c r="CJ31" t="s">
        <v>411</v>
      </c>
      <c r="CK31" t="s">
        <v>411</v>
      </c>
      <c r="CL31" t="s">
        <v>411</v>
      </c>
      <c r="CM31" t="s">
        <v>411</v>
      </c>
      <c r="CN31" t="s">
        <v>411</v>
      </c>
      <c r="CO31" t="s">
        <v>411</v>
      </c>
      <c r="CP31" t="s">
        <v>411</v>
      </c>
      <c r="CQ31" t="s">
        <v>411</v>
      </c>
      <c r="CR31" t="s">
        <v>411</v>
      </c>
      <c r="CS31" t="s">
        <v>411</v>
      </c>
      <c r="CT31" t="s">
        <v>411</v>
      </c>
      <c r="CU31" t="s">
        <v>411</v>
      </c>
      <c r="CV31" t="s">
        <v>411</v>
      </c>
      <c r="CW31" t="s">
        <v>411</v>
      </c>
      <c r="CX31" t="s">
        <v>411</v>
      </c>
      <c r="CY31" t="s">
        <v>411</v>
      </c>
      <c r="CZ31" t="s">
        <v>411</v>
      </c>
      <c r="DA31" t="s">
        <v>411</v>
      </c>
      <c r="DB31" t="s">
        <v>411</v>
      </c>
      <c r="DC31" t="s">
        <v>630</v>
      </c>
      <c r="DD31">
        <v>1</v>
      </c>
      <c r="DE31">
        <v>1</v>
      </c>
      <c r="DF31">
        <v>2</v>
      </c>
      <c r="DG31" s="3">
        <v>-707873383</v>
      </c>
      <c r="DH31" s="3">
        <v>-335249583</v>
      </c>
      <c r="DI31" t="s">
        <v>411</v>
      </c>
      <c r="DJ31">
        <v>1</v>
      </c>
      <c r="DK31">
        <v>4</v>
      </c>
      <c r="DL31">
        <v>1</v>
      </c>
      <c r="DM31">
        <v>1</v>
      </c>
      <c r="DN31" s="2">
        <v>0.65396990740740735</v>
      </c>
      <c r="DO31">
        <v>7</v>
      </c>
      <c r="DP31">
        <v>3</v>
      </c>
      <c r="DQ31">
        <v>1</v>
      </c>
      <c r="DR31">
        <v>2</v>
      </c>
      <c r="DS31">
        <v>3</v>
      </c>
      <c r="DT31">
        <v>2</v>
      </c>
      <c r="DU31">
        <v>4</v>
      </c>
      <c r="DV31">
        <v>4</v>
      </c>
      <c r="DW31">
        <v>3</v>
      </c>
      <c r="DX31">
        <v>2</v>
      </c>
      <c r="DY31">
        <v>1</v>
      </c>
      <c r="DZ31">
        <v>88</v>
      </c>
      <c r="EA31">
        <v>1</v>
      </c>
      <c r="EB31">
        <v>4</v>
      </c>
      <c r="EC31">
        <v>2</v>
      </c>
      <c r="ED31">
        <v>3</v>
      </c>
      <c r="EE31">
        <v>2</v>
      </c>
      <c r="EF31">
        <v>4</v>
      </c>
      <c r="EG31">
        <v>6</v>
      </c>
      <c r="EH31">
        <v>6</v>
      </c>
      <c r="EI31">
        <v>3</v>
      </c>
      <c r="EJ31">
        <v>4</v>
      </c>
      <c r="EK31">
        <v>6</v>
      </c>
      <c r="EL31">
        <v>6</v>
      </c>
      <c r="EM31">
        <v>4</v>
      </c>
      <c r="EN31">
        <v>4</v>
      </c>
      <c r="EO31">
        <v>6</v>
      </c>
      <c r="EP31">
        <v>6</v>
      </c>
      <c r="EQ31">
        <v>6</v>
      </c>
      <c r="ER31">
        <v>3</v>
      </c>
      <c r="ES31">
        <v>4</v>
      </c>
      <c r="ET31">
        <v>4</v>
      </c>
      <c r="EU31">
        <v>4</v>
      </c>
      <c r="EV31">
        <v>4</v>
      </c>
      <c r="EW31">
        <v>3</v>
      </c>
      <c r="EX31">
        <v>3</v>
      </c>
      <c r="EY31">
        <v>3</v>
      </c>
      <c r="EZ31">
        <v>4</v>
      </c>
      <c r="FA31">
        <v>8</v>
      </c>
      <c r="FB31">
        <v>3</v>
      </c>
      <c r="FC31">
        <v>3</v>
      </c>
      <c r="FD31">
        <v>3</v>
      </c>
      <c r="FE31">
        <v>3</v>
      </c>
      <c r="FF31">
        <v>4</v>
      </c>
      <c r="FG31">
        <v>3</v>
      </c>
      <c r="FH31">
        <v>3</v>
      </c>
      <c r="FI31">
        <v>3</v>
      </c>
      <c r="FJ31">
        <v>3</v>
      </c>
      <c r="FK31">
        <v>3</v>
      </c>
      <c r="FL31">
        <v>4</v>
      </c>
      <c r="FM31">
        <v>1</v>
      </c>
      <c r="FN31">
        <v>1</v>
      </c>
      <c r="FO31" t="s">
        <v>411</v>
      </c>
      <c r="FP31" t="s">
        <v>411</v>
      </c>
      <c r="FQ31" t="s">
        <v>411</v>
      </c>
      <c r="FR31">
        <v>1</v>
      </c>
      <c r="FS31">
        <v>1</v>
      </c>
      <c r="FT31">
        <v>2</v>
      </c>
      <c r="FU31" s="2">
        <v>0.66127314814814808</v>
      </c>
      <c r="FV31">
        <v>1</v>
      </c>
      <c r="FW31" s="2">
        <v>0.66128472222222223</v>
      </c>
      <c r="FX31">
        <v>2</v>
      </c>
      <c r="FY31">
        <v>2</v>
      </c>
      <c r="FZ31">
        <v>5</v>
      </c>
      <c r="GA31">
        <v>88</v>
      </c>
      <c r="GB31" t="s">
        <v>411</v>
      </c>
      <c r="GC31" t="s">
        <v>411</v>
      </c>
      <c r="GD31" t="s">
        <v>411</v>
      </c>
      <c r="GE31" t="s">
        <v>411</v>
      </c>
      <c r="GF31" t="s">
        <v>411</v>
      </c>
      <c r="GG31" t="s">
        <v>411</v>
      </c>
      <c r="GH31">
        <v>3</v>
      </c>
      <c r="GI31" t="s">
        <v>411</v>
      </c>
      <c r="GJ31" s="2">
        <v>0.66282407407407407</v>
      </c>
      <c r="GK31">
        <v>3</v>
      </c>
      <c r="GL31">
        <v>3</v>
      </c>
      <c r="GM31">
        <v>2</v>
      </c>
      <c r="GN31">
        <v>7</v>
      </c>
      <c r="GO31">
        <v>1</v>
      </c>
      <c r="GP31" t="s">
        <v>411</v>
      </c>
      <c r="GQ31" t="s">
        <v>411</v>
      </c>
      <c r="GR31" t="s">
        <v>411</v>
      </c>
      <c r="GS31" t="s">
        <v>411</v>
      </c>
      <c r="GT31" t="s">
        <v>411</v>
      </c>
      <c r="GU31" t="s">
        <v>411</v>
      </c>
      <c r="GV31" t="s">
        <v>411</v>
      </c>
      <c r="GW31" t="s">
        <v>411</v>
      </c>
      <c r="GX31">
        <v>1</v>
      </c>
      <c r="GY31" s="2">
        <v>0.66391203703703705</v>
      </c>
      <c r="GZ31">
        <v>1</v>
      </c>
      <c r="HA31" s="2">
        <v>0.66392361111111109</v>
      </c>
      <c r="HB31">
        <v>5</v>
      </c>
      <c r="HC31">
        <v>1</v>
      </c>
      <c r="HD31">
        <v>1</v>
      </c>
      <c r="HE31">
        <v>2</v>
      </c>
      <c r="HF31">
        <v>3</v>
      </c>
      <c r="HG31">
        <v>4</v>
      </c>
      <c r="HH31">
        <v>3</v>
      </c>
      <c r="HI31">
        <v>1</v>
      </c>
      <c r="HJ31">
        <v>2</v>
      </c>
      <c r="HK31">
        <v>3</v>
      </c>
      <c r="HL31">
        <v>1</v>
      </c>
      <c r="HM31">
        <v>3</v>
      </c>
      <c r="HN31">
        <v>1</v>
      </c>
      <c r="HO31">
        <v>5</v>
      </c>
      <c r="HP31">
        <v>3</v>
      </c>
      <c r="HQ31">
        <v>2</v>
      </c>
      <c r="HR31">
        <v>5</v>
      </c>
      <c r="HS31">
        <v>5</v>
      </c>
      <c r="HT31">
        <v>1</v>
      </c>
      <c r="HU31">
        <v>2</v>
      </c>
      <c r="HV31">
        <v>5</v>
      </c>
      <c r="HW31">
        <v>1</v>
      </c>
      <c r="HX31">
        <v>3</v>
      </c>
      <c r="HY31">
        <v>3</v>
      </c>
      <c r="HZ31">
        <v>3</v>
      </c>
      <c r="IA31">
        <v>1</v>
      </c>
      <c r="IB31">
        <v>1</v>
      </c>
      <c r="IC31">
        <v>1</v>
      </c>
      <c r="ID31">
        <v>12</v>
      </c>
      <c r="IE31">
        <v>1</v>
      </c>
      <c r="IF31">
        <v>1</v>
      </c>
      <c r="IG31">
        <v>6</v>
      </c>
      <c r="IH31">
        <v>1</v>
      </c>
      <c r="II31">
        <v>1</v>
      </c>
      <c r="IJ31">
        <v>2</v>
      </c>
      <c r="IK31">
        <v>2</v>
      </c>
      <c r="IL31">
        <v>1</v>
      </c>
      <c r="IM31">
        <v>21</v>
      </c>
      <c r="IN31">
        <v>1</v>
      </c>
      <c r="IO31">
        <v>0</v>
      </c>
      <c r="IP31">
        <v>2</v>
      </c>
      <c r="IQ31" t="s">
        <v>411</v>
      </c>
      <c r="IR31" t="s">
        <v>411</v>
      </c>
      <c r="IS31" t="s">
        <v>411</v>
      </c>
      <c r="IT31" t="s">
        <v>411</v>
      </c>
      <c r="IU31" t="s">
        <v>411</v>
      </c>
      <c r="IV31" t="s">
        <v>411</v>
      </c>
      <c r="IW31" t="s">
        <v>411</v>
      </c>
      <c r="IX31" t="s">
        <v>411</v>
      </c>
      <c r="IY31" t="s">
        <v>411</v>
      </c>
      <c r="IZ31" t="s">
        <v>411</v>
      </c>
      <c r="JA31" t="s">
        <v>411</v>
      </c>
      <c r="JB31" t="s">
        <v>411</v>
      </c>
      <c r="JC31">
        <v>5</v>
      </c>
      <c r="JD31">
        <v>5</v>
      </c>
      <c r="JE31">
        <v>5</v>
      </c>
      <c r="JF31">
        <v>5</v>
      </c>
      <c r="JG31">
        <v>1</v>
      </c>
      <c r="JH31">
        <v>7</v>
      </c>
      <c r="JI31">
        <v>1</v>
      </c>
      <c r="JJ31">
        <v>1</v>
      </c>
      <c r="JK31">
        <v>1</v>
      </c>
      <c r="JL31">
        <v>1</v>
      </c>
      <c r="JM31">
        <v>2</v>
      </c>
      <c r="JN31">
        <v>3</v>
      </c>
      <c r="JO31">
        <v>5</v>
      </c>
      <c r="JP31">
        <v>3</v>
      </c>
      <c r="JQ31">
        <v>2</v>
      </c>
      <c r="JR31">
        <v>2</v>
      </c>
      <c r="JS31">
        <v>2</v>
      </c>
      <c r="JT31">
        <v>2</v>
      </c>
      <c r="JU31">
        <v>2</v>
      </c>
      <c r="JV31" s="2">
        <v>0.67478009259259253</v>
      </c>
      <c r="JW31">
        <v>1</v>
      </c>
      <c r="JX31" s="2">
        <v>0.67480324074074083</v>
      </c>
      <c r="JY31">
        <v>2</v>
      </c>
      <c r="JZ31" t="s">
        <v>411</v>
      </c>
      <c r="KA31">
        <v>88</v>
      </c>
      <c r="KB31">
        <v>88</v>
      </c>
      <c r="KC31" t="s">
        <v>411</v>
      </c>
      <c r="KD31">
        <v>88</v>
      </c>
      <c r="KE31">
        <v>10</v>
      </c>
      <c r="KF31">
        <v>1</v>
      </c>
      <c r="KG31" s="2">
        <v>0.67554398148148154</v>
      </c>
      <c r="KH31">
        <v>1</v>
      </c>
      <c r="KI31" s="2">
        <v>0.67556712962962961</v>
      </c>
      <c r="KJ31">
        <v>1</v>
      </c>
      <c r="KK31">
        <v>1</v>
      </c>
      <c r="KL31">
        <v>2</v>
      </c>
      <c r="KM31">
        <v>1</v>
      </c>
      <c r="KN31" s="2">
        <v>0.67626157407407417</v>
      </c>
      <c r="KO31">
        <v>2</v>
      </c>
      <c r="KP31">
        <v>1</v>
      </c>
      <c r="KQ31">
        <v>84</v>
      </c>
      <c r="KR31">
        <v>1</v>
      </c>
      <c r="KS31">
        <v>25</v>
      </c>
      <c r="KT31">
        <v>9</v>
      </c>
      <c r="KU31">
        <v>1937</v>
      </c>
      <c r="KV31">
        <v>2</v>
      </c>
      <c r="KW31">
        <v>3</v>
      </c>
      <c r="KX31">
        <v>1</v>
      </c>
      <c r="KY31">
        <v>6</v>
      </c>
      <c r="KZ31">
        <v>2</v>
      </c>
      <c r="LA31" t="s">
        <v>411</v>
      </c>
      <c r="LB31" t="s">
        <v>411</v>
      </c>
      <c r="LC31">
        <v>9</v>
      </c>
      <c r="LD31">
        <v>9</v>
      </c>
      <c r="LE31">
        <v>9</v>
      </c>
      <c r="LF31" t="s">
        <v>411</v>
      </c>
      <c r="LG31">
        <v>9</v>
      </c>
      <c r="LH31">
        <v>9</v>
      </c>
      <c r="LI31">
        <v>9</v>
      </c>
      <c r="LJ31" t="s">
        <v>411</v>
      </c>
      <c r="LK31">
        <v>9</v>
      </c>
      <c r="LL31" t="s">
        <v>411</v>
      </c>
      <c r="LM31">
        <v>99</v>
      </c>
      <c r="LN31" t="s">
        <v>411</v>
      </c>
      <c r="LO31">
        <v>3</v>
      </c>
      <c r="LP31" t="s">
        <v>411</v>
      </c>
      <c r="LQ31" t="s">
        <v>411</v>
      </c>
      <c r="LR31" t="s">
        <v>411</v>
      </c>
      <c r="LS31" s="2">
        <v>0.67707175925925922</v>
      </c>
      <c r="LT31" t="s">
        <v>411</v>
      </c>
      <c r="LU31" t="s">
        <v>411</v>
      </c>
      <c r="LV31" t="s">
        <v>411</v>
      </c>
      <c r="LW31" t="s">
        <v>411</v>
      </c>
      <c r="LX31" t="s">
        <v>411</v>
      </c>
      <c r="LY31" t="s">
        <v>411</v>
      </c>
      <c r="LZ31" t="s">
        <v>411</v>
      </c>
      <c r="MA31" t="s">
        <v>411</v>
      </c>
      <c r="MB31">
        <v>3</v>
      </c>
      <c r="MC31">
        <v>1</v>
      </c>
      <c r="MD31" t="s">
        <v>411</v>
      </c>
      <c r="ME31">
        <v>5</v>
      </c>
      <c r="MF31">
        <v>5</v>
      </c>
      <c r="MG31">
        <v>66</v>
      </c>
      <c r="MH31" t="s">
        <v>411</v>
      </c>
      <c r="MI31" s="2">
        <v>0.67762731481481486</v>
      </c>
      <c r="MJ31">
        <v>12</v>
      </c>
      <c r="MK31" t="s">
        <v>411</v>
      </c>
      <c r="ML31" s="2">
        <v>0.67766203703703709</v>
      </c>
      <c r="MM31">
        <v>2</v>
      </c>
      <c r="MN31">
        <v>4</v>
      </c>
      <c r="MO31">
        <v>4</v>
      </c>
      <c r="MP31">
        <v>1</v>
      </c>
      <c r="MQ31">
        <v>5</v>
      </c>
      <c r="MR31">
        <v>1</v>
      </c>
      <c r="MS31">
        <v>5</v>
      </c>
      <c r="MT31">
        <v>99</v>
      </c>
      <c r="MU31">
        <v>99</v>
      </c>
      <c r="MV31">
        <v>99</v>
      </c>
      <c r="MW31">
        <v>99</v>
      </c>
      <c r="MX31">
        <v>1</v>
      </c>
      <c r="MY31">
        <v>203</v>
      </c>
      <c r="MZ31">
        <v>1</v>
      </c>
      <c r="NA31">
        <v>88</v>
      </c>
      <c r="NB31">
        <v>88</v>
      </c>
      <c r="NC31">
        <v>5</v>
      </c>
      <c r="ND31" t="s">
        <v>411</v>
      </c>
      <c r="NE31">
        <v>1</v>
      </c>
      <c r="NF31" t="s">
        <v>411</v>
      </c>
      <c r="NG31">
        <v>1</v>
      </c>
      <c r="NH31" t="s">
        <v>411</v>
      </c>
      <c r="NI31">
        <v>2</v>
      </c>
      <c r="NJ31" t="s">
        <v>631</v>
      </c>
      <c r="NK31" t="s">
        <v>411</v>
      </c>
      <c r="NL31" t="s">
        <v>411</v>
      </c>
      <c r="NM31" t="s">
        <v>411</v>
      </c>
      <c r="NN31">
        <v>6</v>
      </c>
      <c r="NO31" t="s">
        <v>411</v>
      </c>
      <c r="NP31">
        <v>2</v>
      </c>
      <c r="NQ31">
        <v>1</v>
      </c>
      <c r="NR31">
        <v>2</v>
      </c>
      <c r="NS31" t="s">
        <v>411</v>
      </c>
      <c r="NT31">
        <v>2</v>
      </c>
      <c r="NU31" t="s">
        <v>411</v>
      </c>
      <c r="NV31" t="s">
        <v>411</v>
      </c>
      <c r="NW31" t="s">
        <v>630</v>
      </c>
      <c r="NX31">
        <v>222222222</v>
      </c>
      <c r="NY31">
        <v>977328522</v>
      </c>
      <c r="NZ31" t="s">
        <v>632</v>
      </c>
      <c r="OA31" s="2">
        <v>0.6791666666666667</v>
      </c>
      <c r="OB31">
        <v>1</v>
      </c>
      <c r="OC31" s="2">
        <v>0.67943287037037037</v>
      </c>
      <c r="OD31">
        <v>3</v>
      </c>
      <c r="OE31">
        <v>1</v>
      </c>
      <c r="OF31" t="s">
        <v>411</v>
      </c>
      <c r="OG31">
        <v>1</v>
      </c>
      <c r="OH31" t="s">
        <v>411</v>
      </c>
      <c r="OI31">
        <v>3</v>
      </c>
      <c r="OJ31">
        <v>3</v>
      </c>
      <c r="OK31">
        <v>4</v>
      </c>
      <c r="OL31">
        <v>5</v>
      </c>
      <c r="OM31">
        <v>2</v>
      </c>
      <c r="ON31" t="s">
        <v>411</v>
      </c>
      <c r="OO31">
        <v>2</v>
      </c>
      <c r="OP31" t="s">
        <v>411</v>
      </c>
      <c r="OQ31">
        <v>1</v>
      </c>
      <c r="OR31" t="s">
        <v>411</v>
      </c>
      <c r="OS31">
        <v>13</v>
      </c>
      <c r="OT31" t="s">
        <v>798</v>
      </c>
      <c r="OU31">
        <v>131</v>
      </c>
      <c r="OV31" t="s">
        <v>802</v>
      </c>
      <c r="OW31">
        <v>13119</v>
      </c>
      <c r="OX31" t="s">
        <v>811</v>
      </c>
      <c r="OY31">
        <v>18</v>
      </c>
      <c r="OZ31">
        <v>1</v>
      </c>
      <c r="PA31" t="s">
        <v>801</v>
      </c>
      <c r="PB31">
        <v>2</v>
      </c>
      <c r="PC31">
        <v>14</v>
      </c>
      <c r="PD31" t="s">
        <v>411</v>
      </c>
      <c r="PE31" t="s">
        <v>411</v>
      </c>
      <c r="PF31" t="s">
        <v>411</v>
      </c>
      <c r="PG31" t="s">
        <v>411</v>
      </c>
      <c r="PH31">
        <v>-33.525492</v>
      </c>
      <c r="PI31">
        <v>-70.787628999999995</v>
      </c>
    </row>
    <row r="32" spans="1:425" x14ac:dyDescent="0.25">
      <c r="A32" t="s">
        <v>408</v>
      </c>
      <c r="B32">
        <v>2318</v>
      </c>
      <c r="C32">
        <v>45</v>
      </c>
      <c r="D32" s="1">
        <v>44669</v>
      </c>
      <c r="E32" s="2">
        <v>0.6883217592592592</v>
      </c>
      <c r="F32" s="1">
        <v>44669</v>
      </c>
      <c r="G32" s="2">
        <v>0.71984953703703702</v>
      </c>
      <c r="H32">
        <v>2724</v>
      </c>
      <c r="I32">
        <v>1</v>
      </c>
      <c r="J32" t="s">
        <v>633</v>
      </c>
      <c r="K32" s="3">
        <v>-707871825</v>
      </c>
      <c r="L32" s="3">
        <v>-335257471</v>
      </c>
      <c r="M32">
        <v>4</v>
      </c>
      <c r="N32" s="3">
        <v>-707871825</v>
      </c>
      <c r="O32" s="3">
        <v>-335257471</v>
      </c>
      <c r="P32">
        <v>1</v>
      </c>
      <c r="Q32">
        <v>1</v>
      </c>
      <c r="R32">
        <v>177</v>
      </c>
      <c r="S32">
        <v>13</v>
      </c>
      <c r="T32">
        <v>8</v>
      </c>
      <c r="U32">
        <v>1</v>
      </c>
      <c r="V32" t="s">
        <v>634</v>
      </c>
      <c r="W32">
        <v>1</v>
      </c>
      <c r="X32">
        <v>3</v>
      </c>
      <c r="Y32">
        <v>1</v>
      </c>
      <c r="Z32">
        <v>3</v>
      </c>
      <c r="AA32">
        <v>1</v>
      </c>
      <c r="AB32">
        <v>40</v>
      </c>
      <c r="AC32" t="s">
        <v>411</v>
      </c>
      <c r="AD32" t="s">
        <v>411</v>
      </c>
      <c r="AE32" t="s">
        <v>411</v>
      </c>
      <c r="AF32" t="s">
        <v>411</v>
      </c>
      <c r="AG32" t="s">
        <v>411</v>
      </c>
      <c r="AH32" t="s">
        <v>411</v>
      </c>
      <c r="AI32" t="s">
        <v>411</v>
      </c>
      <c r="AJ32" t="s">
        <v>411</v>
      </c>
      <c r="AK32" t="s">
        <v>411</v>
      </c>
      <c r="AL32" t="s">
        <v>411</v>
      </c>
      <c r="AM32" t="s">
        <v>411</v>
      </c>
      <c r="AN32">
        <v>2</v>
      </c>
      <c r="AO32">
        <v>67</v>
      </c>
      <c r="AP32">
        <v>32</v>
      </c>
      <c r="AQ32" t="s">
        <v>411</v>
      </c>
      <c r="AR32" t="s">
        <v>411</v>
      </c>
      <c r="AS32" t="s">
        <v>411</v>
      </c>
      <c r="AT32" t="s">
        <v>411</v>
      </c>
      <c r="AU32" t="s">
        <v>411</v>
      </c>
      <c r="AV32" t="s">
        <v>411</v>
      </c>
      <c r="AW32" t="s">
        <v>411</v>
      </c>
      <c r="AX32" t="s">
        <v>411</v>
      </c>
      <c r="AY32" t="s">
        <v>411</v>
      </c>
      <c r="AZ32" t="s">
        <v>411</v>
      </c>
      <c r="BA32">
        <v>1</v>
      </c>
      <c r="BB32">
        <v>5</v>
      </c>
      <c r="BC32">
        <v>1</v>
      </c>
      <c r="BD32">
        <v>13</v>
      </c>
      <c r="BE32">
        <v>2</v>
      </c>
      <c r="BF32">
        <v>1</v>
      </c>
      <c r="BG32" s="1">
        <v>44669</v>
      </c>
      <c r="BH32" s="2">
        <v>0.68925925925925924</v>
      </c>
      <c r="BJ32">
        <v>1</v>
      </c>
      <c r="BK32" t="s">
        <v>411</v>
      </c>
      <c r="BL32" t="s">
        <v>411</v>
      </c>
      <c r="BM32" t="s">
        <v>411</v>
      </c>
      <c r="BN32" t="s">
        <v>411</v>
      </c>
      <c r="BO32" t="s">
        <v>411</v>
      </c>
      <c r="BP32" t="s">
        <v>411</v>
      </c>
      <c r="BQ32" t="s">
        <v>411</v>
      </c>
      <c r="BR32" t="s">
        <v>411</v>
      </c>
      <c r="BS32" t="s">
        <v>411</v>
      </c>
      <c r="BT32" t="s">
        <v>411</v>
      </c>
      <c r="BU32" t="s">
        <v>411</v>
      </c>
      <c r="BV32" t="s">
        <v>411</v>
      </c>
      <c r="BW32" t="s">
        <v>411</v>
      </c>
      <c r="BX32" t="s">
        <v>411</v>
      </c>
      <c r="BY32" t="s">
        <v>411</v>
      </c>
      <c r="BZ32" t="s">
        <v>411</v>
      </c>
      <c r="CA32" t="s">
        <v>411</v>
      </c>
      <c r="CB32" t="s">
        <v>411</v>
      </c>
      <c r="CC32" t="s">
        <v>411</v>
      </c>
      <c r="CD32" t="s">
        <v>411</v>
      </c>
      <c r="CE32" t="s">
        <v>411</v>
      </c>
      <c r="CF32" t="s">
        <v>411</v>
      </c>
      <c r="CG32" t="s">
        <v>411</v>
      </c>
      <c r="CH32" t="s">
        <v>411</v>
      </c>
      <c r="CI32" t="s">
        <v>411</v>
      </c>
      <c r="CJ32" t="s">
        <v>411</v>
      </c>
      <c r="CK32" t="s">
        <v>411</v>
      </c>
      <c r="CL32" t="s">
        <v>411</v>
      </c>
      <c r="CM32" t="s">
        <v>411</v>
      </c>
      <c r="CN32" t="s">
        <v>411</v>
      </c>
      <c r="CO32" t="s">
        <v>411</v>
      </c>
      <c r="CP32" t="s">
        <v>411</v>
      </c>
      <c r="CQ32" t="s">
        <v>411</v>
      </c>
      <c r="CR32" t="s">
        <v>411</v>
      </c>
      <c r="CS32" t="s">
        <v>411</v>
      </c>
      <c r="CT32" t="s">
        <v>411</v>
      </c>
      <c r="CU32" t="s">
        <v>411</v>
      </c>
      <c r="CV32" t="s">
        <v>411</v>
      </c>
      <c r="CW32" t="s">
        <v>411</v>
      </c>
      <c r="CX32" t="s">
        <v>411</v>
      </c>
      <c r="CY32" t="s">
        <v>411</v>
      </c>
      <c r="CZ32" t="s">
        <v>411</v>
      </c>
      <c r="DA32" t="s">
        <v>411</v>
      </c>
      <c r="DB32" t="s">
        <v>411</v>
      </c>
      <c r="DC32" t="s">
        <v>520</v>
      </c>
      <c r="DD32">
        <v>1</v>
      </c>
      <c r="DE32">
        <v>1</v>
      </c>
      <c r="DF32">
        <v>2</v>
      </c>
      <c r="DG32" s="3">
        <v>-707871967</v>
      </c>
      <c r="DH32" s="3">
        <v>-335257367</v>
      </c>
      <c r="DI32" t="s">
        <v>411</v>
      </c>
      <c r="DJ32">
        <v>1</v>
      </c>
      <c r="DK32">
        <v>2</v>
      </c>
      <c r="DL32">
        <v>1</v>
      </c>
      <c r="DM32">
        <v>1</v>
      </c>
      <c r="DN32" s="2">
        <v>0.69002314814814814</v>
      </c>
      <c r="DO32">
        <v>1</v>
      </c>
      <c r="DP32">
        <v>6</v>
      </c>
      <c r="DQ32">
        <v>18</v>
      </c>
      <c r="DR32">
        <v>2</v>
      </c>
      <c r="DS32">
        <v>3</v>
      </c>
      <c r="DT32">
        <v>2</v>
      </c>
      <c r="DU32">
        <v>4</v>
      </c>
      <c r="DV32">
        <v>3</v>
      </c>
      <c r="DW32">
        <v>2</v>
      </c>
      <c r="DX32">
        <v>2</v>
      </c>
      <c r="DY32">
        <v>2</v>
      </c>
      <c r="DZ32">
        <v>5</v>
      </c>
      <c r="EA32">
        <v>1</v>
      </c>
      <c r="EB32">
        <v>4</v>
      </c>
      <c r="EC32">
        <v>2</v>
      </c>
      <c r="ED32">
        <v>3</v>
      </c>
      <c r="EE32">
        <v>4</v>
      </c>
      <c r="EF32">
        <v>3</v>
      </c>
      <c r="EG32">
        <v>3</v>
      </c>
      <c r="EH32">
        <v>3</v>
      </c>
      <c r="EI32">
        <v>3</v>
      </c>
      <c r="EJ32">
        <v>3</v>
      </c>
      <c r="EK32">
        <v>4</v>
      </c>
      <c r="EL32">
        <v>2</v>
      </c>
      <c r="EM32">
        <v>3</v>
      </c>
      <c r="EN32">
        <v>2</v>
      </c>
      <c r="EO32">
        <v>2</v>
      </c>
      <c r="EP32">
        <v>2</v>
      </c>
      <c r="EQ32">
        <v>6</v>
      </c>
      <c r="ER32">
        <v>4</v>
      </c>
      <c r="ES32">
        <v>4</v>
      </c>
      <c r="ET32">
        <v>4</v>
      </c>
      <c r="EU32">
        <v>4</v>
      </c>
      <c r="EV32">
        <v>3</v>
      </c>
      <c r="EW32">
        <v>4</v>
      </c>
      <c r="EX32">
        <v>4</v>
      </c>
      <c r="EY32">
        <v>2</v>
      </c>
      <c r="EZ32">
        <v>4</v>
      </c>
      <c r="FA32">
        <v>3</v>
      </c>
      <c r="FB32">
        <v>3</v>
      </c>
      <c r="FC32">
        <v>3</v>
      </c>
      <c r="FD32">
        <v>4</v>
      </c>
      <c r="FE32">
        <v>4</v>
      </c>
      <c r="FF32">
        <v>4</v>
      </c>
      <c r="FG32">
        <v>3</v>
      </c>
      <c r="FH32">
        <v>3</v>
      </c>
      <c r="FI32">
        <v>3</v>
      </c>
      <c r="FJ32">
        <v>2</v>
      </c>
      <c r="FK32">
        <v>8</v>
      </c>
      <c r="FL32">
        <v>3</v>
      </c>
      <c r="FM32">
        <v>1</v>
      </c>
      <c r="FN32" t="s">
        <v>411</v>
      </c>
      <c r="FO32" t="s">
        <v>411</v>
      </c>
      <c r="FP32">
        <v>3</v>
      </c>
      <c r="FQ32" t="s">
        <v>411</v>
      </c>
      <c r="FR32">
        <v>4</v>
      </c>
      <c r="FS32">
        <v>1</v>
      </c>
      <c r="FT32">
        <v>2</v>
      </c>
      <c r="FU32" s="2">
        <v>0.69738425925925929</v>
      </c>
      <c r="FV32">
        <v>1</v>
      </c>
      <c r="FW32" s="2">
        <v>0.69739583333333333</v>
      </c>
      <c r="FX32">
        <v>1</v>
      </c>
      <c r="FY32">
        <v>1</v>
      </c>
      <c r="FZ32">
        <v>3</v>
      </c>
      <c r="GA32">
        <v>3</v>
      </c>
      <c r="GB32" t="s">
        <v>411</v>
      </c>
      <c r="GC32" t="s">
        <v>411</v>
      </c>
      <c r="GD32" t="s">
        <v>411</v>
      </c>
      <c r="GE32" t="s">
        <v>411</v>
      </c>
      <c r="GF32" t="s">
        <v>635</v>
      </c>
      <c r="GG32" t="s">
        <v>636</v>
      </c>
      <c r="GH32">
        <v>3</v>
      </c>
      <c r="GI32" t="s">
        <v>411</v>
      </c>
      <c r="GJ32" s="2">
        <v>0.69903935185185195</v>
      </c>
      <c r="GK32">
        <v>2</v>
      </c>
      <c r="GL32">
        <v>2</v>
      </c>
      <c r="GM32">
        <v>3</v>
      </c>
      <c r="GN32">
        <v>3</v>
      </c>
      <c r="GO32">
        <v>1</v>
      </c>
      <c r="GP32" t="s">
        <v>411</v>
      </c>
      <c r="GQ32" t="s">
        <v>411</v>
      </c>
      <c r="GR32" t="s">
        <v>411</v>
      </c>
      <c r="GS32" t="s">
        <v>411</v>
      </c>
      <c r="GT32" t="s">
        <v>411</v>
      </c>
      <c r="GU32" t="s">
        <v>411</v>
      </c>
      <c r="GV32" t="s">
        <v>411</v>
      </c>
      <c r="GW32" t="s">
        <v>411</v>
      </c>
      <c r="GX32">
        <v>2</v>
      </c>
      <c r="GY32" s="2">
        <v>0.70026620370370374</v>
      </c>
      <c r="GZ32">
        <v>1</v>
      </c>
      <c r="HA32" s="2">
        <v>0.70027777777777767</v>
      </c>
      <c r="HB32">
        <v>4</v>
      </c>
      <c r="HC32">
        <v>1</v>
      </c>
      <c r="HD32">
        <v>2</v>
      </c>
      <c r="HE32">
        <v>4</v>
      </c>
      <c r="HF32">
        <v>4</v>
      </c>
      <c r="HG32">
        <v>5</v>
      </c>
      <c r="HH32">
        <v>3</v>
      </c>
      <c r="HI32">
        <v>3</v>
      </c>
      <c r="HJ32">
        <v>2</v>
      </c>
      <c r="HK32">
        <v>1</v>
      </c>
      <c r="HL32">
        <v>2</v>
      </c>
      <c r="HM32">
        <v>3</v>
      </c>
      <c r="HN32">
        <v>4</v>
      </c>
      <c r="HO32">
        <v>2</v>
      </c>
      <c r="HP32">
        <v>2</v>
      </c>
      <c r="HQ32">
        <v>2</v>
      </c>
      <c r="HR32">
        <v>1</v>
      </c>
      <c r="HS32">
        <v>2</v>
      </c>
      <c r="HT32">
        <v>1</v>
      </c>
      <c r="HU32">
        <v>3</v>
      </c>
      <c r="HV32">
        <v>3</v>
      </c>
      <c r="HW32">
        <v>3</v>
      </c>
      <c r="HX32">
        <v>3</v>
      </c>
      <c r="HY32">
        <v>3</v>
      </c>
      <c r="HZ32">
        <v>3</v>
      </c>
      <c r="IA32">
        <v>3</v>
      </c>
      <c r="IB32">
        <v>1</v>
      </c>
      <c r="IC32">
        <v>1</v>
      </c>
      <c r="ID32">
        <v>12</v>
      </c>
      <c r="IE32">
        <v>3</v>
      </c>
      <c r="IF32">
        <v>2</v>
      </c>
      <c r="IG32">
        <v>5</v>
      </c>
      <c r="IH32">
        <v>4</v>
      </c>
      <c r="II32">
        <v>3</v>
      </c>
      <c r="IJ32">
        <v>1</v>
      </c>
      <c r="IK32">
        <v>2</v>
      </c>
      <c r="IL32">
        <v>1</v>
      </c>
      <c r="IM32">
        <v>49</v>
      </c>
      <c r="IN32">
        <v>1</v>
      </c>
      <c r="IO32">
        <v>0</v>
      </c>
      <c r="IP32">
        <v>2</v>
      </c>
      <c r="IQ32" t="s">
        <v>411</v>
      </c>
      <c r="IR32" t="s">
        <v>411</v>
      </c>
      <c r="IS32" t="s">
        <v>411</v>
      </c>
      <c r="IT32" t="s">
        <v>411</v>
      </c>
      <c r="IU32" t="s">
        <v>411</v>
      </c>
      <c r="IV32" t="s">
        <v>411</v>
      </c>
      <c r="IW32" t="s">
        <v>411</v>
      </c>
      <c r="IX32" t="s">
        <v>411</v>
      </c>
      <c r="IY32" t="s">
        <v>411</v>
      </c>
      <c r="IZ32" t="s">
        <v>411</v>
      </c>
      <c r="JA32" t="s">
        <v>411</v>
      </c>
      <c r="JB32" t="s">
        <v>411</v>
      </c>
      <c r="JC32">
        <v>5</v>
      </c>
      <c r="JD32">
        <v>5</v>
      </c>
      <c r="JE32">
        <v>5</v>
      </c>
      <c r="JF32">
        <v>5</v>
      </c>
      <c r="JG32">
        <v>2</v>
      </c>
      <c r="JH32">
        <v>5</v>
      </c>
      <c r="JI32">
        <v>5</v>
      </c>
      <c r="JJ32">
        <v>4</v>
      </c>
      <c r="JK32">
        <v>3</v>
      </c>
      <c r="JL32">
        <v>1</v>
      </c>
      <c r="JM32">
        <v>3</v>
      </c>
      <c r="JN32">
        <v>3</v>
      </c>
      <c r="JO32">
        <v>3</v>
      </c>
      <c r="JP32">
        <v>3</v>
      </c>
      <c r="JQ32">
        <v>2</v>
      </c>
      <c r="JR32">
        <v>2</v>
      </c>
      <c r="JS32">
        <v>2</v>
      </c>
      <c r="JT32">
        <v>1</v>
      </c>
      <c r="JU32">
        <v>1</v>
      </c>
      <c r="JV32" s="2">
        <v>0.7130671296296297</v>
      </c>
      <c r="JW32">
        <v>1</v>
      </c>
      <c r="JX32" s="2">
        <v>0.71307870370370363</v>
      </c>
      <c r="JY32">
        <v>1</v>
      </c>
      <c r="JZ32">
        <v>1</v>
      </c>
      <c r="KA32" t="s">
        <v>411</v>
      </c>
      <c r="KB32">
        <v>1</v>
      </c>
      <c r="KC32">
        <v>1</v>
      </c>
      <c r="KD32" t="s">
        <v>411</v>
      </c>
      <c r="KE32">
        <v>7</v>
      </c>
      <c r="KF32">
        <v>3</v>
      </c>
      <c r="KG32" s="2">
        <v>0.71456018518518516</v>
      </c>
      <c r="KH32">
        <v>1</v>
      </c>
      <c r="KI32" s="2">
        <v>0.71458333333333324</v>
      </c>
      <c r="KJ32">
        <v>3</v>
      </c>
      <c r="KK32">
        <v>2</v>
      </c>
      <c r="KL32">
        <v>3</v>
      </c>
      <c r="KM32">
        <v>1</v>
      </c>
      <c r="KN32" s="2">
        <v>0.71504629629629635</v>
      </c>
      <c r="KO32">
        <v>2</v>
      </c>
      <c r="KP32">
        <v>1</v>
      </c>
      <c r="KQ32">
        <v>67</v>
      </c>
      <c r="KR32">
        <v>1</v>
      </c>
      <c r="KS32">
        <v>28</v>
      </c>
      <c r="KT32">
        <v>10</v>
      </c>
      <c r="KU32">
        <v>1954</v>
      </c>
      <c r="KV32">
        <v>2</v>
      </c>
      <c r="KW32">
        <v>3</v>
      </c>
      <c r="KX32">
        <v>1</v>
      </c>
      <c r="KY32">
        <v>7</v>
      </c>
      <c r="KZ32">
        <v>2</v>
      </c>
      <c r="LA32" t="s">
        <v>411</v>
      </c>
      <c r="LB32" t="s">
        <v>411</v>
      </c>
      <c r="LC32">
        <v>9</v>
      </c>
      <c r="LD32">
        <v>9</v>
      </c>
      <c r="LE32">
        <v>9</v>
      </c>
      <c r="LF32" t="s">
        <v>411</v>
      </c>
      <c r="LG32">
        <v>9</v>
      </c>
      <c r="LH32">
        <v>9</v>
      </c>
      <c r="LI32">
        <v>9</v>
      </c>
      <c r="LJ32" t="s">
        <v>411</v>
      </c>
      <c r="LK32">
        <v>9</v>
      </c>
      <c r="LL32" t="s">
        <v>411</v>
      </c>
      <c r="LM32">
        <v>99</v>
      </c>
      <c r="LN32" t="s">
        <v>411</v>
      </c>
      <c r="LO32">
        <v>3</v>
      </c>
      <c r="LP32" t="s">
        <v>411</v>
      </c>
      <c r="LQ32" t="s">
        <v>411</v>
      </c>
      <c r="LR32" t="s">
        <v>411</v>
      </c>
      <c r="LS32" s="2">
        <v>0.71606481481481488</v>
      </c>
      <c r="LT32" t="s">
        <v>411</v>
      </c>
      <c r="LU32" t="s">
        <v>411</v>
      </c>
      <c r="LV32" t="s">
        <v>411</v>
      </c>
      <c r="LW32" t="s">
        <v>411</v>
      </c>
      <c r="LX32" t="s">
        <v>411</v>
      </c>
      <c r="LY32" t="s">
        <v>411</v>
      </c>
      <c r="LZ32" t="s">
        <v>411</v>
      </c>
      <c r="MA32" t="s">
        <v>411</v>
      </c>
      <c r="MB32">
        <v>3</v>
      </c>
      <c r="MC32">
        <v>1</v>
      </c>
      <c r="MD32" t="s">
        <v>411</v>
      </c>
      <c r="ME32">
        <v>8</v>
      </c>
      <c r="MF32">
        <v>4</v>
      </c>
      <c r="MG32">
        <v>88</v>
      </c>
      <c r="MH32" t="s">
        <v>411</v>
      </c>
      <c r="MI32" s="2">
        <v>0.71665509259259252</v>
      </c>
      <c r="MJ32">
        <v>12</v>
      </c>
      <c r="MK32" t="s">
        <v>411</v>
      </c>
      <c r="ML32" s="2">
        <v>0.71667824074074071</v>
      </c>
      <c r="MM32">
        <v>1</v>
      </c>
      <c r="MN32">
        <v>5</v>
      </c>
      <c r="MO32">
        <v>2</v>
      </c>
      <c r="MP32">
        <v>1</v>
      </c>
      <c r="MQ32">
        <v>3</v>
      </c>
      <c r="MR32">
        <v>1</v>
      </c>
      <c r="MS32">
        <v>3</v>
      </c>
      <c r="MT32">
        <v>99</v>
      </c>
      <c r="MU32">
        <v>99</v>
      </c>
      <c r="MV32">
        <v>99</v>
      </c>
      <c r="MW32">
        <v>9</v>
      </c>
      <c r="MX32">
        <v>1</v>
      </c>
      <c r="MY32">
        <v>111</v>
      </c>
      <c r="MZ32">
        <v>1</v>
      </c>
      <c r="NA32">
        <v>5</v>
      </c>
      <c r="NB32">
        <v>5</v>
      </c>
      <c r="NC32">
        <v>5</v>
      </c>
      <c r="ND32" t="s">
        <v>411</v>
      </c>
      <c r="NE32">
        <v>1</v>
      </c>
      <c r="NF32" t="s">
        <v>411</v>
      </c>
      <c r="NG32">
        <v>1</v>
      </c>
      <c r="NH32" t="s">
        <v>411</v>
      </c>
      <c r="NI32">
        <v>2</v>
      </c>
      <c r="NJ32" t="s">
        <v>470</v>
      </c>
      <c r="NK32" t="s">
        <v>411</v>
      </c>
      <c r="NL32" t="s">
        <v>411</v>
      </c>
      <c r="NM32" t="s">
        <v>411</v>
      </c>
      <c r="NN32">
        <v>3</v>
      </c>
      <c r="NO32">
        <v>1</v>
      </c>
      <c r="NP32">
        <v>2</v>
      </c>
      <c r="NQ32">
        <v>1</v>
      </c>
      <c r="NR32">
        <v>1</v>
      </c>
      <c r="NS32" t="s">
        <v>637</v>
      </c>
      <c r="NT32">
        <v>1</v>
      </c>
      <c r="NU32" t="s">
        <v>638</v>
      </c>
      <c r="NV32">
        <v>988458144</v>
      </c>
      <c r="NW32" t="s">
        <v>520</v>
      </c>
      <c r="NX32">
        <v>222222222</v>
      </c>
      <c r="NY32">
        <v>988458144</v>
      </c>
      <c r="NZ32" t="s">
        <v>638</v>
      </c>
      <c r="OA32" s="2">
        <v>0.71875</v>
      </c>
      <c r="OB32">
        <v>1</v>
      </c>
      <c r="OC32" s="2">
        <v>0.71942129629629636</v>
      </c>
      <c r="OD32">
        <v>3</v>
      </c>
      <c r="OE32">
        <v>1</v>
      </c>
      <c r="OF32" t="s">
        <v>411</v>
      </c>
      <c r="OG32">
        <v>1</v>
      </c>
      <c r="OH32" t="s">
        <v>411</v>
      </c>
      <c r="OI32">
        <v>1</v>
      </c>
      <c r="OJ32">
        <v>1</v>
      </c>
      <c r="OK32">
        <v>5</v>
      </c>
      <c r="OL32">
        <v>5</v>
      </c>
      <c r="OM32">
        <v>2</v>
      </c>
      <c r="ON32" t="s">
        <v>411</v>
      </c>
      <c r="OO32">
        <v>2</v>
      </c>
      <c r="OP32" t="s">
        <v>411</v>
      </c>
      <c r="OQ32">
        <v>1</v>
      </c>
      <c r="OR32" t="s">
        <v>411</v>
      </c>
      <c r="OS32">
        <v>13</v>
      </c>
      <c r="OT32" t="s">
        <v>798</v>
      </c>
      <c r="OU32">
        <v>131</v>
      </c>
      <c r="OV32" t="s">
        <v>802</v>
      </c>
      <c r="OW32">
        <v>13119</v>
      </c>
      <c r="OX32" t="s">
        <v>811</v>
      </c>
      <c r="OY32">
        <v>18</v>
      </c>
      <c r="OZ32">
        <v>1</v>
      </c>
      <c r="PA32" t="s">
        <v>801</v>
      </c>
      <c r="PB32">
        <v>2</v>
      </c>
      <c r="PC32">
        <v>14</v>
      </c>
      <c r="PD32" t="s">
        <v>411</v>
      </c>
      <c r="PE32" t="s">
        <v>411</v>
      </c>
      <c r="PF32" t="s">
        <v>411</v>
      </c>
      <c r="PG32" t="s">
        <v>411</v>
      </c>
      <c r="PH32">
        <v>-33.525492</v>
      </c>
      <c r="PI32">
        <v>-70.787628999999995</v>
      </c>
    </row>
    <row r="33" spans="1:425" x14ac:dyDescent="0.25">
      <c r="A33" t="s">
        <v>408</v>
      </c>
      <c r="B33">
        <v>2318</v>
      </c>
      <c r="C33">
        <v>46</v>
      </c>
      <c r="D33" s="1">
        <v>44670</v>
      </c>
      <c r="E33" s="2">
        <v>0.56432870370370369</v>
      </c>
      <c r="F33" s="1">
        <v>44670</v>
      </c>
      <c r="G33" s="2">
        <v>0.58626157407407409</v>
      </c>
      <c r="H33">
        <v>1895</v>
      </c>
      <c r="I33">
        <v>0</v>
      </c>
      <c r="J33" t="s">
        <v>639</v>
      </c>
      <c r="K33" s="3">
        <v>-707063983</v>
      </c>
      <c r="L33" s="3">
        <v>-334752833</v>
      </c>
      <c r="M33">
        <v>9</v>
      </c>
      <c r="N33" s="3">
        <v>-707063983</v>
      </c>
      <c r="O33" s="3">
        <v>-334752833</v>
      </c>
      <c r="P33">
        <v>1</v>
      </c>
      <c r="Q33">
        <v>1</v>
      </c>
      <c r="R33">
        <v>141</v>
      </c>
      <c r="S33">
        <v>13</v>
      </c>
      <c r="T33">
        <v>1</v>
      </c>
      <c r="U33">
        <v>1</v>
      </c>
      <c r="V33" t="s">
        <v>640</v>
      </c>
      <c r="W33">
        <v>1</v>
      </c>
      <c r="X33">
        <v>3</v>
      </c>
      <c r="Y33">
        <v>1</v>
      </c>
      <c r="Z33">
        <v>2</v>
      </c>
      <c r="AA33">
        <v>1</v>
      </c>
      <c r="AB33">
        <v>48</v>
      </c>
      <c r="AC33" t="s">
        <v>411</v>
      </c>
      <c r="AD33" t="s">
        <v>411</v>
      </c>
      <c r="AE33" t="s">
        <v>411</v>
      </c>
      <c r="AF33" t="s">
        <v>411</v>
      </c>
      <c r="AG33" t="s">
        <v>411</v>
      </c>
      <c r="AH33" t="s">
        <v>411</v>
      </c>
      <c r="AI33" t="s">
        <v>411</v>
      </c>
      <c r="AJ33" t="s">
        <v>411</v>
      </c>
      <c r="AK33" t="s">
        <v>411</v>
      </c>
      <c r="AL33" t="s">
        <v>411</v>
      </c>
      <c r="AM33" t="s">
        <v>411</v>
      </c>
      <c r="AN33">
        <v>1</v>
      </c>
      <c r="AO33">
        <v>44</v>
      </c>
      <c r="AP33" t="s">
        <v>411</v>
      </c>
      <c r="AQ33" t="s">
        <v>411</v>
      </c>
      <c r="AR33" t="s">
        <v>411</v>
      </c>
      <c r="AS33" t="s">
        <v>411</v>
      </c>
      <c r="AT33" t="s">
        <v>411</v>
      </c>
      <c r="AU33" t="s">
        <v>411</v>
      </c>
      <c r="AV33" t="s">
        <v>411</v>
      </c>
      <c r="AW33" t="s">
        <v>411</v>
      </c>
      <c r="AX33" t="s">
        <v>411</v>
      </c>
      <c r="AY33" t="s">
        <v>411</v>
      </c>
      <c r="AZ33" t="s">
        <v>411</v>
      </c>
      <c r="BA33">
        <v>13</v>
      </c>
      <c r="BB33">
        <v>1</v>
      </c>
      <c r="BC33" t="s">
        <v>411</v>
      </c>
      <c r="BD33" t="s">
        <v>411</v>
      </c>
      <c r="BE33" t="s">
        <v>411</v>
      </c>
      <c r="BF33" t="s">
        <v>411</v>
      </c>
      <c r="BG33" s="1">
        <v>44670</v>
      </c>
      <c r="BH33" s="2">
        <v>0.56504629629629632</v>
      </c>
      <c r="BJ33">
        <v>1</v>
      </c>
      <c r="BK33" t="s">
        <v>411</v>
      </c>
      <c r="BL33" t="s">
        <v>411</v>
      </c>
      <c r="BM33" t="s">
        <v>411</v>
      </c>
      <c r="BN33" t="s">
        <v>411</v>
      </c>
      <c r="BO33" t="s">
        <v>411</v>
      </c>
      <c r="BP33" t="s">
        <v>411</v>
      </c>
      <c r="BQ33" t="s">
        <v>411</v>
      </c>
      <c r="BR33" t="s">
        <v>411</v>
      </c>
      <c r="BS33" t="s">
        <v>411</v>
      </c>
      <c r="BT33" t="s">
        <v>411</v>
      </c>
      <c r="BU33" t="s">
        <v>411</v>
      </c>
      <c r="BV33" t="s">
        <v>411</v>
      </c>
      <c r="BW33" t="s">
        <v>411</v>
      </c>
      <c r="BX33" t="s">
        <v>411</v>
      </c>
      <c r="BY33" t="s">
        <v>411</v>
      </c>
      <c r="BZ33" t="s">
        <v>411</v>
      </c>
      <c r="CA33" t="s">
        <v>411</v>
      </c>
      <c r="CB33" t="s">
        <v>411</v>
      </c>
      <c r="CC33" t="s">
        <v>411</v>
      </c>
      <c r="CD33" t="s">
        <v>411</v>
      </c>
      <c r="CE33" t="s">
        <v>411</v>
      </c>
      <c r="CF33" t="s">
        <v>411</v>
      </c>
      <c r="CG33" t="s">
        <v>411</v>
      </c>
      <c r="CH33" t="s">
        <v>411</v>
      </c>
      <c r="CI33" t="s">
        <v>411</v>
      </c>
      <c r="CJ33" t="s">
        <v>411</v>
      </c>
      <c r="CK33" t="s">
        <v>411</v>
      </c>
      <c r="CL33" t="s">
        <v>411</v>
      </c>
      <c r="CM33" t="s">
        <v>411</v>
      </c>
      <c r="CN33" t="s">
        <v>411</v>
      </c>
      <c r="CO33" t="s">
        <v>411</v>
      </c>
      <c r="CP33" t="s">
        <v>411</v>
      </c>
      <c r="CQ33" t="s">
        <v>411</v>
      </c>
      <c r="CR33" t="s">
        <v>411</v>
      </c>
      <c r="CS33" t="s">
        <v>411</v>
      </c>
      <c r="CT33" t="s">
        <v>411</v>
      </c>
      <c r="CU33" t="s">
        <v>411</v>
      </c>
      <c r="CV33" t="s">
        <v>411</v>
      </c>
      <c r="CW33" t="s">
        <v>411</v>
      </c>
      <c r="CX33" t="s">
        <v>411</v>
      </c>
      <c r="CY33" t="s">
        <v>411</v>
      </c>
      <c r="CZ33" t="s">
        <v>411</v>
      </c>
      <c r="DA33" t="s">
        <v>411</v>
      </c>
      <c r="DB33" t="s">
        <v>411</v>
      </c>
      <c r="DC33" t="s">
        <v>641</v>
      </c>
      <c r="DD33">
        <v>1</v>
      </c>
      <c r="DE33">
        <v>1</v>
      </c>
      <c r="DF33">
        <v>2</v>
      </c>
      <c r="DG33" s="3">
        <v>-70706405</v>
      </c>
      <c r="DH33" s="3">
        <v>-3347522</v>
      </c>
      <c r="DI33" t="s">
        <v>411</v>
      </c>
      <c r="DJ33">
        <v>1</v>
      </c>
      <c r="DK33">
        <v>1</v>
      </c>
      <c r="DL33">
        <v>1</v>
      </c>
      <c r="DM33">
        <v>1</v>
      </c>
      <c r="DN33" s="2">
        <v>0.56561342592592589</v>
      </c>
      <c r="DO33">
        <v>14</v>
      </c>
      <c r="DP33">
        <v>9</v>
      </c>
      <c r="DQ33">
        <v>7</v>
      </c>
      <c r="DR33">
        <v>2</v>
      </c>
      <c r="DS33">
        <v>3</v>
      </c>
      <c r="DT33">
        <v>3</v>
      </c>
      <c r="DU33">
        <v>3</v>
      </c>
      <c r="DV33">
        <v>4</v>
      </c>
      <c r="DW33">
        <v>2</v>
      </c>
      <c r="DX33">
        <v>3</v>
      </c>
      <c r="DY33">
        <v>2</v>
      </c>
      <c r="DZ33">
        <v>88</v>
      </c>
      <c r="EA33">
        <v>1</v>
      </c>
      <c r="EB33">
        <v>3</v>
      </c>
      <c r="EC33">
        <v>3</v>
      </c>
      <c r="ED33">
        <v>3</v>
      </c>
      <c r="EE33">
        <v>6</v>
      </c>
      <c r="EF33">
        <v>2</v>
      </c>
      <c r="EG33">
        <v>6</v>
      </c>
      <c r="EH33">
        <v>6</v>
      </c>
      <c r="EI33">
        <v>6</v>
      </c>
      <c r="EJ33">
        <v>3</v>
      </c>
      <c r="EK33">
        <v>6</v>
      </c>
      <c r="EL33">
        <v>6</v>
      </c>
      <c r="EM33">
        <v>3</v>
      </c>
      <c r="EN33">
        <v>3</v>
      </c>
      <c r="EO33">
        <v>6</v>
      </c>
      <c r="EP33">
        <v>2</v>
      </c>
      <c r="EQ33">
        <v>6</v>
      </c>
      <c r="ER33">
        <v>4</v>
      </c>
      <c r="ES33">
        <v>1</v>
      </c>
      <c r="ET33">
        <v>4</v>
      </c>
      <c r="EU33">
        <v>4</v>
      </c>
      <c r="EV33">
        <v>3</v>
      </c>
      <c r="EW33">
        <v>3</v>
      </c>
      <c r="EX33">
        <v>3</v>
      </c>
      <c r="EY33">
        <v>2</v>
      </c>
      <c r="EZ33">
        <v>3</v>
      </c>
      <c r="FA33">
        <v>3</v>
      </c>
      <c r="FB33">
        <v>1</v>
      </c>
      <c r="FC33">
        <v>4</v>
      </c>
      <c r="FD33">
        <v>4</v>
      </c>
      <c r="FE33">
        <v>3</v>
      </c>
      <c r="FF33">
        <v>3</v>
      </c>
      <c r="FG33">
        <v>2</v>
      </c>
      <c r="FH33">
        <v>4</v>
      </c>
      <c r="FI33">
        <v>3</v>
      </c>
      <c r="FJ33">
        <v>3</v>
      </c>
      <c r="FK33">
        <v>2</v>
      </c>
      <c r="FL33">
        <v>4</v>
      </c>
      <c r="FM33">
        <v>1</v>
      </c>
      <c r="FN33" t="s">
        <v>411</v>
      </c>
      <c r="FO33" t="s">
        <v>411</v>
      </c>
      <c r="FP33">
        <v>3</v>
      </c>
      <c r="FQ33" t="s">
        <v>411</v>
      </c>
      <c r="FR33">
        <v>4</v>
      </c>
      <c r="FS33">
        <v>1</v>
      </c>
      <c r="FT33">
        <v>2</v>
      </c>
      <c r="FU33" s="2">
        <v>0.5704745370370371</v>
      </c>
      <c r="FV33">
        <v>1</v>
      </c>
      <c r="FW33" s="2">
        <v>0.57048611111111114</v>
      </c>
      <c r="FX33">
        <v>1</v>
      </c>
      <c r="FY33">
        <v>2</v>
      </c>
      <c r="FZ33">
        <v>4</v>
      </c>
      <c r="GA33">
        <v>3</v>
      </c>
      <c r="GB33" t="s">
        <v>411</v>
      </c>
      <c r="GC33" t="s">
        <v>411</v>
      </c>
      <c r="GD33" t="s">
        <v>411</v>
      </c>
      <c r="GE33" t="s">
        <v>411</v>
      </c>
      <c r="GF33" t="s">
        <v>642</v>
      </c>
      <c r="GG33" t="s">
        <v>643</v>
      </c>
      <c r="GH33">
        <v>3</v>
      </c>
      <c r="GI33" t="s">
        <v>411</v>
      </c>
      <c r="GJ33" s="2">
        <v>0.57174768518518515</v>
      </c>
      <c r="GK33">
        <v>3</v>
      </c>
      <c r="GL33">
        <v>3</v>
      </c>
      <c r="GM33">
        <v>3</v>
      </c>
      <c r="GN33">
        <v>1</v>
      </c>
      <c r="GO33">
        <v>1</v>
      </c>
      <c r="GP33" t="s">
        <v>411</v>
      </c>
      <c r="GQ33" t="s">
        <v>411</v>
      </c>
      <c r="GR33" t="s">
        <v>411</v>
      </c>
      <c r="GS33" t="s">
        <v>411</v>
      </c>
      <c r="GT33" t="s">
        <v>411</v>
      </c>
      <c r="GU33" t="s">
        <v>411</v>
      </c>
      <c r="GV33" t="s">
        <v>411</v>
      </c>
      <c r="GW33" t="s">
        <v>411</v>
      </c>
      <c r="GX33">
        <v>2</v>
      </c>
      <c r="GY33" s="2">
        <v>0.57256944444444446</v>
      </c>
      <c r="GZ33">
        <v>1</v>
      </c>
      <c r="HA33" s="2">
        <v>0.5725810185185185</v>
      </c>
      <c r="HB33">
        <v>1</v>
      </c>
      <c r="HC33">
        <v>5</v>
      </c>
      <c r="HD33">
        <v>1</v>
      </c>
      <c r="HE33">
        <v>3</v>
      </c>
      <c r="HF33">
        <v>3</v>
      </c>
      <c r="HG33">
        <v>4</v>
      </c>
      <c r="HH33">
        <v>3</v>
      </c>
      <c r="HI33">
        <v>3</v>
      </c>
      <c r="HJ33">
        <v>2</v>
      </c>
      <c r="HK33">
        <v>2</v>
      </c>
      <c r="HL33">
        <v>4</v>
      </c>
      <c r="HM33">
        <v>4</v>
      </c>
      <c r="HN33">
        <v>5</v>
      </c>
      <c r="HO33">
        <v>1</v>
      </c>
      <c r="HP33">
        <v>1</v>
      </c>
      <c r="HQ33">
        <v>1</v>
      </c>
      <c r="HR33">
        <v>1</v>
      </c>
      <c r="HS33">
        <v>1</v>
      </c>
      <c r="HT33">
        <v>1</v>
      </c>
      <c r="HU33">
        <v>3</v>
      </c>
      <c r="HV33">
        <v>3</v>
      </c>
      <c r="HW33">
        <v>1</v>
      </c>
      <c r="HX33">
        <v>3</v>
      </c>
      <c r="HY33">
        <v>3</v>
      </c>
      <c r="HZ33">
        <v>3</v>
      </c>
      <c r="IA33">
        <v>3</v>
      </c>
      <c r="IB33">
        <v>1</v>
      </c>
      <c r="IC33">
        <v>1</v>
      </c>
      <c r="ID33">
        <v>6</v>
      </c>
      <c r="IE33">
        <v>3</v>
      </c>
      <c r="IF33">
        <v>4</v>
      </c>
      <c r="IG33">
        <v>3</v>
      </c>
      <c r="IH33">
        <v>1</v>
      </c>
      <c r="II33">
        <v>2</v>
      </c>
      <c r="IJ33">
        <v>2</v>
      </c>
      <c r="IK33">
        <v>2</v>
      </c>
      <c r="IL33">
        <v>1</v>
      </c>
      <c r="IM33">
        <v>21</v>
      </c>
      <c r="IN33">
        <v>1</v>
      </c>
      <c r="IO33">
        <v>72</v>
      </c>
      <c r="IP33">
        <v>1</v>
      </c>
      <c r="IQ33">
        <v>1</v>
      </c>
      <c r="IR33">
        <v>0</v>
      </c>
      <c r="IS33">
        <v>1</v>
      </c>
      <c r="IT33">
        <v>12</v>
      </c>
      <c r="IU33">
        <v>3</v>
      </c>
      <c r="IV33">
        <v>3</v>
      </c>
      <c r="IW33">
        <v>3</v>
      </c>
      <c r="IX33">
        <v>1</v>
      </c>
      <c r="IY33">
        <v>3</v>
      </c>
      <c r="IZ33">
        <v>1</v>
      </c>
      <c r="JA33">
        <v>1</v>
      </c>
      <c r="JB33">
        <v>2</v>
      </c>
      <c r="JC33">
        <v>3</v>
      </c>
      <c r="JD33">
        <v>4</v>
      </c>
      <c r="JE33">
        <v>4</v>
      </c>
      <c r="JF33">
        <v>4</v>
      </c>
      <c r="JG33">
        <v>2</v>
      </c>
      <c r="JH33">
        <v>7</v>
      </c>
      <c r="JI33">
        <v>1</v>
      </c>
      <c r="JJ33">
        <v>7</v>
      </c>
      <c r="JK33">
        <v>7</v>
      </c>
      <c r="JL33">
        <v>2</v>
      </c>
      <c r="JM33">
        <v>2</v>
      </c>
      <c r="JN33">
        <v>1</v>
      </c>
      <c r="JO33">
        <v>5</v>
      </c>
      <c r="JP33">
        <v>1</v>
      </c>
      <c r="JQ33">
        <v>1</v>
      </c>
      <c r="JR33">
        <v>1</v>
      </c>
      <c r="JS33">
        <v>1</v>
      </c>
      <c r="JT33">
        <v>1</v>
      </c>
      <c r="JU33">
        <v>2</v>
      </c>
      <c r="JV33" s="2">
        <v>0.58129629629629631</v>
      </c>
      <c r="JW33">
        <v>1</v>
      </c>
      <c r="JX33" s="2">
        <v>0.58130787037037035</v>
      </c>
      <c r="JY33">
        <v>2</v>
      </c>
      <c r="JZ33" t="s">
        <v>411</v>
      </c>
      <c r="KA33">
        <v>4</v>
      </c>
      <c r="KB33">
        <v>1</v>
      </c>
      <c r="KC33">
        <v>1</v>
      </c>
      <c r="KD33" t="s">
        <v>411</v>
      </c>
      <c r="KE33">
        <v>10</v>
      </c>
      <c r="KF33">
        <v>1</v>
      </c>
      <c r="KG33" s="2">
        <v>0.58201388888888894</v>
      </c>
      <c r="KH33">
        <v>1</v>
      </c>
      <c r="KI33" s="2">
        <v>0.58202546296296298</v>
      </c>
      <c r="KJ33">
        <v>1</v>
      </c>
      <c r="KK33">
        <v>1</v>
      </c>
      <c r="KL33">
        <v>1</v>
      </c>
      <c r="KM33">
        <v>1</v>
      </c>
      <c r="KN33" s="2">
        <v>0.58237268518518526</v>
      </c>
      <c r="KO33">
        <v>2</v>
      </c>
      <c r="KP33">
        <v>1</v>
      </c>
      <c r="KQ33">
        <v>44</v>
      </c>
      <c r="KR33">
        <v>1</v>
      </c>
      <c r="KS33">
        <v>14</v>
      </c>
      <c r="KT33">
        <v>2</v>
      </c>
      <c r="KU33">
        <v>1978</v>
      </c>
      <c r="KV33">
        <v>2</v>
      </c>
      <c r="KW33">
        <v>4</v>
      </c>
      <c r="KX33">
        <v>1</v>
      </c>
      <c r="KY33">
        <v>12</v>
      </c>
      <c r="KZ33">
        <v>1</v>
      </c>
      <c r="LA33">
        <v>1</v>
      </c>
      <c r="LB33">
        <v>15</v>
      </c>
      <c r="LC33">
        <v>2</v>
      </c>
      <c r="LD33">
        <v>2</v>
      </c>
      <c r="LE33" t="s">
        <v>411</v>
      </c>
      <c r="LF33" t="s">
        <v>411</v>
      </c>
      <c r="LG33">
        <v>1</v>
      </c>
      <c r="LH33">
        <v>2</v>
      </c>
      <c r="LI33">
        <v>1</v>
      </c>
      <c r="LJ33" t="s">
        <v>644</v>
      </c>
      <c r="LK33">
        <v>1</v>
      </c>
      <c r="LL33" t="s">
        <v>645</v>
      </c>
      <c r="LM33">
        <v>2</v>
      </c>
      <c r="LN33" t="s">
        <v>411</v>
      </c>
      <c r="LO33">
        <v>1</v>
      </c>
      <c r="LP33">
        <v>1</v>
      </c>
      <c r="LQ33">
        <v>1</v>
      </c>
      <c r="LR33">
        <v>45</v>
      </c>
      <c r="LS33" s="2">
        <v>0.58362268518518523</v>
      </c>
      <c r="LT33">
        <v>1</v>
      </c>
      <c r="LU33">
        <v>1</v>
      </c>
      <c r="LV33">
        <v>1</v>
      </c>
      <c r="LW33" t="s">
        <v>646</v>
      </c>
      <c r="LX33">
        <v>1</v>
      </c>
      <c r="LY33" t="s">
        <v>647</v>
      </c>
      <c r="LZ33">
        <v>1</v>
      </c>
      <c r="MA33" t="s">
        <v>411</v>
      </c>
      <c r="MB33">
        <v>3</v>
      </c>
      <c r="MC33">
        <v>9</v>
      </c>
      <c r="MD33" t="s">
        <v>411</v>
      </c>
      <c r="ME33">
        <v>8</v>
      </c>
      <c r="MF33">
        <v>6</v>
      </c>
      <c r="MG33">
        <v>88</v>
      </c>
      <c r="MH33" t="s">
        <v>411</v>
      </c>
      <c r="MI33" s="2">
        <v>0.58431712962962956</v>
      </c>
      <c r="MJ33">
        <v>12</v>
      </c>
      <c r="MK33" t="s">
        <v>411</v>
      </c>
      <c r="ML33" s="2">
        <v>0.58437499999999998</v>
      </c>
      <c r="MM33">
        <v>3</v>
      </c>
      <c r="MN33">
        <v>3</v>
      </c>
      <c r="MO33">
        <v>3</v>
      </c>
      <c r="MP33">
        <v>1</v>
      </c>
      <c r="MQ33">
        <v>4</v>
      </c>
      <c r="MR33">
        <v>1</v>
      </c>
      <c r="MS33">
        <v>2</v>
      </c>
      <c r="MT33">
        <v>1</v>
      </c>
      <c r="MU33">
        <v>2</v>
      </c>
      <c r="MV33">
        <v>99</v>
      </c>
      <c r="MW33">
        <v>99</v>
      </c>
      <c r="MX33">
        <v>2</v>
      </c>
      <c r="MY33">
        <v>103</v>
      </c>
      <c r="MZ33">
        <v>1</v>
      </c>
      <c r="NA33">
        <v>99</v>
      </c>
      <c r="NB33">
        <v>99</v>
      </c>
      <c r="NC33">
        <v>1</v>
      </c>
      <c r="ND33" t="s">
        <v>411</v>
      </c>
      <c r="NE33">
        <v>1</v>
      </c>
      <c r="NF33" t="s">
        <v>411</v>
      </c>
      <c r="NG33">
        <v>1</v>
      </c>
      <c r="NH33" t="s">
        <v>411</v>
      </c>
      <c r="NI33">
        <v>1</v>
      </c>
      <c r="NJ33" t="s">
        <v>411</v>
      </c>
      <c r="NK33" t="s">
        <v>411</v>
      </c>
      <c r="NL33" t="s">
        <v>411</v>
      </c>
      <c r="NM33" t="s">
        <v>411</v>
      </c>
      <c r="NN33">
        <v>5</v>
      </c>
      <c r="NO33">
        <v>4</v>
      </c>
      <c r="NP33">
        <v>2</v>
      </c>
      <c r="NQ33">
        <v>1</v>
      </c>
      <c r="NR33">
        <v>2</v>
      </c>
      <c r="NS33" t="s">
        <v>411</v>
      </c>
      <c r="NT33">
        <v>2</v>
      </c>
      <c r="NU33" t="s">
        <v>411</v>
      </c>
      <c r="NV33" t="s">
        <v>411</v>
      </c>
      <c r="NW33" t="s">
        <v>641</v>
      </c>
      <c r="NX33">
        <v>222222222</v>
      </c>
      <c r="NY33">
        <v>983500602</v>
      </c>
      <c r="NZ33" t="s">
        <v>648</v>
      </c>
      <c r="OA33" s="2">
        <v>0.5859375</v>
      </c>
      <c r="OB33">
        <v>1</v>
      </c>
      <c r="OC33" s="2">
        <v>0.58607638888888891</v>
      </c>
      <c r="OD33">
        <v>3</v>
      </c>
      <c r="OE33">
        <v>1</v>
      </c>
      <c r="OF33" t="s">
        <v>411</v>
      </c>
      <c r="OG33">
        <v>1</v>
      </c>
      <c r="OH33" t="s">
        <v>411</v>
      </c>
      <c r="OI33">
        <v>1</v>
      </c>
      <c r="OJ33">
        <v>1</v>
      </c>
      <c r="OK33">
        <v>5</v>
      </c>
      <c r="OL33">
        <v>5</v>
      </c>
      <c r="OM33">
        <v>2</v>
      </c>
      <c r="ON33" t="s">
        <v>411</v>
      </c>
      <c r="OO33">
        <v>2</v>
      </c>
      <c r="OP33" t="s">
        <v>411</v>
      </c>
      <c r="OQ33">
        <v>1</v>
      </c>
      <c r="OR33" t="s">
        <v>411</v>
      </c>
      <c r="OS33">
        <v>13</v>
      </c>
      <c r="OT33" t="s">
        <v>798</v>
      </c>
      <c r="OU33">
        <v>131</v>
      </c>
      <c r="OV33" t="s">
        <v>802</v>
      </c>
      <c r="OW33">
        <v>13106</v>
      </c>
      <c r="OX33" t="s">
        <v>812</v>
      </c>
      <c r="OY33">
        <v>7</v>
      </c>
      <c r="OZ33">
        <v>1</v>
      </c>
      <c r="PA33" t="s">
        <v>801</v>
      </c>
      <c r="PB33">
        <v>3</v>
      </c>
      <c r="PC33">
        <v>20</v>
      </c>
      <c r="PD33" t="s">
        <v>411</v>
      </c>
      <c r="PE33" t="s">
        <v>411</v>
      </c>
      <c r="PF33" t="s">
        <v>411</v>
      </c>
      <c r="PG33" t="s">
        <v>411</v>
      </c>
      <c r="PH33">
        <v>-33.475141000000001</v>
      </c>
      <c r="PI33">
        <v>-70.705726999999996</v>
      </c>
    </row>
    <row r="34" spans="1:425" x14ac:dyDescent="0.25">
      <c r="A34" t="s">
        <v>408</v>
      </c>
      <c r="B34">
        <v>2318</v>
      </c>
      <c r="C34">
        <v>47</v>
      </c>
      <c r="D34" s="1">
        <v>44670</v>
      </c>
      <c r="E34" s="2">
        <v>0.59</v>
      </c>
      <c r="F34" s="1">
        <v>44670</v>
      </c>
      <c r="G34" s="2">
        <v>0.61785879629629636</v>
      </c>
      <c r="H34">
        <v>2406</v>
      </c>
      <c r="I34">
        <v>1</v>
      </c>
      <c r="J34" t="s">
        <v>649</v>
      </c>
      <c r="K34" s="3">
        <v>-707058772</v>
      </c>
      <c r="L34" s="3">
        <v>-334752867</v>
      </c>
      <c r="M34">
        <v>4</v>
      </c>
      <c r="N34" s="3">
        <v>-707058772</v>
      </c>
      <c r="O34" s="3">
        <v>-334752867</v>
      </c>
      <c r="P34">
        <v>1</v>
      </c>
      <c r="Q34">
        <v>1</v>
      </c>
      <c r="R34">
        <v>141</v>
      </c>
      <c r="S34">
        <v>13</v>
      </c>
      <c r="T34">
        <v>4</v>
      </c>
      <c r="U34">
        <v>1</v>
      </c>
      <c r="V34" t="s">
        <v>650</v>
      </c>
      <c r="W34">
        <v>1</v>
      </c>
      <c r="X34">
        <v>3</v>
      </c>
      <c r="Y34">
        <v>1</v>
      </c>
      <c r="Z34">
        <v>2</v>
      </c>
      <c r="AA34">
        <v>1</v>
      </c>
      <c r="AB34">
        <v>72</v>
      </c>
      <c r="AC34" t="s">
        <v>411</v>
      </c>
      <c r="AD34" t="s">
        <v>411</v>
      </c>
      <c r="AE34" t="s">
        <v>411</v>
      </c>
      <c r="AF34" t="s">
        <v>411</v>
      </c>
      <c r="AG34" t="s">
        <v>411</v>
      </c>
      <c r="AH34" t="s">
        <v>411</v>
      </c>
      <c r="AI34" t="s">
        <v>411</v>
      </c>
      <c r="AJ34" t="s">
        <v>411</v>
      </c>
      <c r="AK34" t="s">
        <v>411</v>
      </c>
      <c r="AL34" t="s">
        <v>411</v>
      </c>
      <c r="AM34" t="s">
        <v>411</v>
      </c>
      <c r="AN34">
        <v>1</v>
      </c>
      <c r="AO34">
        <v>72</v>
      </c>
      <c r="AP34" t="s">
        <v>411</v>
      </c>
      <c r="AQ34" t="s">
        <v>411</v>
      </c>
      <c r="AR34" t="s">
        <v>411</v>
      </c>
      <c r="AS34" t="s">
        <v>411</v>
      </c>
      <c r="AT34" t="s">
        <v>411</v>
      </c>
      <c r="AU34" t="s">
        <v>411</v>
      </c>
      <c r="AV34" t="s">
        <v>411</v>
      </c>
      <c r="AW34" t="s">
        <v>411</v>
      </c>
      <c r="AX34" t="s">
        <v>411</v>
      </c>
      <c r="AY34" t="s">
        <v>411</v>
      </c>
      <c r="AZ34" t="s">
        <v>411</v>
      </c>
      <c r="BA34">
        <v>13</v>
      </c>
      <c r="BB34">
        <v>1</v>
      </c>
      <c r="BC34" t="s">
        <v>411</v>
      </c>
      <c r="BD34" t="s">
        <v>411</v>
      </c>
      <c r="BE34" t="s">
        <v>411</v>
      </c>
      <c r="BF34" t="s">
        <v>411</v>
      </c>
      <c r="BG34" s="1">
        <v>44670</v>
      </c>
      <c r="BH34" s="2">
        <v>0.59059027777777773</v>
      </c>
      <c r="BJ34">
        <v>1</v>
      </c>
      <c r="BK34" t="s">
        <v>411</v>
      </c>
      <c r="BL34" t="s">
        <v>411</v>
      </c>
      <c r="BM34" t="s">
        <v>411</v>
      </c>
      <c r="BN34" t="s">
        <v>411</v>
      </c>
      <c r="BO34" t="s">
        <v>411</v>
      </c>
      <c r="BP34" t="s">
        <v>411</v>
      </c>
      <c r="BQ34" t="s">
        <v>411</v>
      </c>
      <c r="BR34" t="s">
        <v>411</v>
      </c>
      <c r="BS34" t="s">
        <v>411</v>
      </c>
      <c r="BT34" t="s">
        <v>411</v>
      </c>
      <c r="BU34" t="s">
        <v>411</v>
      </c>
      <c r="BV34" t="s">
        <v>411</v>
      </c>
      <c r="BW34" t="s">
        <v>411</v>
      </c>
      <c r="BX34" t="s">
        <v>411</v>
      </c>
      <c r="BY34" t="s">
        <v>411</v>
      </c>
      <c r="BZ34" t="s">
        <v>411</v>
      </c>
      <c r="CA34" t="s">
        <v>411</v>
      </c>
      <c r="CB34" t="s">
        <v>411</v>
      </c>
      <c r="CC34" t="s">
        <v>411</v>
      </c>
      <c r="CD34" t="s">
        <v>411</v>
      </c>
      <c r="CE34" t="s">
        <v>411</v>
      </c>
      <c r="CF34" t="s">
        <v>411</v>
      </c>
      <c r="CG34" t="s">
        <v>411</v>
      </c>
      <c r="CH34" t="s">
        <v>411</v>
      </c>
      <c r="CI34" t="s">
        <v>411</v>
      </c>
      <c r="CJ34" t="s">
        <v>411</v>
      </c>
      <c r="CK34" t="s">
        <v>411</v>
      </c>
      <c r="CL34" t="s">
        <v>411</v>
      </c>
      <c r="CM34" t="s">
        <v>411</v>
      </c>
      <c r="CN34" t="s">
        <v>411</v>
      </c>
      <c r="CO34" t="s">
        <v>411</v>
      </c>
      <c r="CP34" t="s">
        <v>411</v>
      </c>
      <c r="CQ34" t="s">
        <v>411</v>
      </c>
      <c r="CR34" t="s">
        <v>411</v>
      </c>
      <c r="CS34" t="s">
        <v>411</v>
      </c>
      <c r="CT34" t="s">
        <v>411</v>
      </c>
      <c r="CU34" t="s">
        <v>411</v>
      </c>
      <c r="CV34" t="s">
        <v>411</v>
      </c>
      <c r="CW34" t="s">
        <v>411</v>
      </c>
      <c r="CX34" t="s">
        <v>411</v>
      </c>
      <c r="CY34" t="s">
        <v>411</v>
      </c>
      <c r="CZ34" t="s">
        <v>411</v>
      </c>
      <c r="DA34" t="s">
        <v>411</v>
      </c>
      <c r="DB34" t="s">
        <v>411</v>
      </c>
      <c r="DC34" t="s">
        <v>651</v>
      </c>
      <c r="DD34">
        <v>1</v>
      </c>
      <c r="DE34">
        <v>1</v>
      </c>
      <c r="DF34">
        <v>2</v>
      </c>
      <c r="DG34" s="3">
        <v>-7070588</v>
      </c>
      <c r="DH34" s="3">
        <v>-3347528</v>
      </c>
      <c r="DI34" t="s">
        <v>411</v>
      </c>
      <c r="DJ34">
        <v>1</v>
      </c>
      <c r="DK34">
        <v>3</v>
      </c>
      <c r="DL34">
        <v>1</v>
      </c>
      <c r="DM34">
        <v>1</v>
      </c>
      <c r="DN34" s="2">
        <v>0.59130787037037036</v>
      </c>
      <c r="DO34">
        <v>3</v>
      </c>
      <c r="DP34">
        <v>1</v>
      </c>
      <c r="DQ34">
        <v>10</v>
      </c>
      <c r="DR34">
        <v>2</v>
      </c>
      <c r="DS34">
        <v>2</v>
      </c>
      <c r="DT34">
        <v>3</v>
      </c>
      <c r="DU34">
        <v>3</v>
      </c>
      <c r="DV34">
        <v>4</v>
      </c>
      <c r="DW34">
        <v>3</v>
      </c>
      <c r="DX34">
        <v>2</v>
      </c>
      <c r="DY34">
        <v>1</v>
      </c>
      <c r="DZ34">
        <v>4</v>
      </c>
      <c r="EA34">
        <v>1</v>
      </c>
      <c r="EB34">
        <v>4</v>
      </c>
      <c r="EC34">
        <v>1</v>
      </c>
      <c r="ED34">
        <v>2</v>
      </c>
      <c r="EE34">
        <v>4</v>
      </c>
      <c r="EF34">
        <v>4</v>
      </c>
      <c r="EG34">
        <v>5</v>
      </c>
      <c r="EH34">
        <v>4</v>
      </c>
      <c r="EI34">
        <v>6</v>
      </c>
      <c r="EJ34">
        <v>6</v>
      </c>
      <c r="EK34">
        <v>6</v>
      </c>
      <c r="EL34">
        <v>3</v>
      </c>
      <c r="EM34">
        <v>3</v>
      </c>
      <c r="EN34">
        <v>1</v>
      </c>
      <c r="EO34">
        <v>2</v>
      </c>
      <c r="EP34">
        <v>2</v>
      </c>
      <c r="EQ34">
        <v>6</v>
      </c>
      <c r="ER34">
        <v>3</v>
      </c>
      <c r="ES34">
        <v>4</v>
      </c>
      <c r="ET34">
        <v>8</v>
      </c>
      <c r="EU34">
        <v>4</v>
      </c>
      <c r="EV34">
        <v>3</v>
      </c>
      <c r="EW34">
        <v>3</v>
      </c>
      <c r="EX34">
        <v>3</v>
      </c>
      <c r="EY34">
        <v>3</v>
      </c>
      <c r="EZ34">
        <v>1</v>
      </c>
      <c r="FA34">
        <v>3</v>
      </c>
      <c r="FB34">
        <v>2</v>
      </c>
      <c r="FC34">
        <v>2</v>
      </c>
      <c r="FD34">
        <v>3</v>
      </c>
      <c r="FE34">
        <v>1</v>
      </c>
      <c r="FF34">
        <v>4</v>
      </c>
      <c r="FG34">
        <v>2</v>
      </c>
      <c r="FH34">
        <v>3</v>
      </c>
      <c r="FI34">
        <v>3</v>
      </c>
      <c r="FJ34">
        <v>2</v>
      </c>
      <c r="FK34">
        <v>1</v>
      </c>
      <c r="FL34">
        <v>4</v>
      </c>
      <c r="FM34">
        <v>1</v>
      </c>
      <c r="FN34" t="s">
        <v>411</v>
      </c>
      <c r="FO34">
        <v>2</v>
      </c>
      <c r="FP34" t="s">
        <v>411</v>
      </c>
      <c r="FQ34" t="s">
        <v>411</v>
      </c>
      <c r="FR34">
        <v>2</v>
      </c>
      <c r="FS34">
        <v>1</v>
      </c>
      <c r="FT34">
        <v>1</v>
      </c>
      <c r="FU34" s="2">
        <v>0.59680555555555559</v>
      </c>
      <c r="FV34">
        <v>1</v>
      </c>
      <c r="FW34" s="2">
        <v>0.59682870370370367</v>
      </c>
      <c r="FX34">
        <v>2</v>
      </c>
      <c r="FY34">
        <v>1</v>
      </c>
      <c r="FZ34">
        <v>3</v>
      </c>
      <c r="GA34">
        <v>3</v>
      </c>
      <c r="GB34" t="s">
        <v>411</v>
      </c>
      <c r="GC34" t="s">
        <v>411</v>
      </c>
      <c r="GD34" t="s">
        <v>411</v>
      </c>
      <c r="GE34" t="s">
        <v>411</v>
      </c>
      <c r="GF34" t="s">
        <v>652</v>
      </c>
      <c r="GG34" t="s">
        <v>653</v>
      </c>
      <c r="GH34">
        <v>2</v>
      </c>
      <c r="GI34" t="s">
        <v>411</v>
      </c>
      <c r="GJ34" s="2">
        <v>0.59859953703703705</v>
      </c>
      <c r="GK34">
        <v>3</v>
      </c>
      <c r="GL34">
        <v>1</v>
      </c>
      <c r="GM34">
        <v>1</v>
      </c>
      <c r="GN34">
        <v>5</v>
      </c>
      <c r="GO34">
        <v>2</v>
      </c>
      <c r="GP34">
        <v>3</v>
      </c>
      <c r="GQ34" t="s">
        <v>411</v>
      </c>
      <c r="GR34">
        <v>2</v>
      </c>
      <c r="GS34" t="s">
        <v>411</v>
      </c>
      <c r="GT34">
        <v>2</v>
      </c>
      <c r="GU34" t="s">
        <v>411</v>
      </c>
      <c r="GV34">
        <v>2</v>
      </c>
      <c r="GW34" t="s">
        <v>411</v>
      </c>
      <c r="GX34">
        <v>2</v>
      </c>
      <c r="GY34" s="2">
        <v>0.60065972222222219</v>
      </c>
      <c r="GZ34">
        <v>1</v>
      </c>
      <c r="HA34" s="2">
        <v>0.60067129629629623</v>
      </c>
      <c r="HB34">
        <v>1</v>
      </c>
      <c r="HC34">
        <v>1</v>
      </c>
      <c r="HD34">
        <v>1</v>
      </c>
      <c r="HE34">
        <v>5</v>
      </c>
      <c r="HF34">
        <v>1</v>
      </c>
      <c r="HG34">
        <v>5</v>
      </c>
      <c r="HH34">
        <v>3</v>
      </c>
      <c r="HI34">
        <v>3</v>
      </c>
      <c r="HJ34">
        <v>2</v>
      </c>
      <c r="HK34">
        <v>2</v>
      </c>
      <c r="HL34">
        <v>4</v>
      </c>
      <c r="HM34">
        <v>5</v>
      </c>
      <c r="HN34">
        <v>1</v>
      </c>
      <c r="HO34">
        <v>4</v>
      </c>
      <c r="HP34">
        <v>1</v>
      </c>
      <c r="HQ34">
        <v>1</v>
      </c>
      <c r="HR34">
        <v>5</v>
      </c>
      <c r="HS34">
        <v>5</v>
      </c>
      <c r="HT34">
        <v>1</v>
      </c>
      <c r="HU34">
        <v>3</v>
      </c>
      <c r="HV34">
        <v>3</v>
      </c>
      <c r="HW34">
        <v>3</v>
      </c>
      <c r="HX34">
        <v>3</v>
      </c>
      <c r="HY34">
        <v>3</v>
      </c>
      <c r="HZ34">
        <v>3</v>
      </c>
      <c r="IA34">
        <v>3</v>
      </c>
      <c r="IB34">
        <v>1</v>
      </c>
      <c r="IC34">
        <v>1</v>
      </c>
      <c r="ID34">
        <v>6</v>
      </c>
      <c r="IE34">
        <v>1</v>
      </c>
      <c r="IF34">
        <v>5</v>
      </c>
      <c r="IG34">
        <v>1</v>
      </c>
      <c r="IH34">
        <v>2</v>
      </c>
      <c r="II34">
        <v>2</v>
      </c>
      <c r="IJ34">
        <v>1</v>
      </c>
      <c r="IK34">
        <v>2</v>
      </c>
      <c r="IL34">
        <v>1</v>
      </c>
      <c r="IM34">
        <v>56</v>
      </c>
      <c r="IN34">
        <v>1</v>
      </c>
      <c r="IO34">
        <v>56</v>
      </c>
      <c r="IP34">
        <v>1</v>
      </c>
      <c r="IQ34">
        <v>1</v>
      </c>
      <c r="IR34">
        <v>0</v>
      </c>
      <c r="IS34">
        <v>1</v>
      </c>
      <c r="IT34">
        <v>0</v>
      </c>
      <c r="IU34">
        <v>3</v>
      </c>
      <c r="IV34">
        <v>1</v>
      </c>
      <c r="IW34">
        <v>5</v>
      </c>
      <c r="IX34">
        <v>1</v>
      </c>
      <c r="IY34">
        <v>1</v>
      </c>
      <c r="IZ34">
        <v>1</v>
      </c>
      <c r="JA34">
        <v>3</v>
      </c>
      <c r="JB34">
        <v>1</v>
      </c>
      <c r="JC34">
        <v>5</v>
      </c>
      <c r="JD34">
        <v>5</v>
      </c>
      <c r="JE34">
        <v>5</v>
      </c>
      <c r="JF34">
        <v>5</v>
      </c>
      <c r="JG34">
        <v>4</v>
      </c>
      <c r="JH34">
        <v>1</v>
      </c>
      <c r="JI34">
        <v>1</v>
      </c>
      <c r="JJ34">
        <v>1</v>
      </c>
      <c r="JK34">
        <v>4</v>
      </c>
      <c r="JL34">
        <v>4</v>
      </c>
      <c r="JM34">
        <v>3</v>
      </c>
      <c r="JN34">
        <v>3</v>
      </c>
      <c r="JO34">
        <v>3</v>
      </c>
      <c r="JP34">
        <v>1</v>
      </c>
      <c r="JQ34">
        <v>1</v>
      </c>
      <c r="JR34">
        <v>2</v>
      </c>
      <c r="JS34">
        <v>1</v>
      </c>
      <c r="JT34">
        <v>1</v>
      </c>
      <c r="JU34">
        <v>2</v>
      </c>
      <c r="JV34" s="2">
        <v>0.61216435185185192</v>
      </c>
      <c r="JW34">
        <v>1</v>
      </c>
      <c r="JX34" s="2">
        <v>0.6121875</v>
      </c>
      <c r="JY34">
        <v>1</v>
      </c>
      <c r="JZ34">
        <v>3</v>
      </c>
      <c r="KA34" t="s">
        <v>411</v>
      </c>
      <c r="KB34">
        <v>1</v>
      </c>
      <c r="KC34">
        <v>1</v>
      </c>
      <c r="KD34" t="s">
        <v>411</v>
      </c>
      <c r="KE34">
        <v>10</v>
      </c>
      <c r="KF34">
        <v>10</v>
      </c>
      <c r="KG34" s="2">
        <v>0.61298611111111112</v>
      </c>
      <c r="KH34">
        <v>1</v>
      </c>
      <c r="KI34" s="2">
        <v>0.61299768518518516</v>
      </c>
      <c r="KJ34">
        <v>88</v>
      </c>
      <c r="KK34">
        <v>1</v>
      </c>
      <c r="KL34">
        <v>1</v>
      </c>
      <c r="KM34">
        <v>1</v>
      </c>
      <c r="KN34" s="2">
        <v>0.61350694444444442</v>
      </c>
      <c r="KO34">
        <v>2</v>
      </c>
      <c r="KP34">
        <v>1</v>
      </c>
      <c r="KQ34">
        <v>72</v>
      </c>
      <c r="KR34">
        <v>1</v>
      </c>
      <c r="KS34">
        <v>26</v>
      </c>
      <c r="KT34">
        <v>11</v>
      </c>
      <c r="KU34">
        <v>1949</v>
      </c>
      <c r="KV34">
        <v>2</v>
      </c>
      <c r="KW34">
        <v>8</v>
      </c>
      <c r="KX34">
        <v>1</v>
      </c>
      <c r="KY34">
        <v>13</v>
      </c>
      <c r="KZ34">
        <v>2</v>
      </c>
      <c r="LA34" t="s">
        <v>411</v>
      </c>
      <c r="LB34" t="s">
        <v>411</v>
      </c>
      <c r="LC34">
        <v>9</v>
      </c>
      <c r="LD34">
        <v>9</v>
      </c>
      <c r="LE34">
        <v>8</v>
      </c>
      <c r="LF34" t="s">
        <v>411</v>
      </c>
      <c r="LG34">
        <v>9</v>
      </c>
      <c r="LH34">
        <v>9</v>
      </c>
      <c r="LI34">
        <v>9</v>
      </c>
      <c r="LJ34" t="s">
        <v>411</v>
      </c>
      <c r="LK34">
        <v>9</v>
      </c>
      <c r="LL34" t="s">
        <v>411</v>
      </c>
      <c r="LM34">
        <v>99</v>
      </c>
      <c r="LN34" t="s">
        <v>411</v>
      </c>
      <c r="LO34">
        <v>9</v>
      </c>
      <c r="LP34">
        <v>9</v>
      </c>
      <c r="LQ34">
        <v>9</v>
      </c>
      <c r="LR34" t="s">
        <v>411</v>
      </c>
      <c r="LS34" s="2">
        <v>0.61444444444444446</v>
      </c>
      <c r="LT34">
        <v>9</v>
      </c>
      <c r="LU34">
        <v>9</v>
      </c>
      <c r="LV34">
        <v>9</v>
      </c>
      <c r="LW34" t="s">
        <v>411</v>
      </c>
      <c r="LX34">
        <v>9</v>
      </c>
      <c r="LY34" t="s">
        <v>411</v>
      </c>
      <c r="LZ34">
        <v>99</v>
      </c>
      <c r="MA34" t="s">
        <v>411</v>
      </c>
      <c r="MB34">
        <v>3</v>
      </c>
      <c r="MC34">
        <v>1</v>
      </c>
      <c r="MD34" t="s">
        <v>411</v>
      </c>
      <c r="ME34">
        <v>5</v>
      </c>
      <c r="MF34">
        <v>4</v>
      </c>
      <c r="MG34">
        <v>77</v>
      </c>
      <c r="MH34" t="s">
        <v>411</v>
      </c>
      <c r="MI34" s="2">
        <v>0.61510416666666667</v>
      </c>
      <c r="MJ34">
        <v>12</v>
      </c>
      <c r="MK34" t="s">
        <v>411</v>
      </c>
      <c r="ML34" s="2">
        <v>0.61516203703703709</v>
      </c>
      <c r="MM34">
        <v>2</v>
      </c>
      <c r="MN34">
        <v>4</v>
      </c>
      <c r="MO34">
        <v>3</v>
      </c>
      <c r="MP34">
        <v>1</v>
      </c>
      <c r="MQ34">
        <v>2</v>
      </c>
      <c r="MR34">
        <v>1</v>
      </c>
      <c r="MS34">
        <v>2</v>
      </c>
      <c r="MT34">
        <v>99</v>
      </c>
      <c r="MU34">
        <v>99</v>
      </c>
      <c r="MV34">
        <v>99</v>
      </c>
      <c r="MW34">
        <v>9</v>
      </c>
      <c r="MX34">
        <v>1</v>
      </c>
      <c r="MY34">
        <v>110</v>
      </c>
      <c r="MZ34">
        <v>1</v>
      </c>
      <c r="NA34">
        <v>7</v>
      </c>
      <c r="NB34">
        <v>7</v>
      </c>
      <c r="NC34">
        <v>1</v>
      </c>
      <c r="ND34" t="s">
        <v>411</v>
      </c>
      <c r="NE34">
        <v>1</v>
      </c>
      <c r="NF34" t="s">
        <v>411</v>
      </c>
      <c r="NG34">
        <v>1</v>
      </c>
      <c r="NH34" t="s">
        <v>411</v>
      </c>
      <c r="NI34">
        <v>2</v>
      </c>
      <c r="NJ34" t="s">
        <v>654</v>
      </c>
      <c r="NK34" t="s">
        <v>411</v>
      </c>
      <c r="NL34" t="s">
        <v>411</v>
      </c>
      <c r="NM34" t="s">
        <v>411</v>
      </c>
      <c r="NN34">
        <v>6</v>
      </c>
      <c r="NO34" t="s">
        <v>411</v>
      </c>
      <c r="NP34">
        <v>2</v>
      </c>
      <c r="NQ34">
        <v>1</v>
      </c>
      <c r="NR34">
        <v>1</v>
      </c>
      <c r="NS34" t="s">
        <v>655</v>
      </c>
      <c r="NT34">
        <v>1</v>
      </c>
      <c r="NU34" t="s">
        <v>656</v>
      </c>
      <c r="NV34">
        <v>974798215</v>
      </c>
      <c r="NW34" t="s">
        <v>651</v>
      </c>
      <c r="NX34">
        <v>222222222</v>
      </c>
      <c r="NY34">
        <v>974798215</v>
      </c>
      <c r="NZ34" t="s">
        <v>657</v>
      </c>
      <c r="OA34" s="2">
        <v>0.61758101851851854</v>
      </c>
      <c r="OB34">
        <v>1</v>
      </c>
      <c r="OC34" s="2">
        <v>0.61769675925925926</v>
      </c>
      <c r="OD34">
        <v>3</v>
      </c>
      <c r="OE34">
        <v>1</v>
      </c>
      <c r="OF34" t="s">
        <v>411</v>
      </c>
      <c r="OG34">
        <v>1</v>
      </c>
      <c r="OH34" t="s">
        <v>411</v>
      </c>
      <c r="OI34">
        <v>1</v>
      </c>
      <c r="OJ34">
        <v>1</v>
      </c>
      <c r="OK34">
        <v>5</v>
      </c>
      <c r="OL34">
        <v>5</v>
      </c>
      <c r="OM34">
        <v>2</v>
      </c>
      <c r="ON34" t="s">
        <v>411</v>
      </c>
      <c r="OO34">
        <v>2</v>
      </c>
      <c r="OP34" t="s">
        <v>411</v>
      </c>
      <c r="OQ34">
        <v>1</v>
      </c>
      <c r="OR34" t="s">
        <v>411</v>
      </c>
      <c r="OS34">
        <v>13</v>
      </c>
      <c r="OT34" t="s">
        <v>798</v>
      </c>
      <c r="OU34">
        <v>131</v>
      </c>
      <c r="OV34" t="s">
        <v>802</v>
      </c>
      <c r="OW34">
        <v>13106</v>
      </c>
      <c r="OX34" t="s">
        <v>812</v>
      </c>
      <c r="OY34">
        <v>7</v>
      </c>
      <c r="OZ34">
        <v>1</v>
      </c>
      <c r="PA34" t="s">
        <v>801</v>
      </c>
      <c r="PB34">
        <v>3</v>
      </c>
      <c r="PC34">
        <v>20</v>
      </c>
      <c r="PD34" t="s">
        <v>411</v>
      </c>
      <c r="PE34" t="s">
        <v>411</v>
      </c>
      <c r="PF34" t="s">
        <v>411</v>
      </c>
      <c r="PG34" t="s">
        <v>411</v>
      </c>
      <c r="PH34">
        <v>-33.475141000000001</v>
      </c>
      <c r="PI34">
        <v>-70.705726999999996</v>
      </c>
    </row>
    <row r="35" spans="1:425" x14ac:dyDescent="0.25">
      <c r="A35" t="s">
        <v>408</v>
      </c>
      <c r="B35">
        <v>2318</v>
      </c>
      <c r="C35">
        <v>48</v>
      </c>
      <c r="D35" s="1">
        <v>44670</v>
      </c>
      <c r="E35" s="2">
        <v>0.64753472222222219</v>
      </c>
      <c r="F35" s="1">
        <v>44670</v>
      </c>
      <c r="G35" s="2">
        <v>0.67229166666666673</v>
      </c>
      <c r="H35">
        <v>2138</v>
      </c>
      <c r="I35">
        <v>1</v>
      </c>
      <c r="J35">
        <v>479</v>
      </c>
      <c r="K35" s="3">
        <v>-7070543</v>
      </c>
      <c r="L35" s="3">
        <v>-334731117</v>
      </c>
      <c r="M35">
        <v>13</v>
      </c>
      <c r="N35" s="3">
        <v>-7070543</v>
      </c>
      <c r="O35" s="3">
        <v>-334731117</v>
      </c>
      <c r="P35">
        <v>1</v>
      </c>
      <c r="Q35">
        <v>1</v>
      </c>
      <c r="R35">
        <v>140</v>
      </c>
      <c r="S35">
        <v>13</v>
      </c>
      <c r="T35">
        <v>1</v>
      </c>
      <c r="U35">
        <v>1</v>
      </c>
      <c r="V35" t="s">
        <v>658</v>
      </c>
      <c r="W35">
        <v>1</v>
      </c>
      <c r="X35">
        <v>4</v>
      </c>
      <c r="Y35">
        <v>1</v>
      </c>
      <c r="Z35">
        <v>4</v>
      </c>
      <c r="AA35">
        <v>2</v>
      </c>
      <c r="AB35">
        <v>43</v>
      </c>
      <c r="AC35">
        <v>23</v>
      </c>
      <c r="AD35" t="s">
        <v>411</v>
      </c>
      <c r="AE35" t="s">
        <v>411</v>
      </c>
      <c r="AF35" t="s">
        <v>411</v>
      </c>
      <c r="AG35" t="s">
        <v>411</v>
      </c>
      <c r="AH35" t="s">
        <v>411</v>
      </c>
      <c r="AI35" t="s">
        <v>411</v>
      </c>
      <c r="AJ35" t="s">
        <v>411</v>
      </c>
      <c r="AK35" t="s">
        <v>411</v>
      </c>
      <c r="AL35" t="s">
        <v>411</v>
      </c>
      <c r="AM35" t="s">
        <v>411</v>
      </c>
      <c r="AN35">
        <v>2</v>
      </c>
      <c r="AO35">
        <v>43</v>
      </c>
      <c r="AP35">
        <v>25</v>
      </c>
      <c r="AQ35" t="s">
        <v>411</v>
      </c>
      <c r="AR35" t="s">
        <v>411</v>
      </c>
      <c r="AS35" t="s">
        <v>411</v>
      </c>
      <c r="AT35" t="s">
        <v>411</v>
      </c>
      <c r="AU35" t="s">
        <v>411</v>
      </c>
      <c r="AV35" t="s">
        <v>411</v>
      </c>
      <c r="AW35" t="s">
        <v>411</v>
      </c>
      <c r="AX35" t="s">
        <v>411</v>
      </c>
      <c r="AY35" t="s">
        <v>411</v>
      </c>
      <c r="AZ35" t="s">
        <v>411</v>
      </c>
      <c r="BA35">
        <v>13</v>
      </c>
      <c r="BB35">
        <v>1</v>
      </c>
      <c r="BC35" t="s">
        <v>411</v>
      </c>
      <c r="BD35" t="s">
        <v>411</v>
      </c>
      <c r="BE35" t="s">
        <v>411</v>
      </c>
      <c r="BF35" t="s">
        <v>411</v>
      </c>
      <c r="BG35" s="1">
        <v>44670</v>
      </c>
      <c r="BH35" s="2">
        <v>0.6482175925925926</v>
      </c>
      <c r="BJ35">
        <v>1</v>
      </c>
      <c r="BK35" t="s">
        <v>411</v>
      </c>
      <c r="BL35" t="s">
        <v>411</v>
      </c>
      <c r="BM35" t="s">
        <v>411</v>
      </c>
      <c r="BN35" t="s">
        <v>411</v>
      </c>
      <c r="BO35" t="s">
        <v>411</v>
      </c>
      <c r="BP35" t="s">
        <v>411</v>
      </c>
      <c r="BQ35" t="s">
        <v>411</v>
      </c>
      <c r="BR35" t="s">
        <v>411</v>
      </c>
      <c r="BS35" t="s">
        <v>411</v>
      </c>
      <c r="BT35" t="s">
        <v>411</v>
      </c>
      <c r="BU35" t="s">
        <v>411</v>
      </c>
      <c r="BV35" t="s">
        <v>411</v>
      </c>
      <c r="BW35" t="s">
        <v>411</v>
      </c>
      <c r="BX35" t="s">
        <v>411</v>
      </c>
      <c r="BY35" t="s">
        <v>411</v>
      </c>
      <c r="BZ35" t="s">
        <v>411</v>
      </c>
      <c r="CA35" t="s">
        <v>411</v>
      </c>
      <c r="CB35" t="s">
        <v>411</v>
      </c>
      <c r="CC35" t="s">
        <v>411</v>
      </c>
      <c r="CD35" t="s">
        <v>411</v>
      </c>
      <c r="CE35" t="s">
        <v>411</v>
      </c>
      <c r="CF35" t="s">
        <v>411</v>
      </c>
      <c r="CG35" t="s">
        <v>411</v>
      </c>
      <c r="CH35" t="s">
        <v>411</v>
      </c>
      <c r="CI35" t="s">
        <v>411</v>
      </c>
      <c r="CJ35" t="s">
        <v>411</v>
      </c>
      <c r="CK35" t="s">
        <v>411</v>
      </c>
      <c r="CL35" t="s">
        <v>411</v>
      </c>
      <c r="CM35" t="s">
        <v>411</v>
      </c>
      <c r="CN35" t="s">
        <v>411</v>
      </c>
      <c r="CO35" t="s">
        <v>411</v>
      </c>
      <c r="CP35" t="s">
        <v>411</v>
      </c>
      <c r="CQ35" t="s">
        <v>411</v>
      </c>
      <c r="CR35" t="s">
        <v>411</v>
      </c>
      <c r="CS35" t="s">
        <v>411</v>
      </c>
      <c r="CT35" t="s">
        <v>411</v>
      </c>
      <c r="CU35" t="s">
        <v>411</v>
      </c>
      <c r="CV35" t="s">
        <v>411</v>
      </c>
      <c r="CW35" t="s">
        <v>411</v>
      </c>
      <c r="CX35" t="s">
        <v>411</v>
      </c>
      <c r="CY35" t="s">
        <v>411</v>
      </c>
      <c r="CZ35" t="s">
        <v>411</v>
      </c>
      <c r="DA35" t="s">
        <v>411</v>
      </c>
      <c r="DB35" t="s">
        <v>411</v>
      </c>
      <c r="DC35" t="s">
        <v>659</v>
      </c>
      <c r="DD35">
        <v>1</v>
      </c>
      <c r="DE35">
        <v>1</v>
      </c>
      <c r="DF35">
        <v>2</v>
      </c>
      <c r="DG35" s="3">
        <v>-707055267</v>
      </c>
      <c r="DH35" s="3">
        <v>-33472985</v>
      </c>
      <c r="DI35" t="s">
        <v>411</v>
      </c>
      <c r="DJ35">
        <v>1</v>
      </c>
      <c r="DK35">
        <v>3</v>
      </c>
      <c r="DL35">
        <v>1</v>
      </c>
      <c r="DM35">
        <v>1</v>
      </c>
      <c r="DN35" s="2">
        <v>0.64879629629629632</v>
      </c>
      <c r="DO35">
        <v>9</v>
      </c>
      <c r="DP35">
        <v>7</v>
      </c>
      <c r="DQ35">
        <v>11</v>
      </c>
      <c r="DR35">
        <v>1</v>
      </c>
      <c r="DS35">
        <v>2</v>
      </c>
      <c r="DT35">
        <v>1</v>
      </c>
      <c r="DU35">
        <v>3</v>
      </c>
      <c r="DV35">
        <v>5</v>
      </c>
      <c r="DW35">
        <v>3</v>
      </c>
      <c r="DX35">
        <v>3</v>
      </c>
      <c r="DY35">
        <v>2</v>
      </c>
      <c r="DZ35">
        <v>1</v>
      </c>
      <c r="EA35">
        <v>1</v>
      </c>
      <c r="EB35">
        <v>2</v>
      </c>
      <c r="EC35">
        <v>2</v>
      </c>
      <c r="ED35">
        <v>6</v>
      </c>
      <c r="EE35">
        <v>6</v>
      </c>
      <c r="EF35">
        <v>4</v>
      </c>
      <c r="EG35">
        <v>6</v>
      </c>
      <c r="EH35">
        <v>6</v>
      </c>
      <c r="EI35">
        <v>6</v>
      </c>
      <c r="EJ35">
        <v>6</v>
      </c>
      <c r="EK35">
        <v>6</v>
      </c>
      <c r="EL35">
        <v>6</v>
      </c>
      <c r="EM35">
        <v>2</v>
      </c>
      <c r="EN35">
        <v>6</v>
      </c>
      <c r="EO35">
        <v>6</v>
      </c>
      <c r="EP35">
        <v>2</v>
      </c>
      <c r="EQ35">
        <v>6</v>
      </c>
      <c r="ER35">
        <v>1</v>
      </c>
      <c r="ES35">
        <v>3</v>
      </c>
      <c r="ET35">
        <v>3</v>
      </c>
      <c r="EU35">
        <v>4</v>
      </c>
      <c r="EV35">
        <v>3</v>
      </c>
      <c r="EW35">
        <v>4</v>
      </c>
      <c r="EX35">
        <v>3</v>
      </c>
      <c r="EY35">
        <v>4</v>
      </c>
      <c r="EZ35">
        <v>3</v>
      </c>
      <c r="FA35">
        <v>4</v>
      </c>
      <c r="FB35">
        <v>1</v>
      </c>
      <c r="FC35">
        <v>4</v>
      </c>
      <c r="FD35">
        <v>4</v>
      </c>
      <c r="FE35">
        <v>4</v>
      </c>
      <c r="FF35">
        <v>4</v>
      </c>
      <c r="FG35">
        <v>1</v>
      </c>
      <c r="FH35">
        <v>3</v>
      </c>
      <c r="FI35">
        <v>3</v>
      </c>
      <c r="FJ35">
        <v>3</v>
      </c>
      <c r="FK35">
        <v>1</v>
      </c>
      <c r="FL35">
        <v>4</v>
      </c>
      <c r="FM35">
        <v>1</v>
      </c>
      <c r="FN35" t="s">
        <v>411</v>
      </c>
      <c r="FO35">
        <v>2</v>
      </c>
      <c r="FP35" t="s">
        <v>411</v>
      </c>
      <c r="FQ35" t="s">
        <v>411</v>
      </c>
      <c r="FR35">
        <v>4</v>
      </c>
      <c r="FS35">
        <v>2</v>
      </c>
      <c r="FT35">
        <v>3</v>
      </c>
      <c r="FU35" s="2">
        <v>0.65369212962962964</v>
      </c>
      <c r="FV35">
        <v>1</v>
      </c>
      <c r="FW35" s="2">
        <v>0.65370370370370368</v>
      </c>
      <c r="FX35">
        <v>1</v>
      </c>
      <c r="FY35">
        <v>2</v>
      </c>
      <c r="FZ35">
        <v>5</v>
      </c>
      <c r="GA35">
        <v>3</v>
      </c>
      <c r="GB35" t="s">
        <v>411</v>
      </c>
      <c r="GC35" t="s">
        <v>411</v>
      </c>
      <c r="GD35" t="s">
        <v>411</v>
      </c>
      <c r="GE35" t="s">
        <v>411</v>
      </c>
      <c r="GF35" t="s">
        <v>660</v>
      </c>
      <c r="GG35" t="s">
        <v>661</v>
      </c>
      <c r="GH35">
        <v>3</v>
      </c>
      <c r="GI35" t="s">
        <v>411</v>
      </c>
      <c r="GJ35" s="2">
        <v>0.65483796296296293</v>
      </c>
      <c r="GK35">
        <v>3</v>
      </c>
      <c r="GL35">
        <v>3</v>
      </c>
      <c r="GM35">
        <v>3</v>
      </c>
      <c r="GN35">
        <v>4</v>
      </c>
      <c r="GO35">
        <v>1</v>
      </c>
      <c r="GP35" t="s">
        <v>411</v>
      </c>
      <c r="GQ35" t="s">
        <v>411</v>
      </c>
      <c r="GR35" t="s">
        <v>411</v>
      </c>
      <c r="GS35" t="s">
        <v>411</v>
      </c>
      <c r="GT35" t="s">
        <v>411</v>
      </c>
      <c r="GU35" t="s">
        <v>411</v>
      </c>
      <c r="GV35" t="s">
        <v>411</v>
      </c>
      <c r="GW35" t="s">
        <v>411</v>
      </c>
      <c r="GX35">
        <v>2</v>
      </c>
      <c r="GY35" s="2">
        <v>0.65644675925925922</v>
      </c>
      <c r="GZ35">
        <v>1</v>
      </c>
      <c r="HA35" s="2">
        <v>0.6564699074074074</v>
      </c>
      <c r="HB35">
        <v>1</v>
      </c>
      <c r="HC35">
        <v>1</v>
      </c>
      <c r="HD35">
        <v>1</v>
      </c>
      <c r="HE35">
        <v>5</v>
      </c>
      <c r="HF35">
        <v>5</v>
      </c>
      <c r="HG35">
        <v>5</v>
      </c>
      <c r="HH35">
        <v>3</v>
      </c>
      <c r="HI35">
        <v>3</v>
      </c>
      <c r="HJ35">
        <v>3</v>
      </c>
      <c r="HK35">
        <v>2</v>
      </c>
      <c r="HL35">
        <v>4</v>
      </c>
      <c r="HM35">
        <v>4</v>
      </c>
      <c r="HN35">
        <v>4</v>
      </c>
      <c r="HO35">
        <v>1</v>
      </c>
      <c r="HP35">
        <v>1</v>
      </c>
      <c r="HQ35">
        <v>1</v>
      </c>
      <c r="HR35">
        <v>1</v>
      </c>
      <c r="HS35">
        <v>1</v>
      </c>
      <c r="HT35">
        <v>1</v>
      </c>
      <c r="HU35">
        <v>3</v>
      </c>
      <c r="HV35">
        <v>3</v>
      </c>
      <c r="HW35">
        <v>3</v>
      </c>
      <c r="HX35">
        <v>3</v>
      </c>
      <c r="HY35">
        <v>3</v>
      </c>
      <c r="HZ35">
        <v>3</v>
      </c>
      <c r="IA35">
        <v>3</v>
      </c>
      <c r="IB35">
        <v>1</v>
      </c>
      <c r="IC35">
        <v>1</v>
      </c>
      <c r="ID35">
        <v>12</v>
      </c>
      <c r="IE35">
        <v>3</v>
      </c>
      <c r="IF35">
        <v>2</v>
      </c>
      <c r="IG35">
        <v>4</v>
      </c>
      <c r="IH35">
        <v>1</v>
      </c>
      <c r="II35">
        <v>2</v>
      </c>
      <c r="IJ35">
        <v>1</v>
      </c>
      <c r="IK35">
        <v>2</v>
      </c>
      <c r="IL35">
        <v>1</v>
      </c>
      <c r="IM35">
        <v>14</v>
      </c>
      <c r="IN35">
        <v>1</v>
      </c>
      <c r="IO35">
        <v>35</v>
      </c>
      <c r="IP35">
        <v>1</v>
      </c>
      <c r="IQ35">
        <v>1</v>
      </c>
      <c r="IR35">
        <v>45</v>
      </c>
      <c r="IS35">
        <v>1</v>
      </c>
      <c r="IT35">
        <v>45</v>
      </c>
      <c r="IU35">
        <v>3</v>
      </c>
      <c r="IV35">
        <v>1</v>
      </c>
      <c r="IW35">
        <v>1</v>
      </c>
      <c r="IX35">
        <v>1</v>
      </c>
      <c r="IY35">
        <v>1</v>
      </c>
      <c r="IZ35">
        <v>1</v>
      </c>
      <c r="JA35">
        <v>1</v>
      </c>
      <c r="JB35">
        <v>1</v>
      </c>
      <c r="JC35">
        <v>1</v>
      </c>
      <c r="JD35">
        <v>1</v>
      </c>
      <c r="JE35">
        <v>1</v>
      </c>
      <c r="JF35">
        <v>1</v>
      </c>
      <c r="JG35">
        <v>4</v>
      </c>
      <c r="JH35">
        <v>1</v>
      </c>
      <c r="JI35">
        <v>5</v>
      </c>
      <c r="JJ35">
        <v>7</v>
      </c>
      <c r="JK35">
        <v>1</v>
      </c>
      <c r="JL35">
        <v>1</v>
      </c>
      <c r="JM35">
        <v>1</v>
      </c>
      <c r="JN35">
        <v>3</v>
      </c>
      <c r="JO35">
        <v>3</v>
      </c>
      <c r="JP35">
        <v>3</v>
      </c>
      <c r="JQ35">
        <v>1</v>
      </c>
      <c r="JR35">
        <v>1</v>
      </c>
      <c r="JS35">
        <v>1</v>
      </c>
      <c r="JT35">
        <v>1</v>
      </c>
      <c r="JU35">
        <v>1</v>
      </c>
      <c r="JV35" s="2">
        <v>0.66582175925925924</v>
      </c>
      <c r="JW35">
        <v>1</v>
      </c>
      <c r="JX35" s="2">
        <v>0.66585648148148147</v>
      </c>
      <c r="JY35">
        <v>2</v>
      </c>
      <c r="JZ35" t="s">
        <v>411</v>
      </c>
      <c r="KA35">
        <v>88</v>
      </c>
      <c r="KB35">
        <v>2</v>
      </c>
      <c r="KC35" t="s">
        <v>411</v>
      </c>
      <c r="KD35">
        <v>66</v>
      </c>
      <c r="KE35">
        <v>10</v>
      </c>
      <c r="KF35">
        <v>10</v>
      </c>
      <c r="KG35" s="2">
        <v>0.66651620370370368</v>
      </c>
      <c r="KH35">
        <v>1</v>
      </c>
      <c r="KI35" s="2">
        <v>0.66653935185185187</v>
      </c>
      <c r="KJ35">
        <v>7</v>
      </c>
      <c r="KK35">
        <v>1</v>
      </c>
      <c r="KL35">
        <v>1</v>
      </c>
      <c r="KM35">
        <v>1</v>
      </c>
      <c r="KN35" s="2">
        <v>0.66700231481481476</v>
      </c>
      <c r="KO35">
        <v>2</v>
      </c>
      <c r="KP35">
        <v>1</v>
      </c>
      <c r="KQ35">
        <v>43</v>
      </c>
      <c r="KR35">
        <v>1</v>
      </c>
      <c r="KS35">
        <v>3</v>
      </c>
      <c r="KT35">
        <v>2</v>
      </c>
      <c r="KU35">
        <v>1979</v>
      </c>
      <c r="KV35">
        <v>2</v>
      </c>
      <c r="KW35">
        <v>4</v>
      </c>
      <c r="KX35">
        <v>1</v>
      </c>
      <c r="KY35">
        <v>10</v>
      </c>
      <c r="KZ35">
        <v>1</v>
      </c>
      <c r="LA35">
        <v>1</v>
      </c>
      <c r="LB35">
        <v>16</v>
      </c>
      <c r="LC35">
        <v>2</v>
      </c>
      <c r="LD35">
        <v>2</v>
      </c>
      <c r="LE35" t="s">
        <v>411</v>
      </c>
      <c r="LF35" t="s">
        <v>411</v>
      </c>
      <c r="LG35">
        <v>1</v>
      </c>
      <c r="LH35">
        <v>2</v>
      </c>
      <c r="LI35">
        <v>1</v>
      </c>
      <c r="LJ35" t="s">
        <v>662</v>
      </c>
      <c r="LK35">
        <v>1</v>
      </c>
      <c r="LL35" t="s">
        <v>663</v>
      </c>
      <c r="LM35">
        <v>1</v>
      </c>
      <c r="LN35" t="s">
        <v>411</v>
      </c>
      <c r="LO35">
        <v>1</v>
      </c>
      <c r="LP35">
        <v>1</v>
      </c>
      <c r="LQ35">
        <v>1</v>
      </c>
      <c r="LR35">
        <v>45</v>
      </c>
      <c r="LS35" s="2">
        <v>0.66833333333333333</v>
      </c>
      <c r="LT35">
        <v>1</v>
      </c>
      <c r="LU35">
        <v>2</v>
      </c>
      <c r="LV35">
        <v>1</v>
      </c>
      <c r="LW35" t="s">
        <v>664</v>
      </c>
      <c r="LX35">
        <v>1</v>
      </c>
      <c r="LY35" t="s">
        <v>664</v>
      </c>
      <c r="LZ35">
        <v>1</v>
      </c>
      <c r="MA35" t="s">
        <v>411</v>
      </c>
      <c r="MB35">
        <v>3</v>
      </c>
      <c r="MC35">
        <v>1</v>
      </c>
      <c r="MD35" t="s">
        <v>411</v>
      </c>
      <c r="ME35">
        <v>4</v>
      </c>
      <c r="MF35">
        <v>4</v>
      </c>
      <c r="MG35">
        <v>77</v>
      </c>
      <c r="MH35" t="s">
        <v>411</v>
      </c>
      <c r="MI35" s="2">
        <v>0.66907407407407404</v>
      </c>
      <c r="MJ35">
        <v>12</v>
      </c>
      <c r="MK35" t="s">
        <v>411</v>
      </c>
      <c r="ML35" s="2">
        <v>0.66910879629629638</v>
      </c>
      <c r="MM35">
        <v>3</v>
      </c>
      <c r="MN35">
        <v>3</v>
      </c>
      <c r="MO35">
        <v>4</v>
      </c>
      <c r="MP35">
        <v>1</v>
      </c>
      <c r="MQ35">
        <v>5</v>
      </c>
      <c r="MR35">
        <v>1</v>
      </c>
      <c r="MS35">
        <v>4</v>
      </c>
      <c r="MT35">
        <v>99</v>
      </c>
      <c r="MU35">
        <v>99</v>
      </c>
      <c r="MV35">
        <v>1</v>
      </c>
      <c r="MW35">
        <v>1</v>
      </c>
      <c r="MX35">
        <v>2</v>
      </c>
      <c r="MY35">
        <v>104</v>
      </c>
      <c r="MZ35">
        <v>1</v>
      </c>
      <c r="NA35">
        <v>99</v>
      </c>
      <c r="NB35">
        <v>99</v>
      </c>
      <c r="NC35">
        <v>3</v>
      </c>
      <c r="ND35" t="s">
        <v>411</v>
      </c>
      <c r="NE35">
        <v>1</v>
      </c>
      <c r="NF35" t="s">
        <v>411</v>
      </c>
      <c r="NG35">
        <v>1</v>
      </c>
      <c r="NH35" t="s">
        <v>411</v>
      </c>
      <c r="NI35">
        <v>2</v>
      </c>
      <c r="NJ35" t="s">
        <v>665</v>
      </c>
      <c r="NK35" t="s">
        <v>411</v>
      </c>
      <c r="NL35" t="s">
        <v>411</v>
      </c>
      <c r="NM35" t="s">
        <v>411</v>
      </c>
      <c r="NN35">
        <v>4</v>
      </c>
      <c r="NO35">
        <v>3</v>
      </c>
      <c r="NP35">
        <v>2</v>
      </c>
      <c r="NQ35">
        <v>1</v>
      </c>
      <c r="NR35">
        <v>2</v>
      </c>
      <c r="NS35" t="s">
        <v>411</v>
      </c>
      <c r="NT35">
        <v>2</v>
      </c>
      <c r="NU35" t="s">
        <v>411</v>
      </c>
      <c r="NV35" t="s">
        <v>411</v>
      </c>
      <c r="NW35" t="s">
        <v>659</v>
      </c>
      <c r="NX35">
        <v>222222222</v>
      </c>
      <c r="NY35">
        <v>992188956</v>
      </c>
      <c r="NZ35" t="s">
        <v>438</v>
      </c>
      <c r="OA35" s="2">
        <v>0.67152777777777783</v>
      </c>
      <c r="OB35">
        <v>1</v>
      </c>
      <c r="OC35" s="2">
        <v>0.67193287037037042</v>
      </c>
      <c r="OD35">
        <v>4</v>
      </c>
      <c r="OE35">
        <v>1</v>
      </c>
      <c r="OF35" t="s">
        <v>411</v>
      </c>
      <c r="OG35">
        <v>1</v>
      </c>
      <c r="OH35" t="s">
        <v>411</v>
      </c>
      <c r="OI35">
        <v>3</v>
      </c>
      <c r="OJ35">
        <v>3</v>
      </c>
      <c r="OK35">
        <v>3</v>
      </c>
      <c r="OL35">
        <v>5</v>
      </c>
      <c r="OM35">
        <v>1</v>
      </c>
      <c r="ON35" t="s">
        <v>666</v>
      </c>
      <c r="OO35">
        <v>2</v>
      </c>
      <c r="OP35" t="s">
        <v>411</v>
      </c>
      <c r="OQ35">
        <v>1</v>
      </c>
      <c r="OR35" t="s">
        <v>411</v>
      </c>
      <c r="OS35">
        <v>13</v>
      </c>
      <c r="OT35" t="s">
        <v>798</v>
      </c>
      <c r="OU35">
        <v>131</v>
      </c>
      <c r="OV35" t="s">
        <v>802</v>
      </c>
      <c r="OW35">
        <v>13106</v>
      </c>
      <c r="OX35" t="s">
        <v>812</v>
      </c>
      <c r="OY35">
        <v>7</v>
      </c>
      <c r="OZ35">
        <v>1</v>
      </c>
      <c r="PA35" t="s">
        <v>801</v>
      </c>
      <c r="PB35">
        <v>2</v>
      </c>
      <c r="PC35">
        <v>24</v>
      </c>
      <c r="PD35" t="s">
        <v>411</v>
      </c>
      <c r="PE35" t="s">
        <v>411</v>
      </c>
      <c r="PF35" t="s">
        <v>411</v>
      </c>
      <c r="PG35" t="s">
        <v>411</v>
      </c>
      <c r="PH35">
        <v>-33.472811</v>
      </c>
      <c r="PI35">
        <v>-70.705243999999993</v>
      </c>
    </row>
    <row r="36" spans="1:425" x14ac:dyDescent="0.25">
      <c r="A36" t="s">
        <v>408</v>
      </c>
      <c r="B36">
        <v>2318</v>
      </c>
      <c r="C36">
        <v>49</v>
      </c>
      <c r="D36" s="1">
        <v>44670</v>
      </c>
      <c r="E36" s="2">
        <v>0.67787037037037035</v>
      </c>
      <c r="F36" s="1">
        <v>44670</v>
      </c>
      <c r="G36" s="2">
        <v>0.69696759259259267</v>
      </c>
      <c r="H36">
        <v>1649</v>
      </c>
      <c r="I36">
        <v>0</v>
      </c>
      <c r="P36">
        <v>1</v>
      </c>
      <c r="Q36">
        <v>1</v>
      </c>
      <c r="R36">
        <v>140</v>
      </c>
      <c r="S36">
        <v>13</v>
      </c>
      <c r="T36">
        <v>3</v>
      </c>
      <c r="U36">
        <v>1</v>
      </c>
      <c r="V36" t="s">
        <v>667</v>
      </c>
      <c r="W36">
        <v>2</v>
      </c>
      <c r="X36">
        <v>4</v>
      </c>
      <c r="Y36">
        <v>1</v>
      </c>
      <c r="Z36">
        <v>4</v>
      </c>
      <c r="AA36">
        <v>3</v>
      </c>
      <c r="AB36">
        <v>36</v>
      </c>
      <c r="AC36">
        <v>35</v>
      </c>
      <c r="AD36">
        <v>64</v>
      </c>
      <c r="AE36" t="s">
        <v>411</v>
      </c>
      <c r="AF36" t="s">
        <v>411</v>
      </c>
      <c r="AG36" t="s">
        <v>411</v>
      </c>
      <c r="AH36" t="s">
        <v>411</v>
      </c>
      <c r="AI36" t="s">
        <v>411</v>
      </c>
      <c r="AJ36" t="s">
        <v>411</v>
      </c>
      <c r="AK36" t="s">
        <v>411</v>
      </c>
      <c r="AL36" t="s">
        <v>411</v>
      </c>
      <c r="AM36" t="s">
        <v>411</v>
      </c>
      <c r="AN36">
        <v>1</v>
      </c>
      <c r="AO36">
        <v>24</v>
      </c>
      <c r="AP36" t="s">
        <v>411</v>
      </c>
      <c r="AQ36" t="s">
        <v>411</v>
      </c>
      <c r="AR36" t="s">
        <v>411</v>
      </c>
      <c r="AS36" t="s">
        <v>411</v>
      </c>
      <c r="AT36" t="s">
        <v>411</v>
      </c>
      <c r="AU36" t="s">
        <v>411</v>
      </c>
      <c r="AV36" t="s">
        <v>411</v>
      </c>
      <c r="AW36" t="s">
        <v>411</v>
      </c>
      <c r="AX36" t="s">
        <v>411</v>
      </c>
      <c r="AY36" t="s">
        <v>411</v>
      </c>
      <c r="AZ36" t="s">
        <v>411</v>
      </c>
      <c r="BA36">
        <v>13</v>
      </c>
      <c r="BB36">
        <v>1</v>
      </c>
      <c r="BC36" t="s">
        <v>411</v>
      </c>
      <c r="BD36" t="s">
        <v>411</v>
      </c>
      <c r="BE36" t="s">
        <v>411</v>
      </c>
      <c r="BF36" t="s">
        <v>411</v>
      </c>
      <c r="BG36" s="1">
        <v>44670</v>
      </c>
      <c r="BH36" s="2">
        <v>0.67854166666666671</v>
      </c>
      <c r="BJ36">
        <v>1</v>
      </c>
      <c r="BK36" t="s">
        <v>411</v>
      </c>
      <c r="BL36" t="s">
        <v>411</v>
      </c>
      <c r="BM36" t="s">
        <v>411</v>
      </c>
      <c r="BN36" t="s">
        <v>411</v>
      </c>
      <c r="BO36" t="s">
        <v>411</v>
      </c>
      <c r="BP36" t="s">
        <v>411</v>
      </c>
      <c r="BQ36" t="s">
        <v>411</v>
      </c>
      <c r="BR36" t="s">
        <v>411</v>
      </c>
      <c r="BS36" t="s">
        <v>411</v>
      </c>
      <c r="BT36" t="s">
        <v>411</v>
      </c>
      <c r="BU36" t="s">
        <v>411</v>
      </c>
      <c r="BV36" t="s">
        <v>411</v>
      </c>
      <c r="BW36" t="s">
        <v>411</v>
      </c>
      <c r="BX36" t="s">
        <v>411</v>
      </c>
      <c r="BY36" t="s">
        <v>411</v>
      </c>
      <c r="BZ36" t="s">
        <v>411</v>
      </c>
      <c r="CA36" t="s">
        <v>411</v>
      </c>
      <c r="CB36" t="s">
        <v>411</v>
      </c>
      <c r="CC36" t="s">
        <v>411</v>
      </c>
      <c r="CD36" t="s">
        <v>411</v>
      </c>
      <c r="CE36" t="s">
        <v>411</v>
      </c>
      <c r="CF36" t="s">
        <v>411</v>
      </c>
      <c r="CG36" t="s">
        <v>411</v>
      </c>
      <c r="CH36" t="s">
        <v>411</v>
      </c>
      <c r="CI36" t="s">
        <v>411</v>
      </c>
      <c r="CJ36" t="s">
        <v>411</v>
      </c>
      <c r="CK36" t="s">
        <v>411</v>
      </c>
      <c r="CL36" t="s">
        <v>411</v>
      </c>
      <c r="CM36" t="s">
        <v>411</v>
      </c>
      <c r="CN36" t="s">
        <v>411</v>
      </c>
      <c r="CO36" t="s">
        <v>411</v>
      </c>
      <c r="CP36" t="s">
        <v>411</v>
      </c>
      <c r="CQ36" t="s">
        <v>411</v>
      </c>
      <c r="CR36" t="s">
        <v>411</v>
      </c>
      <c r="CS36" t="s">
        <v>411</v>
      </c>
      <c r="CT36" t="s">
        <v>411</v>
      </c>
      <c r="CU36" t="s">
        <v>411</v>
      </c>
      <c r="CV36" t="s">
        <v>411</v>
      </c>
      <c r="CW36" t="s">
        <v>411</v>
      </c>
      <c r="CX36" t="s">
        <v>411</v>
      </c>
      <c r="CY36" t="s">
        <v>411</v>
      </c>
      <c r="CZ36" t="s">
        <v>411</v>
      </c>
      <c r="DA36" t="s">
        <v>411</v>
      </c>
      <c r="DB36" t="s">
        <v>411</v>
      </c>
      <c r="DC36" t="s">
        <v>668</v>
      </c>
      <c r="DD36">
        <v>1</v>
      </c>
      <c r="DE36">
        <v>1</v>
      </c>
      <c r="DF36">
        <v>2</v>
      </c>
      <c r="DG36" s="3">
        <v>-707052908</v>
      </c>
      <c r="DH36" s="3">
        <v>-334724641</v>
      </c>
      <c r="DI36" t="s">
        <v>411</v>
      </c>
      <c r="DJ36">
        <v>1</v>
      </c>
      <c r="DK36">
        <v>3</v>
      </c>
      <c r="DL36">
        <v>1</v>
      </c>
      <c r="DM36">
        <v>1</v>
      </c>
      <c r="DN36" s="2">
        <v>0.6796875</v>
      </c>
      <c r="DO36">
        <v>10</v>
      </c>
      <c r="DP36">
        <v>9</v>
      </c>
      <c r="DQ36">
        <v>17</v>
      </c>
      <c r="DR36">
        <v>2</v>
      </c>
      <c r="DS36">
        <v>3</v>
      </c>
      <c r="DT36">
        <v>3</v>
      </c>
      <c r="DU36">
        <v>2</v>
      </c>
      <c r="DV36">
        <v>3</v>
      </c>
      <c r="DW36">
        <v>3</v>
      </c>
      <c r="DX36">
        <v>3</v>
      </c>
      <c r="DY36">
        <v>2</v>
      </c>
      <c r="DZ36">
        <v>5</v>
      </c>
      <c r="EA36">
        <v>1</v>
      </c>
      <c r="EB36">
        <v>3</v>
      </c>
      <c r="EC36">
        <v>3</v>
      </c>
      <c r="ED36">
        <v>3</v>
      </c>
      <c r="EE36">
        <v>3</v>
      </c>
      <c r="EF36">
        <v>1</v>
      </c>
      <c r="EG36">
        <v>3</v>
      </c>
      <c r="EH36">
        <v>2</v>
      </c>
      <c r="EI36">
        <v>6</v>
      </c>
      <c r="EJ36">
        <v>6</v>
      </c>
      <c r="EK36">
        <v>6</v>
      </c>
      <c r="EL36">
        <v>6</v>
      </c>
      <c r="EM36">
        <v>2</v>
      </c>
      <c r="EN36">
        <v>2</v>
      </c>
      <c r="EO36">
        <v>6</v>
      </c>
      <c r="EP36">
        <v>4</v>
      </c>
      <c r="EQ36">
        <v>6</v>
      </c>
      <c r="ER36">
        <v>3</v>
      </c>
      <c r="ES36">
        <v>3</v>
      </c>
      <c r="ET36">
        <v>3</v>
      </c>
      <c r="EU36">
        <v>3</v>
      </c>
      <c r="EV36">
        <v>4</v>
      </c>
      <c r="EW36">
        <v>3</v>
      </c>
      <c r="EX36">
        <v>3</v>
      </c>
      <c r="EY36">
        <v>3</v>
      </c>
      <c r="EZ36">
        <v>4</v>
      </c>
      <c r="FA36">
        <v>3</v>
      </c>
      <c r="FB36">
        <v>3</v>
      </c>
      <c r="FC36">
        <v>3</v>
      </c>
      <c r="FD36">
        <v>3</v>
      </c>
      <c r="FE36">
        <v>3</v>
      </c>
      <c r="FF36">
        <v>3</v>
      </c>
      <c r="FG36">
        <v>3</v>
      </c>
      <c r="FH36">
        <v>3</v>
      </c>
      <c r="FI36">
        <v>3</v>
      </c>
      <c r="FJ36">
        <v>3</v>
      </c>
      <c r="FK36">
        <v>4</v>
      </c>
      <c r="FL36">
        <v>4</v>
      </c>
      <c r="FM36">
        <v>1</v>
      </c>
      <c r="FN36" t="s">
        <v>411</v>
      </c>
      <c r="FO36" t="s">
        <v>411</v>
      </c>
      <c r="FP36">
        <v>3</v>
      </c>
      <c r="FQ36" t="s">
        <v>411</v>
      </c>
      <c r="FR36">
        <v>2</v>
      </c>
      <c r="FS36">
        <v>2</v>
      </c>
      <c r="FT36">
        <v>4</v>
      </c>
      <c r="FU36" s="2">
        <v>0.68317129629629625</v>
      </c>
      <c r="FV36">
        <v>1</v>
      </c>
      <c r="FW36" s="2">
        <v>0.68319444444444455</v>
      </c>
      <c r="FX36">
        <v>1</v>
      </c>
      <c r="FY36">
        <v>3</v>
      </c>
      <c r="FZ36">
        <v>2</v>
      </c>
      <c r="GA36">
        <v>2</v>
      </c>
      <c r="GB36" t="s">
        <v>411</v>
      </c>
      <c r="GC36" t="s">
        <v>411</v>
      </c>
      <c r="GD36" t="s">
        <v>669</v>
      </c>
      <c r="GE36" t="s">
        <v>670</v>
      </c>
      <c r="GF36" t="s">
        <v>411</v>
      </c>
      <c r="GG36" t="s">
        <v>411</v>
      </c>
      <c r="GH36">
        <v>1</v>
      </c>
      <c r="GI36" t="s">
        <v>411</v>
      </c>
      <c r="GJ36" s="2">
        <v>0.68458333333333332</v>
      </c>
      <c r="GK36">
        <v>2</v>
      </c>
      <c r="GL36">
        <v>1</v>
      </c>
      <c r="GM36">
        <v>1</v>
      </c>
      <c r="GN36">
        <v>5</v>
      </c>
      <c r="GO36">
        <v>1</v>
      </c>
      <c r="GP36" t="s">
        <v>411</v>
      </c>
      <c r="GQ36" t="s">
        <v>411</v>
      </c>
      <c r="GR36" t="s">
        <v>411</v>
      </c>
      <c r="GS36" t="s">
        <v>411</v>
      </c>
      <c r="GT36" t="s">
        <v>411</v>
      </c>
      <c r="GU36" t="s">
        <v>411</v>
      </c>
      <c r="GV36" t="s">
        <v>411</v>
      </c>
      <c r="GW36" t="s">
        <v>411</v>
      </c>
      <c r="GX36">
        <v>3</v>
      </c>
      <c r="GY36" s="2">
        <v>0.6853125000000001</v>
      </c>
      <c r="GZ36">
        <v>1</v>
      </c>
      <c r="HA36" s="2">
        <v>0.68532407407407403</v>
      </c>
      <c r="HB36">
        <v>1</v>
      </c>
      <c r="HC36">
        <v>5</v>
      </c>
      <c r="HD36">
        <v>3</v>
      </c>
      <c r="HE36">
        <v>5</v>
      </c>
      <c r="HF36">
        <v>1</v>
      </c>
      <c r="HG36">
        <v>5</v>
      </c>
      <c r="HH36">
        <v>3</v>
      </c>
      <c r="HI36">
        <v>3</v>
      </c>
      <c r="HJ36">
        <v>2</v>
      </c>
      <c r="HK36">
        <v>1</v>
      </c>
      <c r="HL36">
        <v>2</v>
      </c>
      <c r="HM36">
        <v>5</v>
      </c>
      <c r="HN36">
        <v>5</v>
      </c>
      <c r="HO36">
        <v>1</v>
      </c>
      <c r="HP36">
        <v>1</v>
      </c>
      <c r="HQ36">
        <v>1</v>
      </c>
      <c r="HR36">
        <v>1</v>
      </c>
      <c r="HS36">
        <v>1</v>
      </c>
      <c r="HT36">
        <v>1</v>
      </c>
      <c r="HU36">
        <v>2</v>
      </c>
      <c r="HV36">
        <v>3</v>
      </c>
      <c r="HW36">
        <v>3</v>
      </c>
      <c r="HX36">
        <v>3</v>
      </c>
      <c r="HY36">
        <v>3</v>
      </c>
      <c r="HZ36">
        <v>3</v>
      </c>
      <c r="IA36">
        <v>3</v>
      </c>
      <c r="IB36">
        <v>1</v>
      </c>
      <c r="IC36">
        <v>1</v>
      </c>
      <c r="ID36">
        <v>24</v>
      </c>
      <c r="IE36">
        <v>3</v>
      </c>
      <c r="IF36">
        <v>1</v>
      </c>
      <c r="IG36">
        <v>2</v>
      </c>
      <c r="IH36">
        <v>1</v>
      </c>
      <c r="II36">
        <v>3</v>
      </c>
      <c r="IJ36">
        <v>1</v>
      </c>
      <c r="IK36">
        <v>2</v>
      </c>
      <c r="IL36">
        <v>1</v>
      </c>
      <c r="IM36">
        <v>10</v>
      </c>
      <c r="IN36">
        <v>1</v>
      </c>
      <c r="IO36">
        <v>0</v>
      </c>
      <c r="IP36">
        <v>2</v>
      </c>
      <c r="IQ36" t="s">
        <v>411</v>
      </c>
      <c r="IR36" t="s">
        <v>411</v>
      </c>
      <c r="IS36" t="s">
        <v>411</v>
      </c>
      <c r="IT36" t="s">
        <v>411</v>
      </c>
      <c r="IU36" t="s">
        <v>411</v>
      </c>
      <c r="IV36" t="s">
        <v>411</v>
      </c>
      <c r="IW36" t="s">
        <v>411</v>
      </c>
      <c r="IX36" t="s">
        <v>411</v>
      </c>
      <c r="IY36" t="s">
        <v>411</v>
      </c>
      <c r="IZ36" t="s">
        <v>411</v>
      </c>
      <c r="JA36" t="s">
        <v>411</v>
      </c>
      <c r="JB36" t="s">
        <v>411</v>
      </c>
      <c r="JC36">
        <v>5</v>
      </c>
      <c r="JD36">
        <v>5</v>
      </c>
      <c r="JE36">
        <v>5</v>
      </c>
      <c r="JF36">
        <v>5</v>
      </c>
      <c r="JG36">
        <v>3</v>
      </c>
      <c r="JH36">
        <v>4</v>
      </c>
      <c r="JI36">
        <v>4</v>
      </c>
      <c r="JJ36">
        <v>7</v>
      </c>
      <c r="JK36">
        <v>4</v>
      </c>
      <c r="JL36">
        <v>1</v>
      </c>
      <c r="JM36">
        <v>3</v>
      </c>
      <c r="JN36">
        <v>3</v>
      </c>
      <c r="JO36">
        <v>3</v>
      </c>
      <c r="JP36">
        <v>3</v>
      </c>
      <c r="JQ36">
        <v>1</v>
      </c>
      <c r="JR36">
        <v>1</v>
      </c>
      <c r="JS36">
        <v>2</v>
      </c>
      <c r="JT36">
        <v>2</v>
      </c>
      <c r="JU36">
        <v>2</v>
      </c>
      <c r="JV36" s="2">
        <v>0.69260416666666658</v>
      </c>
      <c r="JW36">
        <v>1</v>
      </c>
      <c r="JX36" s="2">
        <v>0.69261574074074073</v>
      </c>
      <c r="JY36">
        <v>1</v>
      </c>
      <c r="JZ36">
        <v>6</v>
      </c>
      <c r="KA36" t="s">
        <v>411</v>
      </c>
      <c r="KB36">
        <v>1</v>
      </c>
      <c r="KC36">
        <v>1</v>
      </c>
      <c r="KD36" t="s">
        <v>411</v>
      </c>
      <c r="KE36">
        <v>6</v>
      </c>
      <c r="KF36">
        <v>6</v>
      </c>
      <c r="KG36" s="2">
        <v>0.69317129629629637</v>
      </c>
      <c r="KH36">
        <v>1</v>
      </c>
      <c r="KI36" s="2">
        <v>0.6932060185185186</v>
      </c>
      <c r="KJ36">
        <v>3</v>
      </c>
      <c r="KK36">
        <v>1</v>
      </c>
      <c r="KL36">
        <v>1</v>
      </c>
      <c r="KM36">
        <v>1</v>
      </c>
      <c r="KN36" s="2">
        <v>0.69357638888888884</v>
      </c>
      <c r="KO36">
        <v>2</v>
      </c>
      <c r="KP36">
        <v>1</v>
      </c>
      <c r="KQ36">
        <v>24</v>
      </c>
      <c r="KR36">
        <v>1</v>
      </c>
      <c r="KS36">
        <v>25</v>
      </c>
      <c r="KT36">
        <v>7</v>
      </c>
      <c r="KU36">
        <v>1997</v>
      </c>
      <c r="KV36">
        <v>2</v>
      </c>
      <c r="KW36">
        <v>9</v>
      </c>
      <c r="KX36">
        <v>1</v>
      </c>
      <c r="KY36">
        <v>17</v>
      </c>
      <c r="KZ36">
        <v>2</v>
      </c>
      <c r="LA36" t="s">
        <v>411</v>
      </c>
      <c r="LB36" t="s">
        <v>411</v>
      </c>
      <c r="LC36">
        <v>9</v>
      </c>
      <c r="LD36">
        <v>9</v>
      </c>
      <c r="LE36">
        <v>9</v>
      </c>
      <c r="LF36" t="s">
        <v>411</v>
      </c>
      <c r="LG36">
        <v>9</v>
      </c>
      <c r="LH36">
        <v>9</v>
      </c>
      <c r="LI36">
        <v>9</v>
      </c>
      <c r="LJ36" t="s">
        <v>411</v>
      </c>
      <c r="LK36">
        <v>9</v>
      </c>
      <c r="LL36" t="s">
        <v>411</v>
      </c>
      <c r="LM36">
        <v>99</v>
      </c>
      <c r="LN36" t="s">
        <v>411</v>
      </c>
      <c r="LO36">
        <v>3</v>
      </c>
      <c r="LP36" t="s">
        <v>411</v>
      </c>
      <c r="LQ36" t="s">
        <v>411</v>
      </c>
      <c r="LR36" t="s">
        <v>411</v>
      </c>
      <c r="LS36" s="2">
        <v>0.69442129629629623</v>
      </c>
      <c r="LT36" t="s">
        <v>411</v>
      </c>
      <c r="LU36" t="s">
        <v>411</v>
      </c>
      <c r="LV36" t="s">
        <v>411</v>
      </c>
      <c r="LW36" t="s">
        <v>411</v>
      </c>
      <c r="LX36" t="s">
        <v>411</v>
      </c>
      <c r="LY36" t="s">
        <v>411</v>
      </c>
      <c r="LZ36" t="s">
        <v>411</v>
      </c>
      <c r="MA36" t="s">
        <v>411</v>
      </c>
      <c r="MB36">
        <v>3</v>
      </c>
      <c r="MC36">
        <v>9</v>
      </c>
      <c r="MD36" t="s">
        <v>411</v>
      </c>
      <c r="ME36">
        <v>8</v>
      </c>
      <c r="MF36">
        <v>6</v>
      </c>
      <c r="MG36">
        <v>15</v>
      </c>
      <c r="MH36" t="s">
        <v>411</v>
      </c>
      <c r="MI36" s="2">
        <v>0.69504629629629633</v>
      </c>
      <c r="MJ36">
        <v>12</v>
      </c>
      <c r="MK36" t="s">
        <v>411</v>
      </c>
      <c r="ML36" s="2">
        <v>0.69508101851851845</v>
      </c>
      <c r="MM36">
        <v>3</v>
      </c>
      <c r="MN36">
        <v>3</v>
      </c>
      <c r="MO36">
        <v>0</v>
      </c>
      <c r="MP36">
        <v>1</v>
      </c>
      <c r="MQ36">
        <v>4</v>
      </c>
      <c r="MR36">
        <v>1</v>
      </c>
      <c r="MS36">
        <v>4</v>
      </c>
      <c r="MT36">
        <v>99</v>
      </c>
      <c r="MU36">
        <v>99</v>
      </c>
      <c r="MV36">
        <v>99</v>
      </c>
      <c r="MW36">
        <v>99</v>
      </c>
      <c r="MX36">
        <v>1</v>
      </c>
      <c r="MY36">
        <v>202</v>
      </c>
      <c r="MZ36">
        <v>1</v>
      </c>
      <c r="NA36">
        <v>11</v>
      </c>
      <c r="NB36">
        <v>11</v>
      </c>
      <c r="NC36">
        <v>4</v>
      </c>
      <c r="ND36" t="s">
        <v>411</v>
      </c>
      <c r="NE36">
        <v>1</v>
      </c>
      <c r="NF36" t="s">
        <v>411</v>
      </c>
      <c r="NG36">
        <v>1</v>
      </c>
      <c r="NH36" t="s">
        <v>411</v>
      </c>
      <c r="NI36">
        <v>1</v>
      </c>
      <c r="NJ36" t="s">
        <v>411</v>
      </c>
      <c r="NK36" t="s">
        <v>411</v>
      </c>
      <c r="NL36" t="s">
        <v>411</v>
      </c>
      <c r="NM36" t="s">
        <v>411</v>
      </c>
      <c r="NN36">
        <v>3</v>
      </c>
      <c r="NO36">
        <v>5</v>
      </c>
      <c r="NP36">
        <v>1</v>
      </c>
      <c r="NQ36">
        <v>1</v>
      </c>
      <c r="NR36">
        <v>2</v>
      </c>
      <c r="NS36" t="s">
        <v>411</v>
      </c>
      <c r="NT36">
        <v>2</v>
      </c>
      <c r="NU36" t="s">
        <v>411</v>
      </c>
      <c r="NV36" t="s">
        <v>411</v>
      </c>
      <c r="NW36" t="s">
        <v>671</v>
      </c>
      <c r="NX36">
        <v>222222222</v>
      </c>
      <c r="NY36">
        <v>950169640</v>
      </c>
      <c r="NZ36" t="s">
        <v>534</v>
      </c>
      <c r="OA36" s="2">
        <v>0.69652777777777775</v>
      </c>
      <c r="OB36">
        <v>1</v>
      </c>
      <c r="OC36" s="2">
        <v>0.69681712962962961</v>
      </c>
      <c r="OD36">
        <v>4</v>
      </c>
      <c r="OE36">
        <v>1</v>
      </c>
      <c r="OF36" t="s">
        <v>411</v>
      </c>
      <c r="OG36">
        <v>1</v>
      </c>
      <c r="OH36" t="s">
        <v>411</v>
      </c>
      <c r="OI36">
        <v>1</v>
      </c>
      <c r="OJ36">
        <v>1</v>
      </c>
      <c r="OK36">
        <v>5</v>
      </c>
      <c r="OL36">
        <v>5</v>
      </c>
      <c r="OM36">
        <v>2</v>
      </c>
      <c r="ON36" t="s">
        <v>411</v>
      </c>
      <c r="OO36">
        <v>2</v>
      </c>
      <c r="OP36" t="s">
        <v>411</v>
      </c>
      <c r="OQ36">
        <v>1</v>
      </c>
      <c r="OR36" t="s">
        <v>411</v>
      </c>
      <c r="OS36">
        <v>13</v>
      </c>
      <c r="OT36" t="s">
        <v>798</v>
      </c>
      <c r="OU36">
        <v>131</v>
      </c>
      <c r="OV36" t="s">
        <v>802</v>
      </c>
      <c r="OW36">
        <v>13106</v>
      </c>
      <c r="OX36" t="s">
        <v>812</v>
      </c>
      <c r="OY36">
        <v>7</v>
      </c>
      <c r="OZ36">
        <v>1</v>
      </c>
      <c r="PA36" t="s">
        <v>801</v>
      </c>
      <c r="PB36">
        <v>2</v>
      </c>
      <c r="PC36">
        <v>24</v>
      </c>
      <c r="PD36" t="s">
        <v>411</v>
      </c>
      <c r="PE36" t="s">
        <v>411</v>
      </c>
      <c r="PF36" t="s">
        <v>411</v>
      </c>
      <c r="PG36" t="s">
        <v>411</v>
      </c>
      <c r="PH36">
        <v>-33.472811</v>
      </c>
      <c r="PI36">
        <v>-70.705243999999993</v>
      </c>
    </row>
    <row r="37" spans="1:425" x14ac:dyDescent="0.25">
      <c r="A37" t="s">
        <v>408</v>
      </c>
      <c r="B37">
        <v>2318</v>
      </c>
      <c r="C37">
        <v>50</v>
      </c>
      <c r="D37" s="1">
        <v>44670</v>
      </c>
      <c r="E37" s="2">
        <v>0.6974189814814814</v>
      </c>
      <c r="F37" s="1">
        <v>44670</v>
      </c>
      <c r="G37" s="2">
        <v>0.72584490740740737</v>
      </c>
      <c r="H37">
        <v>2454</v>
      </c>
      <c r="I37">
        <v>1</v>
      </c>
      <c r="J37" t="s">
        <v>672</v>
      </c>
      <c r="K37" s="3">
        <v>-707052832</v>
      </c>
      <c r="L37" s="3">
        <v>-334724673</v>
      </c>
      <c r="M37">
        <v>4</v>
      </c>
      <c r="N37" s="3">
        <v>-707052832</v>
      </c>
      <c r="O37" s="3">
        <v>-334724673</v>
      </c>
      <c r="P37">
        <v>1</v>
      </c>
      <c r="Q37">
        <v>1</v>
      </c>
      <c r="R37">
        <v>140</v>
      </c>
      <c r="S37">
        <v>13</v>
      </c>
      <c r="T37">
        <v>6</v>
      </c>
      <c r="U37">
        <v>1</v>
      </c>
      <c r="V37" t="s">
        <v>673</v>
      </c>
      <c r="W37">
        <v>2</v>
      </c>
      <c r="X37">
        <v>4</v>
      </c>
      <c r="Y37">
        <v>1</v>
      </c>
      <c r="Z37">
        <v>1</v>
      </c>
      <c r="AA37">
        <v>1</v>
      </c>
      <c r="AB37">
        <v>79</v>
      </c>
      <c r="AC37" t="s">
        <v>411</v>
      </c>
      <c r="AD37" t="s">
        <v>411</v>
      </c>
      <c r="AE37" t="s">
        <v>411</v>
      </c>
      <c r="AF37" t="s">
        <v>411</v>
      </c>
      <c r="AG37" t="s">
        <v>411</v>
      </c>
      <c r="AH37" t="s">
        <v>411</v>
      </c>
      <c r="AI37" t="s">
        <v>411</v>
      </c>
      <c r="AJ37" t="s">
        <v>411</v>
      </c>
      <c r="AK37" t="s">
        <v>411</v>
      </c>
      <c r="AL37" t="s">
        <v>411</v>
      </c>
      <c r="AM37" t="s">
        <v>411</v>
      </c>
      <c r="AN37">
        <v>0</v>
      </c>
      <c r="AO37" t="s">
        <v>411</v>
      </c>
      <c r="AP37" t="s">
        <v>411</v>
      </c>
      <c r="AQ37" t="s">
        <v>411</v>
      </c>
      <c r="AR37" t="s">
        <v>411</v>
      </c>
      <c r="AS37" t="s">
        <v>411</v>
      </c>
      <c r="AT37" t="s">
        <v>411</v>
      </c>
      <c r="AU37" t="s">
        <v>411</v>
      </c>
      <c r="AV37" t="s">
        <v>411</v>
      </c>
      <c r="AW37" t="s">
        <v>411</v>
      </c>
      <c r="AX37" t="s">
        <v>411</v>
      </c>
      <c r="AY37" t="s">
        <v>411</v>
      </c>
      <c r="AZ37" t="s">
        <v>411</v>
      </c>
      <c r="BA37">
        <v>1</v>
      </c>
      <c r="BB37">
        <v>1</v>
      </c>
      <c r="BC37" t="s">
        <v>411</v>
      </c>
      <c r="BD37" t="s">
        <v>411</v>
      </c>
      <c r="BE37" t="s">
        <v>411</v>
      </c>
      <c r="BF37" t="s">
        <v>411</v>
      </c>
      <c r="BG37" s="1">
        <v>44670</v>
      </c>
      <c r="BH37" s="2">
        <v>0.6985069444444445</v>
      </c>
      <c r="BJ37">
        <v>1</v>
      </c>
      <c r="BK37" t="s">
        <v>411</v>
      </c>
      <c r="BL37" t="s">
        <v>411</v>
      </c>
      <c r="BM37" t="s">
        <v>411</v>
      </c>
      <c r="BN37" t="s">
        <v>411</v>
      </c>
      <c r="BO37" t="s">
        <v>411</v>
      </c>
      <c r="BP37" t="s">
        <v>411</v>
      </c>
      <c r="BQ37" t="s">
        <v>411</v>
      </c>
      <c r="BR37" t="s">
        <v>411</v>
      </c>
      <c r="BS37" t="s">
        <v>411</v>
      </c>
      <c r="BT37" t="s">
        <v>411</v>
      </c>
      <c r="BU37" t="s">
        <v>411</v>
      </c>
      <c r="BV37" t="s">
        <v>411</v>
      </c>
      <c r="BW37" t="s">
        <v>411</v>
      </c>
      <c r="BX37" t="s">
        <v>411</v>
      </c>
      <c r="BY37" t="s">
        <v>411</v>
      </c>
      <c r="BZ37" t="s">
        <v>411</v>
      </c>
      <c r="CA37" t="s">
        <v>411</v>
      </c>
      <c r="CB37" t="s">
        <v>411</v>
      </c>
      <c r="CC37" t="s">
        <v>411</v>
      </c>
      <c r="CD37" t="s">
        <v>411</v>
      </c>
      <c r="CE37" t="s">
        <v>411</v>
      </c>
      <c r="CF37" t="s">
        <v>411</v>
      </c>
      <c r="CG37" t="s">
        <v>411</v>
      </c>
      <c r="CH37" t="s">
        <v>411</v>
      </c>
      <c r="CI37" t="s">
        <v>411</v>
      </c>
      <c r="CJ37" t="s">
        <v>411</v>
      </c>
      <c r="CK37" t="s">
        <v>411</v>
      </c>
      <c r="CL37" t="s">
        <v>411</v>
      </c>
      <c r="CM37" t="s">
        <v>411</v>
      </c>
      <c r="CN37" t="s">
        <v>411</v>
      </c>
      <c r="CO37" t="s">
        <v>411</v>
      </c>
      <c r="CP37" t="s">
        <v>411</v>
      </c>
      <c r="CQ37" t="s">
        <v>411</v>
      </c>
      <c r="CR37" t="s">
        <v>411</v>
      </c>
      <c r="CS37" t="s">
        <v>411</v>
      </c>
      <c r="CT37" t="s">
        <v>411</v>
      </c>
      <c r="CU37" t="s">
        <v>411</v>
      </c>
      <c r="CV37" t="s">
        <v>411</v>
      </c>
      <c r="CW37" t="s">
        <v>411</v>
      </c>
      <c r="CX37" t="s">
        <v>411</v>
      </c>
      <c r="CY37" t="s">
        <v>411</v>
      </c>
      <c r="CZ37" t="s">
        <v>411</v>
      </c>
      <c r="DA37" t="s">
        <v>411</v>
      </c>
      <c r="DB37" t="s">
        <v>411</v>
      </c>
      <c r="DC37" t="s">
        <v>674</v>
      </c>
      <c r="DD37">
        <v>1</v>
      </c>
      <c r="DE37">
        <v>1</v>
      </c>
      <c r="DF37">
        <v>2</v>
      </c>
      <c r="DG37" s="3">
        <v>-707052054</v>
      </c>
      <c r="DH37" s="3">
        <v>-334729451</v>
      </c>
      <c r="DI37" t="s">
        <v>411</v>
      </c>
      <c r="DJ37">
        <v>1</v>
      </c>
      <c r="DK37">
        <v>4</v>
      </c>
      <c r="DL37">
        <v>1</v>
      </c>
      <c r="DM37">
        <v>1</v>
      </c>
      <c r="DN37" s="2">
        <v>0.7012962962962962</v>
      </c>
      <c r="DO37">
        <v>2</v>
      </c>
      <c r="DP37">
        <v>3</v>
      </c>
      <c r="DQ37">
        <v>7</v>
      </c>
      <c r="DR37">
        <v>1</v>
      </c>
      <c r="DS37">
        <v>3</v>
      </c>
      <c r="DT37">
        <v>2</v>
      </c>
      <c r="DU37">
        <v>4</v>
      </c>
      <c r="DV37">
        <v>4</v>
      </c>
      <c r="DW37">
        <v>3</v>
      </c>
      <c r="DX37">
        <v>3</v>
      </c>
      <c r="DY37">
        <v>2</v>
      </c>
      <c r="DZ37">
        <v>10</v>
      </c>
      <c r="EA37">
        <v>1</v>
      </c>
      <c r="EB37">
        <v>2</v>
      </c>
      <c r="EC37">
        <v>2</v>
      </c>
      <c r="ED37">
        <v>6</v>
      </c>
      <c r="EE37">
        <v>6</v>
      </c>
      <c r="EF37">
        <v>3</v>
      </c>
      <c r="EG37">
        <v>6</v>
      </c>
      <c r="EH37">
        <v>6</v>
      </c>
      <c r="EI37">
        <v>6</v>
      </c>
      <c r="EJ37">
        <v>6</v>
      </c>
      <c r="EK37">
        <v>6</v>
      </c>
      <c r="EL37">
        <v>6</v>
      </c>
      <c r="EM37">
        <v>4</v>
      </c>
      <c r="EN37">
        <v>6</v>
      </c>
      <c r="EO37">
        <v>6</v>
      </c>
      <c r="EP37">
        <v>6</v>
      </c>
      <c r="EQ37">
        <v>6</v>
      </c>
      <c r="ER37">
        <v>1</v>
      </c>
      <c r="ES37">
        <v>1</v>
      </c>
      <c r="ET37">
        <v>4</v>
      </c>
      <c r="EU37">
        <v>4</v>
      </c>
      <c r="EV37">
        <v>1</v>
      </c>
      <c r="EW37">
        <v>4</v>
      </c>
      <c r="EX37">
        <v>4</v>
      </c>
      <c r="EY37">
        <v>2</v>
      </c>
      <c r="EZ37">
        <v>3</v>
      </c>
      <c r="FA37">
        <v>4</v>
      </c>
      <c r="FB37">
        <v>1</v>
      </c>
      <c r="FC37">
        <v>4</v>
      </c>
      <c r="FD37">
        <v>4</v>
      </c>
      <c r="FE37">
        <v>4</v>
      </c>
      <c r="FF37">
        <v>4</v>
      </c>
      <c r="FG37">
        <v>4</v>
      </c>
      <c r="FH37">
        <v>4</v>
      </c>
      <c r="FI37">
        <v>1</v>
      </c>
      <c r="FJ37">
        <v>4</v>
      </c>
      <c r="FK37">
        <v>1</v>
      </c>
      <c r="FL37">
        <v>4</v>
      </c>
      <c r="FM37">
        <v>1</v>
      </c>
      <c r="FN37" t="s">
        <v>411</v>
      </c>
      <c r="FO37" t="s">
        <v>411</v>
      </c>
      <c r="FP37">
        <v>3</v>
      </c>
      <c r="FQ37" t="s">
        <v>411</v>
      </c>
      <c r="FR37">
        <v>2</v>
      </c>
      <c r="FS37">
        <v>2</v>
      </c>
      <c r="FT37">
        <v>4</v>
      </c>
      <c r="FU37" s="2">
        <v>0.70677083333333324</v>
      </c>
      <c r="FV37">
        <v>1</v>
      </c>
      <c r="FW37" s="2">
        <v>0.70680555555555558</v>
      </c>
      <c r="FX37">
        <v>2</v>
      </c>
      <c r="FY37">
        <v>3</v>
      </c>
      <c r="FZ37">
        <v>5</v>
      </c>
      <c r="GA37">
        <v>2</v>
      </c>
      <c r="GB37" t="s">
        <v>411</v>
      </c>
      <c r="GC37" t="s">
        <v>411</v>
      </c>
      <c r="GD37" t="s">
        <v>675</v>
      </c>
      <c r="GE37" t="s">
        <v>676</v>
      </c>
      <c r="GF37" t="s">
        <v>411</v>
      </c>
      <c r="GG37" t="s">
        <v>411</v>
      </c>
      <c r="GH37">
        <v>1</v>
      </c>
      <c r="GI37" t="s">
        <v>411</v>
      </c>
      <c r="GJ37" s="2">
        <v>0.70825231481481488</v>
      </c>
      <c r="GK37">
        <v>1</v>
      </c>
      <c r="GL37">
        <v>3</v>
      </c>
      <c r="GM37">
        <v>3</v>
      </c>
      <c r="GN37">
        <v>1</v>
      </c>
      <c r="GO37">
        <v>1</v>
      </c>
      <c r="GP37" t="s">
        <v>411</v>
      </c>
      <c r="GQ37" t="s">
        <v>411</v>
      </c>
      <c r="GR37" t="s">
        <v>411</v>
      </c>
      <c r="GS37" t="s">
        <v>411</v>
      </c>
      <c r="GT37" t="s">
        <v>411</v>
      </c>
      <c r="GU37" t="s">
        <v>411</v>
      </c>
      <c r="GV37" t="s">
        <v>411</v>
      </c>
      <c r="GW37" t="s">
        <v>411</v>
      </c>
      <c r="GX37">
        <v>2</v>
      </c>
      <c r="GY37" s="2">
        <v>0.70936342592592594</v>
      </c>
      <c r="GZ37">
        <v>1</v>
      </c>
      <c r="HA37" s="2">
        <v>0.70938657407407402</v>
      </c>
      <c r="HB37">
        <v>5</v>
      </c>
      <c r="HC37">
        <v>1</v>
      </c>
      <c r="HD37">
        <v>2</v>
      </c>
      <c r="HE37">
        <v>2</v>
      </c>
      <c r="HF37">
        <v>1</v>
      </c>
      <c r="HG37">
        <v>1</v>
      </c>
      <c r="HH37">
        <v>3</v>
      </c>
      <c r="HI37">
        <v>3</v>
      </c>
      <c r="HJ37">
        <v>3</v>
      </c>
      <c r="HK37">
        <v>3</v>
      </c>
      <c r="HL37">
        <v>5</v>
      </c>
      <c r="HM37">
        <v>2</v>
      </c>
      <c r="HN37">
        <v>1</v>
      </c>
      <c r="HO37">
        <v>5</v>
      </c>
      <c r="HP37">
        <v>5</v>
      </c>
      <c r="HQ37">
        <v>1</v>
      </c>
      <c r="HR37">
        <v>2</v>
      </c>
      <c r="HS37">
        <v>5</v>
      </c>
      <c r="HT37">
        <v>1</v>
      </c>
      <c r="HU37">
        <v>4</v>
      </c>
      <c r="HV37">
        <v>5</v>
      </c>
      <c r="HW37">
        <v>1</v>
      </c>
      <c r="HX37">
        <v>3</v>
      </c>
      <c r="HY37">
        <v>3</v>
      </c>
      <c r="HZ37">
        <v>5</v>
      </c>
      <c r="IA37">
        <v>3</v>
      </c>
      <c r="IB37">
        <v>1</v>
      </c>
      <c r="IC37">
        <v>1</v>
      </c>
      <c r="ID37">
        <v>12</v>
      </c>
      <c r="IE37">
        <v>1</v>
      </c>
      <c r="IF37">
        <v>1</v>
      </c>
      <c r="IG37">
        <v>4</v>
      </c>
      <c r="IH37">
        <v>2</v>
      </c>
      <c r="II37">
        <v>3</v>
      </c>
      <c r="IJ37">
        <v>1</v>
      </c>
      <c r="IK37">
        <v>2</v>
      </c>
      <c r="IL37">
        <v>1</v>
      </c>
      <c r="IM37">
        <v>7</v>
      </c>
      <c r="IN37">
        <v>1</v>
      </c>
      <c r="IO37">
        <v>0</v>
      </c>
      <c r="IP37">
        <v>2</v>
      </c>
      <c r="IQ37" t="s">
        <v>411</v>
      </c>
      <c r="IR37" t="s">
        <v>411</v>
      </c>
      <c r="IS37" t="s">
        <v>411</v>
      </c>
      <c r="IT37" t="s">
        <v>411</v>
      </c>
      <c r="IU37" t="s">
        <v>411</v>
      </c>
      <c r="IV37" t="s">
        <v>411</v>
      </c>
      <c r="IW37" t="s">
        <v>411</v>
      </c>
      <c r="IX37" t="s">
        <v>411</v>
      </c>
      <c r="IY37" t="s">
        <v>411</v>
      </c>
      <c r="IZ37" t="s">
        <v>411</v>
      </c>
      <c r="JA37" t="s">
        <v>411</v>
      </c>
      <c r="JB37" t="s">
        <v>411</v>
      </c>
      <c r="JC37">
        <v>5</v>
      </c>
      <c r="JD37">
        <v>5</v>
      </c>
      <c r="JE37">
        <v>5</v>
      </c>
      <c r="JF37">
        <v>5</v>
      </c>
      <c r="JG37">
        <v>1</v>
      </c>
      <c r="JH37">
        <v>7</v>
      </c>
      <c r="JI37">
        <v>7</v>
      </c>
      <c r="JJ37">
        <v>1</v>
      </c>
      <c r="JK37">
        <v>1</v>
      </c>
      <c r="JL37">
        <v>1</v>
      </c>
      <c r="JM37">
        <v>3</v>
      </c>
      <c r="JN37">
        <v>5</v>
      </c>
      <c r="JO37">
        <v>3</v>
      </c>
      <c r="JP37">
        <v>3</v>
      </c>
      <c r="JQ37">
        <v>2</v>
      </c>
      <c r="JR37">
        <v>2</v>
      </c>
      <c r="JS37">
        <v>2</v>
      </c>
      <c r="JT37">
        <v>2</v>
      </c>
      <c r="JU37">
        <v>2</v>
      </c>
      <c r="JV37" s="2">
        <v>0.71839120370370368</v>
      </c>
      <c r="JW37">
        <v>1</v>
      </c>
      <c r="JX37" s="2">
        <v>0.71840277777777783</v>
      </c>
      <c r="JY37">
        <v>1</v>
      </c>
      <c r="JZ37">
        <v>2</v>
      </c>
      <c r="KA37" t="s">
        <v>411</v>
      </c>
      <c r="KB37">
        <v>2</v>
      </c>
      <c r="KC37" t="s">
        <v>411</v>
      </c>
      <c r="KD37">
        <v>2</v>
      </c>
      <c r="KE37">
        <v>10</v>
      </c>
      <c r="KF37">
        <v>10</v>
      </c>
      <c r="KG37" s="2">
        <v>0.7195138888888889</v>
      </c>
      <c r="KH37">
        <v>1</v>
      </c>
      <c r="KI37" s="2">
        <v>0.71952546296296294</v>
      </c>
      <c r="KJ37">
        <v>1</v>
      </c>
      <c r="KK37">
        <v>4</v>
      </c>
      <c r="KL37">
        <v>4</v>
      </c>
      <c r="KM37">
        <v>1</v>
      </c>
      <c r="KN37" s="2">
        <v>0.72010416666666666</v>
      </c>
      <c r="KO37">
        <v>1</v>
      </c>
      <c r="KP37">
        <v>1</v>
      </c>
      <c r="KQ37">
        <v>79</v>
      </c>
      <c r="KR37">
        <v>1</v>
      </c>
      <c r="KS37">
        <v>10</v>
      </c>
      <c r="KT37">
        <v>12</v>
      </c>
      <c r="KU37">
        <v>1942</v>
      </c>
      <c r="KV37">
        <v>2</v>
      </c>
      <c r="KW37">
        <v>3</v>
      </c>
      <c r="KX37">
        <v>1</v>
      </c>
      <c r="KY37">
        <v>6</v>
      </c>
      <c r="KZ37">
        <v>2</v>
      </c>
      <c r="LA37" t="s">
        <v>411</v>
      </c>
      <c r="LB37" t="s">
        <v>411</v>
      </c>
      <c r="LC37">
        <v>9</v>
      </c>
      <c r="LD37">
        <v>9</v>
      </c>
      <c r="LE37">
        <v>9</v>
      </c>
      <c r="LF37" t="s">
        <v>411</v>
      </c>
      <c r="LG37">
        <v>9</v>
      </c>
      <c r="LH37">
        <v>9</v>
      </c>
      <c r="LI37">
        <v>9</v>
      </c>
      <c r="LJ37" t="s">
        <v>411</v>
      </c>
      <c r="LK37">
        <v>9</v>
      </c>
      <c r="LL37" t="s">
        <v>411</v>
      </c>
      <c r="LM37">
        <v>99</v>
      </c>
      <c r="LN37" t="s">
        <v>411</v>
      </c>
      <c r="LO37">
        <v>3</v>
      </c>
      <c r="LP37" t="s">
        <v>411</v>
      </c>
      <c r="LQ37" t="s">
        <v>411</v>
      </c>
      <c r="LR37" t="s">
        <v>411</v>
      </c>
      <c r="LS37" s="2">
        <v>0.72079861111111121</v>
      </c>
      <c r="LT37" t="s">
        <v>411</v>
      </c>
      <c r="LU37" t="s">
        <v>411</v>
      </c>
      <c r="LV37" t="s">
        <v>411</v>
      </c>
      <c r="LW37" t="s">
        <v>411</v>
      </c>
      <c r="LX37" t="s">
        <v>411</v>
      </c>
      <c r="LY37" t="s">
        <v>411</v>
      </c>
      <c r="LZ37" t="s">
        <v>411</v>
      </c>
      <c r="MA37" t="s">
        <v>411</v>
      </c>
      <c r="MB37">
        <v>3</v>
      </c>
      <c r="MC37">
        <v>1</v>
      </c>
      <c r="MD37" t="s">
        <v>411</v>
      </c>
      <c r="ME37">
        <v>2</v>
      </c>
      <c r="MF37">
        <v>8</v>
      </c>
      <c r="MG37">
        <v>66</v>
      </c>
      <c r="MH37" t="s">
        <v>411</v>
      </c>
      <c r="MI37" s="2">
        <v>0.72153935185185192</v>
      </c>
      <c r="MJ37">
        <v>12</v>
      </c>
      <c r="MK37" t="s">
        <v>411</v>
      </c>
      <c r="ML37" s="2">
        <v>0.72155092592592596</v>
      </c>
      <c r="MM37">
        <v>3</v>
      </c>
      <c r="MN37">
        <v>3</v>
      </c>
      <c r="MO37">
        <v>4</v>
      </c>
      <c r="MP37">
        <v>1</v>
      </c>
      <c r="MQ37">
        <v>1</v>
      </c>
      <c r="MR37">
        <v>1</v>
      </c>
      <c r="MS37">
        <v>1</v>
      </c>
      <c r="MT37">
        <v>99</v>
      </c>
      <c r="MU37">
        <v>99</v>
      </c>
      <c r="MV37">
        <v>99</v>
      </c>
      <c r="MW37">
        <v>99</v>
      </c>
      <c r="MX37">
        <v>1</v>
      </c>
      <c r="MY37">
        <v>199</v>
      </c>
      <c r="MZ37">
        <v>1</v>
      </c>
      <c r="NA37">
        <v>7</v>
      </c>
      <c r="NB37">
        <v>7</v>
      </c>
      <c r="NC37">
        <v>1</v>
      </c>
      <c r="ND37" t="s">
        <v>411</v>
      </c>
      <c r="NE37">
        <v>1</v>
      </c>
      <c r="NF37" t="s">
        <v>411</v>
      </c>
      <c r="NG37">
        <v>1</v>
      </c>
      <c r="NH37" t="s">
        <v>411</v>
      </c>
      <c r="NI37">
        <v>2</v>
      </c>
      <c r="NJ37" t="s">
        <v>677</v>
      </c>
      <c r="NK37" t="s">
        <v>411</v>
      </c>
      <c r="NL37" t="s">
        <v>411</v>
      </c>
      <c r="NM37" t="s">
        <v>411</v>
      </c>
      <c r="NN37">
        <v>6</v>
      </c>
      <c r="NO37" t="s">
        <v>411</v>
      </c>
      <c r="NP37">
        <v>2</v>
      </c>
      <c r="NQ37">
        <v>1</v>
      </c>
      <c r="NR37">
        <v>2</v>
      </c>
      <c r="NS37" t="s">
        <v>411</v>
      </c>
      <c r="NT37">
        <v>2</v>
      </c>
      <c r="NU37" t="s">
        <v>411</v>
      </c>
      <c r="NV37" t="s">
        <v>411</v>
      </c>
      <c r="NW37" t="s">
        <v>558</v>
      </c>
      <c r="NX37">
        <v>222222222</v>
      </c>
      <c r="NY37">
        <v>939089800</v>
      </c>
      <c r="NZ37" t="s">
        <v>438</v>
      </c>
      <c r="OA37" s="2">
        <v>0.72541666666666671</v>
      </c>
      <c r="OB37">
        <v>1</v>
      </c>
      <c r="OC37" s="2">
        <v>0.72545138888888883</v>
      </c>
      <c r="OD37">
        <v>4</v>
      </c>
      <c r="OE37">
        <v>1</v>
      </c>
      <c r="OF37" t="s">
        <v>411</v>
      </c>
      <c r="OG37">
        <v>1</v>
      </c>
      <c r="OH37" t="s">
        <v>411</v>
      </c>
      <c r="OI37">
        <v>5</v>
      </c>
      <c r="OJ37">
        <v>5</v>
      </c>
      <c r="OK37">
        <v>3</v>
      </c>
      <c r="OL37">
        <v>5</v>
      </c>
      <c r="OM37">
        <v>2</v>
      </c>
      <c r="ON37" t="s">
        <v>411</v>
      </c>
      <c r="OO37">
        <v>2</v>
      </c>
      <c r="OP37" t="s">
        <v>411</v>
      </c>
      <c r="OQ37">
        <v>1</v>
      </c>
      <c r="OR37" t="s">
        <v>411</v>
      </c>
      <c r="OS37">
        <v>13</v>
      </c>
      <c r="OT37" t="s">
        <v>798</v>
      </c>
      <c r="OU37">
        <v>131</v>
      </c>
      <c r="OV37" t="s">
        <v>802</v>
      </c>
      <c r="OW37">
        <v>13106</v>
      </c>
      <c r="OX37" t="s">
        <v>812</v>
      </c>
      <c r="OY37">
        <v>7</v>
      </c>
      <c r="OZ37">
        <v>1</v>
      </c>
      <c r="PA37" t="s">
        <v>801</v>
      </c>
      <c r="PB37">
        <v>2</v>
      </c>
      <c r="PC37">
        <v>24</v>
      </c>
      <c r="PD37" t="s">
        <v>411</v>
      </c>
      <c r="PE37" t="s">
        <v>411</v>
      </c>
      <c r="PF37" t="s">
        <v>411</v>
      </c>
      <c r="PG37" t="s">
        <v>411</v>
      </c>
      <c r="PH37">
        <v>-33.472811</v>
      </c>
      <c r="PI37">
        <v>-70.705243999999993</v>
      </c>
    </row>
    <row r="38" spans="1:425" x14ac:dyDescent="0.25">
      <c r="A38" t="s">
        <v>408</v>
      </c>
      <c r="B38">
        <v>2400</v>
      </c>
      <c r="C38">
        <v>53</v>
      </c>
      <c r="D38" s="1">
        <v>44671</v>
      </c>
      <c r="E38" s="2">
        <v>0.67888888888888888</v>
      </c>
      <c r="F38" s="1">
        <v>44671</v>
      </c>
      <c r="G38" s="2">
        <v>0.73158564814814808</v>
      </c>
      <c r="H38">
        <v>4552</v>
      </c>
      <c r="I38">
        <v>1</v>
      </c>
      <c r="J38" s="3">
        <v>1.87599990844726E+16</v>
      </c>
      <c r="K38" s="3">
        <v>-71584806</v>
      </c>
      <c r="L38" s="3">
        <v>-330458583</v>
      </c>
      <c r="M38">
        <v>6</v>
      </c>
      <c r="N38" s="3">
        <v>-71584806</v>
      </c>
      <c r="O38" s="3">
        <v>-330458583</v>
      </c>
      <c r="P38">
        <v>1</v>
      </c>
      <c r="Q38">
        <v>1</v>
      </c>
      <c r="R38">
        <v>29</v>
      </c>
      <c r="S38">
        <v>5</v>
      </c>
      <c r="T38">
        <v>3</v>
      </c>
      <c r="U38">
        <v>1</v>
      </c>
      <c r="V38" t="s">
        <v>678</v>
      </c>
      <c r="W38">
        <v>1</v>
      </c>
      <c r="X38">
        <v>3</v>
      </c>
      <c r="Y38">
        <v>1</v>
      </c>
      <c r="Z38">
        <v>1</v>
      </c>
      <c r="AA38">
        <v>0</v>
      </c>
      <c r="AB38" t="s">
        <v>411</v>
      </c>
      <c r="AC38" t="s">
        <v>411</v>
      </c>
      <c r="AD38" t="s">
        <v>411</v>
      </c>
      <c r="AE38" t="s">
        <v>411</v>
      </c>
      <c r="AF38" t="s">
        <v>411</v>
      </c>
      <c r="AG38" t="s">
        <v>411</v>
      </c>
      <c r="AH38" t="s">
        <v>411</v>
      </c>
      <c r="AI38" t="s">
        <v>411</v>
      </c>
      <c r="AJ38" t="s">
        <v>411</v>
      </c>
      <c r="AK38" t="s">
        <v>411</v>
      </c>
      <c r="AL38" t="s">
        <v>411</v>
      </c>
      <c r="AM38" t="s">
        <v>411</v>
      </c>
      <c r="AN38">
        <v>1</v>
      </c>
      <c r="AO38">
        <v>33</v>
      </c>
      <c r="AP38" t="s">
        <v>411</v>
      </c>
      <c r="AQ38" t="s">
        <v>411</v>
      </c>
      <c r="AR38" t="s">
        <v>411</v>
      </c>
      <c r="AS38" t="s">
        <v>411</v>
      </c>
      <c r="AT38" t="s">
        <v>411</v>
      </c>
      <c r="AU38" t="s">
        <v>411</v>
      </c>
      <c r="AV38" t="s">
        <v>411</v>
      </c>
      <c r="AW38" t="s">
        <v>411</v>
      </c>
      <c r="AX38" t="s">
        <v>411</v>
      </c>
      <c r="AY38" t="s">
        <v>411</v>
      </c>
      <c r="AZ38" t="s">
        <v>411</v>
      </c>
      <c r="BA38">
        <v>13</v>
      </c>
      <c r="BB38">
        <v>1</v>
      </c>
      <c r="BC38" t="s">
        <v>411</v>
      </c>
      <c r="BD38" t="s">
        <v>411</v>
      </c>
      <c r="BE38" t="s">
        <v>411</v>
      </c>
      <c r="BF38" t="s">
        <v>411</v>
      </c>
      <c r="BG38" s="1">
        <v>44671</v>
      </c>
      <c r="BH38" s="2">
        <v>0.68215277777777772</v>
      </c>
      <c r="BJ38">
        <v>1</v>
      </c>
      <c r="BK38" t="s">
        <v>411</v>
      </c>
      <c r="BL38" t="s">
        <v>411</v>
      </c>
      <c r="BM38" t="s">
        <v>411</v>
      </c>
      <c r="BN38" t="s">
        <v>411</v>
      </c>
      <c r="BO38" t="s">
        <v>411</v>
      </c>
      <c r="BP38" t="s">
        <v>411</v>
      </c>
      <c r="BQ38" t="s">
        <v>411</v>
      </c>
      <c r="BR38" t="s">
        <v>411</v>
      </c>
      <c r="BS38" t="s">
        <v>411</v>
      </c>
      <c r="BT38" t="s">
        <v>411</v>
      </c>
      <c r="BU38" t="s">
        <v>411</v>
      </c>
      <c r="BV38" t="s">
        <v>411</v>
      </c>
      <c r="BW38" t="s">
        <v>411</v>
      </c>
      <c r="BX38" t="s">
        <v>411</v>
      </c>
      <c r="BY38" t="s">
        <v>411</v>
      </c>
      <c r="BZ38" t="s">
        <v>411</v>
      </c>
      <c r="CA38" t="s">
        <v>411</v>
      </c>
      <c r="CB38" t="s">
        <v>411</v>
      </c>
      <c r="CC38" t="s">
        <v>411</v>
      </c>
      <c r="CD38" t="s">
        <v>411</v>
      </c>
      <c r="CE38" t="s">
        <v>411</v>
      </c>
      <c r="CF38" t="s">
        <v>411</v>
      </c>
      <c r="CG38" t="s">
        <v>411</v>
      </c>
      <c r="CH38" t="s">
        <v>411</v>
      </c>
      <c r="CI38" t="s">
        <v>411</v>
      </c>
      <c r="CJ38" t="s">
        <v>411</v>
      </c>
      <c r="CK38" t="s">
        <v>411</v>
      </c>
      <c r="CL38" t="s">
        <v>411</v>
      </c>
      <c r="CM38" t="s">
        <v>411</v>
      </c>
      <c r="CN38" t="s">
        <v>411</v>
      </c>
      <c r="CO38" t="s">
        <v>411</v>
      </c>
      <c r="CP38" t="s">
        <v>411</v>
      </c>
      <c r="CQ38" t="s">
        <v>411</v>
      </c>
      <c r="CR38" t="s">
        <v>411</v>
      </c>
      <c r="CS38" t="s">
        <v>411</v>
      </c>
      <c r="CT38" t="s">
        <v>411</v>
      </c>
      <c r="CU38" t="s">
        <v>411</v>
      </c>
      <c r="CV38" t="s">
        <v>411</v>
      </c>
      <c r="CW38" t="s">
        <v>411</v>
      </c>
      <c r="CX38" t="s">
        <v>411</v>
      </c>
      <c r="CY38" t="s">
        <v>411</v>
      </c>
      <c r="CZ38" t="s">
        <v>411</v>
      </c>
      <c r="DA38" t="s">
        <v>411</v>
      </c>
      <c r="DB38" t="s">
        <v>411</v>
      </c>
      <c r="DC38" t="s">
        <v>679</v>
      </c>
      <c r="DD38">
        <v>1</v>
      </c>
      <c r="DE38">
        <v>1</v>
      </c>
      <c r="DF38">
        <v>2</v>
      </c>
      <c r="DG38" s="3">
        <v>-715849214</v>
      </c>
      <c r="DH38" s="3">
        <v>-330459432</v>
      </c>
      <c r="DI38" t="s">
        <v>411</v>
      </c>
      <c r="DJ38">
        <v>1</v>
      </c>
      <c r="DK38">
        <v>3</v>
      </c>
      <c r="DL38">
        <v>1</v>
      </c>
      <c r="DM38">
        <v>1</v>
      </c>
      <c r="DN38" s="2">
        <v>0.68290509259259258</v>
      </c>
      <c r="DO38">
        <v>10</v>
      </c>
      <c r="DP38">
        <v>17</v>
      </c>
      <c r="DQ38">
        <v>3</v>
      </c>
      <c r="DR38">
        <v>3</v>
      </c>
      <c r="DS38">
        <v>2</v>
      </c>
      <c r="DT38">
        <v>3</v>
      </c>
      <c r="DU38">
        <v>2</v>
      </c>
      <c r="DV38">
        <v>4</v>
      </c>
      <c r="DW38">
        <v>1</v>
      </c>
      <c r="DX38">
        <v>2</v>
      </c>
      <c r="DY38">
        <v>8</v>
      </c>
      <c r="DZ38">
        <v>5</v>
      </c>
      <c r="EA38">
        <v>1</v>
      </c>
      <c r="EB38">
        <v>3</v>
      </c>
      <c r="EC38">
        <v>3</v>
      </c>
      <c r="ED38">
        <v>2</v>
      </c>
      <c r="EE38">
        <v>2</v>
      </c>
      <c r="EF38">
        <v>3</v>
      </c>
      <c r="EG38">
        <v>3</v>
      </c>
      <c r="EH38">
        <v>3</v>
      </c>
      <c r="EI38">
        <v>6</v>
      </c>
      <c r="EJ38">
        <v>1</v>
      </c>
      <c r="EK38">
        <v>6</v>
      </c>
      <c r="EL38">
        <v>3</v>
      </c>
      <c r="EM38">
        <v>2</v>
      </c>
      <c r="EN38">
        <v>2</v>
      </c>
      <c r="EO38">
        <v>2</v>
      </c>
      <c r="EP38">
        <v>1</v>
      </c>
      <c r="EQ38">
        <v>6</v>
      </c>
      <c r="ER38">
        <v>3</v>
      </c>
      <c r="ES38">
        <v>4</v>
      </c>
      <c r="ET38">
        <v>3</v>
      </c>
      <c r="EU38">
        <v>3</v>
      </c>
      <c r="EV38">
        <v>3</v>
      </c>
      <c r="EW38">
        <v>3</v>
      </c>
      <c r="EX38">
        <v>3</v>
      </c>
      <c r="EY38">
        <v>3</v>
      </c>
      <c r="EZ38">
        <v>3</v>
      </c>
      <c r="FA38">
        <v>3</v>
      </c>
      <c r="FB38">
        <v>4</v>
      </c>
      <c r="FC38">
        <v>3</v>
      </c>
      <c r="FD38">
        <v>3</v>
      </c>
      <c r="FE38">
        <v>3</v>
      </c>
      <c r="FF38">
        <v>3</v>
      </c>
      <c r="FG38">
        <v>4</v>
      </c>
      <c r="FH38">
        <v>4</v>
      </c>
      <c r="FI38">
        <v>4</v>
      </c>
      <c r="FJ38">
        <v>3</v>
      </c>
      <c r="FK38">
        <v>2</v>
      </c>
      <c r="FL38">
        <v>4</v>
      </c>
      <c r="FM38">
        <v>1</v>
      </c>
      <c r="FN38">
        <v>1</v>
      </c>
      <c r="FO38" t="s">
        <v>411</v>
      </c>
      <c r="FP38" t="s">
        <v>411</v>
      </c>
      <c r="FQ38" t="s">
        <v>411</v>
      </c>
      <c r="FR38">
        <v>3</v>
      </c>
      <c r="FS38">
        <v>2</v>
      </c>
      <c r="FT38">
        <v>3</v>
      </c>
      <c r="FU38" s="2">
        <v>0.69112268518518516</v>
      </c>
      <c r="FV38">
        <v>1</v>
      </c>
      <c r="FW38" s="2">
        <v>0.69114583333333324</v>
      </c>
      <c r="FX38">
        <v>1</v>
      </c>
      <c r="FY38">
        <v>2</v>
      </c>
      <c r="FZ38">
        <v>2</v>
      </c>
      <c r="GA38">
        <v>1</v>
      </c>
      <c r="GB38" t="s">
        <v>680</v>
      </c>
      <c r="GC38" t="s">
        <v>681</v>
      </c>
      <c r="GD38" t="s">
        <v>411</v>
      </c>
      <c r="GE38" t="s">
        <v>411</v>
      </c>
      <c r="GF38" t="s">
        <v>411</v>
      </c>
      <c r="GG38" t="s">
        <v>411</v>
      </c>
      <c r="GH38">
        <v>3</v>
      </c>
      <c r="GI38" t="s">
        <v>411</v>
      </c>
      <c r="GJ38" s="2">
        <v>0.69376157407407402</v>
      </c>
      <c r="GK38">
        <v>2</v>
      </c>
      <c r="GL38">
        <v>1</v>
      </c>
      <c r="GM38">
        <v>1</v>
      </c>
      <c r="GN38">
        <v>4</v>
      </c>
      <c r="GO38">
        <v>1</v>
      </c>
      <c r="GP38" t="s">
        <v>411</v>
      </c>
      <c r="GQ38" t="s">
        <v>411</v>
      </c>
      <c r="GR38" t="s">
        <v>411</v>
      </c>
      <c r="GS38" t="s">
        <v>411</v>
      </c>
      <c r="GT38" t="s">
        <v>411</v>
      </c>
      <c r="GU38" t="s">
        <v>411</v>
      </c>
      <c r="GV38" t="s">
        <v>411</v>
      </c>
      <c r="GW38" t="s">
        <v>411</v>
      </c>
      <c r="GX38">
        <v>2</v>
      </c>
      <c r="GY38" s="2">
        <v>0.69584490740740745</v>
      </c>
      <c r="GZ38">
        <v>1</v>
      </c>
      <c r="HA38" s="2">
        <v>0.69589120370370372</v>
      </c>
      <c r="HB38">
        <v>4</v>
      </c>
      <c r="HC38">
        <v>2</v>
      </c>
      <c r="HD38">
        <v>2</v>
      </c>
      <c r="HE38">
        <v>2</v>
      </c>
      <c r="HF38">
        <v>4</v>
      </c>
      <c r="HG38">
        <v>3</v>
      </c>
      <c r="HH38">
        <v>3</v>
      </c>
      <c r="HI38">
        <v>3</v>
      </c>
      <c r="HJ38">
        <v>2</v>
      </c>
      <c r="HK38">
        <v>2</v>
      </c>
      <c r="HL38">
        <v>1</v>
      </c>
      <c r="HM38">
        <v>3</v>
      </c>
      <c r="HN38">
        <v>4</v>
      </c>
      <c r="HO38">
        <v>1</v>
      </c>
      <c r="HP38">
        <v>3</v>
      </c>
      <c r="HQ38">
        <v>3</v>
      </c>
      <c r="HR38">
        <v>1</v>
      </c>
      <c r="HS38">
        <v>1</v>
      </c>
      <c r="HT38">
        <v>88</v>
      </c>
      <c r="HU38" t="s">
        <v>411</v>
      </c>
      <c r="HV38">
        <v>3</v>
      </c>
      <c r="HW38">
        <v>3</v>
      </c>
      <c r="HX38">
        <v>3</v>
      </c>
      <c r="HY38">
        <v>3</v>
      </c>
      <c r="HZ38">
        <v>3</v>
      </c>
      <c r="IA38">
        <v>3</v>
      </c>
      <c r="IB38">
        <v>1</v>
      </c>
      <c r="IC38">
        <v>1</v>
      </c>
      <c r="ID38">
        <v>24</v>
      </c>
      <c r="IE38">
        <v>2</v>
      </c>
      <c r="IF38">
        <v>4</v>
      </c>
      <c r="IG38">
        <v>6</v>
      </c>
      <c r="IH38">
        <v>5</v>
      </c>
      <c r="II38">
        <v>3</v>
      </c>
      <c r="IJ38">
        <v>1</v>
      </c>
      <c r="IK38">
        <v>2</v>
      </c>
      <c r="IL38">
        <v>1</v>
      </c>
      <c r="IM38">
        <v>2</v>
      </c>
      <c r="IN38">
        <v>1</v>
      </c>
      <c r="IO38">
        <v>24</v>
      </c>
      <c r="IP38">
        <v>2</v>
      </c>
      <c r="IQ38" t="s">
        <v>411</v>
      </c>
      <c r="IR38" t="s">
        <v>411</v>
      </c>
      <c r="IS38" t="s">
        <v>411</v>
      </c>
      <c r="IT38" t="s">
        <v>411</v>
      </c>
      <c r="IU38" t="s">
        <v>411</v>
      </c>
      <c r="IV38" t="s">
        <v>411</v>
      </c>
      <c r="IW38" t="s">
        <v>411</v>
      </c>
      <c r="IX38" t="s">
        <v>411</v>
      </c>
      <c r="IY38" t="s">
        <v>411</v>
      </c>
      <c r="IZ38" t="s">
        <v>411</v>
      </c>
      <c r="JA38" t="s">
        <v>411</v>
      </c>
      <c r="JB38" t="s">
        <v>411</v>
      </c>
      <c r="JC38">
        <v>2</v>
      </c>
      <c r="JD38">
        <v>4</v>
      </c>
      <c r="JE38">
        <v>1</v>
      </c>
      <c r="JF38">
        <v>5</v>
      </c>
      <c r="JG38">
        <v>2</v>
      </c>
      <c r="JH38">
        <v>7</v>
      </c>
      <c r="JI38">
        <v>1</v>
      </c>
      <c r="JJ38">
        <v>1</v>
      </c>
      <c r="JK38">
        <v>1</v>
      </c>
      <c r="JL38">
        <v>1</v>
      </c>
      <c r="JM38">
        <v>3</v>
      </c>
      <c r="JN38">
        <v>3</v>
      </c>
      <c r="JO38">
        <v>3</v>
      </c>
      <c r="JP38">
        <v>3</v>
      </c>
      <c r="JQ38">
        <v>1</v>
      </c>
      <c r="JR38">
        <v>2</v>
      </c>
      <c r="JS38">
        <v>1</v>
      </c>
      <c r="JT38">
        <v>1</v>
      </c>
      <c r="JU38">
        <v>2</v>
      </c>
      <c r="JV38" s="2">
        <v>0.71670138888888879</v>
      </c>
      <c r="JW38">
        <v>1</v>
      </c>
      <c r="JX38" s="2">
        <v>0.71671296296296294</v>
      </c>
      <c r="JY38">
        <v>2</v>
      </c>
      <c r="JZ38" t="s">
        <v>411</v>
      </c>
      <c r="KA38">
        <v>7</v>
      </c>
      <c r="KB38">
        <v>2</v>
      </c>
      <c r="KC38" t="s">
        <v>411</v>
      </c>
      <c r="KD38">
        <v>2</v>
      </c>
      <c r="KE38">
        <v>5</v>
      </c>
      <c r="KF38">
        <v>1</v>
      </c>
      <c r="KG38" s="2">
        <v>0.71790509259259261</v>
      </c>
      <c r="KH38">
        <v>1</v>
      </c>
      <c r="KI38" s="2">
        <v>0.71813657407407405</v>
      </c>
      <c r="KJ38">
        <v>4</v>
      </c>
      <c r="KK38">
        <v>2</v>
      </c>
      <c r="KL38">
        <v>2</v>
      </c>
      <c r="KM38">
        <v>1</v>
      </c>
      <c r="KN38" s="2">
        <v>0.71887731481481476</v>
      </c>
      <c r="KO38">
        <v>2</v>
      </c>
      <c r="KP38">
        <v>1</v>
      </c>
      <c r="KQ38">
        <v>33</v>
      </c>
      <c r="KR38">
        <v>1</v>
      </c>
      <c r="KS38">
        <v>24</v>
      </c>
      <c r="KT38">
        <v>9</v>
      </c>
      <c r="KU38">
        <v>1988</v>
      </c>
      <c r="KV38">
        <v>2</v>
      </c>
      <c r="KW38">
        <v>9</v>
      </c>
      <c r="KX38">
        <v>1</v>
      </c>
      <c r="KY38">
        <v>21</v>
      </c>
      <c r="KZ38">
        <v>1</v>
      </c>
      <c r="LA38">
        <v>1</v>
      </c>
      <c r="LB38">
        <v>40</v>
      </c>
      <c r="LC38">
        <v>1</v>
      </c>
      <c r="LD38">
        <v>2</v>
      </c>
      <c r="LE38" t="s">
        <v>411</v>
      </c>
      <c r="LF38" t="s">
        <v>411</v>
      </c>
      <c r="LG38">
        <v>2</v>
      </c>
      <c r="LH38">
        <v>1</v>
      </c>
      <c r="LI38">
        <v>1</v>
      </c>
      <c r="LJ38" t="s">
        <v>682</v>
      </c>
      <c r="LK38">
        <v>1</v>
      </c>
      <c r="LL38" t="s">
        <v>683</v>
      </c>
      <c r="LM38">
        <v>1</v>
      </c>
      <c r="LN38" t="s">
        <v>411</v>
      </c>
      <c r="LO38">
        <v>3</v>
      </c>
      <c r="LP38" t="s">
        <v>411</v>
      </c>
      <c r="LQ38" t="s">
        <v>411</v>
      </c>
      <c r="LR38" t="s">
        <v>411</v>
      </c>
      <c r="LS38" s="2">
        <v>0.72285879629629635</v>
      </c>
      <c r="LT38" t="s">
        <v>411</v>
      </c>
      <c r="LU38" t="s">
        <v>411</v>
      </c>
      <c r="LV38" t="s">
        <v>411</v>
      </c>
      <c r="LW38" t="s">
        <v>411</v>
      </c>
      <c r="LX38" t="s">
        <v>411</v>
      </c>
      <c r="LY38" t="s">
        <v>411</v>
      </c>
      <c r="LZ38" t="s">
        <v>411</v>
      </c>
      <c r="MA38" t="s">
        <v>411</v>
      </c>
      <c r="MB38">
        <v>1</v>
      </c>
      <c r="MC38">
        <v>9</v>
      </c>
      <c r="MD38" t="s">
        <v>411</v>
      </c>
      <c r="ME38">
        <v>8</v>
      </c>
      <c r="MF38">
        <v>4</v>
      </c>
      <c r="MG38">
        <v>88</v>
      </c>
      <c r="MH38" t="s">
        <v>411</v>
      </c>
      <c r="MI38" s="2">
        <v>0.72453703703703709</v>
      </c>
      <c r="MJ38">
        <v>12</v>
      </c>
      <c r="MK38" t="s">
        <v>411</v>
      </c>
      <c r="ML38" s="2">
        <v>0.72496527777777775</v>
      </c>
      <c r="MM38">
        <v>2</v>
      </c>
      <c r="MN38">
        <v>3</v>
      </c>
      <c r="MO38">
        <v>2</v>
      </c>
      <c r="MP38">
        <v>1</v>
      </c>
      <c r="MQ38">
        <v>4</v>
      </c>
      <c r="MR38">
        <v>1</v>
      </c>
      <c r="MS38">
        <v>2</v>
      </c>
      <c r="MT38">
        <v>1</v>
      </c>
      <c r="MU38">
        <v>0</v>
      </c>
      <c r="MV38">
        <v>1</v>
      </c>
      <c r="MW38">
        <v>2</v>
      </c>
      <c r="MX38">
        <v>3</v>
      </c>
      <c r="MY38">
        <v>4</v>
      </c>
      <c r="MZ38">
        <v>1</v>
      </c>
      <c r="NA38">
        <v>5</v>
      </c>
      <c r="NB38">
        <v>6</v>
      </c>
      <c r="NC38">
        <v>4</v>
      </c>
      <c r="ND38" t="s">
        <v>411</v>
      </c>
      <c r="NE38">
        <v>1</v>
      </c>
      <c r="NF38" t="s">
        <v>411</v>
      </c>
      <c r="NG38">
        <v>1</v>
      </c>
      <c r="NH38" t="s">
        <v>411</v>
      </c>
      <c r="NI38">
        <v>1</v>
      </c>
      <c r="NJ38" t="s">
        <v>411</v>
      </c>
      <c r="NK38" t="s">
        <v>411</v>
      </c>
      <c r="NL38" t="s">
        <v>411</v>
      </c>
      <c r="NM38" t="s">
        <v>411</v>
      </c>
      <c r="NN38">
        <v>5</v>
      </c>
      <c r="NO38">
        <v>1</v>
      </c>
      <c r="NP38">
        <v>2</v>
      </c>
      <c r="NQ38">
        <v>1</v>
      </c>
      <c r="NR38">
        <v>1</v>
      </c>
      <c r="NS38" t="s">
        <v>684</v>
      </c>
      <c r="NT38">
        <v>1</v>
      </c>
      <c r="NU38">
        <v>979861051</v>
      </c>
      <c r="NV38">
        <v>979861051</v>
      </c>
      <c r="NW38" t="s">
        <v>685</v>
      </c>
      <c r="NX38">
        <v>999999999</v>
      </c>
      <c r="NY38">
        <v>979861051</v>
      </c>
      <c r="NZ38" t="s">
        <v>684</v>
      </c>
      <c r="OA38" s="2">
        <v>0.72917824074074078</v>
      </c>
      <c r="OB38">
        <v>1</v>
      </c>
      <c r="OC38" s="2">
        <v>0.72923611111111108</v>
      </c>
      <c r="OD38">
        <v>3</v>
      </c>
      <c r="OE38">
        <v>1</v>
      </c>
      <c r="OF38" t="s">
        <v>411</v>
      </c>
      <c r="OG38">
        <v>1</v>
      </c>
      <c r="OH38" t="s">
        <v>411</v>
      </c>
      <c r="OI38">
        <v>3</v>
      </c>
      <c r="OJ38">
        <v>1</v>
      </c>
      <c r="OK38">
        <v>5</v>
      </c>
      <c r="OL38">
        <v>5</v>
      </c>
      <c r="OM38">
        <v>1</v>
      </c>
      <c r="ON38" t="s">
        <v>686</v>
      </c>
      <c r="OO38">
        <v>2</v>
      </c>
      <c r="OP38" t="s">
        <v>411</v>
      </c>
      <c r="OQ38">
        <v>1</v>
      </c>
      <c r="OR38" t="s">
        <v>411</v>
      </c>
      <c r="OS38">
        <v>5</v>
      </c>
      <c r="OT38" t="s">
        <v>813</v>
      </c>
      <c r="OU38">
        <v>51</v>
      </c>
      <c r="OV38" t="s">
        <v>813</v>
      </c>
      <c r="OW38">
        <v>5101</v>
      </c>
      <c r="OX38" t="s">
        <v>813</v>
      </c>
      <c r="OY38">
        <v>25</v>
      </c>
      <c r="OZ38">
        <v>1</v>
      </c>
      <c r="PA38" t="s">
        <v>801</v>
      </c>
      <c r="PB38">
        <v>1</v>
      </c>
      <c r="PC38">
        <v>5</v>
      </c>
      <c r="PD38" t="s">
        <v>411</v>
      </c>
      <c r="PE38" t="s">
        <v>411</v>
      </c>
      <c r="PF38" t="s">
        <v>411</v>
      </c>
      <c r="PG38" t="s">
        <v>411</v>
      </c>
      <c r="PH38">
        <v>-33.045982000000002</v>
      </c>
      <c r="PI38">
        <v>-71.584951000000004</v>
      </c>
    </row>
    <row r="39" spans="1:425" x14ac:dyDescent="0.25">
      <c r="A39" t="s">
        <v>408</v>
      </c>
      <c r="B39">
        <v>5344</v>
      </c>
      <c r="C39">
        <v>54</v>
      </c>
      <c r="D39" s="1">
        <v>44671</v>
      </c>
      <c r="E39" s="2">
        <v>0.7622916666666667</v>
      </c>
      <c r="F39" s="1">
        <v>44671</v>
      </c>
      <c r="G39" s="2">
        <v>0.78666666666666663</v>
      </c>
      <c r="H39">
        <v>2105</v>
      </c>
      <c r="I39">
        <v>1</v>
      </c>
      <c r="J39">
        <v>160</v>
      </c>
      <c r="K39" s="3">
        <v>-723767815</v>
      </c>
      <c r="L39" s="3">
        <v>-374640577</v>
      </c>
      <c r="M39">
        <v>4</v>
      </c>
      <c r="N39" s="3">
        <v>-723767815</v>
      </c>
      <c r="O39" s="3">
        <v>-374640577</v>
      </c>
      <c r="P39">
        <v>1</v>
      </c>
      <c r="Q39">
        <v>1</v>
      </c>
      <c r="R39">
        <v>92</v>
      </c>
      <c r="S39">
        <v>8</v>
      </c>
      <c r="T39">
        <v>6</v>
      </c>
      <c r="U39">
        <v>1</v>
      </c>
      <c r="V39" t="s">
        <v>687</v>
      </c>
      <c r="W39">
        <v>1</v>
      </c>
      <c r="X39">
        <v>3</v>
      </c>
      <c r="Y39">
        <v>1</v>
      </c>
      <c r="Z39">
        <v>1</v>
      </c>
      <c r="AA39">
        <v>0</v>
      </c>
      <c r="AB39" t="s">
        <v>411</v>
      </c>
      <c r="AC39" t="s">
        <v>411</v>
      </c>
      <c r="AD39" t="s">
        <v>411</v>
      </c>
      <c r="AE39" t="s">
        <v>411</v>
      </c>
      <c r="AF39" t="s">
        <v>411</v>
      </c>
      <c r="AG39" t="s">
        <v>411</v>
      </c>
      <c r="AH39" t="s">
        <v>411</v>
      </c>
      <c r="AI39" t="s">
        <v>411</v>
      </c>
      <c r="AJ39" t="s">
        <v>411</v>
      </c>
      <c r="AK39" t="s">
        <v>411</v>
      </c>
      <c r="AL39" t="s">
        <v>411</v>
      </c>
      <c r="AM39" t="s">
        <v>411</v>
      </c>
      <c r="AN39">
        <v>1</v>
      </c>
      <c r="AO39">
        <v>43</v>
      </c>
      <c r="AP39" t="s">
        <v>411</v>
      </c>
      <c r="AQ39" t="s">
        <v>411</v>
      </c>
      <c r="AR39" t="s">
        <v>411</v>
      </c>
      <c r="AS39" t="s">
        <v>411</v>
      </c>
      <c r="AT39" t="s">
        <v>411</v>
      </c>
      <c r="AU39" t="s">
        <v>411</v>
      </c>
      <c r="AV39" t="s">
        <v>411</v>
      </c>
      <c r="AW39" t="s">
        <v>411</v>
      </c>
      <c r="AX39" t="s">
        <v>411</v>
      </c>
      <c r="AY39" t="s">
        <v>411</v>
      </c>
      <c r="AZ39" t="s">
        <v>411</v>
      </c>
      <c r="BA39">
        <v>13</v>
      </c>
      <c r="BB39">
        <v>1</v>
      </c>
      <c r="BC39" t="s">
        <v>411</v>
      </c>
      <c r="BD39" t="s">
        <v>411</v>
      </c>
      <c r="BE39" t="s">
        <v>411</v>
      </c>
      <c r="BF39" t="s">
        <v>411</v>
      </c>
      <c r="BG39" s="1">
        <v>44671</v>
      </c>
      <c r="BH39" s="2">
        <v>0.76328703703703704</v>
      </c>
      <c r="BJ39">
        <v>1</v>
      </c>
      <c r="BK39" t="s">
        <v>411</v>
      </c>
      <c r="BL39" t="s">
        <v>411</v>
      </c>
      <c r="BM39" t="s">
        <v>411</v>
      </c>
      <c r="BN39" t="s">
        <v>411</v>
      </c>
      <c r="BO39" t="s">
        <v>411</v>
      </c>
      <c r="BP39" t="s">
        <v>411</v>
      </c>
      <c r="BQ39" t="s">
        <v>411</v>
      </c>
      <c r="BR39" t="s">
        <v>411</v>
      </c>
      <c r="BS39" t="s">
        <v>411</v>
      </c>
      <c r="BT39" t="s">
        <v>411</v>
      </c>
      <c r="BU39" t="s">
        <v>411</v>
      </c>
      <c r="BV39" t="s">
        <v>411</v>
      </c>
      <c r="BW39" t="s">
        <v>411</v>
      </c>
      <c r="BX39" t="s">
        <v>411</v>
      </c>
      <c r="BY39" t="s">
        <v>411</v>
      </c>
      <c r="BZ39" t="s">
        <v>411</v>
      </c>
      <c r="CA39" t="s">
        <v>411</v>
      </c>
      <c r="CB39" t="s">
        <v>411</v>
      </c>
      <c r="CC39" t="s">
        <v>411</v>
      </c>
      <c r="CD39" t="s">
        <v>411</v>
      </c>
      <c r="CE39" t="s">
        <v>411</v>
      </c>
      <c r="CF39" t="s">
        <v>411</v>
      </c>
      <c r="CG39" t="s">
        <v>411</v>
      </c>
      <c r="CH39" t="s">
        <v>411</v>
      </c>
      <c r="CI39" t="s">
        <v>411</v>
      </c>
      <c r="CJ39" t="s">
        <v>411</v>
      </c>
      <c r="CK39" t="s">
        <v>411</v>
      </c>
      <c r="CL39" t="s">
        <v>411</v>
      </c>
      <c r="CM39" t="s">
        <v>411</v>
      </c>
      <c r="CN39" t="s">
        <v>411</v>
      </c>
      <c r="CO39" t="s">
        <v>411</v>
      </c>
      <c r="CP39" t="s">
        <v>411</v>
      </c>
      <c r="CQ39" t="s">
        <v>411</v>
      </c>
      <c r="CR39" t="s">
        <v>411</v>
      </c>
      <c r="CS39" t="s">
        <v>411</v>
      </c>
      <c r="CT39" t="s">
        <v>411</v>
      </c>
      <c r="CU39" t="s">
        <v>411</v>
      </c>
      <c r="CV39" t="s">
        <v>411</v>
      </c>
      <c r="CW39" t="s">
        <v>411</v>
      </c>
      <c r="CX39" t="s">
        <v>411</v>
      </c>
      <c r="CY39" t="s">
        <v>411</v>
      </c>
      <c r="CZ39" t="s">
        <v>411</v>
      </c>
      <c r="DA39" t="s">
        <v>411</v>
      </c>
      <c r="DB39" t="s">
        <v>411</v>
      </c>
      <c r="DC39" t="s">
        <v>688</v>
      </c>
      <c r="DD39">
        <v>1</v>
      </c>
      <c r="DE39">
        <v>1</v>
      </c>
      <c r="DF39">
        <v>2</v>
      </c>
      <c r="DG39" s="3">
        <v>-72376775</v>
      </c>
      <c r="DH39" s="3">
        <v>-374640841</v>
      </c>
      <c r="DI39" t="s">
        <v>411</v>
      </c>
      <c r="DJ39">
        <v>1</v>
      </c>
      <c r="DK39">
        <v>4</v>
      </c>
      <c r="DL39">
        <v>1</v>
      </c>
      <c r="DM39">
        <v>1</v>
      </c>
      <c r="DN39" s="2">
        <v>0.76416666666666666</v>
      </c>
      <c r="DO39">
        <v>2</v>
      </c>
      <c r="DP39">
        <v>9</v>
      </c>
      <c r="DQ39">
        <v>14</v>
      </c>
      <c r="DR39">
        <v>1</v>
      </c>
      <c r="DS39">
        <v>3</v>
      </c>
      <c r="DT39">
        <v>3</v>
      </c>
      <c r="DU39">
        <v>3</v>
      </c>
      <c r="DV39">
        <v>4</v>
      </c>
      <c r="DW39">
        <v>3</v>
      </c>
      <c r="DX39">
        <v>3</v>
      </c>
      <c r="DY39">
        <v>3</v>
      </c>
      <c r="DZ39">
        <v>88</v>
      </c>
      <c r="EA39">
        <v>1</v>
      </c>
      <c r="EB39">
        <v>6</v>
      </c>
      <c r="EC39">
        <v>4</v>
      </c>
      <c r="ED39">
        <v>6</v>
      </c>
      <c r="EE39">
        <v>6</v>
      </c>
      <c r="EF39">
        <v>6</v>
      </c>
      <c r="EG39">
        <v>6</v>
      </c>
      <c r="EH39">
        <v>6</v>
      </c>
      <c r="EI39">
        <v>6</v>
      </c>
      <c r="EJ39">
        <v>6</v>
      </c>
      <c r="EK39">
        <v>6</v>
      </c>
      <c r="EL39">
        <v>6</v>
      </c>
      <c r="EM39">
        <v>4</v>
      </c>
      <c r="EN39">
        <v>4</v>
      </c>
      <c r="EO39">
        <v>6</v>
      </c>
      <c r="EP39">
        <v>4</v>
      </c>
      <c r="EQ39">
        <v>6</v>
      </c>
      <c r="ER39">
        <v>4</v>
      </c>
      <c r="ES39">
        <v>1</v>
      </c>
      <c r="ET39">
        <v>4</v>
      </c>
      <c r="EU39">
        <v>4</v>
      </c>
      <c r="EV39">
        <v>4</v>
      </c>
      <c r="EW39">
        <v>4</v>
      </c>
      <c r="EX39">
        <v>4</v>
      </c>
      <c r="EY39">
        <v>1</v>
      </c>
      <c r="EZ39">
        <v>4</v>
      </c>
      <c r="FA39">
        <v>4</v>
      </c>
      <c r="FB39">
        <v>1</v>
      </c>
      <c r="FC39">
        <v>4</v>
      </c>
      <c r="FD39">
        <v>4</v>
      </c>
      <c r="FE39">
        <v>8</v>
      </c>
      <c r="FF39">
        <v>2</v>
      </c>
      <c r="FG39">
        <v>4</v>
      </c>
      <c r="FH39">
        <v>4</v>
      </c>
      <c r="FI39">
        <v>2</v>
      </c>
      <c r="FJ39">
        <v>4</v>
      </c>
      <c r="FK39">
        <v>4</v>
      </c>
      <c r="FL39">
        <v>4</v>
      </c>
      <c r="FM39">
        <v>1</v>
      </c>
      <c r="FN39" t="s">
        <v>411</v>
      </c>
      <c r="FO39" t="s">
        <v>411</v>
      </c>
      <c r="FP39">
        <v>3</v>
      </c>
      <c r="FQ39" t="s">
        <v>411</v>
      </c>
      <c r="FR39">
        <v>4</v>
      </c>
      <c r="FS39">
        <v>1</v>
      </c>
      <c r="FT39">
        <v>2</v>
      </c>
      <c r="FU39" s="2">
        <v>0.76924768518518516</v>
      </c>
      <c r="FV39">
        <v>1</v>
      </c>
      <c r="FW39" s="2">
        <v>0.76928240740740739</v>
      </c>
      <c r="FX39">
        <v>88</v>
      </c>
      <c r="FY39">
        <v>3</v>
      </c>
      <c r="FZ39">
        <v>5</v>
      </c>
      <c r="GA39">
        <v>2</v>
      </c>
      <c r="GB39" t="s">
        <v>411</v>
      </c>
      <c r="GC39" t="s">
        <v>411</v>
      </c>
      <c r="GD39" t="s">
        <v>689</v>
      </c>
      <c r="GE39">
        <v>99</v>
      </c>
      <c r="GF39" t="s">
        <v>411</v>
      </c>
      <c r="GG39" t="s">
        <v>411</v>
      </c>
      <c r="GH39">
        <v>1</v>
      </c>
      <c r="GI39" t="s">
        <v>411</v>
      </c>
      <c r="GJ39" s="2">
        <v>0.77027777777777784</v>
      </c>
      <c r="GK39">
        <v>3</v>
      </c>
      <c r="GL39">
        <v>3</v>
      </c>
      <c r="GM39">
        <v>3</v>
      </c>
      <c r="GN39">
        <v>88</v>
      </c>
      <c r="GO39">
        <v>1</v>
      </c>
      <c r="GP39" t="s">
        <v>411</v>
      </c>
      <c r="GQ39" t="s">
        <v>411</v>
      </c>
      <c r="GR39" t="s">
        <v>411</v>
      </c>
      <c r="GS39" t="s">
        <v>411</v>
      </c>
      <c r="GT39" t="s">
        <v>411</v>
      </c>
      <c r="GU39" t="s">
        <v>411</v>
      </c>
      <c r="GV39" t="s">
        <v>411</v>
      </c>
      <c r="GW39" t="s">
        <v>411</v>
      </c>
      <c r="GX39">
        <v>4</v>
      </c>
      <c r="GY39" s="2">
        <v>0.7710300925925927</v>
      </c>
      <c r="GZ39">
        <v>1</v>
      </c>
      <c r="HA39" s="2">
        <v>0.77108796296296289</v>
      </c>
      <c r="HB39">
        <v>4</v>
      </c>
      <c r="HC39">
        <v>4</v>
      </c>
      <c r="HD39">
        <v>4</v>
      </c>
      <c r="HE39">
        <v>4</v>
      </c>
      <c r="HF39">
        <v>4</v>
      </c>
      <c r="HG39">
        <v>8</v>
      </c>
      <c r="HH39">
        <v>3</v>
      </c>
      <c r="HI39">
        <v>3</v>
      </c>
      <c r="HJ39">
        <v>1</v>
      </c>
      <c r="HK39">
        <v>1</v>
      </c>
      <c r="HL39">
        <v>2</v>
      </c>
      <c r="HM39">
        <v>4</v>
      </c>
      <c r="HN39">
        <v>4</v>
      </c>
      <c r="HO39">
        <v>1</v>
      </c>
      <c r="HP39">
        <v>1</v>
      </c>
      <c r="HQ39">
        <v>2</v>
      </c>
      <c r="HR39">
        <v>1</v>
      </c>
      <c r="HS39">
        <v>1</v>
      </c>
      <c r="HT39">
        <v>1</v>
      </c>
      <c r="HU39">
        <v>1</v>
      </c>
      <c r="HV39">
        <v>3</v>
      </c>
      <c r="HW39">
        <v>3</v>
      </c>
      <c r="HX39">
        <v>3</v>
      </c>
      <c r="HY39">
        <v>3</v>
      </c>
      <c r="HZ39">
        <v>3</v>
      </c>
      <c r="IA39">
        <v>3</v>
      </c>
      <c r="IB39">
        <v>88</v>
      </c>
      <c r="IC39" t="s">
        <v>411</v>
      </c>
      <c r="ID39" t="s">
        <v>411</v>
      </c>
      <c r="IE39" t="s">
        <v>411</v>
      </c>
      <c r="IF39">
        <v>3</v>
      </c>
      <c r="IG39">
        <v>2</v>
      </c>
      <c r="IH39">
        <v>2</v>
      </c>
      <c r="II39">
        <v>1</v>
      </c>
      <c r="IJ39">
        <v>1</v>
      </c>
      <c r="IK39">
        <v>1</v>
      </c>
      <c r="IL39">
        <v>1</v>
      </c>
      <c r="IM39">
        <v>4</v>
      </c>
      <c r="IN39">
        <v>1</v>
      </c>
      <c r="IO39">
        <v>6</v>
      </c>
      <c r="IP39">
        <v>1</v>
      </c>
      <c r="IQ39">
        <v>1</v>
      </c>
      <c r="IR39">
        <v>12</v>
      </c>
      <c r="IS39">
        <v>1</v>
      </c>
      <c r="IT39">
        <v>48</v>
      </c>
      <c r="IU39">
        <v>3</v>
      </c>
      <c r="IV39">
        <v>3</v>
      </c>
      <c r="IW39">
        <v>3</v>
      </c>
      <c r="IX39">
        <v>3</v>
      </c>
      <c r="IY39">
        <v>2</v>
      </c>
      <c r="IZ39">
        <v>3</v>
      </c>
      <c r="JA39">
        <v>3</v>
      </c>
      <c r="JB39">
        <v>3</v>
      </c>
      <c r="JC39">
        <v>4</v>
      </c>
      <c r="JD39">
        <v>4</v>
      </c>
      <c r="JE39">
        <v>4</v>
      </c>
      <c r="JF39">
        <v>4</v>
      </c>
      <c r="JG39">
        <v>3</v>
      </c>
      <c r="JH39">
        <v>7</v>
      </c>
      <c r="JI39">
        <v>7</v>
      </c>
      <c r="JJ39">
        <v>7</v>
      </c>
      <c r="JK39">
        <v>1</v>
      </c>
      <c r="JL39">
        <v>1</v>
      </c>
      <c r="JM39">
        <v>4</v>
      </c>
      <c r="JN39">
        <v>3</v>
      </c>
      <c r="JO39">
        <v>3</v>
      </c>
      <c r="JP39">
        <v>3</v>
      </c>
      <c r="JQ39">
        <v>2</v>
      </c>
      <c r="JR39">
        <v>1</v>
      </c>
      <c r="JS39">
        <v>1</v>
      </c>
      <c r="JT39">
        <v>1</v>
      </c>
      <c r="JU39">
        <v>2</v>
      </c>
      <c r="JV39" s="2">
        <v>0.7796643518518519</v>
      </c>
      <c r="JW39">
        <v>1</v>
      </c>
      <c r="JX39" s="2">
        <v>0.77968749999999998</v>
      </c>
      <c r="JY39">
        <v>1</v>
      </c>
      <c r="JZ39">
        <v>77</v>
      </c>
      <c r="KA39" t="s">
        <v>411</v>
      </c>
      <c r="KB39">
        <v>1</v>
      </c>
      <c r="KC39">
        <v>88</v>
      </c>
      <c r="KD39" t="s">
        <v>411</v>
      </c>
      <c r="KE39">
        <v>10</v>
      </c>
      <c r="KF39">
        <v>10</v>
      </c>
      <c r="KG39" s="2">
        <v>0.78037037037037038</v>
      </c>
      <c r="KH39">
        <v>1</v>
      </c>
      <c r="KI39" s="2">
        <v>0.78039351851851846</v>
      </c>
      <c r="KJ39">
        <v>1</v>
      </c>
      <c r="KK39">
        <v>3</v>
      </c>
      <c r="KL39">
        <v>3</v>
      </c>
      <c r="KM39">
        <v>1</v>
      </c>
      <c r="KN39" s="2">
        <v>0.78084490740740742</v>
      </c>
      <c r="KO39">
        <v>2</v>
      </c>
      <c r="KP39">
        <v>1</v>
      </c>
      <c r="KQ39">
        <v>43</v>
      </c>
      <c r="KR39">
        <v>1</v>
      </c>
      <c r="KS39">
        <v>21</v>
      </c>
      <c r="KT39">
        <v>10</v>
      </c>
      <c r="KU39">
        <v>1979</v>
      </c>
      <c r="KV39">
        <v>2</v>
      </c>
      <c r="KW39">
        <v>5</v>
      </c>
      <c r="KX39">
        <v>1</v>
      </c>
      <c r="KY39">
        <v>13</v>
      </c>
      <c r="KZ39">
        <v>3</v>
      </c>
      <c r="LA39" t="s">
        <v>411</v>
      </c>
      <c r="LB39" t="s">
        <v>411</v>
      </c>
      <c r="LC39" t="s">
        <v>411</v>
      </c>
      <c r="LD39" t="s">
        <v>411</v>
      </c>
      <c r="LE39" t="s">
        <v>411</v>
      </c>
      <c r="LF39" t="s">
        <v>411</v>
      </c>
      <c r="LG39" t="s">
        <v>411</v>
      </c>
      <c r="LH39" t="s">
        <v>411</v>
      </c>
      <c r="LI39" t="s">
        <v>411</v>
      </c>
      <c r="LJ39" t="s">
        <v>411</v>
      </c>
      <c r="LK39" t="s">
        <v>411</v>
      </c>
      <c r="LL39" t="s">
        <v>411</v>
      </c>
      <c r="LM39">
        <v>2</v>
      </c>
      <c r="LN39" t="s">
        <v>411</v>
      </c>
      <c r="LO39">
        <v>1</v>
      </c>
      <c r="LP39">
        <v>2</v>
      </c>
      <c r="LQ39" t="s">
        <v>411</v>
      </c>
      <c r="LR39" t="s">
        <v>411</v>
      </c>
      <c r="LS39" s="2">
        <v>0.7820138888888889</v>
      </c>
      <c r="LT39">
        <v>2</v>
      </c>
      <c r="LU39">
        <v>2</v>
      </c>
      <c r="LV39">
        <v>1</v>
      </c>
      <c r="LW39" t="s">
        <v>690</v>
      </c>
      <c r="LX39">
        <v>1</v>
      </c>
      <c r="LY39" t="s">
        <v>415</v>
      </c>
      <c r="LZ39">
        <v>2</v>
      </c>
      <c r="MA39" t="s">
        <v>411</v>
      </c>
      <c r="MB39">
        <v>3</v>
      </c>
      <c r="MC39">
        <v>9</v>
      </c>
      <c r="MD39" t="s">
        <v>411</v>
      </c>
      <c r="ME39">
        <v>8</v>
      </c>
      <c r="MF39">
        <v>1</v>
      </c>
      <c r="MG39">
        <v>88</v>
      </c>
      <c r="MH39" t="s">
        <v>411</v>
      </c>
      <c r="MI39" s="2">
        <v>0.78341435185185182</v>
      </c>
      <c r="MJ39">
        <v>12</v>
      </c>
      <c r="MK39" t="s">
        <v>411</v>
      </c>
      <c r="ML39" s="2">
        <v>0.78357638888888881</v>
      </c>
      <c r="MM39">
        <v>2</v>
      </c>
      <c r="MN39">
        <v>5</v>
      </c>
      <c r="MO39">
        <v>1</v>
      </c>
      <c r="MP39">
        <v>1</v>
      </c>
      <c r="MQ39">
        <v>4</v>
      </c>
      <c r="MR39">
        <v>1</v>
      </c>
      <c r="MS39">
        <v>4</v>
      </c>
      <c r="MT39">
        <v>1</v>
      </c>
      <c r="MU39">
        <v>0</v>
      </c>
      <c r="MV39">
        <v>1</v>
      </c>
      <c r="MW39">
        <v>0</v>
      </c>
      <c r="MX39">
        <v>3</v>
      </c>
      <c r="MY39">
        <v>4</v>
      </c>
      <c r="MZ39">
        <v>1</v>
      </c>
      <c r="NA39">
        <v>4</v>
      </c>
      <c r="NB39">
        <v>4</v>
      </c>
      <c r="NC39">
        <v>1</v>
      </c>
      <c r="ND39" t="s">
        <v>411</v>
      </c>
      <c r="NE39">
        <v>1</v>
      </c>
      <c r="NF39" t="s">
        <v>411</v>
      </c>
      <c r="NG39">
        <v>1</v>
      </c>
      <c r="NH39" t="s">
        <v>411</v>
      </c>
      <c r="NI39">
        <v>1</v>
      </c>
      <c r="NJ39" t="s">
        <v>411</v>
      </c>
      <c r="NK39" t="s">
        <v>411</v>
      </c>
      <c r="NL39" t="s">
        <v>411</v>
      </c>
      <c r="NM39" t="s">
        <v>411</v>
      </c>
      <c r="NN39">
        <v>6</v>
      </c>
      <c r="NO39" t="s">
        <v>411</v>
      </c>
      <c r="NP39">
        <v>1</v>
      </c>
      <c r="NQ39">
        <v>2</v>
      </c>
      <c r="NR39">
        <v>2</v>
      </c>
      <c r="NS39" t="s">
        <v>411</v>
      </c>
      <c r="NT39">
        <v>2</v>
      </c>
      <c r="NU39" t="s">
        <v>411</v>
      </c>
      <c r="NV39" t="s">
        <v>411</v>
      </c>
      <c r="NW39" t="s">
        <v>691</v>
      </c>
      <c r="NX39">
        <v>422222222</v>
      </c>
      <c r="NY39">
        <v>999999999</v>
      </c>
      <c r="NZ39">
        <v>9999999999999</v>
      </c>
      <c r="OA39" s="2">
        <v>0.78626157407407404</v>
      </c>
      <c r="OB39">
        <v>1</v>
      </c>
      <c r="OC39" s="2">
        <v>0.78635416666666658</v>
      </c>
      <c r="OD39">
        <v>4</v>
      </c>
      <c r="OE39">
        <v>1</v>
      </c>
      <c r="OF39" t="s">
        <v>411</v>
      </c>
      <c r="OG39">
        <v>1</v>
      </c>
      <c r="OH39" t="s">
        <v>411</v>
      </c>
      <c r="OI39">
        <v>3</v>
      </c>
      <c r="OJ39">
        <v>3</v>
      </c>
      <c r="OK39">
        <v>3</v>
      </c>
      <c r="OL39">
        <v>5</v>
      </c>
      <c r="OM39">
        <v>2</v>
      </c>
      <c r="ON39" t="s">
        <v>411</v>
      </c>
      <c r="OO39">
        <v>2</v>
      </c>
      <c r="OP39" t="s">
        <v>411</v>
      </c>
      <c r="OQ39">
        <v>1</v>
      </c>
      <c r="OR39" t="s">
        <v>411</v>
      </c>
      <c r="OS39">
        <v>8</v>
      </c>
      <c r="OT39" t="s">
        <v>814</v>
      </c>
      <c r="OU39">
        <v>83</v>
      </c>
      <c r="OV39" t="s">
        <v>814</v>
      </c>
      <c r="OW39">
        <v>8301</v>
      </c>
      <c r="OX39" t="s">
        <v>815</v>
      </c>
      <c r="OY39">
        <v>20</v>
      </c>
      <c r="OZ39">
        <v>1</v>
      </c>
      <c r="PA39" t="s">
        <v>801</v>
      </c>
      <c r="PB39">
        <v>3</v>
      </c>
      <c r="PC39">
        <v>19</v>
      </c>
      <c r="PD39" t="s">
        <v>411</v>
      </c>
      <c r="PE39" t="s">
        <v>411</v>
      </c>
      <c r="PF39" t="s">
        <v>411</v>
      </c>
      <c r="PG39" t="s">
        <v>411</v>
      </c>
      <c r="PH39">
        <v>-37.463538</v>
      </c>
      <c r="PI39">
        <v>-72.376559999999998</v>
      </c>
    </row>
    <row r="40" spans="1:425" x14ac:dyDescent="0.25">
      <c r="A40" t="s">
        <v>408</v>
      </c>
      <c r="B40">
        <v>2581</v>
      </c>
      <c r="C40">
        <v>56</v>
      </c>
      <c r="D40" s="1">
        <v>44671</v>
      </c>
      <c r="E40" s="2">
        <v>0.76019675925925922</v>
      </c>
      <c r="F40" s="1">
        <v>44671</v>
      </c>
      <c r="G40" s="2">
        <v>0.78751157407407402</v>
      </c>
      <c r="H40">
        <v>2359</v>
      </c>
      <c r="I40">
        <v>1</v>
      </c>
      <c r="J40" s="3">
        <v>1461999969482420</v>
      </c>
      <c r="K40" s="3">
        <v>-716420892</v>
      </c>
      <c r="L40" s="3">
        <v>-330294913</v>
      </c>
      <c r="M40">
        <v>10</v>
      </c>
      <c r="N40" s="3">
        <v>-716420892</v>
      </c>
      <c r="O40" s="3">
        <v>-330294913</v>
      </c>
      <c r="P40">
        <v>1</v>
      </c>
      <c r="Q40">
        <v>1</v>
      </c>
      <c r="R40">
        <v>26</v>
      </c>
      <c r="S40">
        <v>5</v>
      </c>
      <c r="T40">
        <v>3</v>
      </c>
      <c r="U40">
        <v>1</v>
      </c>
      <c r="V40" t="s">
        <v>692</v>
      </c>
      <c r="W40">
        <v>1</v>
      </c>
      <c r="X40">
        <v>3</v>
      </c>
      <c r="Y40">
        <v>1</v>
      </c>
      <c r="Z40">
        <v>2</v>
      </c>
      <c r="AA40">
        <v>1</v>
      </c>
      <c r="AB40">
        <v>60</v>
      </c>
      <c r="AC40" t="s">
        <v>411</v>
      </c>
      <c r="AD40" t="s">
        <v>411</v>
      </c>
      <c r="AE40" t="s">
        <v>411</v>
      </c>
      <c r="AF40" t="s">
        <v>411</v>
      </c>
      <c r="AG40" t="s">
        <v>411</v>
      </c>
      <c r="AH40" t="s">
        <v>411</v>
      </c>
      <c r="AI40" t="s">
        <v>411</v>
      </c>
      <c r="AJ40" t="s">
        <v>411</v>
      </c>
      <c r="AK40" t="s">
        <v>411</v>
      </c>
      <c r="AL40" t="s">
        <v>411</v>
      </c>
      <c r="AM40" t="s">
        <v>411</v>
      </c>
      <c r="AN40">
        <v>1</v>
      </c>
      <c r="AO40">
        <v>52</v>
      </c>
      <c r="AP40" t="s">
        <v>411</v>
      </c>
      <c r="AQ40" t="s">
        <v>411</v>
      </c>
      <c r="AR40" t="s">
        <v>411</v>
      </c>
      <c r="AS40" t="s">
        <v>411</v>
      </c>
      <c r="AT40" t="s">
        <v>411</v>
      </c>
      <c r="AU40" t="s">
        <v>411</v>
      </c>
      <c r="AV40" t="s">
        <v>411</v>
      </c>
      <c r="AW40" t="s">
        <v>411</v>
      </c>
      <c r="AX40" t="s">
        <v>411</v>
      </c>
      <c r="AY40" t="s">
        <v>411</v>
      </c>
      <c r="AZ40" t="s">
        <v>411</v>
      </c>
      <c r="BA40">
        <v>1</v>
      </c>
      <c r="BB40">
        <v>1</v>
      </c>
      <c r="BC40" t="s">
        <v>411</v>
      </c>
      <c r="BD40" t="s">
        <v>411</v>
      </c>
      <c r="BE40" t="s">
        <v>411</v>
      </c>
      <c r="BF40" t="s">
        <v>411</v>
      </c>
      <c r="BG40" s="1">
        <v>44671</v>
      </c>
      <c r="BH40" s="2">
        <v>0.76135416666666667</v>
      </c>
      <c r="BJ40">
        <v>1</v>
      </c>
      <c r="BK40" t="s">
        <v>411</v>
      </c>
      <c r="BL40" t="s">
        <v>411</v>
      </c>
      <c r="BM40" t="s">
        <v>411</v>
      </c>
      <c r="BN40" t="s">
        <v>411</v>
      </c>
      <c r="BO40" t="s">
        <v>411</v>
      </c>
      <c r="BP40" t="s">
        <v>411</v>
      </c>
      <c r="BQ40" t="s">
        <v>411</v>
      </c>
      <c r="BR40" t="s">
        <v>411</v>
      </c>
      <c r="BS40" t="s">
        <v>411</v>
      </c>
      <c r="BT40" t="s">
        <v>411</v>
      </c>
      <c r="BU40" t="s">
        <v>411</v>
      </c>
      <c r="BV40" t="s">
        <v>411</v>
      </c>
      <c r="BW40" t="s">
        <v>411</v>
      </c>
      <c r="BX40" t="s">
        <v>411</v>
      </c>
      <c r="BY40" t="s">
        <v>411</v>
      </c>
      <c r="BZ40" t="s">
        <v>411</v>
      </c>
      <c r="CA40" t="s">
        <v>411</v>
      </c>
      <c r="CB40" t="s">
        <v>411</v>
      </c>
      <c r="CC40" t="s">
        <v>411</v>
      </c>
      <c r="CD40" t="s">
        <v>411</v>
      </c>
      <c r="CE40" t="s">
        <v>411</v>
      </c>
      <c r="CF40" t="s">
        <v>411</v>
      </c>
      <c r="CG40" t="s">
        <v>411</v>
      </c>
      <c r="CH40" t="s">
        <v>411</v>
      </c>
      <c r="CI40" t="s">
        <v>411</v>
      </c>
      <c r="CJ40" t="s">
        <v>411</v>
      </c>
      <c r="CK40" t="s">
        <v>411</v>
      </c>
      <c r="CL40" t="s">
        <v>411</v>
      </c>
      <c r="CM40" t="s">
        <v>411</v>
      </c>
      <c r="CN40" t="s">
        <v>411</v>
      </c>
      <c r="CO40" t="s">
        <v>411</v>
      </c>
      <c r="CP40" t="s">
        <v>411</v>
      </c>
      <c r="CQ40" t="s">
        <v>411</v>
      </c>
      <c r="CR40" t="s">
        <v>411</v>
      </c>
      <c r="CS40" t="s">
        <v>411</v>
      </c>
      <c r="CT40" t="s">
        <v>411</v>
      </c>
      <c r="CU40" t="s">
        <v>411</v>
      </c>
      <c r="CV40" t="s">
        <v>411</v>
      </c>
      <c r="CW40" t="s">
        <v>411</v>
      </c>
      <c r="CX40" t="s">
        <v>411</v>
      </c>
      <c r="CY40" t="s">
        <v>411</v>
      </c>
      <c r="CZ40" t="s">
        <v>411</v>
      </c>
      <c r="DA40" t="s">
        <v>411</v>
      </c>
      <c r="DB40" t="s">
        <v>411</v>
      </c>
      <c r="DC40" t="s">
        <v>693</v>
      </c>
      <c r="DD40">
        <v>1</v>
      </c>
      <c r="DE40">
        <v>1</v>
      </c>
      <c r="DF40">
        <v>1</v>
      </c>
      <c r="DG40" s="3">
        <v>-716420467</v>
      </c>
      <c r="DH40" s="3">
        <v>-330294267</v>
      </c>
      <c r="DI40">
        <v>1</v>
      </c>
      <c r="DJ40">
        <v>1</v>
      </c>
      <c r="DK40">
        <v>4</v>
      </c>
      <c r="DL40">
        <v>1</v>
      </c>
      <c r="DM40">
        <v>1</v>
      </c>
      <c r="DN40" s="2">
        <v>0.76236111111111116</v>
      </c>
      <c r="DO40">
        <v>1</v>
      </c>
      <c r="DP40">
        <v>5</v>
      </c>
      <c r="DQ40">
        <v>10</v>
      </c>
      <c r="DR40">
        <v>1</v>
      </c>
      <c r="DS40">
        <v>3</v>
      </c>
      <c r="DT40">
        <v>2</v>
      </c>
      <c r="DU40">
        <v>4</v>
      </c>
      <c r="DV40">
        <v>2</v>
      </c>
      <c r="DW40">
        <v>1</v>
      </c>
      <c r="DX40">
        <v>2</v>
      </c>
      <c r="DY40">
        <v>1</v>
      </c>
      <c r="DZ40">
        <v>2</v>
      </c>
      <c r="EA40">
        <v>1</v>
      </c>
      <c r="EB40">
        <v>4</v>
      </c>
      <c r="EC40">
        <v>1</v>
      </c>
      <c r="ED40">
        <v>3</v>
      </c>
      <c r="EE40">
        <v>3</v>
      </c>
      <c r="EF40">
        <v>4</v>
      </c>
      <c r="EG40">
        <v>4</v>
      </c>
      <c r="EH40">
        <v>4</v>
      </c>
      <c r="EI40">
        <v>6</v>
      </c>
      <c r="EJ40">
        <v>6</v>
      </c>
      <c r="EK40">
        <v>6</v>
      </c>
      <c r="EL40">
        <v>6</v>
      </c>
      <c r="EM40">
        <v>1</v>
      </c>
      <c r="EN40">
        <v>1</v>
      </c>
      <c r="EO40">
        <v>2</v>
      </c>
      <c r="EP40">
        <v>1</v>
      </c>
      <c r="EQ40">
        <v>6</v>
      </c>
      <c r="ER40">
        <v>8</v>
      </c>
      <c r="ES40">
        <v>4</v>
      </c>
      <c r="ET40">
        <v>9</v>
      </c>
      <c r="EU40">
        <v>8</v>
      </c>
      <c r="EV40">
        <v>4</v>
      </c>
      <c r="EW40">
        <v>4</v>
      </c>
      <c r="EX40">
        <v>3</v>
      </c>
      <c r="EY40">
        <v>2</v>
      </c>
      <c r="EZ40">
        <v>3</v>
      </c>
      <c r="FA40">
        <v>8</v>
      </c>
      <c r="FB40">
        <v>4</v>
      </c>
      <c r="FC40">
        <v>2</v>
      </c>
      <c r="FD40">
        <v>4</v>
      </c>
      <c r="FE40">
        <v>3</v>
      </c>
      <c r="FF40">
        <v>4</v>
      </c>
      <c r="FG40">
        <v>4</v>
      </c>
      <c r="FH40">
        <v>4</v>
      </c>
      <c r="FI40">
        <v>4</v>
      </c>
      <c r="FJ40">
        <v>2</v>
      </c>
      <c r="FK40">
        <v>2</v>
      </c>
      <c r="FL40">
        <v>4</v>
      </c>
      <c r="FM40">
        <v>1</v>
      </c>
      <c r="FN40" t="s">
        <v>411</v>
      </c>
      <c r="FO40" t="s">
        <v>411</v>
      </c>
      <c r="FP40">
        <v>3</v>
      </c>
      <c r="FQ40" t="s">
        <v>411</v>
      </c>
      <c r="FR40">
        <v>2</v>
      </c>
      <c r="FS40">
        <v>2</v>
      </c>
      <c r="FT40">
        <v>3</v>
      </c>
      <c r="FU40" s="2">
        <v>0.76761574074074079</v>
      </c>
      <c r="FV40">
        <v>1</v>
      </c>
      <c r="FW40" s="2">
        <v>0.76763888888888887</v>
      </c>
      <c r="FX40">
        <v>1</v>
      </c>
      <c r="FY40">
        <v>1</v>
      </c>
      <c r="FZ40">
        <v>2</v>
      </c>
      <c r="GA40">
        <v>1</v>
      </c>
      <c r="GB40" t="s">
        <v>694</v>
      </c>
      <c r="GC40" t="s">
        <v>695</v>
      </c>
      <c r="GD40" t="s">
        <v>411</v>
      </c>
      <c r="GE40" t="s">
        <v>411</v>
      </c>
      <c r="GF40" t="s">
        <v>411</v>
      </c>
      <c r="GG40" t="s">
        <v>411</v>
      </c>
      <c r="GH40">
        <v>2</v>
      </c>
      <c r="GI40" t="s">
        <v>411</v>
      </c>
      <c r="GJ40" s="2">
        <v>0.76923611111111112</v>
      </c>
      <c r="GK40">
        <v>3</v>
      </c>
      <c r="GL40">
        <v>1</v>
      </c>
      <c r="GM40">
        <v>3</v>
      </c>
      <c r="GN40">
        <v>3</v>
      </c>
      <c r="GO40">
        <v>1</v>
      </c>
      <c r="GP40" t="s">
        <v>411</v>
      </c>
      <c r="GQ40" t="s">
        <v>411</v>
      </c>
      <c r="GR40" t="s">
        <v>411</v>
      </c>
      <c r="GS40" t="s">
        <v>411</v>
      </c>
      <c r="GT40" t="s">
        <v>411</v>
      </c>
      <c r="GU40" t="s">
        <v>411</v>
      </c>
      <c r="GV40" t="s">
        <v>411</v>
      </c>
      <c r="GW40" t="s">
        <v>411</v>
      </c>
      <c r="GX40">
        <v>1</v>
      </c>
      <c r="GY40" s="2">
        <v>0.77016203703703701</v>
      </c>
      <c r="GZ40">
        <v>1</v>
      </c>
      <c r="HA40" s="2">
        <v>0.77018518518518519</v>
      </c>
      <c r="HB40">
        <v>4</v>
      </c>
      <c r="HC40">
        <v>2</v>
      </c>
      <c r="HD40">
        <v>4</v>
      </c>
      <c r="HE40">
        <v>2</v>
      </c>
      <c r="HF40">
        <v>4</v>
      </c>
      <c r="HG40">
        <v>4</v>
      </c>
      <c r="HH40">
        <v>3</v>
      </c>
      <c r="HI40">
        <v>3</v>
      </c>
      <c r="HJ40">
        <v>2</v>
      </c>
      <c r="HK40">
        <v>1</v>
      </c>
      <c r="HL40">
        <v>2</v>
      </c>
      <c r="HM40">
        <v>2</v>
      </c>
      <c r="HN40">
        <v>4</v>
      </c>
      <c r="HO40">
        <v>2</v>
      </c>
      <c r="HP40">
        <v>2</v>
      </c>
      <c r="HQ40">
        <v>2</v>
      </c>
      <c r="HR40">
        <v>2</v>
      </c>
      <c r="HS40">
        <v>2</v>
      </c>
      <c r="HT40">
        <v>1</v>
      </c>
      <c r="HU40">
        <v>2</v>
      </c>
      <c r="HV40">
        <v>3</v>
      </c>
      <c r="HW40">
        <v>3</v>
      </c>
      <c r="HX40">
        <v>3</v>
      </c>
      <c r="HY40">
        <v>3</v>
      </c>
      <c r="HZ40">
        <v>3</v>
      </c>
      <c r="IA40">
        <v>3</v>
      </c>
      <c r="IB40">
        <v>1</v>
      </c>
      <c r="IC40">
        <v>1</v>
      </c>
      <c r="ID40">
        <v>6</v>
      </c>
      <c r="IE40">
        <v>2</v>
      </c>
      <c r="IF40">
        <v>2</v>
      </c>
      <c r="IG40">
        <v>4</v>
      </c>
      <c r="IH40">
        <v>1</v>
      </c>
      <c r="II40">
        <v>1</v>
      </c>
      <c r="IJ40">
        <v>1</v>
      </c>
      <c r="IK40">
        <v>1</v>
      </c>
      <c r="IL40">
        <v>1</v>
      </c>
      <c r="IM40">
        <v>21</v>
      </c>
      <c r="IN40">
        <v>1</v>
      </c>
      <c r="IO40" s="4">
        <v>44766</v>
      </c>
      <c r="IP40">
        <v>1</v>
      </c>
      <c r="IQ40">
        <v>1</v>
      </c>
      <c r="IR40">
        <v>21</v>
      </c>
      <c r="IS40">
        <v>1</v>
      </c>
      <c r="IT40" s="4">
        <v>44766</v>
      </c>
      <c r="IU40">
        <v>3</v>
      </c>
      <c r="IV40">
        <v>5</v>
      </c>
      <c r="IW40">
        <v>3</v>
      </c>
      <c r="IX40">
        <v>3</v>
      </c>
      <c r="IY40">
        <v>3</v>
      </c>
      <c r="IZ40">
        <v>3</v>
      </c>
      <c r="JA40">
        <v>5</v>
      </c>
      <c r="JB40">
        <v>3</v>
      </c>
      <c r="JC40">
        <v>2</v>
      </c>
      <c r="JD40">
        <v>4</v>
      </c>
      <c r="JE40">
        <v>4</v>
      </c>
      <c r="JF40">
        <v>4</v>
      </c>
      <c r="JG40">
        <v>3</v>
      </c>
      <c r="JH40">
        <v>1</v>
      </c>
      <c r="JI40">
        <v>1</v>
      </c>
      <c r="JJ40">
        <v>1</v>
      </c>
      <c r="JK40">
        <v>1</v>
      </c>
      <c r="JL40">
        <v>1</v>
      </c>
      <c r="JM40">
        <v>2</v>
      </c>
      <c r="JN40">
        <v>3</v>
      </c>
      <c r="JO40">
        <v>3</v>
      </c>
      <c r="JP40">
        <v>3</v>
      </c>
      <c r="JQ40">
        <v>1</v>
      </c>
      <c r="JR40">
        <v>1</v>
      </c>
      <c r="JS40">
        <v>1</v>
      </c>
      <c r="JT40">
        <v>1</v>
      </c>
      <c r="JU40">
        <v>1</v>
      </c>
      <c r="JV40" s="2">
        <v>0.77984953703703708</v>
      </c>
      <c r="JW40">
        <v>1</v>
      </c>
      <c r="JX40" s="2">
        <v>0.77987268518518515</v>
      </c>
      <c r="JY40">
        <v>1</v>
      </c>
      <c r="JZ40">
        <v>1</v>
      </c>
      <c r="KA40" t="s">
        <v>411</v>
      </c>
      <c r="KB40">
        <v>1</v>
      </c>
      <c r="KC40">
        <v>1</v>
      </c>
      <c r="KD40" t="s">
        <v>411</v>
      </c>
      <c r="KE40">
        <v>8</v>
      </c>
      <c r="KF40">
        <v>8</v>
      </c>
      <c r="KG40" s="2">
        <v>0.78043981481481473</v>
      </c>
      <c r="KH40">
        <v>1</v>
      </c>
      <c r="KI40" s="2">
        <v>0.78046296296296302</v>
      </c>
      <c r="KJ40">
        <v>3</v>
      </c>
      <c r="KK40">
        <v>2</v>
      </c>
      <c r="KL40">
        <v>2</v>
      </c>
      <c r="KM40">
        <v>1</v>
      </c>
      <c r="KN40" s="2">
        <v>0.78107638888888886</v>
      </c>
      <c r="KO40">
        <v>1</v>
      </c>
      <c r="KP40">
        <v>1</v>
      </c>
      <c r="KQ40">
        <v>60</v>
      </c>
      <c r="KR40">
        <v>1</v>
      </c>
      <c r="KS40">
        <v>23</v>
      </c>
      <c r="KT40">
        <v>3</v>
      </c>
      <c r="KU40">
        <v>1962</v>
      </c>
      <c r="KV40">
        <v>2</v>
      </c>
      <c r="KW40">
        <v>5</v>
      </c>
      <c r="KX40">
        <v>1</v>
      </c>
      <c r="KY40">
        <v>12</v>
      </c>
      <c r="KZ40">
        <v>1</v>
      </c>
      <c r="LA40">
        <v>1</v>
      </c>
      <c r="LB40">
        <v>45</v>
      </c>
      <c r="LC40">
        <v>2</v>
      </c>
      <c r="LD40">
        <v>2</v>
      </c>
      <c r="LE40" t="s">
        <v>411</v>
      </c>
      <c r="LF40" t="s">
        <v>411</v>
      </c>
      <c r="LG40">
        <v>1</v>
      </c>
      <c r="LH40">
        <v>2</v>
      </c>
      <c r="LI40">
        <v>1</v>
      </c>
      <c r="LJ40" t="s">
        <v>696</v>
      </c>
      <c r="LK40">
        <v>1</v>
      </c>
      <c r="LL40" t="s">
        <v>697</v>
      </c>
      <c r="LM40">
        <v>1</v>
      </c>
      <c r="LN40" t="s">
        <v>411</v>
      </c>
      <c r="LO40">
        <v>1</v>
      </c>
      <c r="LP40">
        <v>1</v>
      </c>
      <c r="LQ40">
        <v>1</v>
      </c>
      <c r="LR40">
        <v>45</v>
      </c>
      <c r="LS40" s="2">
        <v>0.78258101851851858</v>
      </c>
      <c r="LT40">
        <v>2</v>
      </c>
      <c r="LU40">
        <v>2</v>
      </c>
      <c r="LV40">
        <v>1</v>
      </c>
      <c r="LW40" t="s">
        <v>698</v>
      </c>
      <c r="LX40">
        <v>1</v>
      </c>
      <c r="LY40" t="s">
        <v>699</v>
      </c>
      <c r="LZ40">
        <v>1</v>
      </c>
      <c r="MA40" t="s">
        <v>411</v>
      </c>
      <c r="MB40">
        <v>3</v>
      </c>
      <c r="MC40">
        <v>9</v>
      </c>
      <c r="MD40" t="s">
        <v>411</v>
      </c>
      <c r="ME40">
        <v>8</v>
      </c>
      <c r="MF40">
        <v>6</v>
      </c>
      <c r="MG40">
        <v>88</v>
      </c>
      <c r="MH40" t="s">
        <v>411</v>
      </c>
      <c r="MI40" s="2">
        <v>0.78328703703703706</v>
      </c>
      <c r="MJ40">
        <v>12</v>
      </c>
      <c r="MK40" t="s">
        <v>411</v>
      </c>
      <c r="ML40" s="2">
        <v>0.78339120370370363</v>
      </c>
      <c r="MM40">
        <v>2</v>
      </c>
      <c r="MN40">
        <v>5</v>
      </c>
      <c r="MO40">
        <v>5</v>
      </c>
      <c r="MP40">
        <v>1</v>
      </c>
      <c r="MQ40">
        <v>3</v>
      </c>
      <c r="MR40">
        <v>1</v>
      </c>
      <c r="MS40">
        <v>2</v>
      </c>
      <c r="MT40">
        <v>1</v>
      </c>
      <c r="MU40">
        <v>1</v>
      </c>
      <c r="MV40">
        <v>99</v>
      </c>
      <c r="MW40">
        <v>99</v>
      </c>
      <c r="MX40">
        <v>2</v>
      </c>
      <c r="MY40">
        <v>102</v>
      </c>
      <c r="MZ40">
        <v>1</v>
      </c>
      <c r="NA40">
        <v>7</v>
      </c>
      <c r="NB40">
        <v>7</v>
      </c>
      <c r="NC40">
        <v>7</v>
      </c>
      <c r="ND40" t="s">
        <v>411</v>
      </c>
      <c r="NE40">
        <v>1</v>
      </c>
      <c r="NF40" t="s">
        <v>411</v>
      </c>
      <c r="NG40">
        <v>1</v>
      </c>
      <c r="NH40" t="s">
        <v>411</v>
      </c>
      <c r="NI40">
        <v>1</v>
      </c>
      <c r="NJ40" t="s">
        <v>411</v>
      </c>
      <c r="NK40" t="s">
        <v>411</v>
      </c>
      <c r="NL40" t="s">
        <v>411</v>
      </c>
      <c r="NM40" t="s">
        <v>411</v>
      </c>
      <c r="NN40">
        <v>6</v>
      </c>
      <c r="NO40" t="s">
        <v>411</v>
      </c>
      <c r="NP40">
        <v>2</v>
      </c>
      <c r="NQ40">
        <v>1</v>
      </c>
      <c r="NR40">
        <v>2</v>
      </c>
      <c r="NS40" t="s">
        <v>411</v>
      </c>
      <c r="NT40">
        <v>2</v>
      </c>
      <c r="NU40" t="s">
        <v>411</v>
      </c>
      <c r="NV40" t="s">
        <v>411</v>
      </c>
      <c r="NW40" t="s">
        <v>700</v>
      </c>
      <c r="NX40">
        <v>999999999</v>
      </c>
      <c r="NY40">
        <v>999999999</v>
      </c>
      <c r="NZ40">
        <v>9999</v>
      </c>
      <c r="OA40" s="2">
        <v>0.78541666666666676</v>
      </c>
      <c r="OB40">
        <v>1</v>
      </c>
      <c r="OC40" s="2">
        <v>0.78612268518518524</v>
      </c>
      <c r="OD40">
        <v>3</v>
      </c>
      <c r="OE40">
        <v>1</v>
      </c>
      <c r="OF40" t="s">
        <v>411</v>
      </c>
      <c r="OG40">
        <v>1</v>
      </c>
      <c r="OH40" t="s">
        <v>411</v>
      </c>
      <c r="OI40">
        <v>1</v>
      </c>
      <c r="OJ40">
        <v>2</v>
      </c>
      <c r="OK40">
        <v>3</v>
      </c>
      <c r="OL40">
        <v>2</v>
      </c>
      <c r="OM40">
        <v>2</v>
      </c>
      <c r="ON40" t="s">
        <v>411</v>
      </c>
      <c r="OO40">
        <v>2</v>
      </c>
      <c r="OP40" t="s">
        <v>411</v>
      </c>
      <c r="OQ40">
        <v>1</v>
      </c>
      <c r="OR40" t="s">
        <v>411</v>
      </c>
      <c r="OS40">
        <v>5</v>
      </c>
      <c r="OT40" t="s">
        <v>813</v>
      </c>
      <c r="OU40">
        <v>51</v>
      </c>
      <c r="OV40" t="s">
        <v>813</v>
      </c>
      <c r="OW40">
        <v>5101</v>
      </c>
      <c r="OX40" t="s">
        <v>813</v>
      </c>
      <c r="OY40">
        <v>1</v>
      </c>
      <c r="OZ40">
        <v>1</v>
      </c>
      <c r="PA40" t="s">
        <v>801</v>
      </c>
      <c r="PB40">
        <v>2</v>
      </c>
      <c r="PC40">
        <v>24</v>
      </c>
      <c r="PD40" t="s">
        <v>411</v>
      </c>
      <c r="PE40" t="s">
        <v>411</v>
      </c>
      <c r="PF40" t="s">
        <v>411</v>
      </c>
      <c r="PG40" t="s">
        <v>411</v>
      </c>
      <c r="PH40">
        <v>-33.029614000000002</v>
      </c>
      <c r="PI40">
        <v>-71.642463000000006</v>
      </c>
    </row>
    <row r="41" spans="1:425" x14ac:dyDescent="0.25">
      <c r="A41" t="s">
        <v>408</v>
      </c>
      <c r="B41">
        <v>2318</v>
      </c>
      <c r="C41">
        <v>57</v>
      </c>
      <c r="D41" s="1">
        <v>44671</v>
      </c>
      <c r="E41" s="2">
        <v>0.56127314814814822</v>
      </c>
      <c r="F41" s="1">
        <v>44671</v>
      </c>
      <c r="G41" s="2">
        <v>0.5944328703703704</v>
      </c>
      <c r="H41">
        <v>2864</v>
      </c>
      <c r="I41">
        <v>1</v>
      </c>
      <c r="J41" s="3">
        <v>5159000244140620</v>
      </c>
      <c r="K41" s="3">
        <v>-707054489</v>
      </c>
      <c r="L41" s="3">
        <v>-334731124</v>
      </c>
      <c r="M41">
        <v>6</v>
      </c>
      <c r="N41" s="3">
        <v>-707054489</v>
      </c>
      <c r="O41" s="3">
        <v>-334731124</v>
      </c>
      <c r="P41">
        <v>1</v>
      </c>
      <c r="Q41">
        <v>1</v>
      </c>
      <c r="R41">
        <v>140</v>
      </c>
      <c r="S41">
        <v>13</v>
      </c>
      <c r="T41">
        <v>1</v>
      </c>
      <c r="U41">
        <v>1</v>
      </c>
      <c r="V41" t="s">
        <v>701</v>
      </c>
      <c r="W41">
        <v>1</v>
      </c>
      <c r="X41">
        <v>4</v>
      </c>
      <c r="Y41">
        <v>1</v>
      </c>
      <c r="Z41">
        <v>2</v>
      </c>
      <c r="AA41">
        <v>1</v>
      </c>
      <c r="AB41">
        <v>67</v>
      </c>
      <c r="AC41" t="s">
        <v>411</v>
      </c>
      <c r="AD41" t="s">
        <v>411</v>
      </c>
      <c r="AE41" t="s">
        <v>411</v>
      </c>
      <c r="AF41" t="s">
        <v>411</v>
      </c>
      <c r="AG41" t="s">
        <v>411</v>
      </c>
      <c r="AH41" t="s">
        <v>411</v>
      </c>
      <c r="AI41" t="s">
        <v>411</v>
      </c>
      <c r="AJ41" t="s">
        <v>411</v>
      </c>
      <c r="AK41" t="s">
        <v>411</v>
      </c>
      <c r="AL41" t="s">
        <v>411</v>
      </c>
      <c r="AM41" t="s">
        <v>411</v>
      </c>
      <c r="AN41">
        <v>1</v>
      </c>
      <c r="AO41">
        <v>67</v>
      </c>
      <c r="AP41" t="s">
        <v>411</v>
      </c>
      <c r="AQ41" t="s">
        <v>411</v>
      </c>
      <c r="AR41" t="s">
        <v>411</v>
      </c>
      <c r="AS41" t="s">
        <v>411</v>
      </c>
      <c r="AT41" t="s">
        <v>411</v>
      </c>
      <c r="AU41" t="s">
        <v>411</v>
      </c>
      <c r="AV41" t="s">
        <v>411</v>
      </c>
      <c r="AW41" t="s">
        <v>411</v>
      </c>
      <c r="AX41" t="s">
        <v>411</v>
      </c>
      <c r="AY41" t="s">
        <v>411</v>
      </c>
      <c r="AZ41" t="s">
        <v>411</v>
      </c>
      <c r="BA41">
        <v>1</v>
      </c>
      <c r="BB41">
        <v>4</v>
      </c>
      <c r="BC41">
        <v>1</v>
      </c>
      <c r="BD41">
        <v>13</v>
      </c>
      <c r="BE41">
        <v>2</v>
      </c>
      <c r="BF41">
        <v>1</v>
      </c>
      <c r="BG41" s="1">
        <v>44671</v>
      </c>
      <c r="BH41" s="2">
        <v>0.56217592592592591</v>
      </c>
      <c r="BJ41">
        <v>1</v>
      </c>
      <c r="BK41" t="s">
        <v>411</v>
      </c>
      <c r="BL41" t="s">
        <v>411</v>
      </c>
      <c r="BM41" t="s">
        <v>411</v>
      </c>
      <c r="BN41" t="s">
        <v>411</v>
      </c>
      <c r="BO41" t="s">
        <v>411</v>
      </c>
      <c r="BP41" t="s">
        <v>411</v>
      </c>
      <c r="BQ41" t="s">
        <v>411</v>
      </c>
      <c r="BR41" t="s">
        <v>411</v>
      </c>
      <c r="BS41" t="s">
        <v>411</v>
      </c>
      <c r="BT41" t="s">
        <v>411</v>
      </c>
      <c r="BU41" t="s">
        <v>411</v>
      </c>
      <c r="BV41" t="s">
        <v>411</v>
      </c>
      <c r="BW41" t="s">
        <v>411</v>
      </c>
      <c r="BX41" t="s">
        <v>411</v>
      </c>
      <c r="BY41" t="s">
        <v>411</v>
      </c>
      <c r="BZ41" t="s">
        <v>411</v>
      </c>
      <c r="CA41" t="s">
        <v>411</v>
      </c>
      <c r="CB41" t="s">
        <v>411</v>
      </c>
      <c r="CC41" t="s">
        <v>411</v>
      </c>
      <c r="CD41" t="s">
        <v>411</v>
      </c>
      <c r="CE41" t="s">
        <v>411</v>
      </c>
      <c r="CF41" t="s">
        <v>411</v>
      </c>
      <c r="CG41" t="s">
        <v>411</v>
      </c>
      <c r="CH41" t="s">
        <v>411</v>
      </c>
      <c r="CI41" t="s">
        <v>411</v>
      </c>
      <c r="CJ41" t="s">
        <v>411</v>
      </c>
      <c r="CK41" t="s">
        <v>411</v>
      </c>
      <c r="CL41" t="s">
        <v>411</v>
      </c>
      <c r="CM41" t="s">
        <v>411</v>
      </c>
      <c r="CN41" t="s">
        <v>411</v>
      </c>
      <c r="CO41" t="s">
        <v>411</v>
      </c>
      <c r="CP41" t="s">
        <v>411</v>
      </c>
      <c r="CQ41" t="s">
        <v>411</v>
      </c>
      <c r="CR41" t="s">
        <v>411</v>
      </c>
      <c r="CS41" t="s">
        <v>411</v>
      </c>
      <c r="CT41" t="s">
        <v>411</v>
      </c>
      <c r="CU41" t="s">
        <v>411</v>
      </c>
      <c r="CV41" t="s">
        <v>411</v>
      </c>
      <c r="CW41" t="s">
        <v>411</v>
      </c>
      <c r="CX41" t="s">
        <v>411</v>
      </c>
      <c r="CY41" t="s">
        <v>411</v>
      </c>
      <c r="CZ41" t="s">
        <v>411</v>
      </c>
      <c r="DA41" t="s">
        <v>411</v>
      </c>
      <c r="DB41" t="s">
        <v>411</v>
      </c>
      <c r="DC41" t="s">
        <v>518</v>
      </c>
      <c r="DD41">
        <v>1</v>
      </c>
      <c r="DE41">
        <v>1</v>
      </c>
      <c r="DF41">
        <v>2</v>
      </c>
      <c r="DG41" s="3">
        <v>-707054567</v>
      </c>
      <c r="DH41" s="3">
        <v>-33473095</v>
      </c>
      <c r="DI41" t="s">
        <v>411</v>
      </c>
      <c r="DJ41">
        <v>1</v>
      </c>
      <c r="DK41">
        <v>3</v>
      </c>
      <c r="DL41">
        <v>1</v>
      </c>
      <c r="DM41">
        <v>1</v>
      </c>
      <c r="DN41" s="2">
        <v>0.56388888888888888</v>
      </c>
      <c r="DO41">
        <v>3</v>
      </c>
      <c r="DP41">
        <v>1</v>
      </c>
      <c r="DQ41">
        <v>10</v>
      </c>
      <c r="DR41">
        <v>1</v>
      </c>
      <c r="DS41">
        <v>3</v>
      </c>
      <c r="DT41">
        <v>3</v>
      </c>
      <c r="DU41">
        <v>3</v>
      </c>
      <c r="DV41">
        <v>4</v>
      </c>
      <c r="DW41">
        <v>3</v>
      </c>
      <c r="DX41">
        <v>3</v>
      </c>
      <c r="DY41">
        <v>2</v>
      </c>
      <c r="DZ41">
        <v>88</v>
      </c>
      <c r="EA41">
        <v>1</v>
      </c>
      <c r="EB41">
        <v>2</v>
      </c>
      <c r="EC41">
        <v>4</v>
      </c>
      <c r="ED41">
        <v>6</v>
      </c>
      <c r="EE41">
        <v>6</v>
      </c>
      <c r="EF41">
        <v>2</v>
      </c>
      <c r="EG41">
        <v>6</v>
      </c>
      <c r="EH41">
        <v>6</v>
      </c>
      <c r="EI41">
        <v>6</v>
      </c>
      <c r="EJ41">
        <v>6</v>
      </c>
      <c r="EK41">
        <v>6</v>
      </c>
      <c r="EL41">
        <v>6</v>
      </c>
      <c r="EM41">
        <v>4</v>
      </c>
      <c r="EN41">
        <v>2</v>
      </c>
      <c r="EO41">
        <v>6</v>
      </c>
      <c r="EP41">
        <v>6</v>
      </c>
      <c r="EQ41">
        <v>6</v>
      </c>
      <c r="ER41">
        <v>3</v>
      </c>
      <c r="ES41">
        <v>3</v>
      </c>
      <c r="ET41">
        <v>4</v>
      </c>
      <c r="EU41">
        <v>4</v>
      </c>
      <c r="EV41">
        <v>4</v>
      </c>
      <c r="EW41">
        <v>8</v>
      </c>
      <c r="EX41">
        <v>3</v>
      </c>
      <c r="EY41">
        <v>3</v>
      </c>
      <c r="EZ41">
        <v>3</v>
      </c>
      <c r="FA41">
        <v>8</v>
      </c>
      <c r="FB41">
        <v>3</v>
      </c>
      <c r="FC41">
        <v>3</v>
      </c>
      <c r="FD41">
        <v>4</v>
      </c>
      <c r="FE41">
        <v>4</v>
      </c>
      <c r="FF41">
        <v>4</v>
      </c>
      <c r="FG41">
        <v>3</v>
      </c>
      <c r="FH41">
        <v>3</v>
      </c>
      <c r="FI41">
        <v>3</v>
      </c>
      <c r="FJ41">
        <v>4</v>
      </c>
      <c r="FK41">
        <v>4</v>
      </c>
      <c r="FL41">
        <v>4</v>
      </c>
      <c r="FM41">
        <v>1</v>
      </c>
      <c r="FN41">
        <v>1</v>
      </c>
      <c r="FO41" t="s">
        <v>411</v>
      </c>
      <c r="FP41" t="s">
        <v>411</v>
      </c>
      <c r="FQ41" t="s">
        <v>411</v>
      </c>
      <c r="FR41">
        <v>3</v>
      </c>
      <c r="FS41">
        <v>1</v>
      </c>
      <c r="FT41">
        <v>2</v>
      </c>
      <c r="FU41" s="2">
        <v>0.5708333333333333</v>
      </c>
      <c r="FV41">
        <v>1</v>
      </c>
      <c r="FW41" s="2">
        <v>0.57085648148148149</v>
      </c>
      <c r="FX41">
        <v>1</v>
      </c>
      <c r="FY41">
        <v>2</v>
      </c>
      <c r="FZ41">
        <v>5</v>
      </c>
      <c r="GA41">
        <v>3</v>
      </c>
      <c r="GB41" t="s">
        <v>411</v>
      </c>
      <c r="GC41" t="s">
        <v>411</v>
      </c>
      <c r="GD41" t="s">
        <v>411</v>
      </c>
      <c r="GE41" t="s">
        <v>411</v>
      </c>
      <c r="GF41" t="s">
        <v>702</v>
      </c>
      <c r="GG41" t="s">
        <v>703</v>
      </c>
      <c r="GH41">
        <v>3</v>
      </c>
      <c r="GI41" t="s">
        <v>411</v>
      </c>
      <c r="GJ41" s="2">
        <v>0.57277777777777772</v>
      </c>
      <c r="GK41">
        <v>3</v>
      </c>
      <c r="GL41">
        <v>3</v>
      </c>
      <c r="GM41">
        <v>3</v>
      </c>
      <c r="GN41">
        <v>1</v>
      </c>
      <c r="GO41">
        <v>1</v>
      </c>
      <c r="GP41" t="s">
        <v>411</v>
      </c>
      <c r="GQ41" t="s">
        <v>411</v>
      </c>
      <c r="GR41" t="s">
        <v>411</v>
      </c>
      <c r="GS41" t="s">
        <v>411</v>
      </c>
      <c r="GT41" t="s">
        <v>411</v>
      </c>
      <c r="GU41" t="s">
        <v>411</v>
      </c>
      <c r="GV41" t="s">
        <v>411</v>
      </c>
      <c r="GW41" t="s">
        <v>411</v>
      </c>
      <c r="GX41">
        <v>4</v>
      </c>
      <c r="GY41" s="2">
        <v>0.57400462962962961</v>
      </c>
      <c r="GZ41">
        <v>1</v>
      </c>
      <c r="HA41" s="2">
        <v>0.57401620370370365</v>
      </c>
      <c r="HB41">
        <v>5</v>
      </c>
      <c r="HC41">
        <v>1</v>
      </c>
      <c r="HD41">
        <v>1</v>
      </c>
      <c r="HE41">
        <v>2</v>
      </c>
      <c r="HF41">
        <v>5</v>
      </c>
      <c r="HG41">
        <v>4</v>
      </c>
      <c r="HH41">
        <v>3</v>
      </c>
      <c r="HI41">
        <v>1</v>
      </c>
      <c r="HJ41">
        <v>2</v>
      </c>
      <c r="HK41">
        <v>2</v>
      </c>
      <c r="HL41">
        <v>5</v>
      </c>
      <c r="HM41">
        <v>5</v>
      </c>
      <c r="HN41">
        <v>5</v>
      </c>
      <c r="HO41">
        <v>1</v>
      </c>
      <c r="HP41">
        <v>5</v>
      </c>
      <c r="HQ41">
        <v>8</v>
      </c>
      <c r="HR41">
        <v>1</v>
      </c>
      <c r="HS41">
        <v>5</v>
      </c>
      <c r="HT41">
        <v>1</v>
      </c>
      <c r="HU41">
        <v>3</v>
      </c>
      <c r="HV41">
        <v>3</v>
      </c>
      <c r="HW41">
        <v>3</v>
      </c>
      <c r="HX41">
        <v>1</v>
      </c>
      <c r="HY41">
        <v>3</v>
      </c>
      <c r="HZ41">
        <v>3</v>
      </c>
      <c r="IA41">
        <v>3</v>
      </c>
      <c r="IB41">
        <v>1</v>
      </c>
      <c r="IC41">
        <v>1</v>
      </c>
      <c r="ID41">
        <v>12</v>
      </c>
      <c r="IE41">
        <v>3</v>
      </c>
      <c r="IF41">
        <v>2</v>
      </c>
      <c r="IG41">
        <v>4</v>
      </c>
      <c r="IH41">
        <v>1</v>
      </c>
      <c r="II41">
        <v>2</v>
      </c>
      <c r="IJ41">
        <v>1</v>
      </c>
      <c r="IK41">
        <v>2</v>
      </c>
      <c r="IL41">
        <v>1</v>
      </c>
      <c r="IM41">
        <v>9</v>
      </c>
      <c r="IN41">
        <v>1</v>
      </c>
      <c r="IO41" s="4">
        <v>44766</v>
      </c>
      <c r="IP41">
        <v>1</v>
      </c>
      <c r="IQ41">
        <v>1</v>
      </c>
      <c r="IR41">
        <v>0</v>
      </c>
      <c r="IS41">
        <v>1</v>
      </c>
      <c r="IT41">
        <v>0</v>
      </c>
      <c r="IU41">
        <v>3</v>
      </c>
      <c r="IV41">
        <v>1</v>
      </c>
      <c r="IW41">
        <v>3</v>
      </c>
      <c r="IX41">
        <v>1</v>
      </c>
      <c r="IY41">
        <v>3</v>
      </c>
      <c r="IZ41">
        <v>1</v>
      </c>
      <c r="JA41">
        <v>1</v>
      </c>
      <c r="JB41">
        <v>1</v>
      </c>
      <c r="JC41">
        <v>4</v>
      </c>
      <c r="JD41">
        <v>4</v>
      </c>
      <c r="JE41">
        <v>4</v>
      </c>
      <c r="JF41">
        <v>4</v>
      </c>
      <c r="JG41">
        <v>1</v>
      </c>
      <c r="JH41">
        <v>3</v>
      </c>
      <c r="JI41">
        <v>4</v>
      </c>
      <c r="JJ41">
        <v>5</v>
      </c>
      <c r="JK41">
        <v>1</v>
      </c>
      <c r="JL41">
        <v>1</v>
      </c>
      <c r="JM41">
        <v>3</v>
      </c>
      <c r="JN41">
        <v>3</v>
      </c>
      <c r="JO41">
        <v>3</v>
      </c>
      <c r="JP41">
        <v>5</v>
      </c>
      <c r="JQ41">
        <v>2</v>
      </c>
      <c r="JR41">
        <v>2</v>
      </c>
      <c r="JS41">
        <v>1</v>
      </c>
      <c r="JT41">
        <v>1</v>
      </c>
      <c r="JU41">
        <v>2</v>
      </c>
      <c r="JV41" s="2">
        <v>0.58744212962962961</v>
      </c>
      <c r="JW41">
        <v>1</v>
      </c>
      <c r="JX41" s="2">
        <v>0.58746527777777779</v>
      </c>
      <c r="JY41">
        <v>1</v>
      </c>
      <c r="JZ41">
        <v>99</v>
      </c>
      <c r="KA41" t="s">
        <v>411</v>
      </c>
      <c r="KB41">
        <v>2</v>
      </c>
      <c r="KC41" t="s">
        <v>411</v>
      </c>
      <c r="KD41">
        <v>99</v>
      </c>
      <c r="KE41">
        <v>10</v>
      </c>
      <c r="KF41">
        <v>1</v>
      </c>
      <c r="KG41" s="2">
        <v>0.58863425925925927</v>
      </c>
      <c r="KH41">
        <v>1</v>
      </c>
      <c r="KI41" s="2">
        <v>0.58864583333333331</v>
      </c>
      <c r="KJ41">
        <v>1</v>
      </c>
      <c r="KK41">
        <v>1</v>
      </c>
      <c r="KL41">
        <v>1</v>
      </c>
      <c r="KM41">
        <v>1</v>
      </c>
      <c r="KN41" s="2">
        <v>0.58959490740740739</v>
      </c>
      <c r="KO41">
        <v>2</v>
      </c>
      <c r="KP41">
        <v>1</v>
      </c>
      <c r="KQ41">
        <v>67</v>
      </c>
      <c r="KR41">
        <v>1</v>
      </c>
      <c r="KS41">
        <v>31</v>
      </c>
      <c r="KT41">
        <v>7</v>
      </c>
      <c r="KU41">
        <v>1954</v>
      </c>
      <c r="KV41">
        <v>2</v>
      </c>
      <c r="KW41">
        <v>3</v>
      </c>
      <c r="KX41">
        <v>1</v>
      </c>
      <c r="KY41">
        <v>6</v>
      </c>
      <c r="KZ41">
        <v>2</v>
      </c>
      <c r="LA41" t="s">
        <v>411</v>
      </c>
      <c r="LB41" t="s">
        <v>411</v>
      </c>
      <c r="LC41">
        <v>9</v>
      </c>
      <c r="LD41">
        <v>9</v>
      </c>
      <c r="LE41">
        <v>9</v>
      </c>
      <c r="LF41" t="s">
        <v>411</v>
      </c>
      <c r="LG41">
        <v>9</v>
      </c>
      <c r="LH41">
        <v>9</v>
      </c>
      <c r="LI41">
        <v>9</v>
      </c>
      <c r="LJ41" t="s">
        <v>411</v>
      </c>
      <c r="LK41">
        <v>9</v>
      </c>
      <c r="LL41" t="s">
        <v>411</v>
      </c>
      <c r="LM41">
        <v>99</v>
      </c>
      <c r="LN41" t="s">
        <v>411</v>
      </c>
      <c r="LO41">
        <v>3</v>
      </c>
      <c r="LP41" t="s">
        <v>411</v>
      </c>
      <c r="LQ41" t="s">
        <v>411</v>
      </c>
      <c r="LR41" t="s">
        <v>411</v>
      </c>
      <c r="LS41" s="2">
        <v>0.59027777777777779</v>
      </c>
      <c r="LT41" t="s">
        <v>411</v>
      </c>
      <c r="LU41" t="s">
        <v>411</v>
      </c>
      <c r="LV41" t="s">
        <v>411</v>
      </c>
      <c r="LW41" t="s">
        <v>411</v>
      </c>
      <c r="LX41" t="s">
        <v>411</v>
      </c>
      <c r="LY41" t="s">
        <v>411</v>
      </c>
      <c r="LZ41" t="s">
        <v>411</v>
      </c>
      <c r="MA41" t="s">
        <v>411</v>
      </c>
      <c r="MB41">
        <v>3</v>
      </c>
      <c r="MC41">
        <v>1</v>
      </c>
      <c r="MD41" t="s">
        <v>411</v>
      </c>
      <c r="ME41">
        <v>5</v>
      </c>
      <c r="MF41">
        <v>3</v>
      </c>
      <c r="MG41">
        <v>77</v>
      </c>
      <c r="MH41" t="s">
        <v>411</v>
      </c>
      <c r="MI41" s="2">
        <v>0.59097222222222223</v>
      </c>
      <c r="MJ41">
        <v>12</v>
      </c>
      <c r="MK41" t="s">
        <v>411</v>
      </c>
      <c r="ML41" s="2">
        <v>0.59099537037037042</v>
      </c>
      <c r="MM41">
        <v>2</v>
      </c>
      <c r="MN41">
        <v>4</v>
      </c>
      <c r="MO41">
        <v>3</v>
      </c>
      <c r="MP41">
        <v>1</v>
      </c>
      <c r="MQ41">
        <v>2</v>
      </c>
      <c r="MR41">
        <v>1</v>
      </c>
      <c r="MS41">
        <v>2</v>
      </c>
      <c r="MT41">
        <v>99</v>
      </c>
      <c r="MU41">
        <v>99</v>
      </c>
      <c r="MV41">
        <v>99</v>
      </c>
      <c r="MW41">
        <v>99</v>
      </c>
      <c r="MX41">
        <v>1</v>
      </c>
      <c r="MY41">
        <v>200</v>
      </c>
      <c r="MZ41">
        <v>1</v>
      </c>
      <c r="NA41">
        <v>99</v>
      </c>
      <c r="NB41">
        <v>99</v>
      </c>
      <c r="NC41">
        <v>1</v>
      </c>
      <c r="ND41" t="s">
        <v>411</v>
      </c>
      <c r="NE41">
        <v>1</v>
      </c>
      <c r="NF41" t="s">
        <v>411</v>
      </c>
      <c r="NG41">
        <v>1</v>
      </c>
      <c r="NH41" t="s">
        <v>411</v>
      </c>
      <c r="NI41">
        <v>2</v>
      </c>
      <c r="NJ41" t="s">
        <v>704</v>
      </c>
      <c r="NK41" t="s">
        <v>411</v>
      </c>
      <c r="NL41" t="s">
        <v>411</v>
      </c>
      <c r="NM41" t="s">
        <v>411</v>
      </c>
      <c r="NN41">
        <v>6</v>
      </c>
      <c r="NO41" t="s">
        <v>411</v>
      </c>
      <c r="NP41">
        <v>2</v>
      </c>
      <c r="NQ41">
        <v>1</v>
      </c>
      <c r="NR41">
        <v>2</v>
      </c>
      <c r="NS41" t="s">
        <v>411</v>
      </c>
      <c r="NT41">
        <v>2</v>
      </c>
      <c r="NU41" t="s">
        <v>411</v>
      </c>
      <c r="NV41" t="s">
        <v>411</v>
      </c>
      <c r="NW41" t="s">
        <v>518</v>
      </c>
      <c r="NX41">
        <v>222222222</v>
      </c>
      <c r="NY41">
        <v>948822904</v>
      </c>
      <c r="NZ41" t="s">
        <v>438</v>
      </c>
      <c r="OA41" s="2">
        <v>0.59408564814814813</v>
      </c>
      <c r="OB41">
        <v>1</v>
      </c>
      <c r="OC41" s="2">
        <v>0.59412037037037035</v>
      </c>
      <c r="OD41">
        <v>4</v>
      </c>
      <c r="OE41">
        <v>1</v>
      </c>
      <c r="OF41" t="s">
        <v>411</v>
      </c>
      <c r="OG41">
        <v>1</v>
      </c>
      <c r="OH41" t="s">
        <v>411</v>
      </c>
      <c r="OI41">
        <v>5</v>
      </c>
      <c r="OJ41">
        <v>5</v>
      </c>
      <c r="OK41">
        <v>1</v>
      </c>
      <c r="OL41">
        <v>5</v>
      </c>
      <c r="OM41">
        <v>2</v>
      </c>
      <c r="ON41" t="s">
        <v>411</v>
      </c>
      <c r="OO41">
        <v>2</v>
      </c>
      <c r="OP41" t="s">
        <v>411</v>
      </c>
      <c r="OQ41">
        <v>1</v>
      </c>
      <c r="OR41" t="s">
        <v>411</v>
      </c>
      <c r="OS41">
        <v>13</v>
      </c>
      <c r="OT41" t="s">
        <v>798</v>
      </c>
      <c r="OU41">
        <v>131</v>
      </c>
      <c r="OV41" t="s">
        <v>802</v>
      </c>
      <c r="OW41">
        <v>13106</v>
      </c>
      <c r="OX41" t="s">
        <v>812</v>
      </c>
      <c r="OY41">
        <v>7</v>
      </c>
      <c r="OZ41">
        <v>1</v>
      </c>
      <c r="PA41" t="s">
        <v>801</v>
      </c>
      <c r="PB41">
        <v>2</v>
      </c>
      <c r="PC41">
        <v>24</v>
      </c>
      <c r="PD41" t="s">
        <v>411</v>
      </c>
      <c r="PE41" t="s">
        <v>411</v>
      </c>
      <c r="PF41" t="s">
        <v>411</v>
      </c>
      <c r="PG41" t="s">
        <v>411</v>
      </c>
      <c r="PH41">
        <v>-33.472811</v>
      </c>
      <c r="PI41">
        <v>-70.705243999999993</v>
      </c>
    </row>
    <row r="42" spans="1:425" x14ac:dyDescent="0.25">
      <c r="A42" t="s">
        <v>408</v>
      </c>
      <c r="B42">
        <v>2318</v>
      </c>
      <c r="C42">
        <v>58</v>
      </c>
      <c r="D42" s="1">
        <v>44671</v>
      </c>
      <c r="E42" s="2">
        <v>0.60394675925925922</v>
      </c>
      <c r="F42" s="1">
        <v>44671</v>
      </c>
      <c r="G42" s="2">
        <v>0.62634259259259262</v>
      </c>
      <c r="H42">
        <v>1935</v>
      </c>
      <c r="I42">
        <v>1</v>
      </c>
      <c r="J42" t="s">
        <v>705</v>
      </c>
      <c r="K42" s="3">
        <v>-70705106</v>
      </c>
      <c r="L42" s="3">
        <v>-334724605</v>
      </c>
      <c r="M42">
        <v>7</v>
      </c>
      <c r="N42" s="3">
        <v>-70705106</v>
      </c>
      <c r="O42" s="3">
        <v>-334724605</v>
      </c>
      <c r="P42">
        <v>1</v>
      </c>
      <c r="Q42">
        <v>1</v>
      </c>
      <c r="R42">
        <v>140</v>
      </c>
      <c r="S42">
        <v>13</v>
      </c>
      <c r="T42">
        <v>5</v>
      </c>
      <c r="U42">
        <v>1</v>
      </c>
      <c r="V42" t="s">
        <v>706</v>
      </c>
      <c r="W42">
        <v>2</v>
      </c>
      <c r="X42">
        <v>4</v>
      </c>
      <c r="Y42">
        <v>1</v>
      </c>
      <c r="Z42">
        <v>1</v>
      </c>
      <c r="AA42">
        <v>0</v>
      </c>
      <c r="AB42" t="s">
        <v>411</v>
      </c>
      <c r="AC42" t="s">
        <v>411</v>
      </c>
      <c r="AD42" t="s">
        <v>411</v>
      </c>
      <c r="AE42" t="s">
        <v>411</v>
      </c>
      <c r="AF42" t="s">
        <v>411</v>
      </c>
      <c r="AG42" t="s">
        <v>411</v>
      </c>
      <c r="AH42" t="s">
        <v>411</v>
      </c>
      <c r="AI42" t="s">
        <v>411</v>
      </c>
      <c r="AJ42" t="s">
        <v>411</v>
      </c>
      <c r="AK42" t="s">
        <v>411</v>
      </c>
      <c r="AL42" t="s">
        <v>411</v>
      </c>
      <c r="AM42" t="s">
        <v>411</v>
      </c>
      <c r="AN42">
        <v>1</v>
      </c>
      <c r="AO42">
        <v>79</v>
      </c>
      <c r="AP42" t="s">
        <v>411</v>
      </c>
      <c r="AQ42" t="s">
        <v>411</v>
      </c>
      <c r="AR42" t="s">
        <v>411</v>
      </c>
      <c r="AS42" t="s">
        <v>411</v>
      </c>
      <c r="AT42" t="s">
        <v>411</v>
      </c>
      <c r="AU42" t="s">
        <v>411</v>
      </c>
      <c r="AV42" t="s">
        <v>411</v>
      </c>
      <c r="AW42" t="s">
        <v>411</v>
      </c>
      <c r="AX42" t="s">
        <v>411</v>
      </c>
      <c r="AY42" t="s">
        <v>411</v>
      </c>
      <c r="AZ42" t="s">
        <v>411</v>
      </c>
      <c r="BA42">
        <v>13</v>
      </c>
      <c r="BB42">
        <v>1</v>
      </c>
      <c r="BC42" t="s">
        <v>411</v>
      </c>
      <c r="BD42" t="s">
        <v>411</v>
      </c>
      <c r="BE42" t="s">
        <v>411</v>
      </c>
      <c r="BF42" t="s">
        <v>411</v>
      </c>
      <c r="BG42" s="1">
        <v>44671</v>
      </c>
      <c r="BH42" s="2">
        <v>0.60458333333333336</v>
      </c>
      <c r="BJ42">
        <v>1</v>
      </c>
      <c r="BK42" t="s">
        <v>411</v>
      </c>
      <c r="BL42" t="s">
        <v>411</v>
      </c>
      <c r="BM42" t="s">
        <v>411</v>
      </c>
      <c r="BN42" t="s">
        <v>411</v>
      </c>
      <c r="BO42" t="s">
        <v>411</v>
      </c>
      <c r="BP42" t="s">
        <v>411</v>
      </c>
      <c r="BQ42" t="s">
        <v>411</v>
      </c>
      <c r="BR42" t="s">
        <v>411</v>
      </c>
      <c r="BS42" t="s">
        <v>411</v>
      </c>
      <c r="BT42" t="s">
        <v>411</v>
      </c>
      <c r="BU42" t="s">
        <v>411</v>
      </c>
      <c r="BV42" t="s">
        <v>411</v>
      </c>
      <c r="BW42" t="s">
        <v>411</v>
      </c>
      <c r="BX42" t="s">
        <v>411</v>
      </c>
      <c r="BY42" t="s">
        <v>411</v>
      </c>
      <c r="BZ42" t="s">
        <v>411</v>
      </c>
      <c r="CA42" t="s">
        <v>411</v>
      </c>
      <c r="CB42" t="s">
        <v>411</v>
      </c>
      <c r="CC42" t="s">
        <v>411</v>
      </c>
      <c r="CD42" t="s">
        <v>411</v>
      </c>
      <c r="CE42" t="s">
        <v>411</v>
      </c>
      <c r="CF42" t="s">
        <v>411</v>
      </c>
      <c r="CG42" t="s">
        <v>411</v>
      </c>
      <c r="CH42" t="s">
        <v>411</v>
      </c>
      <c r="CI42" t="s">
        <v>411</v>
      </c>
      <c r="CJ42" t="s">
        <v>411</v>
      </c>
      <c r="CK42" t="s">
        <v>411</v>
      </c>
      <c r="CL42" t="s">
        <v>411</v>
      </c>
      <c r="CM42" t="s">
        <v>411</v>
      </c>
      <c r="CN42" t="s">
        <v>411</v>
      </c>
      <c r="CO42" t="s">
        <v>411</v>
      </c>
      <c r="CP42" t="s">
        <v>411</v>
      </c>
      <c r="CQ42" t="s">
        <v>411</v>
      </c>
      <c r="CR42" t="s">
        <v>411</v>
      </c>
      <c r="CS42" t="s">
        <v>411</v>
      </c>
      <c r="CT42" t="s">
        <v>411</v>
      </c>
      <c r="CU42" t="s">
        <v>411</v>
      </c>
      <c r="CV42" t="s">
        <v>411</v>
      </c>
      <c r="CW42" t="s">
        <v>411</v>
      </c>
      <c r="CX42" t="s">
        <v>411</v>
      </c>
      <c r="CY42" t="s">
        <v>411</v>
      </c>
      <c r="CZ42" t="s">
        <v>411</v>
      </c>
      <c r="DA42" t="s">
        <v>411</v>
      </c>
      <c r="DB42" t="s">
        <v>411</v>
      </c>
      <c r="DC42" t="s">
        <v>550</v>
      </c>
      <c r="DD42">
        <v>1</v>
      </c>
      <c r="DE42">
        <v>1</v>
      </c>
      <c r="DF42">
        <v>2</v>
      </c>
      <c r="DG42" s="3">
        <v>-7070523</v>
      </c>
      <c r="DH42" s="3">
        <v>-3347256</v>
      </c>
      <c r="DI42" t="s">
        <v>411</v>
      </c>
      <c r="DJ42">
        <v>1</v>
      </c>
      <c r="DK42">
        <v>3</v>
      </c>
      <c r="DL42">
        <v>1</v>
      </c>
      <c r="DM42">
        <v>1</v>
      </c>
      <c r="DN42" s="2">
        <v>0.60517361111111112</v>
      </c>
      <c r="DO42">
        <v>1</v>
      </c>
      <c r="DP42">
        <v>3</v>
      </c>
      <c r="DQ42">
        <v>18</v>
      </c>
      <c r="DR42">
        <v>2</v>
      </c>
      <c r="DS42">
        <v>3</v>
      </c>
      <c r="DT42">
        <v>2</v>
      </c>
      <c r="DU42">
        <v>4</v>
      </c>
      <c r="DV42">
        <v>4</v>
      </c>
      <c r="DW42">
        <v>3</v>
      </c>
      <c r="DX42">
        <v>2</v>
      </c>
      <c r="DY42">
        <v>2</v>
      </c>
      <c r="DZ42">
        <v>88</v>
      </c>
      <c r="EA42">
        <v>1</v>
      </c>
      <c r="EB42">
        <v>8</v>
      </c>
      <c r="EC42">
        <v>5</v>
      </c>
      <c r="ED42">
        <v>6</v>
      </c>
      <c r="EE42">
        <v>6</v>
      </c>
      <c r="EF42">
        <v>2</v>
      </c>
      <c r="EG42">
        <v>8</v>
      </c>
      <c r="EH42">
        <v>6</v>
      </c>
      <c r="EI42">
        <v>6</v>
      </c>
      <c r="EJ42">
        <v>5</v>
      </c>
      <c r="EK42">
        <v>6</v>
      </c>
      <c r="EL42">
        <v>6</v>
      </c>
      <c r="EM42">
        <v>5</v>
      </c>
      <c r="EN42">
        <v>4</v>
      </c>
      <c r="EO42">
        <v>6</v>
      </c>
      <c r="EP42">
        <v>6</v>
      </c>
      <c r="EQ42">
        <v>6</v>
      </c>
      <c r="ER42">
        <v>1</v>
      </c>
      <c r="ES42">
        <v>1</v>
      </c>
      <c r="ET42">
        <v>4</v>
      </c>
      <c r="EU42">
        <v>4</v>
      </c>
      <c r="EV42">
        <v>2</v>
      </c>
      <c r="EW42">
        <v>1</v>
      </c>
      <c r="EX42">
        <v>1</v>
      </c>
      <c r="EY42">
        <v>2</v>
      </c>
      <c r="EZ42">
        <v>2</v>
      </c>
      <c r="FA42">
        <v>8</v>
      </c>
      <c r="FB42">
        <v>1</v>
      </c>
      <c r="FC42">
        <v>2</v>
      </c>
      <c r="FD42">
        <v>4</v>
      </c>
      <c r="FE42">
        <v>1</v>
      </c>
      <c r="FF42">
        <v>1</v>
      </c>
      <c r="FG42">
        <v>1</v>
      </c>
      <c r="FH42">
        <v>4</v>
      </c>
      <c r="FI42">
        <v>1</v>
      </c>
      <c r="FJ42">
        <v>4</v>
      </c>
      <c r="FK42">
        <v>4</v>
      </c>
      <c r="FL42">
        <v>1</v>
      </c>
      <c r="FM42">
        <v>1</v>
      </c>
      <c r="FN42" t="s">
        <v>411</v>
      </c>
      <c r="FO42">
        <v>2</v>
      </c>
      <c r="FP42" t="s">
        <v>411</v>
      </c>
      <c r="FQ42" t="s">
        <v>411</v>
      </c>
      <c r="FR42">
        <v>4</v>
      </c>
      <c r="FS42">
        <v>1</v>
      </c>
      <c r="FT42">
        <v>2</v>
      </c>
      <c r="FU42" s="2">
        <v>0.61076388888888888</v>
      </c>
      <c r="FV42">
        <v>1</v>
      </c>
      <c r="FW42" s="2">
        <v>0.61077546296296303</v>
      </c>
      <c r="FX42">
        <v>2</v>
      </c>
      <c r="FY42">
        <v>3</v>
      </c>
      <c r="FZ42">
        <v>4</v>
      </c>
      <c r="GA42">
        <v>1</v>
      </c>
      <c r="GB42" t="s">
        <v>707</v>
      </c>
      <c r="GC42" t="s">
        <v>708</v>
      </c>
      <c r="GD42" t="s">
        <v>411</v>
      </c>
      <c r="GE42" t="s">
        <v>411</v>
      </c>
      <c r="GF42" t="s">
        <v>411</v>
      </c>
      <c r="GG42" t="s">
        <v>411</v>
      </c>
      <c r="GH42">
        <v>3</v>
      </c>
      <c r="GI42" t="s">
        <v>411</v>
      </c>
      <c r="GJ42" s="2">
        <v>0.61206018518518512</v>
      </c>
      <c r="GK42">
        <v>1</v>
      </c>
      <c r="GL42">
        <v>3</v>
      </c>
      <c r="GM42">
        <v>1</v>
      </c>
      <c r="GN42">
        <v>1</v>
      </c>
      <c r="GO42">
        <v>1</v>
      </c>
      <c r="GP42" t="s">
        <v>411</v>
      </c>
      <c r="GQ42" t="s">
        <v>411</v>
      </c>
      <c r="GR42" t="s">
        <v>411</v>
      </c>
      <c r="GS42" t="s">
        <v>411</v>
      </c>
      <c r="GT42" t="s">
        <v>411</v>
      </c>
      <c r="GU42" t="s">
        <v>411</v>
      </c>
      <c r="GV42" t="s">
        <v>411</v>
      </c>
      <c r="GW42" t="s">
        <v>411</v>
      </c>
      <c r="GX42">
        <v>1</v>
      </c>
      <c r="GY42" s="2">
        <v>0.61278935185185179</v>
      </c>
      <c r="GZ42">
        <v>1</v>
      </c>
      <c r="HA42" s="2">
        <v>0.61281249999999998</v>
      </c>
      <c r="HB42">
        <v>8</v>
      </c>
      <c r="HC42">
        <v>1</v>
      </c>
      <c r="HD42">
        <v>1</v>
      </c>
      <c r="HE42">
        <v>1</v>
      </c>
      <c r="HF42">
        <v>1</v>
      </c>
      <c r="HG42">
        <v>5</v>
      </c>
      <c r="HH42">
        <v>3</v>
      </c>
      <c r="HI42">
        <v>1</v>
      </c>
      <c r="HJ42">
        <v>1</v>
      </c>
      <c r="HK42">
        <v>3</v>
      </c>
      <c r="HL42">
        <v>5</v>
      </c>
      <c r="HM42">
        <v>2</v>
      </c>
      <c r="HN42">
        <v>1</v>
      </c>
      <c r="HO42">
        <v>5</v>
      </c>
      <c r="HP42">
        <v>1</v>
      </c>
      <c r="HQ42">
        <v>4</v>
      </c>
      <c r="HR42">
        <v>1</v>
      </c>
      <c r="HS42">
        <v>1</v>
      </c>
      <c r="HT42">
        <v>1</v>
      </c>
      <c r="HU42">
        <v>2</v>
      </c>
      <c r="HV42">
        <v>3</v>
      </c>
      <c r="HW42">
        <v>1</v>
      </c>
      <c r="HX42">
        <v>3</v>
      </c>
      <c r="HY42">
        <v>5</v>
      </c>
      <c r="HZ42">
        <v>1</v>
      </c>
      <c r="IA42">
        <v>3</v>
      </c>
      <c r="IB42">
        <v>1</v>
      </c>
      <c r="IC42">
        <v>1</v>
      </c>
      <c r="ID42">
        <v>36</v>
      </c>
      <c r="IE42">
        <v>3</v>
      </c>
      <c r="IF42">
        <v>88</v>
      </c>
      <c r="IG42">
        <v>3</v>
      </c>
      <c r="IH42">
        <v>1</v>
      </c>
      <c r="II42">
        <v>2</v>
      </c>
      <c r="IJ42">
        <v>1</v>
      </c>
      <c r="IK42">
        <v>2</v>
      </c>
      <c r="IL42">
        <v>1</v>
      </c>
      <c r="IM42">
        <v>20</v>
      </c>
      <c r="IN42">
        <v>1</v>
      </c>
      <c r="IO42">
        <v>0</v>
      </c>
      <c r="IP42">
        <v>2</v>
      </c>
      <c r="IQ42" t="s">
        <v>411</v>
      </c>
      <c r="IR42" t="s">
        <v>411</v>
      </c>
      <c r="IS42" t="s">
        <v>411</v>
      </c>
      <c r="IT42" t="s">
        <v>411</v>
      </c>
      <c r="IU42" t="s">
        <v>411</v>
      </c>
      <c r="IV42" t="s">
        <v>411</v>
      </c>
      <c r="IW42" t="s">
        <v>411</v>
      </c>
      <c r="IX42" t="s">
        <v>411</v>
      </c>
      <c r="IY42" t="s">
        <v>411</v>
      </c>
      <c r="IZ42" t="s">
        <v>411</v>
      </c>
      <c r="JA42" t="s">
        <v>411</v>
      </c>
      <c r="JB42" t="s">
        <v>411</v>
      </c>
      <c r="JC42">
        <v>5</v>
      </c>
      <c r="JD42">
        <v>5</v>
      </c>
      <c r="JE42">
        <v>5</v>
      </c>
      <c r="JF42">
        <v>5</v>
      </c>
      <c r="JG42">
        <v>1</v>
      </c>
      <c r="JH42">
        <v>7</v>
      </c>
      <c r="JI42">
        <v>7</v>
      </c>
      <c r="JJ42">
        <v>1</v>
      </c>
      <c r="JK42">
        <v>7</v>
      </c>
      <c r="JL42">
        <v>7</v>
      </c>
      <c r="JM42">
        <v>7</v>
      </c>
      <c r="JN42">
        <v>5</v>
      </c>
      <c r="JO42">
        <v>3</v>
      </c>
      <c r="JP42">
        <v>3</v>
      </c>
      <c r="JQ42">
        <v>2</v>
      </c>
      <c r="JR42">
        <v>2</v>
      </c>
      <c r="JS42">
        <v>2</v>
      </c>
      <c r="JT42">
        <v>2</v>
      </c>
      <c r="JU42">
        <v>2</v>
      </c>
      <c r="JV42" s="2">
        <v>0.62112268518518521</v>
      </c>
      <c r="JW42">
        <v>1</v>
      </c>
      <c r="JX42" s="2">
        <v>0.62113425925925925</v>
      </c>
      <c r="JY42">
        <v>1</v>
      </c>
      <c r="JZ42">
        <v>2</v>
      </c>
      <c r="KA42" t="s">
        <v>411</v>
      </c>
      <c r="KB42">
        <v>2</v>
      </c>
      <c r="KC42" t="s">
        <v>411</v>
      </c>
      <c r="KD42">
        <v>2</v>
      </c>
      <c r="KE42">
        <v>1</v>
      </c>
      <c r="KF42">
        <v>10</v>
      </c>
      <c r="KG42" s="2">
        <v>0.62203703703703705</v>
      </c>
      <c r="KH42">
        <v>1</v>
      </c>
      <c r="KI42" s="2">
        <v>0.62206018518518513</v>
      </c>
      <c r="KJ42">
        <v>10</v>
      </c>
      <c r="KK42">
        <v>1</v>
      </c>
      <c r="KL42">
        <v>5</v>
      </c>
      <c r="KM42">
        <v>1</v>
      </c>
      <c r="KN42" s="2">
        <v>0.6227314814814815</v>
      </c>
      <c r="KO42">
        <v>2</v>
      </c>
      <c r="KP42">
        <v>1</v>
      </c>
      <c r="KQ42">
        <v>79</v>
      </c>
      <c r="KR42">
        <v>1</v>
      </c>
      <c r="KS42">
        <v>23</v>
      </c>
      <c r="KT42">
        <v>5</v>
      </c>
      <c r="KU42">
        <v>1943</v>
      </c>
      <c r="KV42">
        <v>2</v>
      </c>
      <c r="KW42">
        <v>2</v>
      </c>
      <c r="KX42">
        <v>1</v>
      </c>
      <c r="KY42">
        <v>5</v>
      </c>
      <c r="KZ42">
        <v>2</v>
      </c>
      <c r="LA42" t="s">
        <v>411</v>
      </c>
      <c r="LB42" t="s">
        <v>411</v>
      </c>
      <c r="LC42">
        <v>9</v>
      </c>
      <c r="LD42">
        <v>2</v>
      </c>
      <c r="LE42" t="s">
        <v>411</v>
      </c>
      <c r="LF42" t="s">
        <v>411</v>
      </c>
      <c r="LG42">
        <v>9</v>
      </c>
      <c r="LH42">
        <v>9</v>
      </c>
      <c r="LI42">
        <v>9</v>
      </c>
      <c r="LJ42" t="s">
        <v>411</v>
      </c>
      <c r="LK42">
        <v>9</v>
      </c>
      <c r="LL42" t="s">
        <v>411</v>
      </c>
      <c r="LM42">
        <v>99</v>
      </c>
      <c r="LN42" t="s">
        <v>411</v>
      </c>
      <c r="LO42">
        <v>3</v>
      </c>
      <c r="LP42" t="s">
        <v>411</v>
      </c>
      <c r="LQ42" t="s">
        <v>411</v>
      </c>
      <c r="LR42" t="s">
        <v>411</v>
      </c>
      <c r="LS42" s="2">
        <v>0.62365740740740738</v>
      </c>
      <c r="LT42" t="s">
        <v>411</v>
      </c>
      <c r="LU42" t="s">
        <v>411</v>
      </c>
      <c r="LV42" t="s">
        <v>411</v>
      </c>
      <c r="LW42" t="s">
        <v>411</v>
      </c>
      <c r="LX42" t="s">
        <v>411</v>
      </c>
      <c r="LY42" t="s">
        <v>411</v>
      </c>
      <c r="LZ42" t="s">
        <v>411</v>
      </c>
      <c r="MA42" t="s">
        <v>411</v>
      </c>
      <c r="MB42">
        <v>3</v>
      </c>
      <c r="MC42">
        <v>1</v>
      </c>
      <c r="MD42" t="s">
        <v>411</v>
      </c>
      <c r="ME42">
        <v>5</v>
      </c>
      <c r="MF42">
        <v>1</v>
      </c>
      <c r="MG42">
        <v>77</v>
      </c>
      <c r="MH42" t="s">
        <v>411</v>
      </c>
      <c r="MI42" s="2">
        <v>0.62432870370370364</v>
      </c>
      <c r="MJ42">
        <v>12</v>
      </c>
      <c r="MK42" t="s">
        <v>411</v>
      </c>
      <c r="ML42" s="2">
        <v>0.62436342592592597</v>
      </c>
      <c r="MM42">
        <v>1</v>
      </c>
      <c r="MN42">
        <v>5</v>
      </c>
      <c r="MO42">
        <v>3</v>
      </c>
      <c r="MP42">
        <v>1</v>
      </c>
      <c r="MQ42">
        <v>1</v>
      </c>
      <c r="MR42">
        <v>1</v>
      </c>
      <c r="MS42">
        <v>1</v>
      </c>
      <c r="MT42">
        <v>99</v>
      </c>
      <c r="MU42">
        <v>99</v>
      </c>
      <c r="MV42">
        <v>99</v>
      </c>
      <c r="MW42">
        <v>9</v>
      </c>
      <c r="MX42">
        <v>1</v>
      </c>
      <c r="MY42">
        <v>109</v>
      </c>
      <c r="MZ42">
        <v>1</v>
      </c>
      <c r="NA42">
        <v>5</v>
      </c>
      <c r="NB42">
        <v>5</v>
      </c>
      <c r="NC42">
        <v>8</v>
      </c>
      <c r="ND42" t="s">
        <v>411</v>
      </c>
      <c r="NE42">
        <v>1</v>
      </c>
      <c r="NF42" t="s">
        <v>411</v>
      </c>
      <c r="NG42">
        <v>1</v>
      </c>
      <c r="NH42" t="s">
        <v>411</v>
      </c>
      <c r="NI42">
        <v>2</v>
      </c>
      <c r="NJ42" t="s">
        <v>709</v>
      </c>
      <c r="NK42" t="s">
        <v>411</v>
      </c>
      <c r="NL42" t="s">
        <v>411</v>
      </c>
      <c r="NM42" t="s">
        <v>411</v>
      </c>
      <c r="NN42">
        <v>6</v>
      </c>
      <c r="NO42" t="s">
        <v>411</v>
      </c>
      <c r="NP42">
        <v>1</v>
      </c>
      <c r="NQ42">
        <v>1</v>
      </c>
      <c r="NR42">
        <v>2</v>
      </c>
      <c r="NS42" t="s">
        <v>411</v>
      </c>
      <c r="NT42">
        <v>2</v>
      </c>
      <c r="NU42" t="s">
        <v>411</v>
      </c>
      <c r="NV42" t="s">
        <v>411</v>
      </c>
      <c r="NW42" t="s">
        <v>550</v>
      </c>
      <c r="NX42">
        <v>222222222</v>
      </c>
      <c r="NY42">
        <v>953463785</v>
      </c>
      <c r="NZ42" t="s">
        <v>438</v>
      </c>
      <c r="OA42" s="2">
        <v>0.62608796296296299</v>
      </c>
      <c r="OB42">
        <v>1</v>
      </c>
      <c r="OC42" s="2">
        <v>0.62612268518518521</v>
      </c>
      <c r="OD42">
        <v>5</v>
      </c>
      <c r="OE42">
        <v>1</v>
      </c>
      <c r="OF42" t="s">
        <v>411</v>
      </c>
      <c r="OG42">
        <v>1</v>
      </c>
      <c r="OH42" t="s">
        <v>411</v>
      </c>
      <c r="OI42">
        <v>5</v>
      </c>
      <c r="OJ42">
        <v>5</v>
      </c>
      <c r="OK42">
        <v>1</v>
      </c>
      <c r="OL42">
        <v>5</v>
      </c>
      <c r="OM42">
        <v>2</v>
      </c>
      <c r="ON42" t="s">
        <v>411</v>
      </c>
      <c r="OO42">
        <v>2</v>
      </c>
      <c r="OP42" t="s">
        <v>411</v>
      </c>
      <c r="OQ42">
        <v>1</v>
      </c>
      <c r="OR42" t="s">
        <v>411</v>
      </c>
      <c r="OS42">
        <v>13</v>
      </c>
      <c r="OT42" t="s">
        <v>798</v>
      </c>
      <c r="OU42">
        <v>131</v>
      </c>
      <c r="OV42" t="s">
        <v>802</v>
      </c>
      <c r="OW42">
        <v>13106</v>
      </c>
      <c r="OX42" t="s">
        <v>812</v>
      </c>
      <c r="OY42">
        <v>7</v>
      </c>
      <c r="OZ42">
        <v>1</v>
      </c>
      <c r="PA42" t="s">
        <v>801</v>
      </c>
      <c r="PB42">
        <v>2</v>
      </c>
      <c r="PC42">
        <v>24</v>
      </c>
      <c r="PD42" t="s">
        <v>411</v>
      </c>
      <c r="PE42" t="s">
        <v>411</v>
      </c>
      <c r="PF42" t="s">
        <v>411</v>
      </c>
      <c r="PG42" t="s">
        <v>411</v>
      </c>
      <c r="PH42">
        <v>-33.472811</v>
      </c>
      <c r="PI42">
        <v>-70.705243999999993</v>
      </c>
    </row>
    <row r="43" spans="1:425" x14ac:dyDescent="0.25">
      <c r="A43" t="s">
        <v>408</v>
      </c>
      <c r="B43">
        <v>2318</v>
      </c>
      <c r="C43">
        <v>59</v>
      </c>
      <c r="D43" s="1">
        <v>44671</v>
      </c>
      <c r="E43" s="2">
        <v>0.6355439814814815</v>
      </c>
      <c r="F43" s="1">
        <v>44671</v>
      </c>
      <c r="G43" s="2">
        <v>0.65914351851851849</v>
      </c>
      <c r="H43">
        <v>2038</v>
      </c>
      <c r="I43">
        <v>1</v>
      </c>
      <c r="J43" s="3">
        <v>5171000366210930</v>
      </c>
      <c r="K43" s="3">
        <v>-707053292</v>
      </c>
      <c r="L43" s="3">
        <v>-334723201</v>
      </c>
      <c r="M43">
        <v>96</v>
      </c>
      <c r="N43" s="3">
        <v>-707053292</v>
      </c>
      <c r="O43" s="3">
        <v>-334723201</v>
      </c>
      <c r="P43">
        <v>1</v>
      </c>
      <c r="Q43">
        <v>1</v>
      </c>
      <c r="R43">
        <v>140</v>
      </c>
      <c r="S43">
        <v>13</v>
      </c>
      <c r="T43">
        <v>4</v>
      </c>
      <c r="U43">
        <v>1</v>
      </c>
      <c r="V43" t="s">
        <v>710</v>
      </c>
      <c r="W43">
        <v>2</v>
      </c>
      <c r="X43">
        <v>4</v>
      </c>
      <c r="Y43">
        <v>1</v>
      </c>
      <c r="Z43">
        <v>2</v>
      </c>
      <c r="AA43">
        <v>0</v>
      </c>
      <c r="AB43" t="s">
        <v>411</v>
      </c>
      <c r="AC43" t="s">
        <v>411</v>
      </c>
      <c r="AD43" t="s">
        <v>411</v>
      </c>
      <c r="AE43" t="s">
        <v>411</v>
      </c>
      <c r="AF43" t="s">
        <v>411</v>
      </c>
      <c r="AG43" t="s">
        <v>411</v>
      </c>
      <c r="AH43" t="s">
        <v>411</v>
      </c>
      <c r="AI43" t="s">
        <v>411</v>
      </c>
      <c r="AJ43" t="s">
        <v>411</v>
      </c>
      <c r="AK43" t="s">
        <v>411</v>
      </c>
      <c r="AL43" t="s">
        <v>411</v>
      </c>
      <c r="AM43" t="s">
        <v>411</v>
      </c>
      <c r="AN43">
        <v>2</v>
      </c>
      <c r="AO43">
        <v>27</v>
      </c>
      <c r="AP43">
        <v>62</v>
      </c>
      <c r="AQ43" t="s">
        <v>411</v>
      </c>
      <c r="AR43" t="s">
        <v>411</v>
      </c>
      <c r="AS43" t="s">
        <v>411</v>
      </c>
      <c r="AT43" t="s">
        <v>411</v>
      </c>
      <c r="AU43" t="s">
        <v>411</v>
      </c>
      <c r="AV43" t="s">
        <v>411</v>
      </c>
      <c r="AW43" t="s">
        <v>411</v>
      </c>
      <c r="AX43" t="s">
        <v>411</v>
      </c>
      <c r="AY43" t="s">
        <v>411</v>
      </c>
      <c r="AZ43" t="s">
        <v>411</v>
      </c>
      <c r="BA43">
        <v>13</v>
      </c>
      <c r="BB43">
        <v>1</v>
      </c>
      <c r="BC43" t="s">
        <v>411</v>
      </c>
      <c r="BD43" t="s">
        <v>411</v>
      </c>
      <c r="BE43" t="s">
        <v>411</v>
      </c>
      <c r="BF43" t="s">
        <v>411</v>
      </c>
      <c r="BG43" s="1">
        <v>44671</v>
      </c>
      <c r="BH43" s="2">
        <v>0.63641203703703708</v>
      </c>
      <c r="BJ43">
        <v>1</v>
      </c>
      <c r="BK43" t="s">
        <v>411</v>
      </c>
      <c r="BL43" t="s">
        <v>411</v>
      </c>
      <c r="BM43" t="s">
        <v>411</v>
      </c>
      <c r="BN43" t="s">
        <v>411</v>
      </c>
      <c r="BO43" t="s">
        <v>411</v>
      </c>
      <c r="BP43" t="s">
        <v>411</v>
      </c>
      <c r="BQ43" t="s">
        <v>411</v>
      </c>
      <c r="BR43" t="s">
        <v>411</v>
      </c>
      <c r="BS43" t="s">
        <v>411</v>
      </c>
      <c r="BT43" t="s">
        <v>411</v>
      </c>
      <c r="BU43" t="s">
        <v>411</v>
      </c>
      <c r="BV43" t="s">
        <v>411</v>
      </c>
      <c r="BW43" t="s">
        <v>411</v>
      </c>
      <c r="BX43" t="s">
        <v>411</v>
      </c>
      <c r="BY43" t="s">
        <v>411</v>
      </c>
      <c r="BZ43" t="s">
        <v>411</v>
      </c>
      <c r="CA43" t="s">
        <v>411</v>
      </c>
      <c r="CB43" t="s">
        <v>411</v>
      </c>
      <c r="CC43" t="s">
        <v>411</v>
      </c>
      <c r="CD43" t="s">
        <v>411</v>
      </c>
      <c r="CE43" t="s">
        <v>411</v>
      </c>
      <c r="CF43" t="s">
        <v>411</v>
      </c>
      <c r="CG43" t="s">
        <v>411</v>
      </c>
      <c r="CH43" t="s">
        <v>411</v>
      </c>
      <c r="CI43" t="s">
        <v>411</v>
      </c>
      <c r="CJ43" t="s">
        <v>411</v>
      </c>
      <c r="CK43" t="s">
        <v>411</v>
      </c>
      <c r="CL43" t="s">
        <v>411</v>
      </c>
      <c r="CM43" t="s">
        <v>411</v>
      </c>
      <c r="CN43" t="s">
        <v>411</v>
      </c>
      <c r="CO43" t="s">
        <v>411</v>
      </c>
      <c r="CP43" t="s">
        <v>411</v>
      </c>
      <c r="CQ43" t="s">
        <v>411</v>
      </c>
      <c r="CR43" t="s">
        <v>411</v>
      </c>
      <c r="CS43" t="s">
        <v>411</v>
      </c>
      <c r="CT43" t="s">
        <v>411</v>
      </c>
      <c r="CU43" t="s">
        <v>411</v>
      </c>
      <c r="CV43" t="s">
        <v>411</v>
      </c>
      <c r="CW43" t="s">
        <v>411</v>
      </c>
      <c r="CX43" t="s">
        <v>411</v>
      </c>
      <c r="CY43" t="s">
        <v>411</v>
      </c>
      <c r="CZ43" t="s">
        <v>411</v>
      </c>
      <c r="DA43" t="s">
        <v>411</v>
      </c>
      <c r="DB43" t="s">
        <v>411</v>
      </c>
      <c r="DC43" t="s">
        <v>711</v>
      </c>
      <c r="DD43">
        <v>1</v>
      </c>
      <c r="DE43">
        <v>1</v>
      </c>
      <c r="DF43">
        <v>2</v>
      </c>
      <c r="DG43" s="3">
        <v>-707055833</v>
      </c>
      <c r="DH43" s="3">
        <v>-334722967</v>
      </c>
      <c r="DI43" t="s">
        <v>411</v>
      </c>
      <c r="DJ43">
        <v>1</v>
      </c>
      <c r="DK43">
        <v>4</v>
      </c>
      <c r="DL43">
        <v>1</v>
      </c>
      <c r="DM43">
        <v>1</v>
      </c>
      <c r="DN43" s="2">
        <v>0.63728009259259266</v>
      </c>
      <c r="DO43">
        <v>18</v>
      </c>
      <c r="DP43">
        <v>9</v>
      </c>
      <c r="DQ43">
        <v>3</v>
      </c>
      <c r="DR43">
        <v>2</v>
      </c>
      <c r="DS43">
        <v>3</v>
      </c>
      <c r="DT43">
        <v>4</v>
      </c>
      <c r="DU43">
        <v>5</v>
      </c>
      <c r="DV43">
        <v>5</v>
      </c>
      <c r="DW43">
        <v>3</v>
      </c>
      <c r="DX43">
        <v>3</v>
      </c>
      <c r="DY43">
        <v>2</v>
      </c>
      <c r="DZ43">
        <v>8</v>
      </c>
      <c r="EA43">
        <v>1</v>
      </c>
      <c r="EB43">
        <v>2</v>
      </c>
      <c r="EC43">
        <v>4</v>
      </c>
      <c r="ED43">
        <v>2</v>
      </c>
      <c r="EE43">
        <v>2</v>
      </c>
      <c r="EF43">
        <v>1</v>
      </c>
      <c r="EG43">
        <v>4</v>
      </c>
      <c r="EH43">
        <v>2</v>
      </c>
      <c r="EI43">
        <v>3</v>
      </c>
      <c r="EJ43">
        <v>3</v>
      </c>
      <c r="EK43">
        <v>6</v>
      </c>
      <c r="EL43">
        <v>1</v>
      </c>
      <c r="EM43">
        <v>5</v>
      </c>
      <c r="EN43">
        <v>4</v>
      </c>
      <c r="EO43">
        <v>4</v>
      </c>
      <c r="EP43">
        <v>3</v>
      </c>
      <c r="EQ43">
        <v>6</v>
      </c>
      <c r="ER43">
        <v>2</v>
      </c>
      <c r="ES43">
        <v>2</v>
      </c>
      <c r="ET43">
        <v>3</v>
      </c>
      <c r="EU43">
        <v>4</v>
      </c>
      <c r="EV43">
        <v>2</v>
      </c>
      <c r="EW43">
        <v>2</v>
      </c>
      <c r="EX43">
        <v>3</v>
      </c>
      <c r="EY43">
        <v>3</v>
      </c>
      <c r="EZ43">
        <v>4</v>
      </c>
      <c r="FA43">
        <v>3</v>
      </c>
      <c r="FB43">
        <v>2</v>
      </c>
      <c r="FC43">
        <v>3</v>
      </c>
      <c r="FD43">
        <v>3</v>
      </c>
      <c r="FE43">
        <v>3</v>
      </c>
      <c r="FF43">
        <v>3</v>
      </c>
      <c r="FG43">
        <v>3</v>
      </c>
      <c r="FH43">
        <v>3</v>
      </c>
      <c r="FI43">
        <v>2</v>
      </c>
      <c r="FJ43">
        <v>4</v>
      </c>
      <c r="FK43">
        <v>2</v>
      </c>
      <c r="FL43">
        <v>3</v>
      </c>
      <c r="FM43">
        <v>1</v>
      </c>
      <c r="FN43" t="s">
        <v>411</v>
      </c>
      <c r="FO43" t="s">
        <v>411</v>
      </c>
      <c r="FP43" t="s">
        <v>411</v>
      </c>
      <c r="FQ43">
        <v>4</v>
      </c>
      <c r="FR43">
        <v>1</v>
      </c>
      <c r="FS43">
        <v>1</v>
      </c>
      <c r="FT43">
        <v>2</v>
      </c>
      <c r="FU43" s="2">
        <v>0.64148148148148143</v>
      </c>
      <c r="FV43">
        <v>1</v>
      </c>
      <c r="FW43" s="2">
        <v>0.64150462962962962</v>
      </c>
      <c r="FX43">
        <v>1</v>
      </c>
      <c r="FY43">
        <v>3</v>
      </c>
      <c r="FZ43">
        <v>2</v>
      </c>
      <c r="GA43">
        <v>2</v>
      </c>
      <c r="GB43" t="s">
        <v>411</v>
      </c>
      <c r="GC43" t="s">
        <v>411</v>
      </c>
      <c r="GD43" t="s">
        <v>712</v>
      </c>
      <c r="GE43" t="s">
        <v>713</v>
      </c>
      <c r="GF43" t="s">
        <v>411</v>
      </c>
      <c r="GG43" t="s">
        <v>411</v>
      </c>
      <c r="GH43">
        <v>3</v>
      </c>
      <c r="GI43" t="s">
        <v>411</v>
      </c>
      <c r="GJ43" s="2">
        <v>0.64363425925925932</v>
      </c>
      <c r="GK43">
        <v>3</v>
      </c>
      <c r="GL43">
        <v>1</v>
      </c>
      <c r="GM43">
        <v>2</v>
      </c>
      <c r="GN43">
        <v>7</v>
      </c>
      <c r="GO43">
        <v>1</v>
      </c>
      <c r="GP43" t="s">
        <v>411</v>
      </c>
      <c r="GQ43" t="s">
        <v>411</v>
      </c>
      <c r="GR43" t="s">
        <v>411</v>
      </c>
      <c r="GS43" t="s">
        <v>411</v>
      </c>
      <c r="GT43" t="s">
        <v>411</v>
      </c>
      <c r="GU43" t="s">
        <v>411</v>
      </c>
      <c r="GV43" t="s">
        <v>411</v>
      </c>
      <c r="GW43" t="s">
        <v>411</v>
      </c>
      <c r="GX43">
        <v>2</v>
      </c>
      <c r="GY43" s="2">
        <v>0.64443287037037034</v>
      </c>
      <c r="GZ43">
        <v>1</v>
      </c>
      <c r="HA43" s="2">
        <v>0.6444791666666666</v>
      </c>
      <c r="HB43">
        <v>2</v>
      </c>
      <c r="HC43">
        <v>4</v>
      </c>
      <c r="HD43">
        <v>3</v>
      </c>
      <c r="HE43">
        <v>5</v>
      </c>
      <c r="HF43">
        <v>5</v>
      </c>
      <c r="HG43">
        <v>5</v>
      </c>
      <c r="HH43">
        <v>3</v>
      </c>
      <c r="HI43">
        <v>3</v>
      </c>
      <c r="HJ43">
        <v>1</v>
      </c>
      <c r="HK43">
        <v>1</v>
      </c>
      <c r="HL43">
        <v>2</v>
      </c>
      <c r="HM43">
        <v>4</v>
      </c>
      <c r="HN43">
        <v>4</v>
      </c>
      <c r="HO43">
        <v>1</v>
      </c>
      <c r="HP43">
        <v>1</v>
      </c>
      <c r="HQ43">
        <v>1</v>
      </c>
      <c r="HR43">
        <v>1</v>
      </c>
      <c r="HS43">
        <v>1</v>
      </c>
      <c r="HT43">
        <v>1</v>
      </c>
      <c r="HU43">
        <v>1</v>
      </c>
      <c r="HV43">
        <v>3</v>
      </c>
      <c r="HW43">
        <v>3</v>
      </c>
      <c r="HX43">
        <v>3</v>
      </c>
      <c r="HY43">
        <v>3</v>
      </c>
      <c r="HZ43">
        <v>3</v>
      </c>
      <c r="IA43">
        <v>3</v>
      </c>
      <c r="IB43">
        <v>1</v>
      </c>
      <c r="IC43">
        <v>1</v>
      </c>
      <c r="ID43">
        <v>8</v>
      </c>
      <c r="IE43">
        <v>2</v>
      </c>
      <c r="IF43">
        <v>2</v>
      </c>
      <c r="IG43">
        <v>6</v>
      </c>
      <c r="IH43">
        <v>4</v>
      </c>
      <c r="II43">
        <v>2</v>
      </c>
      <c r="IJ43">
        <v>2</v>
      </c>
      <c r="IK43">
        <v>2</v>
      </c>
      <c r="IL43">
        <v>1</v>
      </c>
      <c r="IM43">
        <v>7</v>
      </c>
      <c r="IN43">
        <v>1</v>
      </c>
      <c r="IO43">
        <v>20</v>
      </c>
      <c r="IP43">
        <v>2</v>
      </c>
      <c r="IQ43" t="s">
        <v>411</v>
      </c>
      <c r="IR43" t="s">
        <v>411</v>
      </c>
      <c r="IS43" t="s">
        <v>411</v>
      </c>
      <c r="IT43" t="s">
        <v>411</v>
      </c>
      <c r="IU43" t="s">
        <v>411</v>
      </c>
      <c r="IV43" t="s">
        <v>411</v>
      </c>
      <c r="IW43" t="s">
        <v>411</v>
      </c>
      <c r="IX43" t="s">
        <v>411</v>
      </c>
      <c r="IY43" t="s">
        <v>411</v>
      </c>
      <c r="IZ43" t="s">
        <v>411</v>
      </c>
      <c r="JA43" t="s">
        <v>411</v>
      </c>
      <c r="JB43" t="s">
        <v>411</v>
      </c>
      <c r="JC43">
        <v>1</v>
      </c>
      <c r="JD43">
        <v>1</v>
      </c>
      <c r="JE43">
        <v>1</v>
      </c>
      <c r="JF43">
        <v>1</v>
      </c>
      <c r="JG43">
        <v>2</v>
      </c>
      <c r="JH43">
        <v>7</v>
      </c>
      <c r="JI43">
        <v>1</v>
      </c>
      <c r="JJ43">
        <v>3</v>
      </c>
      <c r="JK43">
        <v>1</v>
      </c>
      <c r="JL43">
        <v>1</v>
      </c>
      <c r="JM43">
        <v>2</v>
      </c>
      <c r="JN43">
        <v>3</v>
      </c>
      <c r="JO43">
        <v>3</v>
      </c>
      <c r="JP43">
        <v>3</v>
      </c>
      <c r="JQ43">
        <v>2</v>
      </c>
      <c r="JR43">
        <v>1</v>
      </c>
      <c r="JS43">
        <v>2</v>
      </c>
      <c r="JT43">
        <v>2</v>
      </c>
      <c r="JU43">
        <v>2</v>
      </c>
      <c r="JV43" s="2">
        <v>0.65329861111111109</v>
      </c>
      <c r="JW43">
        <v>1</v>
      </c>
      <c r="JX43" s="2">
        <v>0.65331018518518513</v>
      </c>
      <c r="JY43">
        <v>1</v>
      </c>
      <c r="JZ43">
        <v>2</v>
      </c>
      <c r="KA43" t="s">
        <v>411</v>
      </c>
      <c r="KB43">
        <v>1</v>
      </c>
      <c r="KC43">
        <v>2</v>
      </c>
      <c r="KD43" t="s">
        <v>411</v>
      </c>
      <c r="KE43">
        <v>10</v>
      </c>
      <c r="KF43">
        <v>10</v>
      </c>
      <c r="KG43" s="2">
        <v>0.65399305555555554</v>
      </c>
      <c r="KH43">
        <v>1</v>
      </c>
      <c r="KI43" s="2">
        <v>0.65400462962962969</v>
      </c>
      <c r="KJ43">
        <v>3</v>
      </c>
      <c r="KK43">
        <v>1</v>
      </c>
      <c r="KL43">
        <v>1</v>
      </c>
      <c r="KM43">
        <v>1</v>
      </c>
      <c r="KN43" s="2">
        <v>0.65442129629629631</v>
      </c>
      <c r="KO43">
        <v>2</v>
      </c>
      <c r="KP43">
        <v>1</v>
      </c>
      <c r="KQ43">
        <v>27</v>
      </c>
      <c r="KR43">
        <v>1</v>
      </c>
      <c r="KS43">
        <v>13</v>
      </c>
      <c r="KT43">
        <v>12</v>
      </c>
      <c r="KU43">
        <v>1994</v>
      </c>
      <c r="KV43">
        <v>1</v>
      </c>
      <c r="KW43">
        <v>9</v>
      </c>
      <c r="KX43">
        <v>1</v>
      </c>
      <c r="KY43">
        <v>18</v>
      </c>
      <c r="KZ43">
        <v>1</v>
      </c>
      <c r="LA43">
        <v>1</v>
      </c>
      <c r="LB43">
        <v>50</v>
      </c>
      <c r="LC43">
        <v>1</v>
      </c>
      <c r="LD43">
        <v>2</v>
      </c>
      <c r="LE43" t="s">
        <v>411</v>
      </c>
      <c r="LF43" t="s">
        <v>411</v>
      </c>
      <c r="LG43">
        <v>2</v>
      </c>
      <c r="LH43">
        <v>1</v>
      </c>
      <c r="LI43">
        <v>1</v>
      </c>
      <c r="LJ43" t="s">
        <v>714</v>
      </c>
      <c r="LK43">
        <v>1</v>
      </c>
      <c r="LL43" t="s">
        <v>715</v>
      </c>
      <c r="LM43">
        <v>1</v>
      </c>
      <c r="LN43" t="s">
        <v>411</v>
      </c>
      <c r="LO43">
        <v>3</v>
      </c>
      <c r="LP43" t="s">
        <v>411</v>
      </c>
      <c r="LQ43" t="s">
        <v>411</v>
      </c>
      <c r="LR43" t="s">
        <v>411</v>
      </c>
      <c r="LS43" s="2">
        <v>0.65598379629629633</v>
      </c>
      <c r="LT43" t="s">
        <v>411</v>
      </c>
      <c r="LU43" t="s">
        <v>411</v>
      </c>
      <c r="LV43" t="s">
        <v>411</v>
      </c>
      <c r="LW43" t="s">
        <v>411</v>
      </c>
      <c r="LX43" t="s">
        <v>411</v>
      </c>
      <c r="LY43" t="s">
        <v>411</v>
      </c>
      <c r="LZ43" t="s">
        <v>411</v>
      </c>
      <c r="MA43" t="s">
        <v>411</v>
      </c>
      <c r="MB43">
        <v>3</v>
      </c>
      <c r="MC43">
        <v>1</v>
      </c>
      <c r="MD43" t="s">
        <v>411</v>
      </c>
      <c r="ME43">
        <v>4</v>
      </c>
      <c r="MF43">
        <v>5</v>
      </c>
      <c r="MG43">
        <v>8</v>
      </c>
      <c r="MH43" t="s">
        <v>411</v>
      </c>
      <c r="MI43" s="2">
        <v>0.65651620370370367</v>
      </c>
      <c r="MJ43">
        <v>1</v>
      </c>
      <c r="MK43" t="s">
        <v>411</v>
      </c>
      <c r="ML43" s="2">
        <v>0.65657407407407409</v>
      </c>
      <c r="MM43">
        <v>3</v>
      </c>
      <c r="MN43">
        <v>2</v>
      </c>
      <c r="MO43">
        <v>1</v>
      </c>
      <c r="MP43">
        <v>1</v>
      </c>
      <c r="MQ43">
        <v>3</v>
      </c>
      <c r="MR43">
        <v>1</v>
      </c>
      <c r="MS43">
        <v>2</v>
      </c>
      <c r="MT43">
        <v>1</v>
      </c>
      <c r="MU43">
        <v>1</v>
      </c>
      <c r="MV43">
        <v>99</v>
      </c>
      <c r="MW43">
        <v>99</v>
      </c>
      <c r="MX43">
        <v>2</v>
      </c>
      <c r="MY43">
        <v>102</v>
      </c>
      <c r="MZ43">
        <v>1</v>
      </c>
      <c r="NA43">
        <v>11</v>
      </c>
      <c r="NB43">
        <v>11</v>
      </c>
      <c r="NC43">
        <v>4</v>
      </c>
      <c r="ND43" t="s">
        <v>411</v>
      </c>
      <c r="NE43">
        <v>1</v>
      </c>
      <c r="NF43" t="s">
        <v>411</v>
      </c>
      <c r="NG43">
        <v>1</v>
      </c>
      <c r="NH43" t="s">
        <v>411</v>
      </c>
      <c r="NI43">
        <v>1</v>
      </c>
      <c r="NJ43" t="s">
        <v>411</v>
      </c>
      <c r="NK43" t="s">
        <v>411</v>
      </c>
      <c r="NL43" t="s">
        <v>411</v>
      </c>
      <c r="NM43" t="s">
        <v>411</v>
      </c>
      <c r="NN43">
        <v>4</v>
      </c>
      <c r="NO43">
        <v>1</v>
      </c>
      <c r="NP43">
        <v>1</v>
      </c>
      <c r="NQ43">
        <v>1</v>
      </c>
      <c r="NR43">
        <v>1</v>
      </c>
      <c r="NS43" t="s">
        <v>716</v>
      </c>
      <c r="NT43">
        <v>1</v>
      </c>
      <c r="NU43" t="s">
        <v>717</v>
      </c>
      <c r="NV43">
        <v>986846696</v>
      </c>
      <c r="NW43" t="s">
        <v>711</v>
      </c>
      <c r="NX43">
        <v>222222222</v>
      </c>
      <c r="NY43">
        <v>986846696</v>
      </c>
      <c r="NZ43" t="s">
        <v>717</v>
      </c>
      <c r="OA43" s="2">
        <v>0.65833333333333333</v>
      </c>
      <c r="OB43">
        <v>1</v>
      </c>
      <c r="OC43" s="2">
        <v>0.65872685185185187</v>
      </c>
      <c r="OD43">
        <v>4</v>
      </c>
      <c r="OE43">
        <v>1</v>
      </c>
      <c r="OF43" t="s">
        <v>411</v>
      </c>
      <c r="OG43">
        <v>1</v>
      </c>
      <c r="OH43" t="s">
        <v>411</v>
      </c>
      <c r="OI43">
        <v>1</v>
      </c>
      <c r="OJ43">
        <v>1</v>
      </c>
      <c r="OK43">
        <v>5</v>
      </c>
      <c r="OL43">
        <v>5</v>
      </c>
      <c r="OM43">
        <v>2</v>
      </c>
      <c r="ON43" t="s">
        <v>411</v>
      </c>
      <c r="OO43">
        <v>2</v>
      </c>
      <c r="OP43" t="s">
        <v>411</v>
      </c>
      <c r="OQ43">
        <v>1</v>
      </c>
      <c r="OR43" t="s">
        <v>411</v>
      </c>
      <c r="OS43">
        <v>13</v>
      </c>
      <c r="OT43" t="s">
        <v>798</v>
      </c>
      <c r="OU43">
        <v>131</v>
      </c>
      <c r="OV43" t="s">
        <v>802</v>
      </c>
      <c r="OW43">
        <v>13106</v>
      </c>
      <c r="OX43" t="s">
        <v>812</v>
      </c>
      <c r="OY43">
        <v>7</v>
      </c>
      <c r="OZ43">
        <v>1</v>
      </c>
      <c r="PA43" t="s">
        <v>801</v>
      </c>
      <c r="PB43">
        <v>2</v>
      </c>
      <c r="PC43">
        <v>24</v>
      </c>
      <c r="PD43" t="s">
        <v>411</v>
      </c>
      <c r="PE43" t="s">
        <v>411</v>
      </c>
      <c r="PF43" t="s">
        <v>411</v>
      </c>
      <c r="PG43" t="s">
        <v>411</v>
      </c>
      <c r="PH43">
        <v>-33.472811</v>
      </c>
      <c r="PI43">
        <v>-70.705243999999993</v>
      </c>
    </row>
    <row r="44" spans="1:425" x14ac:dyDescent="0.25">
      <c r="A44" t="s">
        <v>408</v>
      </c>
      <c r="B44">
        <v>1973</v>
      </c>
      <c r="C44">
        <v>61</v>
      </c>
      <c r="D44" s="1">
        <v>44671</v>
      </c>
      <c r="E44" s="2">
        <v>0.74326388888888895</v>
      </c>
      <c r="F44" s="1">
        <v>44671</v>
      </c>
      <c r="G44" s="2">
        <v>0.78758101851851858</v>
      </c>
      <c r="H44">
        <v>3828</v>
      </c>
      <c r="I44">
        <v>0</v>
      </c>
      <c r="P44">
        <v>1</v>
      </c>
      <c r="Q44">
        <v>1</v>
      </c>
      <c r="R44">
        <v>94</v>
      </c>
      <c r="S44">
        <v>9</v>
      </c>
      <c r="T44">
        <v>8</v>
      </c>
      <c r="U44">
        <v>1</v>
      </c>
      <c r="V44" t="s">
        <v>718</v>
      </c>
      <c r="W44">
        <v>1</v>
      </c>
      <c r="X44">
        <v>3</v>
      </c>
      <c r="Y44">
        <v>1</v>
      </c>
      <c r="Z44">
        <v>2</v>
      </c>
      <c r="AA44">
        <v>1</v>
      </c>
      <c r="AB44">
        <v>39</v>
      </c>
      <c r="AC44" t="s">
        <v>411</v>
      </c>
      <c r="AD44" t="s">
        <v>411</v>
      </c>
      <c r="AE44" t="s">
        <v>411</v>
      </c>
      <c r="AF44" t="s">
        <v>411</v>
      </c>
      <c r="AG44" t="s">
        <v>411</v>
      </c>
      <c r="AH44" t="s">
        <v>411</v>
      </c>
      <c r="AI44" t="s">
        <v>411</v>
      </c>
      <c r="AJ44" t="s">
        <v>411</v>
      </c>
      <c r="AK44" t="s">
        <v>411</v>
      </c>
      <c r="AL44" t="s">
        <v>411</v>
      </c>
      <c r="AM44" t="s">
        <v>411</v>
      </c>
      <c r="AN44">
        <v>1</v>
      </c>
      <c r="AO44">
        <v>38</v>
      </c>
      <c r="AP44" t="s">
        <v>411</v>
      </c>
      <c r="AQ44" t="s">
        <v>411</v>
      </c>
      <c r="AR44" t="s">
        <v>411</v>
      </c>
      <c r="AS44" t="s">
        <v>411</v>
      </c>
      <c r="AT44" t="s">
        <v>411</v>
      </c>
      <c r="AU44" t="s">
        <v>411</v>
      </c>
      <c r="AV44" t="s">
        <v>411</v>
      </c>
      <c r="AW44" t="s">
        <v>411</v>
      </c>
      <c r="AX44" t="s">
        <v>411</v>
      </c>
      <c r="AY44" t="s">
        <v>411</v>
      </c>
      <c r="AZ44" t="s">
        <v>411</v>
      </c>
      <c r="BA44">
        <v>1</v>
      </c>
      <c r="BB44">
        <v>3</v>
      </c>
      <c r="BC44">
        <v>1</v>
      </c>
      <c r="BD44">
        <v>13</v>
      </c>
      <c r="BE44">
        <v>2</v>
      </c>
      <c r="BF44">
        <v>1</v>
      </c>
      <c r="BG44" s="1">
        <v>44671</v>
      </c>
      <c r="BH44" s="2">
        <v>0.74503472222222233</v>
      </c>
      <c r="BJ44">
        <v>1</v>
      </c>
      <c r="BK44" t="s">
        <v>411</v>
      </c>
      <c r="BL44" t="s">
        <v>411</v>
      </c>
      <c r="BM44" t="s">
        <v>411</v>
      </c>
      <c r="BN44" t="s">
        <v>411</v>
      </c>
      <c r="BO44" t="s">
        <v>411</v>
      </c>
      <c r="BP44" t="s">
        <v>411</v>
      </c>
      <c r="BQ44" t="s">
        <v>411</v>
      </c>
      <c r="BR44" t="s">
        <v>411</v>
      </c>
      <c r="BS44" t="s">
        <v>411</v>
      </c>
      <c r="BT44" t="s">
        <v>411</v>
      </c>
      <c r="BU44" t="s">
        <v>411</v>
      </c>
      <c r="BV44" t="s">
        <v>411</v>
      </c>
      <c r="BW44" t="s">
        <v>411</v>
      </c>
      <c r="BX44" t="s">
        <v>411</v>
      </c>
      <c r="BY44" t="s">
        <v>411</v>
      </c>
      <c r="BZ44" t="s">
        <v>411</v>
      </c>
      <c r="CA44" t="s">
        <v>411</v>
      </c>
      <c r="CB44" t="s">
        <v>411</v>
      </c>
      <c r="CC44" t="s">
        <v>411</v>
      </c>
      <c r="CD44" t="s">
        <v>411</v>
      </c>
      <c r="CE44" t="s">
        <v>411</v>
      </c>
      <c r="CF44" t="s">
        <v>411</v>
      </c>
      <c r="CG44" t="s">
        <v>411</v>
      </c>
      <c r="CH44" t="s">
        <v>411</v>
      </c>
      <c r="CI44" t="s">
        <v>411</v>
      </c>
      <c r="CJ44" t="s">
        <v>411</v>
      </c>
      <c r="CK44" t="s">
        <v>411</v>
      </c>
      <c r="CL44" t="s">
        <v>411</v>
      </c>
      <c r="CM44" t="s">
        <v>411</v>
      </c>
      <c r="CN44" t="s">
        <v>411</v>
      </c>
      <c r="CO44" t="s">
        <v>411</v>
      </c>
      <c r="CP44" t="s">
        <v>411</v>
      </c>
      <c r="CQ44" t="s">
        <v>411</v>
      </c>
      <c r="CR44" t="s">
        <v>411</v>
      </c>
      <c r="CS44" t="s">
        <v>411</v>
      </c>
      <c r="CT44" t="s">
        <v>411</v>
      </c>
      <c r="CU44" t="s">
        <v>411</v>
      </c>
      <c r="CV44" t="s">
        <v>411</v>
      </c>
      <c r="CW44" t="s">
        <v>411</v>
      </c>
      <c r="CX44" t="s">
        <v>411</v>
      </c>
      <c r="CY44" t="s">
        <v>411</v>
      </c>
      <c r="CZ44" t="s">
        <v>411</v>
      </c>
      <c r="DA44" t="s">
        <v>411</v>
      </c>
      <c r="DB44" t="s">
        <v>411</v>
      </c>
      <c r="DC44" t="s">
        <v>719</v>
      </c>
      <c r="DD44">
        <v>1</v>
      </c>
      <c r="DE44">
        <v>1</v>
      </c>
      <c r="DF44">
        <v>2</v>
      </c>
      <c r="DG44" s="3">
        <v>-726249233</v>
      </c>
      <c r="DH44" s="3">
        <v>-387556117</v>
      </c>
      <c r="DI44" t="s">
        <v>411</v>
      </c>
      <c r="DJ44">
        <v>1</v>
      </c>
      <c r="DK44">
        <v>1</v>
      </c>
      <c r="DL44">
        <v>1</v>
      </c>
      <c r="DM44">
        <v>1</v>
      </c>
      <c r="DN44" s="2">
        <v>0.74651620370370375</v>
      </c>
      <c r="DO44">
        <v>3</v>
      </c>
      <c r="DP44">
        <v>10</v>
      </c>
      <c r="DQ44">
        <v>9</v>
      </c>
      <c r="DR44">
        <v>3</v>
      </c>
      <c r="DS44">
        <v>3</v>
      </c>
      <c r="DT44">
        <v>3</v>
      </c>
      <c r="DU44">
        <v>4</v>
      </c>
      <c r="DV44">
        <v>5</v>
      </c>
      <c r="DW44">
        <v>3</v>
      </c>
      <c r="DX44">
        <v>3</v>
      </c>
      <c r="DY44">
        <v>2</v>
      </c>
      <c r="DZ44">
        <v>7</v>
      </c>
      <c r="EA44">
        <v>1</v>
      </c>
      <c r="EB44">
        <v>2</v>
      </c>
      <c r="EC44">
        <v>2</v>
      </c>
      <c r="ED44">
        <v>3</v>
      </c>
      <c r="EE44">
        <v>2</v>
      </c>
      <c r="EF44">
        <v>1</v>
      </c>
      <c r="EG44">
        <v>3</v>
      </c>
      <c r="EH44">
        <v>2</v>
      </c>
      <c r="EI44">
        <v>6</v>
      </c>
      <c r="EJ44">
        <v>6</v>
      </c>
      <c r="EK44">
        <v>6</v>
      </c>
      <c r="EL44">
        <v>8</v>
      </c>
      <c r="EM44">
        <v>3</v>
      </c>
      <c r="EN44">
        <v>3</v>
      </c>
      <c r="EO44">
        <v>8</v>
      </c>
      <c r="EP44">
        <v>8</v>
      </c>
      <c r="EQ44">
        <v>6</v>
      </c>
      <c r="ER44">
        <v>3</v>
      </c>
      <c r="ES44">
        <v>4</v>
      </c>
      <c r="ET44">
        <v>1</v>
      </c>
      <c r="EU44">
        <v>4</v>
      </c>
      <c r="EV44">
        <v>3</v>
      </c>
      <c r="EW44">
        <v>3</v>
      </c>
      <c r="EX44">
        <v>3</v>
      </c>
      <c r="EY44">
        <v>3</v>
      </c>
      <c r="EZ44">
        <v>3</v>
      </c>
      <c r="FA44">
        <v>3</v>
      </c>
      <c r="FB44">
        <v>3</v>
      </c>
      <c r="FC44">
        <v>4</v>
      </c>
      <c r="FD44">
        <v>3</v>
      </c>
      <c r="FE44">
        <v>4</v>
      </c>
      <c r="FF44">
        <v>3</v>
      </c>
      <c r="FG44">
        <v>3</v>
      </c>
      <c r="FH44">
        <v>3</v>
      </c>
      <c r="FI44">
        <v>2</v>
      </c>
      <c r="FJ44">
        <v>4</v>
      </c>
      <c r="FK44">
        <v>3</v>
      </c>
      <c r="FL44">
        <v>4</v>
      </c>
      <c r="FM44">
        <v>1</v>
      </c>
      <c r="FN44" t="s">
        <v>411</v>
      </c>
      <c r="FO44" t="s">
        <v>411</v>
      </c>
      <c r="FP44">
        <v>3</v>
      </c>
      <c r="FQ44" t="s">
        <v>411</v>
      </c>
      <c r="FR44">
        <v>4</v>
      </c>
      <c r="FS44">
        <v>1</v>
      </c>
      <c r="FT44">
        <v>2</v>
      </c>
      <c r="FU44" s="2">
        <v>0.75403935185185178</v>
      </c>
      <c r="FV44">
        <v>1</v>
      </c>
      <c r="FW44" s="2">
        <v>0.75406249999999997</v>
      </c>
      <c r="FX44">
        <v>1</v>
      </c>
      <c r="FY44">
        <v>3</v>
      </c>
      <c r="FZ44">
        <v>1</v>
      </c>
      <c r="GA44">
        <v>2</v>
      </c>
      <c r="GB44" t="s">
        <v>411</v>
      </c>
      <c r="GC44" t="s">
        <v>411</v>
      </c>
      <c r="GD44" t="s">
        <v>720</v>
      </c>
      <c r="GE44" t="s">
        <v>721</v>
      </c>
      <c r="GF44" t="s">
        <v>411</v>
      </c>
      <c r="GG44" t="s">
        <v>411</v>
      </c>
      <c r="GH44">
        <v>2</v>
      </c>
      <c r="GI44" t="s">
        <v>411</v>
      </c>
      <c r="GJ44" s="2">
        <v>0.75718750000000001</v>
      </c>
      <c r="GK44">
        <v>2</v>
      </c>
      <c r="GL44">
        <v>2</v>
      </c>
      <c r="GM44">
        <v>2</v>
      </c>
      <c r="GN44">
        <v>2</v>
      </c>
      <c r="GO44">
        <v>1</v>
      </c>
      <c r="GP44" t="s">
        <v>411</v>
      </c>
      <c r="GQ44" t="s">
        <v>411</v>
      </c>
      <c r="GR44" t="s">
        <v>411</v>
      </c>
      <c r="GS44" t="s">
        <v>411</v>
      </c>
      <c r="GT44" t="s">
        <v>411</v>
      </c>
      <c r="GU44" t="s">
        <v>411</v>
      </c>
      <c r="GV44" t="s">
        <v>411</v>
      </c>
      <c r="GW44" t="s">
        <v>411</v>
      </c>
      <c r="GX44">
        <v>3</v>
      </c>
      <c r="GY44" s="2">
        <v>0.75899305555555552</v>
      </c>
      <c r="GZ44">
        <v>1</v>
      </c>
      <c r="HA44" s="2">
        <v>0.75920138888888899</v>
      </c>
      <c r="HB44">
        <v>2</v>
      </c>
      <c r="HC44">
        <v>3</v>
      </c>
      <c r="HD44">
        <v>2</v>
      </c>
      <c r="HE44">
        <v>3</v>
      </c>
      <c r="HF44">
        <v>2</v>
      </c>
      <c r="HG44">
        <v>3</v>
      </c>
      <c r="HH44">
        <v>3</v>
      </c>
      <c r="HI44">
        <v>3</v>
      </c>
      <c r="HJ44">
        <v>2</v>
      </c>
      <c r="HK44">
        <v>2</v>
      </c>
      <c r="HL44">
        <v>3</v>
      </c>
      <c r="HM44">
        <v>3</v>
      </c>
      <c r="HN44">
        <v>2</v>
      </c>
      <c r="HO44">
        <v>2</v>
      </c>
      <c r="HP44">
        <v>4</v>
      </c>
      <c r="HQ44">
        <v>4</v>
      </c>
      <c r="HR44">
        <v>4</v>
      </c>
      <c r="HS44">
        <v>4</v>
      </c>
      <c r="HT44">
        <v>1</v>
      </c>
      <c r="HU44">
        <v>2</v>
      </c>
      <c r="HV44">
        <v>3</v>
      </c>
      <c r="HW44">
        <v>2</v>
      </c>
      <c r="HX44">
        <v>3</v>
      </c>
      <c r="HY44">
        <v>3</v>
      </c>
      <c r="HZ44">
        <v>3</v>
      </c>
      <c r="IA44">
        <v>3</v>
      </c>
      <c r="IB44">
        <v>1</v>
      </c>
      <c r="IC44">
        <v>1</v>
      </c>
      <c r="ID44">
        <v>12</v>
      </c>
      <c r="IE44">
        <v>2</v>
      </c>
      <c r="IF44">
        <v>2</v>
      </c>
      <c r="IG44">
        <v>6</v>
      </c>
      <c r="IH44">
        <v>1</v>
      </c>
      <c r="II44">
        <v>88</v>
      </c>
      <c r="IJ44">
        <v>1</v>
      </c>
      <c r="IK44">
        <v>1</v>
      </c>
      <c r="IL44">
        <v>1</v>
      </c>
      <c r="IM44">
        <v>21</v>
      </c>
      <c r="IN44">
        <v>1</v>
      </c>
      <c r="IO44">
        <v>42</v>
      </c>
      <c r="IP44">
        <v>1</v>
      </c>
      <c r="IQ44">
        <v>1</v>
      </c>
      <c r="IR44">
        <v>14</v>
      </c>
      <c r="IS44">
        <v>1</v>
      </c>
      <c r="IT44">
        <v>20</v>
      </c>
      <c r="IU44">
        <v>4</v>
      </c>
      <c r="IV44">
        <v>1</v>
      </c>
      <c r="IW44">
        <v>3</v>
      </c>
      <c r="IX44">
        <v>2</v>
      </c>
      <c r="IY44">
        <v>3</v>
      </c>
      <c r="IZ44">
        <v>2</v>
      </c>
      <c r="JA44">
        <v>2</v>
      </c>
      <c r="JB44">
        <v>3</v>
      </c>
      <c r="JC44">
        <v>5</v>
      </c>
      <c r="JD44">
        <v>5</v>
      </c>
      <c r="JE44">
        <v>5</v>
      </c>
      <c r="JF44">
        <v>5</v>
      </c>
      <c r="JG44">
        <v>2</v>
      </c>
      <c r="JH44">
        <v>6</v>
      </c>
      <c r="JI44">
        <v>6</v>
      </c>
      <c r="JJ44">
        <v>4</v>
      </c>
      <c r="JK44">
        <v>4</v>
      </c>
      <c r="JL44">
        <v>1</v>
      </c>
      <c r="JM44">
        <v>1</v>
      </c>
      <c r="JN44">
        <v>3</v>
      </c>
      <c r="JO44">
        <v>3</v>
      </c>
      <c r="JP44">
        <v>3</v>
      </c>
      <c r="JQ44">
        <v>1</v>
      </c>
      <c r="JR44">
        <v>1</v>
      </c>
      <c r="JS44">
        <v>2</v>
      </c>
      <c r="JT44">
        <v>2</v>
      </c>
      <c r="JU44">
        <v>2</v>
      </c>
      <c r="JV44" s="2">
        <v>0.77689814814814817</v>
      </c>
      <c r="JW44">
        <v>1</v>
      </c>
      <c r="JX44" s="2">
        <v>0.7769328703703704</v>
      </c>
      <c r="JY44">
        <v>1</v>
      </c>
      <c r="JZ44">
        <v>2</v>
      </c>
      <c r="KA44" t="s">
        <v>411</v>
      </c>
      <c r="KB44">
        <v>2</v>
      </c>
      <c r="KC44" t="s">
        <v>411</v>
      </c>
      <c r="KD44">
        <v>2</v>
      </c>
      <c r="KE44">
        <v>10</v>
      </c>
      <c r="KF44">
        <v>8</v>
      </c>
      <c r="KG44" s="2">
        <v>0.77781250000000002</v>
      </c>
      <c r="KH44">
        <v>1</v>
      </c>
      <c r="KI44" s="2">
        <v>0.77785879629629628</v>
      </c>
      <c r="KJ44">
        <v>2</v>
      </c>
      <c r="KK44">
        <v>2</v>
      </c>
      <c r="KL44">
        <v>2</v>
      </c>
      <c r="KM44">
        <v>1</v>
      </c>
      <c r="KN44" s="2">
        <v>0.77888888888888896</v>
      </c>
      <c r="KO44">
        <v>2</v>
      </c>
      <c r="KP44">
        <v>1</v>
      </c>
      <c r="KQ44">
        <v>38</v>
      </c>
      <c r="KR44">
        <v>1</v>
      </c>
      <c r="KS44">
        <v>27</v>
      </c>
      <c r="KT44">
        <v>9</v>
      </c>
      <c r="KU44">
        <v>1983</v>
      </c>
      <c r="KV44">
        <v>2</v>
      </c>
      <c r="KW44">
        <v>5</v>
      </c>
      <c r="KX44">
        <v>1</v>
      </c>
      <c r="KY44">
        <v>12</v>
      </c>
      <c r="KZ44">
        <v>2</v>
      </c>
      <c r="LA44" t="s">
        <v>411</v>
      </c>
      <c r="LB44" t="s">
        <v>411</v>
      </c>
      <c r="LC44">
        <v>1</v>
      </c>
      <c r="LD44">
        <v>2</v>
      </c>
      <c r="LE44" t="s">
        <v>411</v>
      </c>
      <c r="LF44" t="s">
        <v>411</v>
      </c>
      <c r="LG44">
        <v>1</v>
      </c>
      <c r="LH44">
        <v>2</v>
      </c>
      <c r="LI44">
        <v>1</v>
      </c>
      <c r="LJ44" t="s">
        <v>722</v>
      </c>
      <c r="LK44">
        <v>1</v>
      </c>
      <c r="LL44" t="s">
        <v>723</v>
      </c>
      <c r="LM44">
        <v>8</v>
      </c>
      <c r="LN44" t="s">
        <v>411</v>
      </c>
      <c r="LO44">
        <v>1</v>
      </c>
      <c r="LP44">
        <v>1</v>
      </c>
      <c r="LQ44">
        <v>1</v>
      </c>
      <c r="LR44">
        <v>45</v>
      </c>
      <c r="LS44" s="2">
        <v>0.78160879629629632</v>
      </c>
      <c r="LT44">
        <v>2</v>
      </c>
      <c r="LU44">
        <v>1</v>
      </c>
      <c r="LV44">
        <v>1</v>
      </c>
      <c r="LW44" t="s">
        <v>724</v>
      </c>
      <c r="LX44">
        <v>1</v>
      </c>
      <c r="LY44" t="s">
        <v>725</v>
      </c>
      <c r="LZ44">
        <v>1</v>
      </c>
      <c r="MA44" t="s">
        <v>411</v>
      </c>
      <c r="MB44">
        <v>3</v>
      </c>
      <c r="MC44">
        <v>2</v>
      </c>
      <c r="MD44" t="s">
        <v>411</v>
      </c>
      <c r="ME44">
        <v>1</v>
      </c>
      <c r="MF44">
        <v>5</v>
      </c>
      <c r="MG44">
        <v>8</v>
      </c>
      <c r="MH44" t="s">
        <v>411</v>
      </c>
      <c r="MI44" s="2">
        <v>0.78334490740740748</v>
      </c>
      <c r="MJ44">
        <v>1</v>
      </c>
      <c r="MK44" t="s">
        <v>411</v>
      </c>
      <c r="ML44" s="2">
        <v>0.78356481481481488</v>
      </c>
      <c r="MM44">
        <v>3</v>
      </c>
      <c r="MN44">
        <v>4</v>
      </c>
      <c r="MO44">
        <v>2</v>
      </c>
      <c r="MP44">
        <v>1</v>
      </c>
      <c r="MQ44">
        <v>4</v>
      </c>
      <c r="MR44">
        <v>1</v>
      </c>
      <c r="MS44">
        <v>2</v>
      </c>
      <c r="MT44">
        <v>1</v>
      </c>
      <c r="MU44">
        <v>2</v>
      </c>
      <c r="MV44">
        <v>1</v>
      </c>
      <c r="MW44">
        <v>0</v>
      </c>
      <c r="MX44">
        <v>3</v>
      </c>
      <c r="MY44">
        <v>4</v>
      </c>
      <c r="MZ44">
        <v>1</v>
      </c>
      <c r="NA44">
        <v>2</v>
      </c>
      <c r="NB44">
        <v>8</v>
      </c>
      <c r="NC44">
        <v>1</v>
      </c>
      <c r="ND44" t="s">
        <v>411</v>
      </c>
      <c r="NE44">
        <v>1</v>
      </c>
      <c r="NF44" t="s">
        <v>411</v>
      </c>
      <c r="NG44">
        <v>1</v>
      </c>
      <c r="NH44" t="s">
        <v>411</v>
      </c>
      <c r="NI44">
        <v>1</v>
      </c>
      <c r="NJ44" t="s">
        <v>411</v>
      </c>
      <c r="NK44" t="s">
        <v>411</v>
      </c>
      <c r="NL44" t="s">
        <v>411</v>
      </c>
      <c r="NM44" t="s">
        <v>411</v>
      </c>
      <c r="NN44">
        <v>6</v>
      </c>
      <c r="NO44" t="s">
        <v>411</v>
      </c>
      <c r="NP44">
        <v>2</v>
      </c>
      <c r="NQ44">
        <v>1</v>
      </c>
      <c r="NR44">
        <v>2</v>
      </c>
      <c r="NS44" t="s">
        <v>411</v>
      </c>
      <c r="NT44">
        <v>8</v>
      </c>
      <c r="NU44" t="s">
        <v>411</v>
      </c>
      <c r="NV44" t="s">
        <v>411</v>
      </c>
      <c r="NW44" t="s">
        <v>726</v>
      </c>
      <c r="NX44">
        <v>452999999</v>
      </c>
      <c r="NY44">
        <v>984010030</v>
      </c>
      <c r="NZ44" t="s">
        <v>727</v>
      </c>
      <c r="OA44" s="2">
        <v>0.78675925925925927</v>
      </c>
      <c r="OB44">
        <v>1</v>
      </c>
      <c r="OC44" s="2">
        <v>0.7868518518518518</v>
      </c>
      <c r="OD44">
        <v>3</v>
      </c>
      <c r="OE44">
        <v>1</v>
      </c>
      <c r="OF44" t="s">
        <v>411</v>
      </c>
      <c r="OG44">
        <v>1</v>
      </c>
      <c r="OH44" t="s">
        <v>411</v>
      </c>
      <c r="OI44">
        <v>1</v>
      </c>
      <c r="OJ44">
        <v>1</v>
      </c>
      <c r="OK44">
        <v>5</v>
      </c>
      <c r="OL44">
        <v>5</v>
      </c>
      <c r="OM44">
        <v>1</v>
      </c>
      <c r="ON44" t="s">
        <v>728</v>
      </c>
      <c r="OO44">
        <v>2</v>
      </c>
      <c r="OP44" t="s">
        <v>411</v>
      </c>
      <c r="OQ44">
        <v>1</v>
      </c>
      <c r="OR44" t="s">
        <v>411</v>
      </c>
      <c r="OS44">
        <v>9</v>
      </c>
      <c r="OT44" t="s">
        <v>816</v>
      </c>
      <c r="OU44">
        <v>91</v>
      </c>
      <c r="OV44" t="s">
        <v>817</v>
      </c>
      <c r="OW44">
        <v>9101</v>
      </c>
      <c r="OX44" t="s">
        <v>818</v>
      </c>
      <c r="OY44">
        <v>3</v>
      </c>
      <c r="OZ44">
        <v>1</v>
      </c>
      <c r="PA44" t="s">
        <v>801</v>
      </c>
      <c r="PB44">
        <v>3</v>
      </c>
      <c r="PC44">
        <v>14</v>
      </c>
      <c r="PD44" t="s">
        <v>411</v>
      </c>
      <c r="PE44" t="s">
        <v>411</v>
      </c>
      <c r="PF44" t="s">
        <v>411</v>
      </c>
      <c r="PG44" t="s">
        <v>411</v>
      </c>
      <c r="PH44">
        <v>-38.755892000000003</v>
      </c>
      <c r="PI44">
        <v>-72.624745000000004</v>
      </c>
    </row>
    <row r="45" spans="1:425" x14ac:dyDescent="0.25">
      <c r="A45" t="s">
        <v>408</v>
      </c>
      <c r="B45">
        <v>1977</v>
      </c>
      <c r="C45">
        <v>64</v>
      </c>
      <c r="D45" s="1">
        <v>44671</v>
      </c>
      <c r="E45" s="2">
        <v>0.74163194444444447</v>
      </c>
      <c r="F45" s="1">
        <v>44671</v>
      </c>
      <c r="G45" s="2">
        <v>0.79266203703703697</v>
      </c>
      <c r="H45">
        <v>4407</v>
      </c>
      <c r="I45">
        <v>0</v>
      </c>
      <c r="P45">
        <v>1</v>
      </c>
      <c r="Q45">
        <v>1</v>
      </c>
      <c r="R45">
        <v>94</v>
      </c>
      <c r="S45">
        <v>9</v>
      </c>
      <c r="T45">
        <v>5</v>
      </c>
      <c r="U45">
        <v>1</v>
      </c>
      <c r="V45" t="s">
        <v>729</v>
      </c>
      <c r="W45">
        <v>1</v>
      </c>
      <c r="X45">
        <v>4</v>
      </c>
      <c r="Y45">
        <v>1</v>
      </c>
      <c r="Z45">
        <v>2</v>
      </c>
      <c r="AA45">
        <v>1</v>
      </c>
      <c r="AB45">
        <v>28</v>
      </c>
      <c r="AC45" t="s">
        <v>411</v>
      </c>
      <c r="AD45" t="s">
        <v>411</v>
      </c>
      <c r="AE45" t="s">
        <v>411</v>
      </c>
      <c r="AF45" t="s">
        <v>411</v>
      </c>
      <c r="AG45" t="s">
        <v>411</v>
      </c>
      <c r="AH45" t="s">
        <v>411</v>
      </c>
      <c r="AI45" t="s">
        <v>411</v>
      </c>
      <c r="AJ45" t="s">
        <v>411</v>
      </c>
      <c r="AK45" t="s">
        <v>411</v>
      </c>
      <c r="AL45" t="s">
        <v>411</v>
      </c>
      <c r="AM45" t="s">
        <v>411</v>
      </c>
      <c r="AN45">
        <v>1</v>
      </c>
      <c r="AO45">
        <v>21</v>
      </c>
      <c r="AP45" t="s">
        <v>411</v>
      </c>
      <c r="AQ45" t="s">
        <v>411</v>
      </c>
      <c r="AR45" t="s">
        <v>411</v>
      </c>
      <c r="AS45" t="s">
        <v>411</v>
      </c>
      <c r="AT45" t="s">
        <v>411</v>
      </c>
      <c r="AU45" t="s">
        <v>411</v>
      </c>
      <c r="AV45" t="s">
        <v>411</v>
      </c>
      <c r="AW45" t="s">
        <v>411</v>
      </c>
      <c r="AX45" t="s">
        <v>411</v>
      </c>
      <c r="AY45" t="s">
        <v>411</v>
      </c>
      <c r="AZ45" t="s">
        <v>411</v>
      </c>
      <c r="BA45">
        <v>13</v>
      </c>
      <c r="BB45">
        <v>2</v>
      </c>
      <c r="BC45">
        <v>13</v>
      </c>
      <c r="BD45">
        <v>1</v>
      </c>
      <c r="BE45">
        <v>1</v>
      </c>
      <c r="BF45">
        <v>1</v>
      </c>
      <c r="BG45" s="1">
        <v>44671</v>
      </c>
      <c r="BH45" s="2">
        <v>0.74305555555555547</v>
      </c>
      <c r="BJ45">
        <v>1</v>
      </c>
      <c r="BK45" t="s">
        <v>411</v>
      </c>
      <c r="BL45" t="s">
        <v>411</v>
      </c>
      <c r="BM45" t="s">
        <v>411</v>
      </c>
      <c r="BN45" t="s">
        <v>411</v>
      </c>
      <c r="BO45" t="s">
        <v>411</v>
      </c>
      <c r="BP45" t="s">
        <v>411</v>
      </c>
      <c r="BQ45" t="s">
        <v>411</v>
      </c>
      <c r="BR45" t="s">
        <v>411</v>
      </c>
      <c r="BS45" t="s">
        <v>411</v>
      </c>
      <c r="BT45" t="s">
        <v>411</v>
      </c>
      <c r="BU45" t="s">
        <v>411</v>
      </c>
      <c r="BV45" t="s">
        <v>411</v>
      </c>
      <c r="BW45" t="s">
        <v>411</v>
      </c>
      <c r="BX45" t="s">
        <v>411</v>
      </c>
      <c r="BY45" t="s">
        <v>411</v>
      </c>
      <c r="BZ45" t="s">
        <v>411</v>
      </c>
      <c r="CA45" t="s">
        <v>411</v>
      </c>
      <c r="CB45" t="s">
        <v>411</v>
      </c>
      <c r="CC45" t="s">
        <v>411</v>
      </c>
      <c r="CD45" t="s">
        <v>411</v>
      </c>
      <c r="CE45" t="s">
        <v>411</v>
      </c>
      <c r="CF45" t="s">
        <v>411</v>
      </c>
      <c r="CG45" t="s">
        <v>411</v>
      </c>
      <c r="CH45" t="s">
        <v>411</v>
      </c>
      <c r="CI45" t="s">
        <v>411</v>
      </c>
      <c r="CJ45" t="s">
        <v>411</v>
      </c>
      <c r="CK45" t="s">
        <v>411</v>
      </c>
      <c r="CL45" t="s">
        <v>411</v>
      </c>
      <c r="CM45" t="s">
        <v>411</v>
      </c>
      <c r="CN45" t="s">
        <v>411</v>
      </c>
      <c r="CO45" t="s">
        <v>411</v>
      </c>
      <c r="CP45" t="s">
        <v>411</v>
      </c>
      <c r="CQ45" t="s">
        <v>411</v>
      </c>
      <c r="CR45" t="s">
        <v>411</v>
      </c>
      <c r="CS45" t="s">
        <v>411</v>
      </c>
      <c r="CT45" t="s">
        <v>411</v>
      </c>
      <c r="CU45" t="s">
        <v>411</v>
      </c>
      <c r="CV45" t="s">
        <v>411</v>
      </c>
      <c r="CW45" t="s">
        <v>411</v>
      </c>
      <c r="CX45" t="s">
        <v>411</v>
      </c>
      <c r="CY45" t="s">
        <v>411</v>
      </c>
      <c r="CZ45" t="s">
        <v>411</v>
      </c>
      <c r="DA45" t="s">
        <v>411</v>
      </c>
      <c r="DB45" t="s">
        <v>411</v>
      </c>
      <c r="DC45" t="s">
        <v>730</v>
      </c>
      <c r="DD45">
        <v>1</v>
      </c>
      <c r="DE45">
        <v>1</v>
      </c>
      <c r="DF45">
        <v>2</v>
      </c>
      <c r="DI45" t="s">
        <v>411</v>
      </c>
      <c r="DJ45">
        <v>1</v>
      </c>
      <c r="DK45">
        <v>3</v>
      </c>
      <c r="DL45">
        <v>1</v>
      </c>
      <c r="DM45">
        <v>1</v>
      </c>
      <c r="DN45" s="2">
        <v>0.74386574074074074</v>
      </c>
      <c r="DO45">
        <v>2</v>
      </c>
      <c r="DP45">
        <v>6</v>
      </c>
      <c r="DQ45">
        <v>10</v>
      </c>
      <c r="DR45">
        <v>3</v>
      </c>
      <c r="DS45">
        <v>3</v>
      </c>
      <c r="DT45">
        <v>4</v>
      </c>
      <c r="DU45">
        <v>8</v>
      </c>
      <c r="DV45">
        <v>8</v>
      </c>
      <c r="DW45">
        <v>3</v>
      </c>
      <c r="DX45">
        <v>3</v>
      </c>
      <c r="DY45">
        <v>2</v>
      </c>
      <c r="DZ45">
        <v>10</v>
      </c>
      <c r="EA45">
        <v>1</v>
      </c>
      <c r="EB45">
        <v>1</v>
      </c>
      <c r="EC45">
        <v>3</v>
      </c>
      <c r="ED45">
        <v>6</v>
      </c>
      <c r="EE45">
        <v>6</v>
      </c>
      <c r="EF45">
        <v>6</v>
      </c>
      <c r="EG45">
        <v>6</v>
      </c>
      <c r="EH45">
        <v>6</v>
      </c>
      <c r="EI45">
        <v>6</v>
      </c>
      <c r="EJ45">
        <v>6</v>
      </c>
      <c r="EK45">
        <v>6</v>
      </c>
      <c r="EL45">
        <v>6</v>
      </c>
      <c r="EM45">
        <v>6</v>
      </c>
      <c r="EN45">
        <v>4</v>
      </c>
      <c r="EO45">
        <v>6</v>
      </c>
      <c r="EP45">
        <v>6</v>
      </c>
      <c r="EQ45">
        <v>6</v>
      </c>
      <c r="ER45">
        <v>4</v>
      </c>
      <c r="ES45">
        <v>1</v>
      </c>
      <c r="ET45">
        <v>1</v>
      </c>
      <c r="EU45">
        <v>4</v>
      </c>
      <c r="EV45">
        <v>3</v>
      </c>
      <c r="EW45">
        <v>3</v>
      </c>
      <c r="EX45">
        <v>4</v>
      </c>
      <c r="EY45">
        <v>3</v>
      </c>
      <c r="EZ45">
        <v>4</v>
      </c>
      <c r="FA45">
        <v>3</v>
      </c>
      <c r="FB45">
        <v>2</v>
      </c>
      <c r="FC45">
        <v>4</v>
      </c>
      <c r="FD45">
        <v>3</v>
      </c>
      <c r="FE45">
        <v>4</v>
      </c>
      <c r="FF45">
        <v>3</v>
      </c>
      <c r="FG45">
        <v>3</v>
      </c>
      <c r="FH45">
        <v>3</v>
      </c>
      <c r="FI45">
        <v>3</v>
      </c>
      <c r="FJ45">
        <v>4</v>
      </c>
      <c r="FK45">
        <v>1</v>
      </c>
      <c r="FL45">
        <v>4</v>
      </c>
      <c r="FM45">
        <v>1</v>
      </c>
      <c r="FN45" t="s">
        <v>411</v>
      </c>
      <c r="FO45" t="s">
        <v>411</v>
      </c>
      <c r="FP45">
        <v>3</v>
      </c>
      <c r="FQ45" t="s">
        <v>411</v>
      </c>
      <c r="FR45">
        <v>4</v>
      </c>
      <c r="FS45">
        <v>1</v>
      </c>
      <c r="FT45">
        <v>2</v>
      </c>
      <c r="FU45" s="2">
        <v>0.75423611111111111</v>
      </c>
      <c r="FV45">
        <v>1</v>
      </c>
      <c r="FW45" s="2">
        <v>0.7543171296296296</v>
      </c>
      <c r="FX45">
        <v>2</v>
      </c>
      <c r="FY45">
        <v>3</v>
      </c>
      <c r="FZ45">
        <v>5</v>
      </c>
      <c r="GA45">
        <v>2</v>
      </c>
      <c r="GB45" t="s">
        <v>411</v>
      </c>
      <c r="GC45" t="s">
        <v>411</v>
      </c>
      <c r="GD45" t="s">
        <v>731</v>
      </c>
      <c r="GE45" t="s">
        <v>732</v>
      </c>
      <c r="GF45" t="s">
        <v>411</v>
      </c>
      <c r="GG45" t="s">
        <v>411</v>
      </c>
      <c r="GH45">
        <v>1</v>
      </c>
      <c r="GI45" t="s">
        <v>411</v>
      </c>
      <c r="GJ45" s="2">
        <v>0.75831018518518523</v>
      </c>
      <c r="GK45">
        <v>3</v>
      </c>
      <c r="GL45">
        <v>2</v>
      </c>
      <c r="GM45">
        <v>3</v>
      </c>
      <c r="GN45">
        <v>6</v>
      </c>
      <c r="GO45">
        <v>1</v>
      </c>
      <c r="GP45" t="s">
        <v>411</v>
      </c>
      <c r="GQ45" t="s">
        <v>411</v>
      </c>
      <c r="GR45" t="s">
        <v>411</v>
      </c>
      <c r="GS45" t="s">
        <v>411</v>
      </c>
      <c r="GT45" t="s">
        <v>411</v>
      </c>
      <c r="GU45" t="s">
        <v>411</v>
      </c>
      <c r="GV45" t="s">
        <v>411</v>
      </c>
      <c r="GW45" t="s">
        <v>411</v>
      </c>
      <c r="GX45">
        <v>3</v>
      </c>
      <c r="GY45" s="2">
        <v>0.76037037037037036</v>
      </c>
      <c r="GZ45">
        <v>1</v>
      </c>
      <c r="HA45" s="2">
        <v>0.76042824074074078</v>
      </c>
      <c r="HB45">
        <v>4</v>
      </c>
      <c r="HC45">
        <v>2</v>
      </c>
      <c r="HD45">
        <v>4</v>
      </c>
      <c r="HE45">
        <v>4</v>
      </c>
      <c r="HF45">
        <v>4</v>
      </c>
      <c r="HG45">
        <v>4</v>
      </c>
      <c r="HH45">
        <v>3</v>
      </c>
      <c r="HI45">
        <v>1</v>
      </c>
      <c r="HJ45">
        <v>2</v>
      </c>
      <c r="HK45">
        <v>2</v>
      </c>
      <c r="HL45">
        <v>4</v>
      </c>
      <c r="HM45">
        <v>2</v>
      </c>
      <c r="HN45">
        <v>2</v>
      </c>
      <c r="HO45">
        <v>3</v>
      </c>
      <c r="HP45">
        <v>5</v>
      </c>
      <c r="HQ45">
        <v>5</v>
      </c>
      <c r="HR45">
        <v>5</v>
      </c>
      <c r="HS45">
        <v>5</v>
      </c>
      <c r="HT45">
        <v>1</v>
      </c>
      <c r="HU45">
        <v>3</v>
      </c>
      <c r="HV45">
        <v>5</v>
      </c>
      <c r="HW45">
        <v>2</v>
      </c>
      <c r="HX45">
        <v>3</v>
      </c>
      <c r="HY45">
        <v>2</v>
      </c>
      <c r="HZ45">
        <v>4</v>
      </c>
      <c r="IA45">
        <v>5</v>
      </c>
      <c r="IB45">
        <v>1</v>
      </c>
      <c r="IC45">
        <v>1</v>
      </c>
      <c r="ID45">
        <v>24</v>
      </c>
      <c r="IE45">
        <v>2</v>
      </c>
      <c r="IF45">
        <v>2</v>
      </c>
      <c r="IG45">
        <v>1</v>
      </c>
      <c r="IH45">
        <v>1</v>
      </c>
      <c r="II45">
        <v>3</v>
      </c>
      <c r="IJ45">
        <v>1</v>
      </c>
      <c r="IK45">
        <v>2</v>
      </c>
      <c r="IL45">
        <v>1</v>
      </c>
      <c r="IM45">
        <v>7</v>
      </c>
      <c r="IN45">
        <v>1</v>
      </c>
      <c r="IO45">
        <v>35</v>
      </c>
      <c r="IP45">
        <v>1</v>
      </c>
      <c r="IQ45">
        <v>1</v>
      </c>
      <c r="IR45">
        <v>40</v>
      </c>
      <c r="IS45">
        <v>1</v>
      </c>
      <c r="IT45">
        <v>40</v>
      </c>
      <c r="IU45">
        <v>3</v>
      </c>
      <c r="IV45">
        <v>4</v>
      </c>
      <c r="IW45">
        <v>3</v>
      </c>
      <c r="IX45">
        <v>9</v>
      </c>
      <c r="IY45">
        <v>3</v>
      </c>
      <c r="IZ45">
        <v>4</v>
      </c>
      <c r="JA45">
        <v>4</v>
      </c>
      <c r="JB45">
        <v>4</v>
      </c>
      <c r="JC45">
        <v>4</v>
      </c>
      <c r="JD45">
        <v>4</v>
      </c>
      <c r="JE45">
        <v>4</v>
      </c>
      <c r="JF45">
        <v>4</v>
      </c>
      <c r="JG45">
        <v>1</v>
      </c>
      <c r="JH45">
        <v>4</v>
      </c>
      <c r="JI45">
        <v>4</v>
      </c>
      <c r="JJ45">
        <v>5</v>
      </c>
      <c r="JK45">
        <v>2</v>
      </c>
      <c r="JL45">
        <v>1</v>
      </c>
      <c r="JM45">
        <v>1</v>
      </c>
      <c r="JN45">
        <v>3</v>
      </c>
      <c r="JO45">
        <v>3</v>
      </c>
      <c r="JP45">
        <v>3</v>
      </c>
      <c r="JQ45">
        <v>7</v>
      </c>
      <c r="JR45">
        <v>7</v>
      </c>
      <c r="JS45">
        <v>7</v>
      </c>
      <c r="JT45">
        <v>7</v>
      </c>
      <c r="JU45">
        <v>7</v>
      </c>
      <c r="JV45" s="2">
        <v>0.78225694444444438</v>
      </c>
      <c r="JW45">
        <v>1</v>
      </c>
      <c r="JX45" s="2">
        <v>0.78230324074074076</v>
      </c>
      <c r="JY45">
        <v>2</v>
      </c>
      <c r="JZ45" t="s">
        <v>411</v>
      </c>
      <c r="KA45">
        <v>2</v>
      </c>
      <c r="KB45">
        <v>2</v>
      </c>
      <c r="KC45" t="s">
        <v>411</v>
      </c>
      <c r="KD45">
        <v>2</v>
      </c>
      <c r="KE45">
        <v>10</v>
      </c>
      <c r="KF45">
        <v>10</v>
      </c>
      <c r="KG45" s="2">
        <v>0.7833564814814814</v>
      </c>
      <c r="KH45">
        <v>1</v>
      </c>
      <c r="KI45" s="2">
        <v>0.7833796296296297</v>
      </c>
      <c r="KJ45">
        <v>5</v>
      </c>
      <c r="KK45">
        <v>88</v>
      </c>
      <c r="KL45">
        <v>3</v>
      </c>
      <c r="KM45">
        <v>1</v>
      </c>
      <c r="KN45" s="2">
        <v>0.7848032407407407</v>
      </c>
      <c r="KO45">
        <v>1</v>
      </c>
      <c r="KP45">
        <v>1</v>
      </c>
      <c r="KQ45">
        <v>28</v>
      </c>
      <c r="KR45">
        <v>1</v>
      </c>
      <c r="KS45">
        <v>15</v>
      </c>
      <c r="KT45">
        <v>5</v>
      </c>
      <c r="KU45">
        <v>1993</v>
      </c>
      <c r="KV45">
        <v>2</v>
      </c>
      <c r="KW45">
        <v>5</v>
      </c>
      <c r="KX45">
        <v>1</v>
      </c>
      <c r="KY45">
        <v>12</v>
      </c>
      <c r="KZ45">
        <v>1</v>
      </c>
      <c r="LA45">
        <v>1</v>
      </c>
      <c r="LB45">
        <v>44</v>
      </c>
      <c r="LC45">
        <v>2</v>
      </c>
      <c r="LD45">
        <v>2</v>
      </c>
      <c r="LE45" t="s">
        <v>411</v>
      </c>
      <c r="LF45" t="s">
        <v>411</v>
      </c>
      <c r="LG45">
        <v>9</v>
      </c>
      <c r="LH45">
        <v>2</v>
      </c>
      <c r="LI45">
        <v>1</v>
      </c>
      <c r="LJ45" t="s">
        <v>733</v>
      </c>
      <c r="LK45">
        <v>9</v>
      </c>
      <c r="LL45" t="s">
        <v>411</v>
      </c>
      <c r="LM45">
        <v>1</v>
      </c>
      <c r="LN45" t="s">
        <v>411</v>
      </c>
      <c r="LO45">
        <v>1</v>
      </c>
      <c r="LP45">
        <v>3</v>
      </c>
      <c r="LQ45" t="s">
        <v>411</v>
      </c>
      <c r="LR45" t="s">
        <v>411</v>
      </c>
      <c r="LS45" s="2">
        <v>0.78730324074074076</v>
      </c>
      <c r="LT45" t="s">
        <v>411</v>
      </c>
      <c r="LU45" t="s">
        <v>411</v>
      </c>
      <c r="LV45" t="s">
        <v>411</v>
      </c>
      <c r="LW45" t="s">
        <v>411</v>
      </c>
      <c r="LX45" t="s">
        <v>411</v>
      </c>
      <c r="LY45" t="s">
        <v>411</v>
      </c>
      <c r="LZ45">
        <v>8</v>
      </c>
      <c r="MA45" t="s">
        <v>411</v>
      </c>
      <c r="MB45">
        <v>3</v>
      </c>
      <c r="MC45">
        <v>2</v>
      </c>
      <c r="MD45" t="s">
        <v>411</v>
      </c>
      <c r="ME45">
        <v>1</v>
      </c>
      <c r="MF45">
        <v>5</v>
      </c>
      <c r="MG45">
        <v>77</v>
      </c>
      <c r="MH45" t="s">
        <v>411</v>
      </c>
      <c r="MI45" s="2">
        <v>0.78797453703703713</v>
      </c>
      <c r="MJ45">
        <v>12</v>
      </c>
      <c r="MK45" t="s">
        <v>411</v>
      </c>
      <c r="ML45" s="2">
        <v>0.78811342592592604</v>
      </c>
      <c r="MM45">
        <v>2</v>
      </c>
      <c r="MN45">
        <v>3</v>
      </c>
      <c r="MO45">
        <v>1</v>
      </c>
      <c r="MP45">
        <v>1</v>
      </c>
      <c r="MQ45">
        <v>3</v>
      </c>
      <c r="MR45">
        <v>99</v>
      </c>
      <c r="MS45">
        <v>99</v>
      </c>
      <c r="MT45">
        <v>99</v>
      </c>
      <c r="MU45">
        <v>99</v>
      </c>
      <c r="MV45">
        <v>1</v>
      </c>
      <c r="MW45">
        <v>1</v>
      </c>
      <c r="MX45">
        <v>1</v>
      </c>
      <c r="MY45">
        <v>199</v>
      </c>
      <c r="MZ45">
        <v>1</v>
      </c>
      <c r="NA45">
        <v>99</v>
      </c>
      <c r="NB45">
        <v>99</v>
      </c>
      <c r="NC45">
        <v>1</v>
      </c>
      <c r="ND45" t="s">
        <v>411</v>
      </c>
      <c r="NE45">
        <v>5</v>
      </c>
      <c r="NF45" t="s">
        <v>411</v>
      </c>
      <c r="NG45">
        <v>5</v>
      </c>
      <c r="NH45" t="s">
        <v>411</v>
      </c>
      <c r="NI45">
        <v>3</v>
      </c>
      <c r="NJ45" t="s">
        <v>411</v>
      </c>
      <c r="NK45" t="s">
        <v>734</v>
      </c>
      <c r="NL45">
        <v>1</v>
      </c>
      <c r="NM45">
        <v>2020</v>
      </c>
      <c r="NN45">
        <v>5</v>
      </c>
      <c r="NO45">
        <v>3</v>
      </c>
      <c r="NP45">
        <v>2</v>
      </c>
      <c r="NQ45">
        <v>1</v>
      </c>
      <c r="NR45">
        <v>1</v>
      </c>
      <c r="NS45" t="s">
        <v>735</v>
      </c>
      <c r="NT45">
        <v>2</v>
      </c>
      <c r="NU45" t="s">
        <v>411</v>
      </c>
      <c r="NV45" t="s">
        <v>411</v>
      </c>
      <c r="NW45" t="s">
        <v>730</v>
      </c>
      <c r="NX45">
        <v>958231143</v>
      </c>
      <c r="NY45">
        <v>958231143</v>
      </c>
      <c r="NZ45" t="s">
        <v>736</v>
      </c>
      <c r="OA45" s="2">
        <v>0.79204861111111102</v>
      </c>
      <c r="OB45">
        <v>1</v>
      </c>
      <c r="OC45" s="2">
        <v>0.79214120370370367</v>
      </c>
      <c r="OD45">
        <v>3</v>
      </c>
      <c r="OE45">
        <v>1</v>
      </c>
      <c r="OF45" t="s">
        <v>411</v>
      </c>
      <c r="OG45">
        <v>1</v>
      </c>
      <c r="OH45" t="s">
        <v>411</v>
      </c>
      <c r="OI45">
        <v>1</v>
      </c>
      <c r="OJ45">
        <v>1</v>
      </c>
      <c r="OK45">
        <v>5</v>
      </c>
      <c r="OL45">
        <v>5</v>
      </c>
      <c r="OM45">
        <v>2</v>
      </c>
      <c r="ON45" t="s">
        <v>411</v>
      </c>
      <c r="OO45">
        <v>2</v>
      </c>
      <c r="OP45" t="s">
        <v>411</v>
      </c>
      <c r="OQ45">
        <v>1</v>
      </c>
      <c r="OR45" t="s">
        <v>411</v>
      </c>
      <c r="OS45">
        <v>9</v>
      </c>
      <c r="OT45" t="s">
        <v>816</v>
      </c>
      <c r="OU45">
        <v>91</v>
      </c>
      <c r="OV45" t="s">
        <v>817</v>
      </c>
      <c r="OW45">
        <v>9101</v>
      </c>
      <c r="OX45" t="s">
        <v>818</v>
      </c>
      <c r="OY45">
        <v>3</v>
      </c>
      <c r="OZ45">
        <v>1</v>
      </c>
      <c r="PA45" t="s">
        <v>801</v>
      </c>
      <c r="PB45">
        <v>3</v>
      </c>
      <c r="PC45">
        <v>14</v>
      </c>
      <c r="PD45" t="s">
        <v>411</v>
      </c>
      <c r="PE45" t="s">
        <v>411</v>
      </c>
      <c r="PF45" t="s">
        <v>411</v>
      </c>
      <c r="PG45" t="s">
        <v>411</v>
      </c>
      <c r="PH45">
        <v>-38.755892000000003</v>
      </c>
      <c r="PI45">
        <v>-72.624745000000004</v>
      </c>
    </row>
    <row r="46" spans="1:425" x14ac:dyDescent="0.25">
      <c r="A46" t="s">
        <v>408</v>
      </c>
      <c r="B46">
        <v>5168</v>
      </c>
      <c r="C46">
        <v>65</v>
      </c>
      <c r="D46" s="1">
        <v>44671</v>
      </c>
      <c r="E46" s="2">
        <v>0.73578703703703707</v>
      </c>
      <c r="F46" s="1">
        <v>44671</v>
      </c>
      <c r="G46" s="2">
        <v>0.7645601851851852</v>
      </c>
      <c r="H46">
        <v>2485</v>
      </c>
      <c r="I46">
        <v>1</v>
      </c>
      <c r="J46" t="s">
        <v>737</v>
      </c>
      <c r="K46" s="3">
        <v>-7262433</v>
      </c>
      <c r="L46" s="3">
        <v>-387555917</v>
      </c>
      <c r="M46">
        <v>8</v>
      </c>
      <c r="N46" s="3">
        <v>-7262433</v>
      </c>
      <c r="O46" s="3">
        <v>-387555917</v>
      </c>
      <c r="P46">
        <v>1</v>
      </c>
      <c r="Q46">
        <v>1</v>
      </c>
      <c r="R46">
        <v>94</v>
      </c>
      <c r="S46">
        <v>9</v>
      </c>
      <c r="T46">
        <v>2</v>
      </c>
      <c r="U46">
        <v>1</v>
      </c>
      <c r="V46" t="s">
        <v>738</v>
      </c>
      <c r="W46">
        <v>1</v>
      </c>
      <c r="X46">
        <v>3</v>
      </c>
      <c r="Y46">
        <v>1</v>
      </c>
      <c r="Z46">
        <v>2</v>
      </c>
      <c r="AA46">
        <v>1</v>
      </c>
      <c r="AB46">
        <v>33</v>
      </c>
      <c r="AC46" t="s">
        <v>411</v>
      </c>
      <c r="AD46" t="s">
        <v>411</v>
      </c>
      <c r="AE46" t="s">
        <v>411</v>
      </c>
      <c r="AF46" t="s">
        <v>411</v>
      </c>
      <c r="AG46" t="s">
        <v>411</v>
      </c>
      <c r="AH46" t="s">
        <v>411</v>
      </c>
      <c r="AI46" t="s">
        <v>411</v>
      </c>
      <c r="AJ46" t="s">
        <v>411</v>
      </c>
      <c r="AK46" t="s">
        <v>411</v>
      </c>
      <c r="AL46" t="s">
        <v>411</v>
      </c>
      <c r="AM46" t="s">
        <v>411</v>
      </c>
      <c r="AN46">
        <v>1</v>
      </c>
      <c r="AO46">
        <v>26</v>
      </c>
      <c r="AP46" t="s">
        <v>411</v>
      </c>
      <c r="AQ46" t="s">
        <v>411</v>
      </c>
      <c r="AR46" t="s">
        <v>411</v>
      </c>
      <c r="AS46" t="s">
        <v>411</v>
      </c>
      <c r="AT46" t="s">
        <v>411</v>
      </c>
      <c r="AU46" t="s">
        <v>411</v>
      </c>
      <c r="AV46" t="s">
        <v>411</v>
      </c>
      <c r="AW46" t="s">
        <v>411</v>
      </c>
      <c r="AX46" t="s">
        <v>411</v>
      </c>
      <c r="AY46" t="s">
        <v>411</v>
      </c>
      <c r="AZ46" t="s">
        <v>411</v>
      </c>
      <c r="BA46">
        <v>1</v>
      </c>
      <c r="BB46">
        <v>3</v>
      </c>
      <c r="BC46">
        <v>1</v>
      </c>
      <c r="BD46">
        <v>13</v>
      </c>
      <c r="BE46">
        <v>2</v>
      </c>
      <c r="BF46">
        <v>1</v>
      </c>
      <c r="BG46" s="1">
        <v>44671</v>
      </c>
      <c r="BH46" s="2">
        <v>0.73993055555555554</v>
      </c>
      <c r="BJ46">
        <v>1</v>
      </c>
      <c r="BK46" t="s">
        <v>411</v>
      </c>
      <c r="BL46" t="s">
        <v>411</v>
      </c>
      <c r="BM46" t="s">
        <v>411</v>
      </c>
      <c r="BN46" t="s">
        <v>411</v>
      </c>
      <c r="BO46" t="s">
        <v>411</v>
      </c>
      <c r="BP46" t="s">
        <v>411</v>
      </c>
      <c r="BQ46" t="s">
        <v>411</v>
      </c>
      <c r="BR46" t="s">
        <v>411</v>
      </c>
      <c r="BS46" t="s">
        <v>411</v>
      </c>
      <c r="BT46" t="s">
        <v>411</v>
      </c>
      <c r="BU46" t="s">
        <v>411</v>
      </c>
      <c r="BV46" t="s">
        <v>411</v>
      </c>
      <c r="BW46" t="s">
        <v>411</v>
      </c>
      <c r="BX46" t="s">
        <v>411</v>
      </c>
      <c r="BY46" t="s">
        <v>411</v>
      </c>
      <c r="BZ46" t="s">
        <v>411</v>
      </c>
      <c r="CA46" t="s">
        <v>411</v>
      </c>
      <c r="CB46" t="s">
        <v>411</v>
      </c>
      <c r="CC46" t="s">
        <v>411</v>
      </c>
      <c r="CD46" t="s">
        <v>411</v>
      </c>
      <c r="CE46" t="s">
        <v>411</v>
      </c>
      <c r="CF46" t="s">
        <v>411</v>
      </c>
      <c r="CG46" t="s">
        <v>411</v>
      </c>
      <c r="CH46" t="s">
        <v>411</v>
      </c>
      <c r="CI46" t="s">
        <v>411</v>
      </c>
      <c r="CJ46" t="s">
        <v>411</v>
      </c>
      <c r="CK46" t="s">
        <v>411</v>
      </c>
      <c r="CL46" t="s">
        <v>411</v>
      </c>
      <c r="CM46" t="s">
        <v>411</v>
      </c>
      <c r="CN46" t="s">
        <v>411</v>
      </c>
      <c r="CO46" t="s">
        <v>411</v>
      </c>
      <c r="CP46" t="s">
        <v>411</v>
      </c>
      <c r="CQ46" t="s">
        <v>411</v>
      </c>
      <c r="CR46" t="s">
        <v>411</v>
      </c>
      <c r="CS46" t="s">
        <v>411</v>
      </c>
      <c r="CT46" t="s">
        <v>411</v>
      </c>
      <c r="CU46" t="s">
        <v>411</v>
      </c>
      <c r="CV46" t="s">
        <v>411</v>
      </c>
      <c r="CW46" t="s">
        <v>411</v>
      </c>
      <c r="CX46" t="s">
        <v>411</v>
      </c>
      <c r="CY46" t="s">
        <v>411</v>
      </c>
      <c r="CZ46" t="s">
        <v>411</v>
      </c>
      <c r="DA46" t="s">
        <v>411</v>
      </c>
      <c r="DB46" t="s">
        <v>411</v>
      </c>
      <c r="DC46" t="s">
        <v>739</v>
      </c>
      <c r="DD46">
        <v>1</v>
      </c>
      <c r="DE46">
        <v>1</v>
      </c>
      <c r="DF46">
        <v>2</v>
      </c>
      <c r="DG46" s="3">
        <v>-7262432</v>
      </c>
      <c r="DH46" s="3">
        <v>-387557683</v>
      </c>
      <c r="DI46" t="s">
        <v>411</v>
      </c>
      <c r="DJ46">
        <v>1</v>
      </c>
      <c r="DK46">
        <v>1</v>
      </c>
      <c r="DL46">
        <v>1</v>
      </c>
      <c r="DM46">
        <v>1</v>
      </c>
      <c r="DN46" s="2">
        <v>0.7402777777777777</v>
      </c>
      <c r="DO46">
        <v>5</v>
      </c>
      <c r="DP46">
        <v>10</v>
      </c>
      <c r="DQ46">
        <v>18</v>
      </c>
      <c r="DR46">
        <v>3</v>
      </c>
      <c r="DS46">
        <v>3</v>
      </c>
      <c r="DT46">
        <v>3</v>
      </c>
      <c r="DU46">
        <v>3</v>
      </c>
      <c r="DV46">
        <v>3</v>
      </c>
      <c r="DW46">
        <v>3</v>
      </c>
      <c r="DX46">
        <v>2</v>
      </c>
      <c r="DY46">
        <v>3</v>
      </c>
      <c r="DZ46">
        <v>5</v>
      </c>
      <c r="EA46">
        <v>1</v>
      </c>
      <c r="EB46">
        <v>3</v>
      </c>
      <c r="EC46">
        <v>3</v>
      </c>
      <c r="ED46">
        <v>6</v>
      </c>
      <c r="EE46">
        <v>6</v>
      </c>
      <c r="EF46">
        <v>3</v>
      </c>
      <c r="EG46">
        <v>6</v>
      </c>
      <c r="EH46">
        <v>6</v>
      </c>
      <c r="EI46">
        <v>6</v>
      </c>
      <c r="EJ46">
        <v>6</v>
      </c>
      <c r="EK46">
        <v>6</v>
      </c>
      <c r="EL46">
        <v>6</v>
      </c>
      <c r="EM46">
        <v>3</v>
      </c>
      <c r="EN46">
        <v>3</v>
      </c>
      <c r="EO46">
        <v>6</v>
      </c>
      <c r="EP46">
        <v>6</v>
      </c>
      <c r="EQ46">
        <v>6</v>
      </c>
      <c r="ER46">
        <v>3</v>
      </c>
      <c r="ES46">
        <v>1</v>
      </c>
      <c r="ET46">
        <v>3</v>
      </c>
      <c r="EU46">
        <v>3</v>
      </c>
      <c r="EV46">
        <v>3</v>
      </c>
      <c r="EW46">
        <v>3</v>
      </c>
      <c r="EX46">
        <v>3</v>
      </c>
      <c r="EY46">
        <v>3</v>
      </c>
      <c r="EZ46">
        <v>4</v>
      </c>
      <c r="FA46">
        <v>4</v>
      </c>
      <c r="FB46">
        <v>1</v>
      </c>
      <c r="FC46">
        <v>3</v>
      </c>
      <c r="FD46">
        <v>3</v>
      </c>
      <c r="FE46">
        <v>3</v>
      </c>
      <c r="FF46">
        <v>3</v>
      </c>
      <c r="FG46">
        <v>2</v>
      </c>
      <c r="FH46">
        <v>3</v>
      </c>
      <c r="FI46">
        <v>2</v>
      </c>
      <c r="FJ46">
        <v>3</v>
      </c>
      <c r="FK46">
        <v>3</v>
      </c>
      <c r="FL46">
        <v>4</v>
      </c>
      <c r="FM46">
        <v>1</v>
      </c>
      <c r="FN46" t="s">
        <v>411</v>
      </c>
      <c r="FO46" t="s">
        <v>411</v>
      </c>
      <c r="FP46">
        <v>3</v>
      </c>
      <c r="FQ46" t="s">
        <v>411</v>
      </c>
      <c r="FR46">
        <v>4</v>
      </c>
      <c r="FS46">
        <v>2</v>
      </c>
      <c r="FT46">
        <v>3</v>
      </c>
      <c r="FU46" s="2">
        <v>0.74535879629629631</v>
      </c>
      <c r="FV46">
        <v>1</v>
      </c>
      <c r="FW46" s="2">
        <v>0.7453819444444445</v>
      </c>
      <c r="FX46">
        <v>1</v>
      </c>
      <c r="FY46">
        <v>2</v>
      </c>
      <c r="FZ46">
        <v>4</v>
      </c>
      <c r="GA46">
        <v>3</v>
      </c>
      <c r="GB46" t="s">
        <v>411</v>
      </c>
      <c r="GC46" t="s">
        <v>411</v>
      </c>
      <c r="GD46" t="s">
        <v>411</v>
      </c>
      <c r="GE46" t="s">
        <v>411</v>
      </c>
      <c r="GF46" t="s">
        <v>740</v>
      </c>
      <c r="GG46">
        <v>99</v>
      </c>
      <c r="GH46">
        <v>88</v>
      </c>
      <c r="GI46" t="s">
        <v>411</v>
      </c>
      <c r="GJ46" s="2">
        <v>0.74671296296296286</v>
      </c>
      <c r="GK46">
        <v>2</v>
      </c>
      <c r="GL46">
        <v>2</v>
      </c>
      <c r="GM46">
        <v>2</v>
      </c>
      <c r="GN46">
        <v>1</v>
      </c>
      <c r="GO46">
        <v>1</v>
      </c>
      <c r="GP46" t="s">
        <v>411</v>
      </c>
      <c r="GQ46" t="s">
        <v>411</v>
      </c>
      <c r="GR46" t="s">
        <v>411</v>
      </c>
      <c r="GS46" t="s">
        <v>411</v>
      </c>
      <c r="GT46" t="s">
        <v>411</v>
      </c>
      <c r="GU46" t="s">
        <v>411</v>
      </c>
      <c r="GV46" t="s">
        <v>411</v>
      </c>
      <c r="GW46" t="s">
        <v>411</v>
      </c>
      <c r="GX46">
        <v>1</v>
      </c>
      <c r="GY46" s="2">
        <v>0.7477893518518518</v>
      </c>
      <c r="GZ46">
        <v>1</v>
      </c>
      <c r="HA46" s="2">
        <v>0.74782407407407403</v>
      </c>
      <c r="HB46">
        <v>3</v>
      </c>
      <c r="HC46">
        <v>2</v>
      </c>
      <c r="HD46">
        <v>1</v>
      </c>
      <c r="HE46">
        <v>5</v>
      </c>
      <c r="HF46">
        <v>5</v>
      </c>
      <c r="HG46">
        <v>5</v>
      </c>
      <c r="HH46">
        <v>3</v>
      </c>
      <c r="HI46">
        <v>1</v>
      </c>
      <c r="HJ46">
        <v>2</v>
      </c>
      <c r="HK46">
        <v>2</v>
      </c>
      <c r="HL46">
        <v>2</v>
      </c>
      <c r="HM46">
        <v>5</v>
      </c>
      <c r="HN46">
        <v>4</v>
      </c>
      <c r="HO46">
        <v>1</v>
      </c>
      <c r="HP46">
        <v>1</v>
      </c>
      <c r="HQ46">
        <v>1</v>
      </c>
      <c r="HR46">
        <v>1</v>
      </c>
      <c r="HS46">
        <v>1</v>
      </c>
      <c r="HT46">
        <v>1</v>
      </c>
      <c r="HU46">
        <v>3</v>
      </c>
      <c r="HV46">
        <v>3</v>
      </c>
      <c r="HW46">
        <v>3</v>
      </c>
      <c r="HX46">
        <v>3</v>
      </c>
      <c r="HY46">
        <v>3</v>
      </c>
      <c r="HZ46">
        <v>3</v>
      </c>
      <c r="IA46">
        <v>3</v>
      </c>
      <c r="IB46">
        <v>1</v>
      </c>
      <c r="IC46">
        <v>1</v>
      </c>
      <c r="ID46">
        <v>2</v>
      </c>
      <c r="IE46">
        <v>3</v>
      </c>
      <c r="IF46">
        <v>2</v>
      </c>
      <c r="IG46">
        <v>1</v>
      </c>
      <c r="IH46">
        <v>2</v>
      </c>
      <c r="II46">
        <v>2</v>
      </c>
      <c r="IJ46">
        <v>1</v>
      </c>
      <c r="IK46">
        <v>2</v>
      </c>
      <c r="IL46">
        <v>1</v>
      </c>
      <c r="IM46">
        <v>12</v>
      </c>
      <c r="IN46">
        <v>1</v>
      </c>
      <c r="IO46">
        <v>0</v>
      </c>
      <c r="IP46">
        <v>1</v>
      </c>
      <c r="IQ46">
        <v>1</v>
      </c>
      <c r="IR46">
        <v>0</v>
      </c>
      <c r="IS46">
        <v>1</v>
      </c>
      <c r="IT46">
        <v>0</v>
      </c>
      <c r="IU46">
        <v>4</v>
      </c>
      <c r="IV46">
        <v>1</v>
      </c>
      <c r="IW46">
        <v>1</v>
      </c>
      <c r="IX46">
        <v>1</v>
      </c>
      <c r="IY46">
        <v>3</v>
      </c>
      <c r="IZ46">
        <v>1</v>
      </c>
      <c r="JA46">
        <v>1</v>
      </c>
      <c r="JB46">
        <v>1</v>
      </c>
      <c r="JC46">
        <v>5</v>
      </c>
      <c r="JD46">
        <v>5</v>
      </c>
      <c r="JE46">
        <v>5</v>
      </c>
      <c r="JF46">
        <v>5</v>
      </c>
      <c r="JG46">
        <v>4</v>
      </c>
      <c r="JH46">
        <v>7</v>
      </c>
      <c r="JI46">
        <v>1</v>
      </c>
      <c r="JJ46">
        <v>1</v>
      </c>
      <c r="JK46">
        <v>1</v>
      </c>
      <c r="JL46">
        <v>1</v>
      </c>
      <c r="JM46">
        <v>3</v>
      </c>
      <c r="JN46">
        <v>3</v>
      </c>
      <c r="JO46">
        <v>3</v>
      </c>
      <c r="JP46">
        <v>3</v>
      </c>
      <c r="JQ46">
        <v>1</v>
      </c>
      <c r="JR46">
        <v>1</v>
      </c>
      <c r="JS46">
        <v>2</v>
      </c>
      <c r="JT46">
        <v>2</v>
      </c>
      <c r="JU46">
        <v>7</v>
      </c>
      <c r="JV46" s="2">
        <v>0.75663194444444448</v>
      </c>
      <c r="JW46">
        <v>1</v>
      </c>
      <c r="JX46" s="2">
        <v>0.75665509259259256</v>
      </c>
      <c r="JY46">
        <v>2</v>
      </c>
      <c r="JZ46" t="s">
        <v>411</v>
      </c>
      <c r="KA46">
        <v>88</v>
      </c>
      <c r="KB46">
        <v>2</v>
      </c>
      <c r="KC46" t="s">
        <v>411</v>
      </c>
      <c r="KD46">
        <v>2</v>
      </c>
      <c r="KE46">
        <v>10</v>
      </c>
      <c r="KF46">
        <v>10</v>
      </c>
      <c r="KG46" s="2">
        <v>0.75740740740740742</v>
      </c>
      <c r="KH46">
        <v>1</v>
      </c>
      <c r="KI46" s="2">
        <v>0.75743055555555561</v>
      </c>
      <c r="KJ46">
        <v>5</v>
      </c>
      <c r="KK46">
        <v>4</v>
      </c>
      <c r="KL46">
        <v>3</v>
      </c>
      <c r="KM46">
        <v>1</v>
      </c>
      <c r="KN46" s="2">
        <v>0.75788194444444434</v>
      </c>
      <c r="KO46">
        <v>2</v>
      </c>
      <c r="KP46">
        <v>1</v>
      </c>
      <c r="KQ46">
        <v>26</v>
      </c>
      <c r="KR46">
        <v>1</v>
      </c>
      <c r="KS46">
        <v>25</v>
      </c>
      <c r="KT46">
        <v>5</v>
      </c>
      <c r="KU46">
        <v>1995</v>
      </c>
      <c r="KV46">
        <v>2</v>
      </c>
      <c r="KW46">
        <v>4</v>
      </c>
      <c r="KX46">
        <v>1</v>
      </c>
      <c r="KY46">
        <v>10</v>
      </c>
      <c r="KZ46">
        <v>2</v>
      </c>
      <c r="LA46" t="s">
        <v>411</v>
      </c>
      <c r="LB46" t="s">
        <v>411</v>
      </c>
      <c r="LC46">
        <v>4</v>
      </c>
      <c r="LD46">
        <v>2</v>
      </c>
      <c r="LE46" t="s">
        <v>411</v>
      </c>
      <c r="LF46" t="s">
        <v>411</v>
      </c>
      <c r="LG46">
        <v>1</v>
      </c>
      <c r="LH46">
        <v>2</v>
      </c>
      <c r="LI46">
        <v>1</v>
      </c>
      <c r="LJ46" t="s">
        <v>492</v>
      </c>
      <c r="LK46">
        <v>1</v>
      </c>
      <c r="LL46" t="s">
        <v>741</v>
      </c>
      <c r="LM46">
        <v>3</v>
      </c>
      <c r="LN46" t="s">
        <v>411</v>
      </c>
      <c r="LO46">
        <v>1</v>
      </c>
      <c r="LP46">
        <v>1</v>
      </c>
      <c r="LQ46">
        <v>1</v>
      </c>
      <c r="LR46">
        <v>30</v>
      </c>
      <c r="LS46" s="2">
        <v>0.75986111111111121</v>
      </c>
      <c r="LT46">
        <v>1</v>
      </c>
      <c r="LU46">
        <v>1</v>
      </c>
      <c r="LV46">
        <v>1</v>
      </c>
      <c r="LW46" t="s">
        <v>742</v>
      </c>
      <c r="LX46">
        <v>8</v>
      </c>
      <c r="LY46" t="s">
        <v>411</v>
      </c>
      <c r="LZ46">
        <v>1</v>
      </c>
      <c r="MA46" t="s">
        <v>411</v>
      </c>
      <c r="MB46">
        <v>3</v>
      </c>
      <c r="MC46">
        <v>1</v>
      </c>
      <c r="MD46" t="s">
        <v>411</v>
      </c>
      <c r="ME46">
        <v>8</v>
      </c>
      <c r="MF46">
        <v>6</v>
      </c>
      <c r="MG46">
        <v>88</v>
      </c>
      <c r="MH46" t="s">
        <v>411</v>
      </c>
      <c r="MI46" s="2">
        <v>0.76068287037037041</v>
      </c>
      <c r="MJ46">
        <v>1</v>
      </c>
      <c r="MK46" t="s">
        <v>411</v>
      </c>
      <c r="ML46" s="2">
        <v>0.76077546296296295</v>
      </c>
      <c r="MM46">
        <v>3</v>
      </c>
      <c r="MN46">
        <v>3</v>
      </c>
      <c r="MO46">
        <v>2</v>
      </c>
      <c r="MP46">
        <v>1</v>
      </c>
      <c r="MQ46">
        <v>4</v>
      </c>
      <c r="MR46">
        <v>1</v>
      </c>
      <c r="MS46">
        <v>2</v>
      </c>
      <c r="MT46">
        <v>1</v>
      </c>
      <c r="MU46">
        <v>2</v>
      </c>
      <c r="MV46">
        <v>1</v>
      </c>
      <c r="MW46">
        <v>0</v>
      </c>
      <c r="MX46">
        <v>3</v>
      </c>
      <c r="MY46">
        <v>4</v>
      </c>
      <c r="MZ46">
        <v>1</v>
      </c>
      <c r="NA46">
        <v>7</v>
      </c>
      <c r="NB46">
        <v>7</v>
      </c>
      <c r="NC46">
        <v>4</v>
      </c>
      <c r="ND46" t="s">
        <v>411</v>
      </c>
      <c r="NE46">
        <v>1</v>
      </c>
      <c r="NF46" t="s">
        <v>411</v>
      </c>
      <c r="NG46">
        <v>1</v>
      </c>
      <c r="NH46" t="s">
        <v>411</v>
      </c>
      <c r="NI46">
        <v>2</v>
      </c>
      <c r="NJ46" t="e" cm="1">
        <f t="array" ref="NJ46">-padre las casas</f>
        <v>#NAME?</v>
      </c>
      <c r="NK46" t="s">
        <v>411</v>
      </c>
      <c r="NL46" t="s">
        <v>411</v>
      </c>
      <c r="NM46" t="s">
        <v>411</v>
      </c>
      <c r="NN46">
        <v>3</v>
      </c>
      <c r="NO46">
        <v>2</v>
      </c>
      <c r="NP46">
        <v>1</v>
      </c>
      <c r="NQ46">
        <v>1</v>
      </c>
      <c r="NR46">
        <v>2</v>
      </c>
      <c r="NS46" t="s">
        <v>411</v>
      </c>
      <c r="NT46">
        <v>2</v>
      </c>
      <c r="NU46" t="s">
        <v>411</v>
      </c>
      <c r="NV46" t="s">
        <v>411</v>
      </c>
      <c r="NW46" t="s">
        <v>739</v>
      </c>
      <c r="NX46">
        <v>450000000</v>
      </c>
      <c r="NY46">
        <v>941356367</v>
      </c>
      <c r="NZ46">
        <v>99999</v>
      </c>
      <c r="OA46" s="2">
        <v>0.76325231481481481</v>
      </c>
      <c r="OB46">
        <v>1</v>
      </c>
      <c r="OC46" s="2">
        <v>0.76337962962962969</v>
      </c>
      <c r="OD46">
        <v>3</v>
      </c>
      <c r="OE46">
        <v>1</v>
      </c>
      <c r="OF46" t="s">
        <v>411</v>
      </c>
      <c r="OG46">
        <v>1</v>
      </c>
      <c r="OH46" t="s">
        <v>411</v>
      </c>
      <c r="OI46">
        <v>1</v>
      </c>
      <c r="OJ46">
        <v>2</v>
      </c>
      <c r="OK46">
        <v>4</v>
      </c>
      <c r="OL46">
        <v>5</v>
      </c>
      <c r="OM46">
        <v>2</v>
      </c>
      <c r="ON46" t="s">
        <v>411</v>
      </c>
      <c r="OO46">
        <v>2</v>
      </c>
      <c r="OP46" t="s">
        <v>411</v>
      </c>
      <c r="OQ46">
        <v>1</v>
      </c>
      <c r="OR46" t="s">
        <v>411</v>
      </c>
      <c r="OS46">
        <v>9</v>
      </c>
      <c r="OT46" t="s">
        <v>816</v>
      </c>
      <c r="OU46">
        <v>91</v>
      </c>
      <c r="OV46" t="s">
        <v>817</v>
      </c>
      <c r="OW46">
        <v>9101</v>
      </c>
      <c r="OX46" t="s">
        <v>818</v>
      </c>
      <c r="OY46">
        <v>3</v>
      </c>
      <c r="OZ46">
        <v>1</v>
      </c>
      <c r="PA46" t="s">
        <v>801</v>
      </c>
      <c r="PB46">
        <v>3</v>
      </c>
      <c r="PC46">
        <v>14</v>
      </c>
      <c r="PD46" t="s">
        <v>411</v>
      </c>
      <c r="PE46" t="s">
        <v>411</v>
      </c>
      <c r="PF46" t="s">
        <v>411</v>
      </c>
      <c r="PG46" t="s">
        <v>411</v>
      </c>
      <c r="PH46">
        <v>-38.755892000000003</v>
      </c>
      <c r="PI46">
        <v>-72.624745000000004</v>
      </c>
    </row>
    <row r="47" spans="1:425" x14ac:dyDescent="0.25">
      <c r="A47" t="s">
        <v>408</v>
      </c>
      <c r="B47">
        <v>3353</v>
      </c>
      <c r="C47">
        <v>66</v>
      </c>
      <c r="D47" s="1">
        <v>44671</v>
      </c>
      <c r="E47" s="2">
        <v>0.49430555555555555</v>
      </c>
      <c r="F47" s="1">
        <v>44671</v>
      </c>
      <c r="G47" s="2">
        <v>0.53834490740740748</v>
      </c>
      <c r="H47">
        <v>3804</v>
      </c>
      <c r="I47">
        <v>1</v>
      </c>
      <c r="J47" s="3">
        <v>1706999969482420</v>
      </c>
      <c r="K47" s="3">
        <v>-714436398</v>
      </c>
      <c r="L47" s="3">
        <v>-330343875</v>
      </c>
      <c r="M47">
        <v>6</v>
      </c>
      <c r="N47" s="3">
        <v>-714436398</v>
      </c>
      <c r="O47" s="3">
        <v>-330343875</v>
      </c>
      <c r="P47">
        <v>1</v>
      </c>
      <c r="Q47">
        <v>1</v>
      </c>
      <c r="R47">
        <v>46</v>
      </c>
      <c r="S47">
        <v>5</v>
      </c>
      <c r="T47">
        <v>1</v>
      </c>
      <c r="U47">
        <v>1</v>
      </c>
      <c r="V47" t="s">
        <v>743</v>
      </c>
      <c r="W47">
        <v>1</v>
      </c>
      <c r="X47">
        <v>2</v>
      </c>
      <c r="Y47">
        <v>1</v>
      </c>
      <c r="Z47">
        <v>4</v>
      </c>
      <c r="AA47">
        <v>3</v>
      </c>
      <c r="AB47">
        <v>54</v>
      </c>
      <c r="AC47">
        <v>46</v>
      </c>
      <c r="AD47">
        <v>25</v>
      </c>
      <c r="AE47" t="s">
        <v>411</v>
      </c>
      <c r="AF47" t="s">
        <v>411</v>
      </c>
      <c r="AG47" t="s">
        <v>411</v>
      </c>
      <c r="AH47" t="s">
        <v>411</v>
      </c>
      <c r="AI47" t="s">
        <v>411</v>
      </c>
      <c r="AJ47" t="s">
        <v>411</v>
      </c>
      <c r="AK47" t="s">
        <v>411</v>
      </c>
      <c r="AL47" t="s">
        <v>411</v>
      </c>
      <c r="AM47" t="s">
        <v>411</v>
      </c>
      <c r="AN47">
        <v>1</v>
      </c>
      <c r="AO47">
        <v>54</v>
      </c>
      <c r="AP47" t="s">
        <v>411</v>
      </c>
      <c r="AQ47" t="s">
        <v>411</v>
      </c>
      <c r="AR47" t="s">
        <v>411</v>
      </c>
      <c r="AS47" t="s">
        <v>411</v>
      </c>
      <c r="AT47" t="s">
        <v>411</v>
      </c>
      <c r="AU47" t="s">
        <v>411</v>
      </c>
      <c r="AV47" t="s">
        <v>411</v>
      </c>
      <c r="AW47" t="s">
        <v>411</v>
      </c>
      <c r="AX47" t="s">
        <v>411</v>
      </c>
      <c r="AY47" t="s">
        <v>411</v>
      </c>
      <c r="AZ47" t="s">
        <v>411</v>
      </c>
      <c r="BA47">
        <v>13</v>
      </c>
      <c r="BB47">
        <v>1</v>
      </c>
      <c r="BC47" t="s">
        <v>411</v>
      </c>
      <c r="BD47" t="s">
        <v>411</v>
      </c>
      <c r="BE47" t="s">
        <v>411</v>
      </c>
      <c r="BF47" t="s">
        <v>411</v>
      </c>
      <c r="BG47" s="1">
        <v>44671</v>
      </c>
      <c r="BH47" s="2">
        <v>0.49613425925925925</v>
      </c>
      <c r="BJ47">
        <v>1</v>
      </c>
      <c r="BK47" t="s">
        <v>411</v>
      </c>
      <c r="BL47" t="s">
        <v>411</v>
      </c>
      <c r="BM47" t="s">
        <v>411</v>
      </c>
      <c r="BN47" t="s">
        <v>411</v>
      </c>
      <c r="BO47" t="s">
        <v>411</v>
      </c>
      <c r="BP47" t="s">
        <v>411</v>
      </c>
      <c r="BQ47" t="s">
        <v>411</v>
      </c>
      <c r="BR47" t="s">
        <v>411</v>
      </c>
      <c r="BS47" t="s">
        <v>411</v>
      </c>
      <c r="BT47" t="s">
        <v>411</v>
      </c>
      <c r="BU47" t="s">
        <v>411</v>
      </c>
      <c r="BV47" t="s">
        <v>411</v>
      </c>
      <c r="BW47" t="s">
        <v>411</v>
      </c>
      <c r="BX47" t="s">
        <v>411</v>
      </c>
      <c r="BY47" t="s">
        <v>411</v>
      </c>
      <c r="BZ47" t="s">
        <v>411</v>
      </c>
      <c r="CA47" t="s">
        <v>411</v>
      </c>
      <c r="CB47" t="s">
        <v>411</v>
      </c>
      <c r="CC47" t="s">
        <v>411</v>
      </c>
      <c r="CD47" t="s">
        <v>411</v>
      </c>
      <c r="CE47" t="s">
        <v>411</v>
      </c>
      <c r="CF47" t="s">
        <v>411</v>
      </c>
      <c r="CG47" t="s">
        <v>411</v>
      </c>
      <c r="CH47" t="s">
        <v>411</v>
      </c>
      <c r="CI47" t="s">
        <v>411</v>
      </c>
      <c r="CJ47" t="s">
        <v>411</v>
      </c>
      <c r="CK47" t="s">
        <v>411</v>
      </c>
      <c r="CL47" t="s">
        <v>411</v>
      </c>
      <c r="CM47" t="s">
        <v>411</v>
      </c>
      <c r="CN47" t="s">
        <v>411</v>
      </c>
      <c r="CO47" t="s">
        <v>411</v>
      </c>
      <c r="CP47" t="s">
        <v>411</v>
      </c>
      <c r="CQ47" t="s">
        <v>411</v>
      </c>
      <c r="CR47" t="s">
        <v>411</v>
      </c>
      <c r="CS47" t="s">
        <v>411</v>
      </c>
      <c r="CT47" t="s">
        <v>411</v>
      </c>
      <c r="CU47" t="s">
        <v>411</v>
      </c>
      <c r="CV47" t="s">
        <v>411</v>
      </c>
      <c r="CW47" t="s">
        <v>411</v>
      </c>
      <c r="CX47" t="s">
        <v>411</v>
      </c>
      <c r="CY47" t="s">
        <v>411</v>
      </c>
      <c r="CZ47" t="s">
        <v>411</v>
      </c>
      <c r="DA47" t="s">
        <v>411</v>
      </c>
      <c r="DB47" t="s">
        <v>411</v>
      </c>
      <c r="DC47" t="s">
        <v>744</v>
      </c>
      <c r="DD47">
        <v>1</v>
      </c>
      <c r="DE47">
        <v>1</v>
      </c>
      <c r="DF47">
        <v>2</v>
      </c>
      <c r="DG47" s="3">
        <v>-71443605</v>
      </c>
      <c r="DH47" s="3">
        <v>-330343667</v>
      </c>
      <c r="DI47" t="s">
        <v>411</v>
      </c>
      <c r="DJ47">
        <v>1</v>
      </c>
      <c r="DK47">
        <v>4</v>
      </c>
      <c r="DL47">
        <v>1</v>
      </c>
      <c r="DM47">
        <v>1</v>
      </c>
      <c r="DN47" s="2">
        <v>0.49717592592592591</v>
      </c>
      <c r="DO47">
        <v>3</v>
      </c>
      <c r="DP47">
        <v>10</v>
      </c>
      <c r="DQ47">
        <v>2</v>
      </c>
      <c r="DR47">
        <v>2</v>
      </c>
      <c r="DS47">
        <v>1</v>
      </c>
      <c r="DT47">
        <v>3</v>
      </c>
      <c r="DU47">
        <v>3</v>
      </c>
      <c r="DV47">
        <v>4</v>
      </c>
      <c r="DW47">
        <v>3</v>
      </c>
      <c r="DX47">
        <v>2</v>
      </c>
      <c r="DY47">
        <v>2</v>
      </c>
      <c r="DZ47">
        <v>5</v>
      </c>
      <c r="EA47">
        <v>1</v>
      </c>
      <c r="EB47">
        <v>3</v>
      </c>
      <c r="EC47">
        <v>3</v>
      </c>
      <c r="ED47">
        <v>3</v>
      </c>
      <c r="EE47">
        <v>3</v>
      </c>
      <c r="EF47">
        <v>3</v>
      </c>
      <c r="EG47">
        <v>6</v>
      </c>
      <c r="EH47">
        <v>3</v>
      </c>
      <c r="EI47">
        <v>6</v>
      </c>
      <c r="EJ47">
        <v>6</v>
      </c>
      <c r="EK47">
        <v>6</v>
      </c>
      <c r="EL47">
        <v>6</v>
      </c>
      <c r="EM47">
        <v>3</v>
      </c>
      <c r="EN47">
        <v>2</v>
      </c>
      <c r="EO47">
        <v>3</v>
      </c>
      <c r="EP47">
        <v>1</v>
      </c>
      <c r="EQ47">
        <v>6</v>
      </c>
      <c r="ER47">
        <v>3</v>
      </c>
      <c r="ES47">
        <v>4</v>
      </c>
      <c r="ET47">
        <v>3</v>
      </c>
      <c r="EU47">
        <v>4</v>
      </c>
      <c r="EV47">
        <v>3</v>
      </c>
      <c r="EW47">
        <v>3</v>
      </c>
      <c r="EX47">
        <v>3</v>
      </c>
      <c r="EY47">
        <v>2</v>
      </c>
      <c r="EZ47">
        <v>3</v>
      </c>
      <c r="FA47">
        <v>3</v>
      </c>
      <c r="FB47">
        <v>3</v>
      </c>
      <c r="FC47">
        <v>3</v>
      </c>
      <c r="FD47">
        <v>4</v>
      </c>
      <c r="FE47">
        <v>3</v>
      </c>
      <c r="FF47">
        <v>3</v>
      </c>
      <c r="FG47">
        <v>3</v>
      </c>
      <c r="FH47">
        <v>3</v>
      </c>
      <c r="FI47">
        <v>3</v>
      </c>
      <c r="FJ47">
        <v>3</v>
      </c>
      <c r="FK47">
        <v>3</v>
      </c>
      <c r="FL47">
        <v>3</v>
      </c>
      <c r="FM47">
        <v>1</v>
      </c>
      <c r="FN47" t="s">
        <v>411</v>
      </c>
      <c r="FO47" t="s">
        <v>411</v>
      </c>
      <c r="FP47">
        <v>3</v>
      </c>
      <c r="FQ47" t="s">
        <v>411</v>
      </c>
      <c r="FR47">
        <v>2</v>
      </c>
      <c r="FS47">
        <v>2</v>
      </c>
      <c r="FT47">
        <v>4</v>
      </c>
      <c r="FU47" s="2">
        <v>0.50370370370370365</v>
      </c>
      <c r="FV47">
        <v>1</v>
      </c>
      <c r="FW47" s="2">
        <v>0.50372685185185184</v>
      </c>
      <c r="FX47">
        <v>1</v>
      </c>
      <c r="FY47">
        <v>2</v>
      </c>
      <c r="FZ47">
        <v>5</v>
      </c>
      <c r="GA47">
        <v>3</v>
      </c>
      <c r="GB47" t="s">
        <v>411</v>
      </c>
      <c r="GC47" t="s">
        <v>411</v>
      </c>
      <c r="GD47" t="s">
        <v>411</v>
      </c>
      <c r="GE47" t="s">
        <v>411</v>
      </c>
      <c r="GF47" t="s">
        <v>745</v>
      </c>
      <c r="GG47" t="s">
        <v>746</v>
      </c>
      <c r="GH47">
        <v>3</v>
      </c>
      <c r="GI47" t="s">
        <v>411</v>
      </c>
      <c r="GJ47" s="2">
        <v>0.50541666666666674</v>
      </c>
      <c r="GK47">
        <v>3</v>
      </c>
      <c r="GL47">
        <v>3</v>
      </c>
      <c r="GM47">
        <v>3</v>
      </c>
      <c r="GN47">
        <v>7</v>
      </c>
      <c r="GO47">
        <v>1</v>
      </c>
      <c r="GP47" t="s">
        <v>411</v>
      </c>
      <c r="GQ47" t="s">
        <v>411</v>
      </c>
      <c r="GR47" t="s">
        <v>411</v>
      </c>
      <c r="GS47" t="s">
        <v>411</v>
      </c>
      <c r="GT47" t="s">
        <v>411</v>
      </c>
      <c r="GU47" t="s">
        <v>411</v>
      </c>
      <c r="GV47" t="s">
        <v>411</v>
      </c>
      <c r="GW47" t="s">
        <v>411</v>
      </c>
      <c r="GX47">
        <v>4</v>
      </c>
      <c r="GY47" s="2">
        <v>0.50731481481481489</v>
      </c>
      <c r="GZ47">
        <v>1</v>
      </c>
      <c r="HA47" s="2">
        <v>0.50747685185185187</v>
      </c>
      <c r="HB47">
        <v>2</v>
      </c>
      <c r="HC47">
        <v>4</v>
      </c>
      <c r="HD47">
        <v>4</v>
      </c>
      <c r="HE47">
        <v>5</v>
      </c>
      <c r="HF47">
        <v>3</v>
      </c>
      <c r="HG47">
        <v>5</v>
      </c>
      <c r="HH47">
        <v>3</v>
      </c>
      <c r="HI47">
        <v>3</v>
      </c>
      <c r="HJ47">
        <v>2</v>
      </c>
      <c r="HK47">
        <v>1</v>
      </c>
      <c r="HL47">
        <v>5</v>
      </c>
      <c r="HM47">
        <v>5</v>
      </c>
      <c r="HN47">
        <v>5</v>
      </c>
      <c r="HO47">
        <v>1</v>
      </c>
      <c r="HP47">
        <v>1</v>
      </c>
      <c r="HQ47">
        <v>1</v>
      </c>
      <c r="HR47">
        <v>1</v>
      </c>
      <c r="HS47">
        <v>1</v>
      </c>
      <c r="HT47">
        <v>1</v>
      </c>
      <c r="HU47">
        <v>1</v>
      </c>
      <c r="HV47">
        <v>3</v>
      </c>
      <c r="HW47">
        <v>3</v>
      </c>
      <c r="HX47">
        <v>3</v>
      </c>
      <c r="HY47">
        <v>3</v>
      </c>
      <c r="HZ47">
        <v>3</v>
      </c>
      <c r="IA47">
        <v>3</v>
      </c>
      <c r="IB47">
        <v>1</v>
      </c>
      <c r="IC47">
        <v>1</v>
      </c>
      <c r="ID47">
        <v>6</v>
      </c>
      <c r="IE47">
        <v>3</v>
      </c>
      <c r="IF47">
        <v>3</v>
      </c>
      <c r="IG47">
        <v>6</v>
      </c>
      <c r="IH47">
        <v>2</v>
      </c>
      <c r="II47">
        <v>3</v>
      </c>
      <c r="IJ47">
        <v>3</v>
      </c>
      <c r="IK47">
        <v>2</v>
      </c>
      <c r="IL47">
        <v>1</v>
      </c>
      <c r="IM47">
        <v>56</v>
      </c>
      <c r="IN47">
        <v>1</v>
      </c>
      <c r="IO47">
        <v>56</v>
      </c>
      <c r="IP47">
        <v>1</v>
      </c>
      <c r="IQ47">
        <v>1</v>
      </c>
      <c r="IR47">
        <v>0</v>
      </c>
      <c r="IS47">
        <v>1</v>
      </c>
      <c r="IT47">
        <v>5</v>
      </c>
      <c r="IU47">
        <v>2</v>
      </c>
      <c r="IV47">
        <v>1</v>
      </c>
      <c r="IW47">
        <v>1</v>
      </c>
      <c r="IX47">
        <v>1</v>
      </c>
      <c r="IY47">
        <v>1</v>
      </c>
      <c r="IZ47">
        <v>1</v>
      </c>
      <c r="JA47">
        <v>1</v>
      </c>
      <c r="JB47">
        <v>1</v>
      </c>
      <c r="JC47">
        <v>3</v>
      </c>
      <c r="JD47">
        <v>3</v>
      </c>
      <c r="JE47">
        <v>2</v>
      </c>
      <c r="JF47">
        <v>1</v>
      </c>
      <c r="JG47">
        <v>4</v>
      </c>
      <c r="JH47">
        <v>1</v>
      </c>
      <c r="JI47">
        <v>1</v>
      </c>
      <c r="JJ47">
        <v>1</v>
      </c>
      <c r="JK47">
        <v>4</v>
      </c>
      <c r="JL47">
        <v>1</v>
      </c>
      <c r="JM47">
        <v>5</v>
      </c>
      <c r="JN47">
        <v>3</v>
      </c>
      <c r="JO47">
        <v>3</v>
      </c>
      <c r="JP47">
        <v>3</v>
      </c>
      <c r="JQ47">
        <v>2</v>
      </c>
      <c r="JR47">
        <v>1</v>
      </c>
      <c r="JS47">
        <v>2</v>
      </c>
      <c r="JT47">
        <v>2</v>
      </c>
      <c r="JU47">
        <v>2</v>
      </c>
      <c r="JV47" s="2">
        <v>0.52324074074074078</v>
      </c>
      <c r="JW47">
        <v>1</v>
      </c>
      <c r="JX47" s="2">
        <v>0.52325231481481482</v>
      </c>
      <c r="JY47">
        <v>2</v>
      </c>
      <c r="JZ47" t="s">
        <v>411</v>
      </c>
      <c r="KA47">
        <v>88</v>
      </c>
      <c r="KB47">
        <v>1</v>
      </c>
      <c r="KC47">
        <v>1</v>
      </c>
      <c r="KD47" t="s">
        <v>411</v>
      </c>
      <c r="KE47">
        <v>10</v>
      </c>
      <c r="KF47">
        <v>1</v>
      </c>
      <c r="KG47" s="2">
        <v>0.52453703703703702</v>
      </c>
      <c r="KH47">
        <v>1</v>
      </c>
      <c r="KI47" s="2">
        <v>0.52454861111111117</v>
      </c>
      <c r="KJ47">
        <v>1</v>
      </c>
      <c r="KK47">
        <v>1</v>
      </c>
      <c r="KL47">
        <v>1</v>
      </c>
      <c r="KM47">
        <v>1</v>
      </c>
      <c r="KN47" s="2">
        <v>0.52684027777777775</v>
      </c>
      <c r="KO47">
        <v>2</v>
      </c>
      <c r="KP47">
        <v>1</v>
      </c>
      <c r="KQ47">
        <v>54</v>
      </c>
      <c r="KR47">
        <v>1</v>
      </c>
      <c r="KS47">
        <v>26</v>
      </c>
      <c r="KT47">
        <v>11</v>
      </c>
      <c r="KU47">
        <v>1967</v>
      </c>
      <c r="KV47">
        <v>2</v>
      </c>
      <c r="KW47">
        <v>6</v>
      </c>
      <c r="KX47">
        <v>1</v>
      </c>
      <c r="KY47">
        <v>12</v>
      </c>
      <c r="KZ47">
        <v>1</v>
      </c>
      <c r="LA47">
        <v>1</v>
      </c>
      <c r="LB47">
        <v>10</v>
      </c>
      <c r="LC47">
        <v>1</v>
      </c>
      <c r="LD47">
        <v>2</v>
      </c>
      <c r="LE47" t="s">
        <v>411</v>
      </c>
      <c r="LF47" t="s">
        <v>411</v>
      </c>
      <c r="LG47">
        <v>1</v>
      </c>
      <c r="LH47">
        <v>1</v>
      </c>
      <c r="LI47">
        <v>1</v>
      </c>
      <c r="LJ47" t="s">
        <v>747</v>
      </c>
      <c r="LK47">
        <v>1</v>
      </c>
      <c r="LL47" t="s">
        <v>748</v>
      </c>
      <c r="LM47">
        <v>2</v>
      </c>
      <c r="LN47" t="s">
        <v>411</v>
      </c>
      <c r="LO47">
        <v>1</v>
      </c>
      <c r="LP47">
        <v>1</v>
      </c>
      <c r="LQ47">
        <v>1</v>
      </c>
      <c r="LR47">
        <v>59</v>
      </c>
      <c r="LS47" s="2">
        <v>0.53021990740740743</v>
      </c>
      <c r="LT47">
        <v>3</v>
      </c>
      <c r="LU47">
        <v>1</v>
      </c>
      <c r="LV47">
        <v>1</v>
      </c>
      <c r="LW47" t="s">
        <v>435</v>
      </c>
      <c r="LX47">
        <v>1</v>
      </c>
      <c r="LY47" t="s">
        <v>749</v>
      </c>
      <c r="LZ47">
        <v>1</v>
      </c>
      <c r="MA47" t="s">
        <v>411</v>
      </c>
      <c r="MB47">
        <v>3</v>
      </c>
      <c r="MC47">
        <v>1</v>
      </c>
      <c r="MD47" t="s">
        <v>411</v>
      </c>
      <c r="ME47">
        <v>3</v>
      </c>
      <c r="MF47">
        <v>5</v>
      </c>
      <c r="MG47">
        <v>77</v>
      </c>
      <c r="MH47" t="s">
        <v>411</v>
      </c>
      <c r="MI47" s="2">
        <v>0.53313657407407411</v>
      </c>
      <c r="MJ47">
        <v>12</v>
      </c>
      <c r="MK47" t="s">
        <v>411</v>
      </c>
      <c r="ML47" s="2">
        <v>0.5333796296296297</v>
      </c>
      <c r="MM47">
        <v>3</v>
      </c>
      <c r="MN47">
        <v>3</v>
      </c>
      <c r="MO47">
        <v>4</v>
      </c>
      <c r="MP47">
        <v>1</v>
      </c>
      <c r="MQ47">
        <v>5</v>
      </c>
      <c r="MR47">
        <v>1</v>
      </c>
      <c r="MS47">
        <v>4</v>
      </c>
      <c r="MT47">
        <v>1</v>
      </c>
      <c r="MU47">
        <v>0</v>
      </c>
      <c r="MV47">
        <v>1</v>
      </c>
      <c r="MW47">
        <v>1</v>
      </c>
      <c r="MX47">
        <v>3</v>
      </c>
      <c r="MY47">
        <v>5</v>
      </c>
      <c r="MZ47">
        <v>1</v>
      </c>
      <c r="NA47">
        <v>5</v>
      </c>
      <c r="NB47">
        <v>10</v>
      </c>
      <c r="NC47">
        <v>1</v>
      </c>
      <c r="ND47" t="s">
        <v>411</v>
      </c>
      <c r="NE47">
        <v>1</v>
      </c>
      <c r="NF47" t="s">
        <v>411</v>
      </c>
      <c r="NG47">
        <v>1</v>
      </c>
      <c r="NH47" t="s">
        <v>411</v>
      </c>
      <c r="NI47">
        <v>2</v>
      </c>
      <c r="NJ47" t="s">
        <v>750</v>
      </c>
      <c r="NK47" t="s">
        <v>411</v>
      </c>
      <c r="NL47" t="s">
        <v>411</v>
      </c>
      <c r="NM47" t="s">
        <v>411</v>
      </c>
      <c r="NN47">
        <v>6</v>
      </c>
      <c r="NO47" t="s">
        <v>411</v>
      </c>
      <c r="NP47">
        <v>2</v>
      </c>
      <c r="NQ47">
        <v>1</v>
      </c>
      <c r="NR47">
        <v>1</v>
      </c>
      <c r="NS47" t="s">
        <v>751</v>
      </c>
      <c r="NT47">
        <v>1</v>
      </c>
      <c r="NU47" t="s">
        <v>751</v>
      </c>
      <c r="NV47">
        <v>985800223</v>
      </c>
      <c r="NW47" t="s">
        <v>752</v>
      </c>
      <c r="NX47">
        <v>999999999</v>
      </c>
      <c r="NY47">
        <v>998580022</v>
      </c>
      <c r="NZ47" t="s">
        <v>751</v>
      </c>
      <c r="OA47" s="2">
        <v>0.53766203703703697</v>
      </c>
      <c r="OB47">
        <v>1</v>
      </c>
      <c r="OC47" s="2">
        <v>0.53776620370370376</v>
      </c>
      <c r="OD47">
        <v>2</v>
      </c>
      <c r="OE47">
        <v>1</v>
      </c>
      <c r="OF47" t="s">
        <v>411</v>
      </c>
      <c r="OG47">
        <v>1</v>
      </c>
      <c r="OH47" t="s">
        <v>411</v>
      </c>
      <c r="OI47">
        <v>2</v>
      </c>
      <c r="OJ47">
        <v>1</v>
      </c>
      <c r="OK47">
        <v>4</v>
      </c>
      <c r="OL47">
        <v>5</v>
      </c>
      <c r="OM47">
        <v>2</v>
      </c>
      <c r="ON47" t="s">
        <v>411</v>
      </c>
      <c r="OO47">
        <v>2</v>
      </c>
      <c r="OP47" t="s">
        <v>411</v>
      </c>
      <c r="OQ47">
        <v>1</v>
      </c>
      <c r="OR47" t="s">
        <v>411</v>
      </c>
      <c r="OS47">
        <v>5</v>
      </c>
      <c r="OT47" t="s">
        <v>813</v>
      </c>
      <c r="OU47">
        <v>58</v>
      </c>
      <c r="OV47" t="s">
        <v>819</v>
      </c>
      <c r="OW47">
        <v>5801</v>
      </c>
      <c r="OX47" t="s">
        <v>820</v>
      </c>
      <c r="OY47">
        <v>1</v>
      </c>
      <c r="OZ47">
        <v>1</v>
      </c>
      <c r="PA47" t="s">
        <v>801</v>
      </c>
      <c r="PB47">
        <v>4</v>
      </c>
      <c r="PC47">
        <v>17</v>
      </c>
      <c r="PD47" t="s">
        <v>411</v>
      </c>
      <c r="PE47" t="s">
        <v>411</v>
      </c>
      <c r="PF47" t="s">
        <v>411</v>
      </c>
      <c r="PG47" t="s">
        <v>411</v>
      </c>
      <c r="PH47">
        <v>-33.034787000000001</v>
      </c>
      <c r="PI47">
        <v>-71.443746000000004</v>
      </c>
    </row>
    <row r="48" spans="1:425" x14ac:dyDescent="0.25">
      <c r="A48" t="s">
        <v>408</v>
      </c>
      <c r="B48">
        <v>3353</v>
      </c>
      <c r="C48">
        <v>67</v>
      </c>
      <c r="D48" s="1">
        <v>44671</v>
      </c>
      <c r="E48" s="2">
        <v>0.56252314814814819</v>
      </c>
      <c r="F48" s="1">
        <v>44671</v>
      </c>
      <c r="G48" s="2">
        <v>0.61241898148148144</v>
      </c>
      <c r="H48">
        <v>4310</v>
      </c>
      <c r="I48">
        <v>1</v>
      </c>
      <c r="J48" s="3">
        <v>1.59299987792968E+16</v>
      </c>
      <c r="K48" s="3">
        <v>-714435183</v>
      </c>
      <c r="L48" s="3">
        <v>-330353117</v>
      </c>
      <c r="M48">
        <v>2</v>
      </c>
      <c r="N48" s="3">
        <v>-714435183</v>
      </c>
      <c r="O48" s="3">
        <v>-330353117</v>
      </c>
      <c r="P48">
        <v>1</v>
      </c>
      <c r="Q48">
        <v>1</v>
      </c>
      <c r="R48">
        <v>46</v>
      </c>
      <c r="S48">
        <v>5</v>
      </c>
      <c r="T48">
        <v>7</v>
      </c>
      <c r="U48">
        <v>1</v>
      </c>
      <c r="V48" t="s">
        <v>753</v>
      </c>
      <c r="W48">
        <v>1</v>
      </c>
      <c r="X48">
        <v>4</v>
      </c>
      <c r="Y48">
        <v>1</v>
      </c>
      <c r="Z48">
        <v>1</v>
      </c>
      <c r="AA48">
        <v>1</v>
      </c>
      <c r="AB48">
        <v>71</v>
      </c>
      <c r="AC48" t="s">
        <v>411</v>
      </c>
      <c r="AD48" t="s">
        <v>411</v>
      </c>
      <c r="AE48" t="s">
        <v>411</v>
      </c>
      <c r="AF48" t="s">
        <v>411</v>
      </c>
      <c r="AG48" t="s">
        <v>411</v>
      </c>
      <c r="AH48" t="s">
        <v>411</v>
      </c>
      <c r="AI48" t="s">
        <v>411</v>
      </c>
      <c r="AJ48" t="s">
        <v>411</v>
      </c>
      <c r="AK48" t="s">
        <v>411</v>
      </c>
      <c r="AL48" t="s">
        <v>411</v>
      </c>
      <c r="AM48" t="s">
        <v>411</v>
      </c>
      <c r="AN48">
        <v>0</v>
      </c>
      <c r="AO48" t="s">
        <v>411</v>
      </c>
      <c r="AP48" t="s">
        <v>411</v>
      </c>
      <c r="AQ48" t="s">
        <v>411</v>
      </c>
      <c r="AR48" t="s">
        <v>411</v>
      </c>
      <c r="AS48" t="s">
        <v>411</v>
      </c>
      <c r="AT48" t="s">
        <v>411</v>
      </c>
      <c r="AU48" t="s">
        <v>411</v>
      </c>
      <c r="AV48" t="s">
        <v>411</v>
      </c>
      <c r="AW48" t="s">
        <v>411</v>
      </c>
      <c r="AX48" t="s">
        <v>411</v>
      </c>
      <c r="AY48" t="s">
        <v>411</v>
      </c>
      <c r="AZ48" t="s">
        <v>411</v>
      </c>
      <c r="BA48">
        <v>1</v>
      </c>
      <c r="BB48">
        <v>1</v>
      </c>
      <c r="BC48" t="s">
        <v>411</v>
      </c>
      <c r="BD48" t="s">
        <v>411</v>
      </c>
      <c r="BE48" t="s">
        <v>411</v>
      </c>
      <c r="BF48" t="s">
        <v>411</v>
      </c>
      <c r="BG48" s="1">
        <v>44671</v>
      </c>
      <c r="BH48" s="2">
        <v>0.56370370370370371</v>
      </c>
      <c r="BJ48">
        <v>1</v>
      </c>
      <c r="BK48" t="s">
        <v>411</v>
      </c>
      <c r="BL48" t="s">
        <v>411</v>
      </c>
      <c r="BM48" t="s">
        <v>411</v>
      </c>
      <c r="BN48" t="s">
        <v>411</v>
      </c>
      <c r="BO48" t="s">
        <v>411</v>
      </c>
      <c r="BP48" t="s">
        <v>411</v>
      </c>
      <c r="BQ48" t="s">
        <v>411</v>
      </c>
      <c r="BR48" t="s">
        <v>411</v>
      </c>
      <c r="BS48" t="s">
        <v>411</v>
      </c>
      <c r="BT48" t="s">
        <v>411</v>
      </c>
      <c r="BU48" t="s">
        <v>411</v>
      </c>
      <c r="BV48" t="s">
        <v>411</v>
      </c>
      <c r="BW48" t="s">
        <v>411</v>
      </c>
      <c r="BX48" t="s">
        <v>411</v>
      </c>
      <c r="BY48" t="s">
        <v>411</v>
      </c>
      <c r="BZ48" t="s">
        <v>411</v>
      </c>
      <c r="CA48" t="s">
        <v>411</v>
      </c>
      <c r="CB48" t="s">
        <v>411</v>
      </c>
      <c r="CC48" t="s">
        <v>411</v>
      </c>
      <c r="CD48" t="s">
        <v>411</v>
      </c>
      <c r="CE48" t="s">
        <v>411</v>
      </c>
      <c r="CF48" t="s">
        <v>411</v>
      </c>
      <c r="CG48" t="s">
        <v>411</v>
      </c>
      <c r="CH48" t="s">
        <v>411</v>
      </c>
      <c r="CI48" t="s">
        <v>411</v>
      </c>
      <c r="CJ48" t="s">
        <v>411</v>
      </c>
      <c r="CK48" t="s">
        <v>411</v>
      </c>
      <c r="CL48" t="s">
        <v>411</v>
      </c>
      <c r="CM48" t="s">
        <v>411</v>
      </c>
      <c r="CN48" t="s">
        <v>411</v>
      </c>
      <c r="CO48" t="s">
        <v>411</v>
      </c>
      <c r="CP48" t="s">
        <v>411</v>
      </c>
      <c r="CQ48" t="s">
        <v>411</v>
      </c>
      <c r="CR48" t="s">
        <v>411</v>
      </c>
      <c r="CS48" t="s">
        <v>411</v>
      </c>
      <c r="CT48" t="s">
        <v>411</v>
      </c>
      <c r="CU48" t="s">
        <v>411</v>
      </c>
      <c r="CV48" t="s">
        <v>411</v>
      </c>
      <c r="CW48" t="s">
        <v>411</v>
      </c>
      <c r="CX48" t="s">
        <v>411</v>
      </c>
      <c r="CY48" t="s">
        <v>411</v>
      </c>
      <c r="CZ48" t="s">
        <v>411</v>
      </c>
      <c r="DA48" t="s">
        <v>411</v>
      </c>
      <c r="DB48" t="s">
        <v>411</v>
      </c>
      <c r="DC48" t="s">
        <v>754</v>
      </c>
      <c r="DD48">
        <v>1</v>
      </c>
      <c r="DE48">
        <v>1</v>
      </c>
      <c r="DF48">
        <v>2</v>
      </c>
      <c r="DG48" s="3">
        <v>-714435183</v>
      </c>
      <c r="DH48" s="3">
        <v>-330353533</v>
      </c>
      <c r="DI48" t="s">
        <v>411</v>
      </c>
      <c r="DJ48">
        <v>1</v>
      </c>
      <c r="DK48">
        <v>1</v>
      </c>
      <c r="DL48">
        <v>1</v>
      </c>
      <c r="DM48">
        <v>1</v>
      </c>
      <c r="DN48" s="2">
        <v>0.5644675925925926</v>
      </c>
      <c r="DO48">
        <v>3</v>
      </c>
      <c r="DP48">
        <v>1</v>
      </c>
      <c r="DQ48">
        <v>10</v>
      </c>
      <c r="DR48">
        <v>4</v>
      </c>
      <c r="DS48">
        <v>1</v>
      </c>
      <c r="DT48">
        <v>3</v>
      </c>
      <c r="DU48">
        <v>2</v>
      </c>
      <c r="DV48">
        <v>2</v>
      </c>
      <c r="DW48">
        <v>1</v>
      </c>
      <c r="DX48">
        <v>1</v>
      </c>
      <c r="DY48">
        <v>1</v>
      </c>
      <c r="DZ48">
        <v>3</v>
      </c>
      <c r="EA48">
        <v>1</v>
      </c>
      <c r="EB48">
        <v>4</v>
      </c>
      <c r="EC48">
        <v>2</v>
      </c>
      <c r="ED48">
        <v>4</v>
      </c>
      <c r="EE48">
        <v>4</v>
      </c>
      <c r="EF48">
        <v>4</v>
      </c>
      <c r="EG48">
        <v>4</v>
      </c>
      <c r="EH48">
        <v>4</v>
      </c>
      <c r="EI48">
        <v>6</v>
      </c>
      <c r="EJ48">
        <v>4</v>
      </c>
      <c r="EK48">
        <v>6</v>
      </c>
      <c r="EL48">
        <v>2</v>
      </c>
      <c r="EM48">
        <v>1</v>
      </c>
      <c r="EN48">
        <v>2</v>
      </c>
      <c r="EO48">
        <v>2</v>
      </c>
      <c r="EP48">
        <v>2</v>
      </c>
      <c r="EQ48">
        <v>6</v>
      </c>
      <c r="ER48">
        <v>2</v>
      </c>
      <c r="ES48">
        <v>3</v>
      </c>
      <c r="ET48">
        <v>3</v>
      </c>
      <c r="EU48">
        <v>4</v>
      </c>
      <c r="EV48">
        <v>3</v>
      </c>
      <c r="EW48">
        <v>3</v>
      </c>
      <c r="EX48">
        <v>4</v>
      </c>
      <c r="EY48">
        <v>2</v>
      </c>
      <c r="EZ48">
        <v>3</v>
      </c>
      <c r="FA48">
        <v>2</v>
      </c>
      <c r="FB48">
        <v>3</v>
      </c>
      <c r="FC48">
        <v>2</v>
      </c>
      <c r="FD48">
        <v>3</v>
      </c>
      <c r="FE48">
        <v>2</v>
      </c>
      <c r="FF48">
        <v>4</v>
      </c>
      <c r="FG48">
        <v>2</v>
      </c>
      <c r="FH48">
        <v>3</v>
      </c>
      <c r="FI48">
        <v>3</v>
      </c>
      <c r="FJ48">
        <v>2</v>
      </c>
      <c r="FK48">
        <v>8</v>
      </c>
      <c r="FL48">
        <v>3</v>
      </c>
      <c r="FM48">
        <v>1</v>
      </c>
      <c r="FN48" t="s">
        <v>411</v>
      </c>
      <c r="FO48" t="s">
        <v>411</v>
      </c>
      <c r="FP48" t="s">
        <v>411</v>
      </c>
      <c r="FQ48">
        <v>4</v>
      </c>
      <c r="FR48">
        <v>1</v>
      </c>
      <c r="FS48">
        <v>1</v>
      </c>
      <c r="FT48">
        <v>1</v>
      </c>
      <c r="FU48" s="2">
        <v>0.57438657407407401</v>
      </c>
      <c r="FV48">
        <v>1</v>
      </c>
      <c r="FW48" s="2">
        <v>0.57439814814814816</v>
      </c>
      <c r="FX48">
        <v>1</v>
      </c>
      <c r="FY48">
        <v>1</v>
      </c>
      <c r="FZ48">
        <v>2</v>
      </c>
      <c r="GA48">
        <v>1</v>
      </c>
      <c r="GB48" t="s">
        <v>755</v>
      </c>
      <c r="GC48" t="s">
        <v>756</v>
      </c>
      <c r="GD48" t="s">
        <v>411</v>
      </c>
      <c r="GE48" t="s">
        <v>411</v>
      </c>
      <c r="GF48" t="s">
        <v>411</v>
      </c>
      <c r="GG48" t="s">
        <v>411</v>
      </c>
      <c r="GH48">
        <v>3</v>
      </c>
      <c r="GI48" t="s">
        <v>411</v>
      </c>
      <c r="GJ48" s="2">
        <v>0.5774421296296296</v>
      </c>
      <c r="GK48">
        <v>2</v>
      </c>
      <c r="GL48">
        <v>2</v>
      </c>
      <c r="GM48">
        <v>2</v>
      </c>
      <c r="GN48">
        <v>4</v>
      </c>
      <c r="GO48">
        <v>1</v>
      </c>
      <c r="GP48" t="s">
        <v>411</v>
      </c>
      <c r="GQ48" t="s">
        <v>411</v>
      </c>
      <c r="GR48" t="s">
        <v>411</v>
      </c>
      <c r="GS48" t="s">
        <v>411</v>
      </c>
      <c r="GT48" t="s">
        <v>411</v>
      </c>
      <c r="GU48" t="s">
        <v>411</v>
      </c>
      <c r="GV48" t="s">
        <v>411</v>
      </c>
      <c r="GW48" t="s">
        <v>411</v>
      </c>
      <c r="GX48">
        <v>2</v>
      </c>
      <c r="GY48" s="2">
        <v>0.5803356481481482</v>
      </c>
      <c r="GZ48">
        <v>1</v>
      </c>
      <c r="HA48" s="2">
        <v>0.58040509259259265</v>
      </c>
      <c r="HB48">
        <v>4</v>
      </c>
      <c r="HC48">
        <v>2</v>
      </c>
      <c r="HD48">
        <v>2</v>
      </c>
      <c r="HE48">
        <v>4</v>
      </c>
      <c r="HF48">
        <v>3</v>
      </c>
      <c r="HG48">
        <v>4</v>
      </c>
      <c r="HH48">
        <v>3</v>
      </c>
      <c r="HI48">
        <v>3</v>
      </c>
      <c r="HJ48">
        <v>2</v>
      </c>
      <c r="HK48">
        <v>3</v>
      </c>
      <c r="HL48">
        <v>1</v>
      </c>
      <c r="HM48">
        <v>4</v>
      </c>
      <c r="HN48">
        <v>4</v>
      </c>
      <c r="HO48">
        <v>2</v>
      </c>
      <c r="HP48">
        <v>4</v>
      </c>
      <c r="HQ48">
        <v>4</v>
      </c>
      <c r="HR48">
        <v>4</v>
      </c>
      <c r="HS48">
        <v>4</v>
      </c>
      <c r="HT48">
        <v>1</v>
      </c>
      <c r="HU48">
        <v>2</v>
      </c>
      <c r="HV48">
        <v>5</v>
      </c>
      <c r="HW48">
        <v>3</v>
      </c>
      <c r="HX48">
        <v>4</v>
      </c>
      <c r="HY48">
        <v>4</v>
      </c>
      <c r="HZ48">
        <v>3</v>
      </c>
      <c r="IA48">
        <v>3</v>
      </c>
      <c r="IB48">
        <v>1</v>
      </c>
      <c r="IC48">
        <v>1</v>
      </c>
      <c r="ID48">
        <v>3</v>
      </c>
      <c r="IE48">
        <v>3</v>
      </c>
      <c r="IF48">
        <v>2</v>
      </c>
      <c r="IG48">
        <v>6</v>
      </c>
      <c r="IH48">
        <v>1</v>
      </c>
      <c r="II48">
        <v>3</v>
      </c>
      <c r="IJ48">
        <v>1</v>
      </c>
      <c r="IK48">
        <v>1</v>
      </c>
      <c r="IL48">
        <v>1</v>
      </c>
      <c r="IM48">
        <v>14</v>
      </c>
      <c r="IN48">
        <v>1</v>
      </c>
      <c r="IO48">
        <v>14</v>
      </c>
      <c r="IP48">
        <v>2</v>
      </c>
      <c r="IQ48" t="s">
        <v>411</v>
      </c>
      <c r="IR48" t="s">
        <v>411</v>
      </c>
      <c r="IS48" t="s">
        <v>411</v>
      </c>
      <c r="IT48" t="s">
        <v>411</v>
      </c>
      <c r="IU48" t="s">
        <v>411</v>
      </c>
      <c r="IV48" t="s">
        <v>411</v>
      </c>
      <c r="IW48" t="s">
        <v>411</v>
      </c>
      <c r="IX48" t="s">
        <v>411</v>
      </c>
      <c r="IY48" t="s">
        <v>411</v>
      </c>
      <c r="IZ48" t="s">
        <v>411</v>
      </c>
      <c r="JA48" t="s">
        <v>411</v>
      </c>
      <c r="JB48" t="s">
        <v>411</v>
      </c>
      <c r="JC48">
        <v>4</v>
      </c>
      <c r="JD48">
        <v>4</v>
      </c>
      <c r="JE48">
        <v>4</v>
      </c>
      <c r="JF48">
        <v>3</v>
      </c>
      <c r="JG48">
        <v>2</v>
      </c>
      <c r="JH48">
        <v>4</v>
      </c>
      <c r="JI48">
        <v>7</v>
      </c>
      <c r="JJ48">
        <v>5</v>
      </c>
      <c r="JK48">
        <v>7</v>
      </c>
      <c r="JL48">
        <v>4</v>
      </c>
      <c r="JM48">
        <v>5</v>
      </c>
      <c r="JN48">
        <v>4</v>
      </c>
      <c r="JO48">
        <v>3</v>
      </c>
      <c r="JP48">
        <v>4</v>
      </c>
      <c r="JQ48">
        <v>2</v>
      </c>
      <c r="JR48">
        <v>2</v>
      </c>
      <c r="JS48">
        <v>2</v>
      </c>
      <c r="JT48">
        <v>2</v>
      </c>
      <c r="JU48">
        <v>2</v>
      </c>
      <c r="JV48" s="2">
        <v>0.59825231481481478</v>
      </c>
      <c r="JW48">
        <v>1</v>
      </c>
      <c r="JX48" s="2">
        <v>0.59827546296296297</v>
      </c>
      <c r="JY48">
        <v>1</v>
      </c>
      <c r="JZ48">
        <v>3</v>
      </c>
      <c r="KA48" t="s">
        <v>411</v>
      </c>
      <c r="KB48">
        <v>1</v>
      </c>
      <c r="KC48">
        <v>1</v>
      </c>
      <c r="KD48" t="s">
        <v>411</v>
      </c>
      <c r="KE48">
        <v>7</v>
      </c>
      <c r="KF48">
        <v>8</v>
      </c>
      <c r="KG48" s="2">
        <v>0.59966435185185185</v>
      </c>
      <c r="KH48">
        <v>1</v>
      </c>
      <c r="KI48" s="2">
        <v>0.59968750000000004</v>
      </c>
      <c r="KJ48">
        <v>3</v>
      </c>
      <c r="KK48">
        <v>3</v>
      </c>
      <c r="KL48">
        <v>2</v>
      </c>
      <c r="KM48">
        <v>1</v>
      </c>
      <c r="KN48" s="2">
        <v>0.60086805555555556</v>
      </c>
      <c r="KO48">
        <v>1</v>
      </c>
      <c r="KP48">
        <v>1</v>
      </c>
      <c r="KQ48">
        <v>71</v>
      </c>
      <c r="KR48">
        <v>1</v>
      </c>
      <c r="KS48">
        <v>3</v>
      </c>
      <c r="KT48">
        <v>8</v>
      </c>
      <c r="KU48">
        <v>1950</v>
      </c>
      <c r="KV48">
        <v>2</v>
      </c>
      <c r="KW48">
        <v>4</v>
      </c>
      <c r="KX48">
        <v>1</v>
      </c>
      <c r="KY48">
        <v>10</v>
      </c>
      <c r="KZ48">
        <v>1</v>
      </c>
      <c r="LA48">
        <v>1</v>
      </c>
      <c r="LB48">
        <v>18</v>
      </c>
      <c r="LC48">
        <v>2</v>
      </c>
      <c r="LD48">
        <v>2</v>
      </c>
      <c r="LE48" t="s">
        <v>411</v>
      </c>
      <c r="LF48" t="s">
        <v>411</v>
      </c>
      <c r="LG48">
        <v>1</v>
      </c>
      <c r="LH48">
        <v>2</v>
      </c>
      <c r="LI48">
        <v>1</v>
      </c>
      <c r="LJ48" t="s">
        <v>757</v>
      </c>
      <c r="LK48">
        <v>1</v>
      </c>
      <c r="LL48" t="s">
        <v>758</v>
      </c>
      <c r="LM48">
        <v>7</v>
      </c>
      <c r="LN48" t="s">
        <v>411</v>
      </c>
      <c r="LO48">
        <v>2</v>
      </c>
      <c r="LP48">
        <v>2</v>
      </c>
      <c r="LQ48" t="s">
        <v>411</v>
      </c>
      <c r="LR48" t="s">
        <v>411</v>
      </c>
      <c r="LS48" s="2">
        <v>0.60376157407407405</v>
      </c>
      <c r="LT48">
        <v>1</v>
      </c>
      <c r="LU48">
        <v>2</v>
      </c>
      <c r="LV48">
        <v>1</v>
      </c>
      <c r="LW48" t="s">
        <v>759</v>
      </c>
      <c r="LX48">
        <v>1</v>
      </c>
      <c r="LY48" t="s">
        <v>760</v>
      </c>
      <c r="LZ48">
        <v>8</v>
      </c>
      <c r="MA48" t="s">
        <v>411</v>
      </c>
      <c r="MB48">
        <v>3</v>
      </c>
      <c r="MC48">
        <v>9</v>
      </c>
      <c r="MD48" t="s">
        <v>411</v>
      </c>
      <c r="ME48">
        <v>8</v>
      </c>
      <c r="MF48">
        <v>3</v>
      </c>
      <c r="MG48">
        <v>2</v>
      </c>
      <c r="MH48" t="s">
        <v>411</v>
      </c>
      <c r="MI48" s="2">
        <v>0.60603009259259266</v>
      </c>
      <c r="MJ48">
        <v>12</v>
      </c>
      <c r="MK48" t="s">
        <v>411</v>
      </c>
      <c r="ML48" s="2">
        <v>0.60626157407407411</v>
      </c>
      <c r="MM48">
        <v>2</v>
      </c>
      <c r="MN48">
        <v>3</v>
      </c>
      <c r="MO48">
        <v>2</v>
      </c>
      <c r="MP48">
        <v>1</v>
      </c>
      <c r="MQ48">
        <v>1</v>
      </c>
      <c r="MR48">
        <v>1</v>
      </c>
      <c r="MS48">
        <v>1</v>
      </c>
      <c r="MT48">
        <v>1</v>
      </c>
      <c r="MU48">
        <v>0</v>
      </c>
      <c r="MV48">
        <v>1</v>
      </c>
      <c r="MW48">
        <v>0</v>
      </c>
      <c r="MX48">
        <v>3</v>
      </c>
      <c r="MY48">
        <v>1</v>
      </c>
      <c r="MZ48">
        <v>1</v>
      </c>
      <c r="NA48">
        <v>5</v>
      </c>
      <c r="NB48">
        <v>5</v>
      </c>
      <c r="NC48">
        <v>4</v>
      </c>
      <c r="ND48" t="s">
        <v>411</v>
      </c>
      <c r="NE48">
        <v>1</v>
      </c>
      <c r="NF48" t="s">
        <v>411</v>
      </c>
      <c r="NG48">
        <v>1</v>
      </c>
      <c r="NH48" t="s">
        <v>411</v>
      </c>
      <c r="NI48">
        <v>2</v>
      </c>
      <c r="NJ48" t="s">
        <v>761</v>
      </c>
      <c r="NK48" t="s">
        <v>411</v>
      </c>
      <c r="NL48" t="s">
        <v>411</v>
      </c>
      <c r="NM48" t="s">
        <v>411</v>
      </c>
      <c r="NN48">
        <v>6</v>
      </c>
      <c r="NO48" t="s">
        <v>411</v>
      </c>
      <c r="NP48">
        <v>1</v>
      </c>
      <c r="NQ48">
        <v>1</v>
      </c>
      <c r="NR48">
        <v>1</v>
      </c>
      <c r="NS48" t="s">
        <v>762</v>
      </c>
      <c r="NT48">
        <v>1</v>
      </c>
      <c r="NU48" t="s">
        <v>762</v>
      </c>
      <c r="NV48">
        <v>977365956</v>
      </c>
      <c r="NW48" t="s">
        <v>763</v>
      </c>
      <c r="NX48">
        <v>999999999</v>
      </c>
      <c r="NY48">
        <v>977365956</v>
      </c>
      <c r="NZ48" t="s">
        <v>762</v>
      </c>
      <c r="OA48" s="2">
        <v>0.61186342592592591</v>
      </c>
      <c r="OB48">
        <v>1</v>
      </c>
      <c r="OC48" s="2">
        <v>0.61202546296296301</v>
      </c>
      <c r="OD48">
        <v>4</v>
      </c>
      <c r="OE48">
        <v>1</v>
      </c>
      <c r="OF48" t="s">
        <v>411</v>
      </c>
      <c r="OG48">
        <v>1</v>
      </c>
      <c r="OH48" t="s">
        <v>411</v>
      </c>
      <c r="OI48">
        <v>3</v>
      </c>
      <c r="OJ48">
        <v>2</v>
      </c>
      <c r="OK48">
        <v>3</v>
      </c>
      <c r="OL48">
        <v>5</v>
      </c>
      <c r="OM48">
        <v>2</v>
      </c>
      <c r="ON48" t="s">
        <v>411</v>
      </c>
      <c r="OO48">
        <v>2</v>
      </c>
      <c r="OP48" t="s">
        <v>411</v>
      </c>
      <c r="OQ48">
        <v>1</v>
      </c>
      <c r="OR48" t="s">
        <v>411</v>
      </c>
      <c r="OS48">
        <v>5</v>
      </c>
      <c r="OT48" t="s">
        <v>813</v>
      </c>
      <c r="OU48">
        <v>58</v>
      </c>
      <c r="OV48" t="s">
        <v>819</v>
      </c>
      <c r="OW48">
        <v>5801</v>
      </c>
      <c r="OX48" t="s">
        <v>820</v>
      </c>
      <c r="OY48">
        <v>1</v>
      </c>
      <c r="OZ48">
        <v>1</v>
      </c>
      <c r="PA48" t="s">
        <v>801</v>
      </c>
      <c r="PB48">
        <v>4</v>
      </c>
      <c r="PC48">
        <v>17</v>
      </c>
      <c r="PD48" t="s">
        <v>411</v>
      </c>
      <c r="PE48" t="s">
        <v>411</v>
      </c>
      <c r="PF48" t="s">
        <v>411</v>
      </c>
      <c r="PG48" t="s">
        <v>411</v>
      </c>
      <c r="PH48">
        <v>-33.034787000000001</v>
      </c>
      <c r="PI48">
        <v>-71.443746000000004</v>
      </c>
    </row>
    <row r="49" spans="1:425" x14ac:dyDescent="0.25">
      <c r="A49" t="s">
        <v>408</v>
      </c>
      <c r="B49">
        <v>2400</v>
      </c>
      <c r="C49">
        <v>71</v>
      </c>
      <c r="D49" s="1">
        <v>44672</v>
      </c>
      <c r="E49" s="2">
        <v>0.64063657407407404</v>
      </c>
      <c r="F49" s="1">
        <v>44672</v>
      </c>
      <c r="G49" s="2">
        <v>0.66127314814814808</v>
      </c>
      <c r="H49">
        <v>1782</v>
      </c>
      <c r="I49">
        <v>1</v>
      </c>
      <c r="J49" s="3">
        <v>1.90099990844726E+16</v>
      </c>
      <c r="K49" s="3">
        <v>-715846262</v>
      </c>
      <c r="L49" s="3">
        <v>-330465191</v>
      </c>
      <c r="M49">
        <v>31</v>
      </c>
      <c r="N49" s="3">
        <v>-715846262</v>
      </c>
      <c r="O49" s="3">
        <v>-330465191</v>
      </c>
      <c r="P49">
        <v>1</v>
      </c>
      <c r="Q49">
        <v>1</v>
      </c>
      <c r="R49">
        <v>29</v>
      </c>
      <c r="S49">
        <v>5</v>
      </c>
      <c r="T49">
        <v>6</v>
      </c>
      <c r="U49">
        <v>1</v>
      </c>
      <c r="V49" t="s">
        <v>764</v>
      </c>
      <c r="W49">
        <v>1</v>
      </c>
      <c r="X49">
        <v>3</v>
      </c>
      <c r="Y49">
        <v>1</v>
      </c>
      <c r="Z49">
        <v>1</v>
      </c>
      <c r="AA49">
        <v>0</v>
      </c>
      <c r="AB49" t="s">
        <v>411</v>
      </c>
      <c r="AC49" t="s">
        <v>411</v>
      </c>
      <c r="AD49" t="s">
        <v>411</v>
      </c>
      <c r="AE49" t="s">
        <v>411</v>
      </c>
      <c r="AF49" t="s">
        <v>411</v>
      </c>
      <c r="AG49" t="s">
        <v>411</v>
      </c>
      <c r="AH49" t="s">
        <v>411</v>
      </c>
      <c r="AI49" t="s">
        <v>411</v>
      </c>
      <c r="AJ49" t="s">
        <v>411</v>
      </c>
      <c r="AK49" t="s">
        <v>411</v>
      </c>
      <c r="AL49" t="s">
        <v>411</v>
      </c>
      <c r="AM49" t="s">
        <v>411</v>
      </c>
      <c r="AN49">
        <v>1</v>
      </c>
      <c r="AO49">
        <v>79</v>
      </c>
      <c r="AP49" t="s">
        <v>411</v>
      </c>
      <c r="AQ49" t="s">
        <v>411</v>
      </c>
      <c r="AR49" t="s">
        <v>411</v>
      </c>
      <c r="AS49" t="s">
        <v>411</v>
      </c>
      <c r="AT49" t="s">
        <v>411</v>
      </c>
      <c r="AU49" t="s">
        <v>411</v>
      </c>
      <c r="AV49" t="s">
        <v>411</v>
      </c>
      <c r="AW49" t="s">
        <v>411</v>
      </c>
      <c r="AX49" t="s">
        <v>411</v>
      </c>
      <c r="AY49" t="s">
        <v>411</v>
      </c>
      <c r="AZ49" t="s">
        <v>411</v>
      </c>
      <c r="BA49">
        <v>13</v>
      </c>
      <c r="BB49">
        <v>1</v>
      </c>
      <c r="BC49" t="s">
        <v>411</v>
      </c>
      <c r="BD49" t="s">
        <v>411</v>
      </c>
      <c r="BE49" t="s">
        <v>411</v>
      </c>
      <c r="BF49" t="s">
        <v>411</v>
      </c>
      <c r="BG49" s="1">
        <v>44672</v>
      </c>
      <c r="BH49" s="2">
        <v>0.64121527777777776</v>
      </c>
      <c r="BJ49">
        <v>1</v>
      </c>
      <c r="BK49" t="s">
        <v>411</v>
      </c>
      <c r="BL49" t="s">
        <v>411</v>
      </c>
      <c r="BM49" t="s">
        <v>411</v>
      </c>
      <c r="BN49" t="s">
        <v>411</v>
      </c>
      <c r="BO49" t="s">
        <v>411</v>
      </c>
      <c r="BP49" t="s">
        <v>411</v>
      </c>
      <c r="BQ49" t="s">
        <v>411</v>
      </c>
      <c r="BR49" t="s">
        <v>411</v>
      </c>
      <c r="BS49" t="s">
        <v>411</v>
      </c>
      <c r="BT49" t="s">
        <v>411</v>
      </c>
      <c r="BU49" t="s">
        <v>411</v>
      </c>
      <c r="BV49" t="s">
        <v>411</v>
      </c>
      <c r="BW49" t="s">
        <v>411</v>
      </c>
      <c r="BX49" t="s">
        <v>411</v>
      </c>
      <c r="BY49" t="s">
        <v>411</v>
      </c>
      <c r="BZ49" t="s">
        <v>411</v>
      </c>
      <c r="CA49" t="s">
        <v>411</v>
      </c>
      <c r="CB49" t="s">
        <v>411</v>
      </c>
      <c r="CC49" t="s">
        <v>411</v>
      </c>
      <c r="CD49" t="s">
        <v>411</v>
      </c>
      <c r="CE49" t="s">
        <v>411</v>
      </c>
      <c r="CF49" t="s">
        <v>411</v>
      </c>
      <c r="CG49" t="s">
        <v>411</v>
      </c>
      <c r="CH49" t="s">
        <v>411</v>
      </c>
      <c r="CI49" t="s">
        <v>411</v>
      </c>
      <c r="CJ49" t="s">
        <v>411</v>
      </c>
      <c r="CK49" t="s">
        <v>411</v>
      </c>
      <c r="CL49" t="s">
        <v>411</v>
      </c>
      <c r="CM49" t="s">
        <v>411</v>
      </c>
      <c r="CN49" t="s">
        <v>411</v>
      </c>
      <c r="CO49" t="s">
        <v>411</v>
      </c>
      <c r="CP49" t="s">
        <v>411</v>
      </c>
      <c r="CQ49" t="s">
        <v>411</v>
      </c>
      <c r="CR49" t="s">
        <v>411</v>
      </c>
      <c r="CS49" t="s">
        <v>411</v>
      </c>
      <c r="CT49" t="s">
        <v>411</v>
      </c>
      <c r="CU49" t="s">
        <v>411</v>
      </c>
      <c r="CV49" t="s">
        <v>411</v>
      </c>
      <c r="CW49" t="s">
        <v>411</v>
      </c>
      <c r="CX49" t="s">
        <v>411</v>
      </c>
      <c r="CY49" t="s">
        <v>411</v>
      </c>
      <c r="CZ49" t="s">
        <v>411</v>
      </c>
      <c r="DA49" t="s">
        <v>411</v>
      </c>
      <c r="DB49" t="s">
        <v>411</v>
      </c>
      <c r="DC49" t="s">
        <v>765</v>
      </c>
      <c r="DD49">
        <v>1</v>
      </c>
      <c r="DE49">
        <v>1</v>
      </c>
      <c r="DF49">
        <v>2</v>
      </c>
      <c r="DG49" s="3">
        <v>-715844833</v>
      </c>
      <c r="DH49" s="3">
        <v>-330461733</v>
      </c>
      <c r="DI49" t="s">
        <v>411</v>
      </c>
      <c r="DJ49">
        <v>1</v>
      </c>
      <c r="DK49">
        <v>4</v>
      </c>
      <c r="DL49">
        <v>1</v>
      </c>
      <c r="DM49">
        <v>1</v>
      </c>
      <c r="DN49" s="2">
        <v>0.64152777777777781</v>
      </c>
      <c r="DO49">
        <v>10</v>
      </c>
      <c r="DP49">
        <v>5</v>
      </c>
      <c r="DQ49">
        <v>1</v>
      </c>
      <c r="DR49">
        <v>3</v>
      </c>
      <c r="DS49">
        <v>3</v>
      </c>
      <c r="DT49">
        <v>3</v>
      </c>
      <c r="DU49">
        <v>2</v>
      </c>
      <c r="DV49">
        <v>4</v>
      </c>
      <c r="DW49">
        <v>2</v>
      </c>
      <c r="DX49">
        <v>2</v>
      </c>
      <c r="DY49">
        <v>2</v>
      </c>
      <c r="DZ49">
        <v>5</v>
      </c>
      <c r="EA49">
        <v>1</v>
      </c>
      <c r="EB49">
        <v>2</v>
      </c>
      <c r="EC49">
        <v>3</v>
      </c>
      <c r="ED49">
        <v>3</v>
      </c>
      <c r="EE49">
        <v>2</v>
      </c>
      <c r="EF49">
        <v>2</v>
      </c>
      <c r="EG49">
        <v>6</v>
      </c>
      <c r="EH49">
        <v>2</v>
      </c>
      <c r="EI49">
        <v>4</v>
      </c>
      <c r="EJ49">
        <v>3</v>
      </c>
      <c r="EK49">
        <v>3</v>
      </c>
      <c r="EL49">
        <v>2</v>
      </c>
      <c r="EM49">
        <v>5</v>
      </c>
      <c r="EN49">
        <v>3</v>
      </c>
      <c r="EO49">
        <v>5</v>
      </c>
      <c r="EP49">
        <v>3</v>
      </c>
      <c r="EQ49">
        <v>6</v>
      </c>
      <c r="ER49">
        <v>3</v>
      </c>
      <c r="ES49">
        <v>4</v>
      </c>
      <c r="ET49">
        <v>3</v>
      </c>
      <c r="EU49">
        <v>4</v>
      </c>
      <c r="EV49">
        <v>4</v>
      </c>
      <c r="EW49">
        <v>4</v>
      </c>
      <c r="EX49">
        <v>4</v>
      </c>
      <c r="EY49">
        <v>3</v>
      </c>
      <c r="EZ49">
        <v>4</v>
      </c>
      <c r="FA49">
        <v>4</v>
      </c>
      <c r="FB49">
        <v>4</v>
      </c>
      <c r="FC49">
        <v>4</v>
      </c>
      <c r="FD49">
        <v>3</v>
      </c>
      <c r="FE49">
        <v>3</v>
      </c>
      <c r="FF49">
        <v>4</v>
      </c>
      <c r="FG49">
        <v>4</v>
      </c>
      <c r="FH49">
        <v>3</v>
      </c>
      <c r="FI49">
        <v>3</v>
      </c>
      <c r="FJ49">
        <v>4</v>
      </c>
      <c r="FK49">
        <v>4</v>
      </c>
      <c r="FL49">
        <v>4</v>
      </c>
      <c r="FM49">
        <v>1</v>
      </c>
      <c r="FN49">
        <v>1</v>
      </c>
      <c r="FO49" t="s">
        <v>411</v>
      </c>
      <c r="FP49" t="s">
        <v>411</v>
      </c>
      <c r="FQ49" t="s">
        <v>411</v>
      </c>
      <c r="FR49">
        <v>3</v>
      </c>
      <c r="FS49">
        <v>2</v>
      </c>
      <c r="FT49">
        <v>3</v>
      </c>
      <c r="FU49" s="2">
        <v>0.64339120370370373</v>
      </c>
      <c r="FV49">
        <v>1</v>
      </c>
      <c r="FW49" s="2">
        <v>0.64341435185185192</v>
      </c>
      <c r="FX49">
        <v>2</v>
      </c>
      <c r="FY49">
        <v>3</v>
      </c>
      <c r="FZ49">
        <v>5</v>
      </c>
      <c r="GA49">
        <v>2</v>
      </c>
      <c r="GB49" t="s">
        <v>411</v>
      </c>
      <c r="GC49" t="s">
        <v>411</v>
      </c>
      <c r="GD49" t="s">
        <v>766</v>
      </c>
      <c r="GE49" t="s">
        <v>767</v>
      </c>
      <c r="GF49" t="s">
        <v>411</v>
      </c>
      <c r="GG49" t="s">
        <v>411</v>
      </c>
      <c r="GH49">
        <v>1</v>
      </c>
      <c r="GI49" t="s">
        <v>411</v>
      </c>
      <c r="GJ49" s="2">
        <v>0.64493055555555556</v>
      </c>
      <c r="GK49">
        <v>2</v>
      </c>
      <c r="GL49">
        <v>3</v>
      </c>
      <c r="GM49">
        <v>2</v>
      </c>
      <c r="GN49">
        <v>1</v>
      </c>
      <c r="GO49">
        <v>1</v>
      </c>
      <c r="GP49" t="s">
        <v>411</v>
      </c>
      <c r="GQ49" t="s">
        <v>411</v>
      </c>
      <c r="GR49" t="s">
        <v>411</v>
      </c>
      <c r="GS49" t="s">
        <v>411</v>
      </c>
      <c r="GT49" t="s">
        <v>411</v>
      </c>
      <c r="GU49" t="s">
        <v>411</v>
      </c>
      <c r="GV49" t="s">
        <v>411</v>
      </c>
      <c r="GW49" t="s">
        <v>411</v>
      </c>
      <c r="GX49">
        <v>4</v>
      </c>
      <c r="GY49" s="2">
        <v>0.64564814814814808</v>
      </c>
      <c r="GZ49">
        <v>1</v>
      </c>
      <c r="HA49" s="2">
        <v>0.64567129629629627</v>
      </c>
      <c r="HB49">
        <v>3</v>
      </c>
      <c r="HC49">
        <v>2</v>
      </c>
      <c r="HD49">
        <v>2</v>
      </c>
      <c r="HE49">
        <v>2</v>
      </c>
      <c r="HF49">
        <v>4</v>
      </c>
      <c r="HG49">
        <v>2</v>
      </c>
      <c r="HH49">
        <v>3</v>
      </c>
      <c r="HI49">
        <v>3</v>
      </c>
      <c r="HJ49">
        <v>88</v>
      </c>
      <c r="HK49">
        <v>88</v>
      </c>
      <c r="HL49">
        <v>3</v>
      </c>
      <c r="HM49">
        <v>3</v>
      </c>
      <c r="HN49">
        <v>4</v>
      </c>
      <c r="HO49">
        <v>2</v>
      </c>
      <c r="HP49">
        <v>1</v>
      </c>
      <c r="HQ49">
        <v>1</v>
      </c>
      <c r="HR49">
        <v>1</v>
      </c>
      <c r="HS49">
        <v>1</v>
      </c>
      <c r="HT49">
        <v>1</v>
      </c>
      <c r="HU49">
        <v>3</v>
      </c>
      <c r="HV49">
        <v>3</v>
      </c>
      <c r="HW49">
        <v>3</v>
      </c>
      <c r="HX49">
        <v>3</v>
      </c>
      <c r="HY49">
        <v>3</v>
      </c>
      <c r="HZ49">
        <v>3</v>
      </c>
      <c r="IA49">
        <v>3</v>
      </c>
      <c r="IB49">
        <v>1</v>
      </c>
      <c r="IC49">
        <v>1</v>
      </c>
      <c r="ID49">
        <v>6</v>
      </c>
      <c r="IE49">
        <v>1</v>
      </c>
      <c r="IF49">
        <v>1</v>
      </c>
      <c r="IG49">
        <v>2</v>
      </c>
      <c r="IH49">
        <v>1</v>
      </c>
      <c r="II49">
        <v>1</v>
      </c>
      <c r="IJ49">
        <v>1</v>
      </c>
      <c r="IK49">
        <v>1</v>
      </c>
      <c r="IL49">
        <v>1</v>
      </c>
      <c r="IM49">
        <v>24</v>
      </c>
      <c r="IN49">
        <v>1</v>
      </c>
      <c r="IO49">
        <v>24</v>
      </c>
      <c r="IP49">
        <v>2</v>
      </c>
      <c r="IQ49" t="s">
        <v>411</v>
      </c>
      <c r="IR49" t="s">
        <v>411</v>
      </c>
      <c r="IS49" t="s">
        <v>411</v>
      </c>
      <c r="IT49" t="s">
        <v>411</v>
      </c>
      <c r="IU49" t="s">
        <v>411</v>
      </c>
      <c r="IV49" t="s">
        <v>411</v>
      </c>
      <c r="IW49" t="s">
        <v>411</v>
      </c>
      <c r="IX49" t="s">
        <v>411</v>
      </c>
      <c r="IY49" t="s">
        <v>411</v>
      </c>
      <c r="IZ49" t="s">
        <v>411</v>
      </c>
      <c r="JA49" t="s">
        <v>411</v>
      </c>
      <c r="JB49" t="s">
        <v>411</v>
      </c>
      <c r="JC49">
        <v>5</v>
      </c>
      <c r="JD49">
        <v>5</v>
      </c>
      <c r="JE49">
        <v>5</v>
      </c>
      <c r="JF49">
        <v>5</v>
      </c>
      <c r="JG49">
        <v>4</v>
      </c>
      <c r="JH49">
        <v>1</v>
      </c>
      <c r="JI49">
        <v>1</v>
      </c>
      <c r="JJ49">
        <v>5</v>
      </c>
      <c r="JK49">
        <v>4</v>
      </c>
      <c r="JL49">
        <v>4</v>
      </c>
      <c r="JM49">
        <v>2</v>
      </c>
      <c r="JN49">
        <v>3</v>
      </c>
      <c r="JO49">
        <v>3</v>
      </c>
      <c r="JP49">
        <v>3</v>
      </c>
      <c r="JQ49">
        <v>2</v>
      </c>
      <c r="JR49">
        <v>2</v>
      </c>
      <c r="JS49">
        <v>1</v>
      </c>
      <c r="JT49">
        <v>1</v>
      </c>
      <c r="JU49">
        <v>2</v>
      </c>
      <c r="JV49" s="2">
        <v>0.65311342592592592</v>
      </c>
      <c r="JW49">
        <v>1</v>
      </c>
      <c r="JX49" s="2">
        <v>0.65313657407407411</v>
      </c>
      <c r="JY49">
        <v>1</v>
      </c>
      <c r="JZ49">
        <v>2</v>
      </c>
      <c r="KA49" t="s">
        <v>411</v>
      </c>
      <c r="KB49">
        <v>1</v>
      </c>
      <c r="KC49">
        <v>2</v>
      </c>
      <c r="KD49" t="s">
        <v>411</v>
      </c>
      <c r="KE49">
        <v>10</v>
      </c>
      <c r="KF49">
        <v>5</v>
      </c>
      <c r="KG49" s="2">
        <v>0.6538194444444444</v>
      </c>
      <c r="KH49">
        <v>1</v>
      </c>
      <c r="KI49" s="2">
        <v>0.65384259259259259</v>
      </c>
      <c r="KJ49">
        <v>5</v>
      </c>
      <c r="KK49">
        <v>3</v>
      </c>
      <c r="KL49">
        <v>3</v>
      </c>
      <c r="KM49">
        <v>1</v>
      </c>
      <c r="KN49" s="2">
        <v>0.65434027777777781</v>
      </c>
      <c r="KO49">
        <v>2</v>
      </c>
      <c r="KP49">
        <v>1</v>
      </c>
      <c r="KQ49">
        <v>79</v>
      </c>
      <c r="KR49">
        <v>1</v>
      </c>
      <c r="KS49">
        <v>30</v>
      </c>
      <c r="KT49">
        <v>5</v>
      </c>
      <c r="KU49">
        <v>1942</v>
      </c>
      <c r="KV49">
        <v>2</v>
      </c>
      <c r="KW49">
        <v>2</v>
      </c>
      <c r="KX49">
        <v>1</v>
      </c>
      <c r="KY49">
        <v>7</v>
      </c>
      <c r="KZ49">
        <v>2</v>
      </c>
      <c r="LA49" t="s">
        <v>411</v>
      </c>
      <c r="LB49" t="s">
        <v>411</v>
      </c>
      <c r="LC49">
        <v>1</v>
      </c>
      <c r="LD49">
        <v>2</v>
      </c>
      <c r="LE49" t="s">
        <v>411</v>
      </c>
      <c r="LF49" t="s">
        <v>411</v>
      </c>
      <c r="LG49">
        <v>8</v>
      </c>
      <c r="LH49">
        <v>1</v>
      </c>
      <c r="LI49">
        <v>1</v>
      </c>
      <c r="LJ49" t="s">
        <v>768</v>
      </c>
      <c r="LK49">
        <v>1</v>
      </c>
      <c r="LL49" t="s">
        <v>769</v>
      </c>
      <c r="LM49">
        <v>7</v>
      </c>
      <c r="LN49" t="s">
        <v>411</v>
      </c>
      <c r="LO49">
        <v>3</v>
      </c>
      <c r="LP49" t="s">
        <v>411</v>
      </c>
      <c r="LQ49" t="s">
        <v>411</v>
      </c>
      <c r="LR49" t="s">
        <v>411</v>
      </c>
      <c r="LS49" s="2">
        <v>0.6559490740740741</v>
      </c>
      <c r="LT49" t="s">
        <v>411</v>
      </c>
      <c r="LU49" t="s">
        <v>411</v>
      </c>
      <c r="LV49" t="s">
        <v>411</v>
      </c>
      <c r="LW49" t="s">
        <v>411</v>
      </c>
      <c r="LX49" t="s">
        <v>411</v>
      </c>
      <c r="LY49" t="s">
        <v>411</v>
      </c>
      <c r="LZ49" t="s">
        <v>411</v>
      </c>
      <c r="MA49" t="s">
        <v>411</v>
      </c>
      <c r="MB49">
        <v>1</v>
      </c>
      <c r="MC49">
        <v>1</v>
      </c>
      <c r="MD49" t="s">
        <v>411</v>
      </c>
      <c r="ME49">
        <v>2</v>
      </c>
      <c r="MF49">
        <v>3</v>
      </c>
      <c r="MG49">
        <v>88</v>
      </c>
      <c r="MH49" t="s">
        <v>411</v>
      </c>
      <c r="MI49" s="2">
        <v>0.65640046296296295</v>
      </c>
      <c r="MJ49">
        <v>12</v>
      </c>
      <c r="MK49" t="s">
        <v>411</v>
      </c>
      <c r="ML49" s="2">
        <v>0.65658564814814813</v>
      </c>
      <c r="MM49">
        <v>2</v>
      </c>
      <c r="MN49">
        <v>3</v>
      </c>
      <c r="MO49">
        <v>0</v>
      </c>
      <c r="MP49">
        <v>1</v>
      </c>
      <c r="MQ49">
        <v>1</v>
      </c>
      <c r="MR49">
        <v>1</v>
      </c>
      <c r="MS49">
        <v>1</v>
      </c>
      <c r="MT49">
        <v>1</v>
      </c>
      <c r="MU49">
        <v>0</v>
      </c>
      <c r="MV49">
        <v>1</v>
      </c>
      <c r="MW49">
        <v>0</v>
      </c>
      <c r="MX49">
        <v>3</v>
      </c>
      <c r="MY49">
        <v>1</v>
      </c>
      <c r="MZ49">
        <v>1</v>
      </c>
      <c r="NA49">
        <v>7</v>
      </c>
      <c r="NB49">
        <v>7</v>
      </c>
      <c r="NC49">
        <v>4</v>
      </c>
      <c r="ND49" t="s">
        <v>411</v>
      </c>
      <c r="NE49">
        <v>1</v>
      </c>
      <c r="NF49" t="s">
        <v>411</v>
      </c>
      <c r="NG49">
        <v>1</v>
      </c>
      <c r="NH49" t="s">
        <v>411</v>
      </c>
      <c r="NI49">
        <v>1</v>
      </c>
      <c r="NJ49" t="s">
        <v>411</v>
      </c>
      <c r="NK49" t="s">
        <v>411</v>
      </c>
      <c r="NL49" t="s">
        <v>411</v>
      </c>
      <c r="NM49" t="s">
        <v>411</v>
      </c>
      <c r="NN49">
        <v>5</v>
      </c>
      <c r="NO49">
        <v>3</v>
      </c>
      <c r="NP49">
        <v>2</v>
      </c>
      <c r="NQ49">
        <v>1</v>
      </c>
      <c r="NR49">
        <v>2</v>
      </c>
      <c r="NS49" t="s">
        <v>411</v>
      </c>
      <c r="NT49">
        <v>2</v>
      </c>
      <c r="NU49" t="s">
        <v>411</v>
      </c>
      <c r="NV49" t="s">
        <v>411</v>
      </c>
      <c r="NW49" t="s">
        <v>770</v>
      </c>
      <c r="NX49">
        <v>999999999</v>
      </c>
      <c r="NY49">
        <v>940656740</v>
      </c>
      <c r="NZ49">
        <v>9999</v>
      </c>
      <c r="OA49" s="2">
        <v>0.65907407407407403</v>
      </c>
      <c r="OB49">
        <v>1</v>
      </c>
      <c r="OC49" s="2">
        <v>0.65921296296296295</v>
      </c>
      <c r="OD49">
        <v>3</v>
      </c>
      <c r="OE49">
        <v>1</v>
      </c>
      <c r="OF49" t="s">
        <v>411</v>
      </c>
      <c r="OG49">
        <v>1</v>
      </c>
      <c r="OH49" t="s">
        <v>411</v>
      </c>
      <c r="OI49">
        <v>1</v>
      </c>
      <c r="OJ49">
        <v>1</v>
      </c>
      <c r="OK49">
        <v>4</v>
      </c>
      <c r="OL49">
        <v>5</v>
      </c>
      <c r="OM49">
        <v>1</v>
      </c>
      <c r="ON49" t="s">
        <v>771</v>
      </c>
      <c r="OO49">
        <v>2</v>
      </c>
      <c r="OP49" t="s">
        <v>411</v>
      </c>
      <c r="OQ49">
        <v>1</v>
      </c>
      <c r="OR49" t="s">
        <v>411</v>
      </c>
      <c r="OS49">
        <v>5</v>
      </c>
      <c r="OT49" t="s">
        <v>813</v>
      </c>
      <c r="OU49">
        <v>51</v>
      </c>
      <c r="OV49" t="s">
        <v>813</v>
      </c>
      <c r="OW49">
        <v>5101</v>
      </c>
      <c r="OX49" t="s">
        <v>813</v>
      </c>
      <c r="OY49">
        <v>25</v>
      </c>
      <c r="OZ49">
        <v>1</v>
      </c>
      <c r="PA49" t="s">
        <v>801</v>
      </c>
      <c r="PB49">
        <v>1</v>
      </c>
      <c r="PC49">
        <v>5</v>
      </c>
      <c r="PD49" t="s">
        <v>411</v>
      </c>
      <c r="PE49" t="s">
        <v>411</v>
      </c>
      <c r="PF49" t="s">
        <v>411</v>
      </c>
      <c r="PG49" t="s">
        <v>411</v>
      </c>
      <c r="PH49">
        <v>-33.045982000000002</v>
      </c>
      <c r="PI49">
        <v>-71.584951000000004</v>
      </c>
    </row>
    <row r="50" spans="1:425" x14ac:dyDescent="0.25">
      <c r="A50" t="s">
        <v>408</v>
      </c>
      <c r="B50">
        <v>2400</v>
      </c>
      <c r="C50">
        <v>72</v>
      </c>
      <c r="D50" s="1">
        <v>44672</v>
      </c>
      <c r="E50" s="2">
        <v>0.66708333333333336</v>
      </c>
      <c r="F50" s="1">
        <v>44672</v>
      </c>
      <c r="G50" s="2">
        <v>0.70690972222222215</v>
      </c>
      <c r="H50">
        <v>3440</v>
      </c>
      <c r="I50">
        <v>1</v>
      </c>
      <c r="J50" s="3">
        <v>1666999969482420</v>
      </c>
      <c r="K50" s="3">
        <v>-715847833</v>
      </c>
      <c r="L50" s="3">
        <v>-330466</v>
      </c>
      <c r="M50">
        <v>2</v>
      </c>
      <c r="N50" s="3">
        <v>-715847833</v>
      </c>
      <c r="O50" s="3">
        <v>-330466</v>
      </c>
      <c r="P50">
        <v>1</v>
      </c>
      <c r="Q50">
        <v>1</v>
      </c>
      <c r="R50">
        <v>29</v>
      </c>
      <c r="S50">
        <v>5</v>
      </c>
      <c r="T50">
        <v>7</v>
      </c>
      <c r="U50">
        <v>1</v>
      </c>
      <c r="V50" t="s">
        <v>772</v>
      </c>
      <c r="W50">
        <v>1</v>
      </c>
      <c r="X50">
        <v>3</v>
      </c>
      <c r="Y50">
        <v>1</v>
      </c>
      <c r="Z50">
        <v>1</v>
      </c>
      <c r="AA50">
        <v>0</v>
      </c>
      <c r="AB50" t="s">
        <v>411</v>
      </c>
      <c r="AC50" t="s">
        <v>411</v>
      </c>
      <c r="AD50" t="s">
        <v>411</v>
      </c>
      <c r="AE50" t="s">
        <v>411</v>
      </c>
      <c r="AF50" t="s">
        <v>411</v>
      </c>
      <c r="AG50" t="s">
        <v>411</v>
      </c>
      <c r="AH50" t="s">
        <v>411</v>
      </c>
      <c r="AI50" t="s">
        <v>411</v>
      </c>
      <c r="AJ50" t="s">
        <v>411</v>
      </c>
      <c r="AK50" t="s">
        <v>411</v>
      </c>
      <c r="AL50" t="s">
        <v>411</v>
      </c>
      <c r="AM50" t="s">
        <v>411</v>
      </c>
      <c r="AN50">
        <v>1</v>
      </c>
      <c r="AO50">
        <v>36</v>
      </c>
      <c r="AP50" t="s">
        <v>411</v>
      </c>
      <c r="AQ50" t="s">
        <v>411</v>
      </c>
      <c r="AR50" t="s">
        <v>411</v>
      </c>
      <c r="AS50" t="s">
        <v>411</v>
      </c>
      <c r="AT50" t="s">
        <v>411</v>
      </c>
      <c r="AU50" t="s">
        <v>411</v>
      </c>
      <c r="AV50" t="s">
        <v>411</v>
      </c>
      <c r="AW50" t="s">
        <v>411</v>
      </c>
      <c r="AX50" t="s">
        <v>411</v>
      </c>
      <c r="AY50" t="s">
        <v>411</v>
      </c>
      <c r="AZ50" t="s">
        <v>411</v>
      </c>
      <c r="BA50">
        <v>13</v>
      </c>
      <c r="BB50">
        <v>1</v>
      </c>
      <c r="BC50" t="s">
        <v>411</v>
      </c>
      <c r="BD50" t="s">
        <v>411</v>
      </c>
      <c r="BE50" t="s">
        <v>411</v>
      </c>
      <c r="BF50" t="s">
        <v>411</v>
      </c>
      <c r="BG50" s="1">
        <v>44672</v>
      </c>
      <c r="BH50" s="2">
        <v>0.66782407407407407</v>
      </c>
      <c r="BJ50">
        <v>1</v>
      </c>
      <c r="BK50" t="s">
        <v>411</v>
      </c>
      <c r="BL50" t="s">
        <v>411</v>
      </c>
      <c r="BM50" t="s">
        <v>411</v>
      </c>
      <c r="BN50" t="s">
        <v>411</v>
      </c>
      <c r="BO50" t="s">
        <v>411</v>
      </c>
      <c r="BP50" t="s">
        <v>411</v>
      </c>
      <c r="BQ50" t="s">
        <v>411</v>
      </c>
      <c r="BR50" t="s">
        <v>411</v>
      </c>
      <c r="BS50" t="s">
        <v>411</v>
      </c>
      <c r="BT50" t="s">
        <v>411</v>
      </c>
      <c r="BU50" t="s">
        <v>411</v>
      </c>
      <c r="BV50" t="s">
        <v>411</v>
      </c>
      <c r="BW50" t="s">
        <v>411</v>
      </c>
      <c r="BX50" t="s">
        <v>411</v>
      </c>
      <c r="BY50" t="s">
        <v>411</v>
      </c>
      <c r="BZ50" t="s">
        <v>411</v>
      </c>
      <c r="CA50" t="s">
        <v>411</v>
      </c>
      <c r="CB50" t="s">
        <v>411</v>
      </c>
      <c r="CC50" t="s">
        <v>411</v>
      </c>
      <c r="CD50" t="s">
        <v>411</v>
      </c>
      <c r="CE50" t="s">
        <v>411</v>
      </c>
      <c r="CF50" t="s">
        <v>411</v>
      </c>
      <c r="CG50" t="s">
        <v>411</v>
      </c>
      <c r="CH50" t="s">
        <v>411</v>
      </c>
      <c r="CI50" t="s">
        <v>411</v>
      </c>
      <c r="CJ50" t="s">
        <v>411</v>
      </c>
      <c r="CK50" t="s">
        <v>411</v>
      </c>
      <c r="CL50" t="s">
        <v>411</v>
      </c>
      <c r="CM50" t="s">
        <v>411</v>
      </c>
      <c r="CN50" t="s">
        <v>411</v>
      </c>
      <c r="CO50" t="s">
        <v>411</v>
      </c>
      <c r="CP50" t="s">
        <v>411</v>
      </c>
      <c r="CQ50" t="s">
        <v>411</v>
      </c>
      <c r="CR50" t="s">
        <v>411</v>
      </c>
      <c r="CS50" t="s">
        <v>411</v>
      </c>
      <c r="CT50" t="s">
        <v>411</v>
      </c>
      <c r="CU50" t="s">
        <v>411</v>
      </c>
      <c r="CV50" t="s">
        <v>411</v>
      </c>
      <c r="CW50" t="s">
        <v>411</v>
      </c>
      <c r="CX50" t="s">
        <v>411</v>
      </c>
      <c r="CY50" t="s">
        <v>411</v>
      </c>
      <c r="CZ50" t="s">
        <v>411</v>
      </c>
      <c r="DA50" t="s">
        <v>411</v>
      </c>
      <c r="DB50" t="s">
        <v>411</v>
      </c>
      <c r="DC50" t="s">
        <v>773</v>
      </c>
      <c r="DD50">
        <v>1</v>
      </c>
      <c r="DE50">
        <v>1</v>
      </c>
      <c r="DF50">
        <v>2</v>
      </c>
      <c r="DG50" s="3">
        <v>-715848167</v>
      </c>
      <c r="DH50" s="3">
        <v>-33046595</v>
      </c>
      <c r="DI50" t="s">
        <v>411</v>
      </c>
      <c r="DJ50">
        <v>1</v>
      </c>
      <c r="DK50">
        <v>3</v>
      </c>
      <c r="DL50">
        <v>1</v>
      </c>
      <c r="DM50">
        <v>1</v>
      </c>
      <c r="DN50" s="2">
        <v>0.66903935185185182</v>
      </c>
      <c r="DO50">
        <v>3</v>
      </c>
      <c r="DP50">
        <v>9</v>
      </c>
      <c r="DQ50">
        <v>12</v>
      </c>
      <c r="DR50">
        <v>3</v>
      </c>
      <c r="DS50">
        <v>3</v>
      </c>
      <c r="DT50">
        <v>3</v>
      </c>
      <c r="DU50">
        <v>4</v>
      </c>
      <c r="DV50">
        <v>3</v>
      </c>
      <c r="DW50">
        <v>3</v>
      </c>
      <c r="DX50">
        <v>3</v>
      </c>
      <c r="DY50">
        <v>2</v>
      </c>
      <c r="DZ50">
        <v>5</v>
      </c>
      <c r="EA50">
        <v>1</v>
      </c>
      <c r="EB50">
        <v>3</v>
      </c>
      <c r="EC50">
        <v>3</v>
      </c>
      <c r="ED50">
        <v>3</v>
      </c>
      <c r="EE50">
        <v>3</v>
      </c>
      <c r="EF50">
        <v>1</v>
      </c>
      <c r="EG50">
        <v>6</v>
      </c>
      <c r="EH50">
        <v>2</v>
      </c>
      <c r="EI50">
        <v>6</v>
      </c>
      <c r="EJ50">
        <v>6</v>
      </c>
      <c r="EK50">
        <v>6</v>
      </c>
      <c r="EL50">
        <v>6</v>
      </c>
      <c r="EM50">
        <v>1</v>
      </c>
      <c r="EN50">
        <v>3</v>
      </c>
      <c r="EO50">
        <v>2</v>
      </c>
      <c r="EP50">
        <v>1</v>
      </c>
      <c r="EQ50">
        <v>6</v>
      </c>
      <c r="ER50">
        <v>4</v>
      </c>
      <c r="ES50">
        <v>2</v>
      </c>
      <c r="ET50">
        <v>2</v>
      </c>
      <c r="EU50">
        <v>3</v>
      </c>
      <c r="EV50">
        <v>4</v>
      </c>
      <c r="EW50">
        <v>1</v>
      </c>
      <c r="EX50">
        <v>4</v>
      </c>
      <c r="EY50">
        <v>3</v>
      </c>
      <c r="EZ50">
        <v>3</v>
      </c>
      <c r="FA50">
        <v>3</v>
      </c>
      <c r="FB50">
        <v>3</v>
      </c>
      <c r="FC50">
        <v>4</v>
      </c>
      <c r="FD50">
        <v>3</v>
      </c>
      <c r="FE50">
        <v>3</v>
      </c>
      <c r="FF50">
        <v>3</v>
      </c>
      <c r="FG50">
        <v>4</v>
      </c>
      <c r="FH50">
        <v>3</v>
      </c>
      <c r="FI50">
        <v>3</v>
      </c>
      <c r="FJ50">
        <v>3</v>
      </c>
      <c r="FK50">
        <v>2</v>
      </c>
      <c r="FL50">
        <v>4</v>
      </c>
      <c r="FM50">
        <v>1</v>
      </c>
      <c r="FN50">
        <v>1</v>
      </c>
      <c r="FO50" t="s">
        <v>411</v>
      </c>
      <c r="FP50" t="s">
        <v>411</v>
      </c>
      <c r="FQ50" t="s">
        <v>411</v>
      </c>
      <c r="FR50">
        <v>3</v>
      </c>
      <c r="FS50">
        <v>2</v>
      </c>
      <c r="FT50">
        <v>3</v>
      </c>
      <c r="FU50" s="2">
        <v>0.67642361111111116</v>
      </c>
      <c r="FV50">
        <v>1</v>
      </c>
      <c r="FW50" s="2">
        <v>0.67644675925925923</v>
      </c>
      <c r="FX50">
        <v>1</v>
      </c>
      <c r="FY50">
        <v>1</v>
      </c>
      <c r="FZ50">
        <v>5</v>
      </c>
      <c r="GA50">
        <v>3</v>
      </c>
      <c r="GB50" t="s">
        <v>411</v>
      </c>
      <c r="GC50" t="s">
        <v>411</v>
      </c>
      <c r="GD50" t="s">
        <v>411</v>
      </c>
      <c r="GE50" t="s">
        <v>411</v>
      </c>
      <c r="GF50" t="s">
        <v>774</v>
      </c>
      <c r="GG50" t="s">
        <v>775</v>
      </c>
      <c r="GH50">
        <v>3</v>
      </c>
      <c r="GI50" t="s">
        <v>411</v>
      </c>
      <c r="GJ50" s="2">
        <v>0.67849537037037033</v>
      </c>
      <c r="GK50">
        <v>3</v>
      </c>
      <c r="GL50">
        <v>2</v>
      </c>
      <c r="GM50">
        <v>3</v>
      </c>
      <c r="GN50">
        <v>1</v>
      </c>
      <c r="GO50">
        <v>1</v>
      </c>
      <c r="GP50" t="s">
        <v>411</v>
      </c>
      <c r="GQ50" t="s">
        <v>411</v>
      </c>
      <c r="GR50" t="s">
        <v>411</v>
      </c>
      <c r="GS50" t="s">
        <v>411</v>
      </c>
      <c r="GT50" t="s">
        <v>411</v>
      </c>
      <c r="GU50" t="s">
        <v>411</v>
      </c>
      <c r="GV50" t="s">
        <v>411</v>
      </c>
      <c r="GW50" t="s">
        <v>411</v>
      </c>
      <c r="GX50">
        <v>2</v>
      </c>
      <c r="GY50" s="2">
        <v>0.68064814814814811</v>
      </c>
      <c r="GZ50">
        <v>1</v>
      </c>
      <c r="HA50" s="2">
        <v>0.68065972222222226</v>
      </c>
      <c r="HB50">
        <v>2</v>
      </c>
      <c r="HC50">
        <v>1</v>
      </c>
      <c r="HD50">
        <v>2</v>
      </c>
      <c r="HE50">
        <v>3</v>
      </c>
      <c r="HF50">
        <v>4</v>
      </c>
      <c r="HG50">
        <v>4</v>
      </c>
      <c r="HH50">
        <v>3</v>
      </c>
      <c r="HI50">
        <v>3</v>
      </c>
      <c r="HJ50">
        <v>2</v>
      </c>
      <c r="HK50">
        <v>2</v>
      </c>
      <c r="HL50">
        <v>4</v>
      </c>
      <c r="HM50">
        <v>5</v>
      </c>
      <c r="HN50">
        <v>2</v>
      </c>
      <c r="HO50">
        <v>2</v>
      </c>
      <c r="HP50">
        <v>1</v>
      </c>
      <c r="HQ50">
        <v>2</v>
      </c>
      <c r="HR50">
        <v>2</v>
      </c>
      <c r="HS50">
        <v>2</v>
      </c>
      <c r="HT50">
        <v>1</v>
      </c>
      <c r="HU50">
        <v>1</v>
      </c>
      <c r="HV50">
        <v>3</v>
      </c>
      <c r="HW50">
        <v>3</v>
      </c>
      <c r="HX50">
        <v>3</v>
      </c>
      <c r="HY50">
        <v>3</v>
      </c>
      <c r="HZ50">
        <v>3</v>
      </c>
      <c r="IA50">
        <v>3</v>
      </c>
      <c r="IB50">
        <v>1</v>
      </c>
      <c r="IC50">
        <v>1</v>
      </c>
      <c r="ID50">
        <v>12</v>
      </c>
      <c r="IE50">
        <v>3</v>
      </c>
      <c r="IF50">
        <v>2</v>
      </c>
      <c r="IG50">
        <v>6</v>
      </c>
      <c r="IH50">
        <v>1</v>
      </c>
      <c r="II50">
        <v>2</v>
      </c>
      <c r="IJ50">
        <v>1</v>
      </c>
      <c r="IK50">
        <v>1</v>
      </c>
      <c r="IL50">
        <v>1</v>
      </c>
      <c r="IM50">
        <v>24</v>
      </c>
      <c r="IN50">
        <v>1</v>
      </c>
      <c r="IO50">
        <v>12</v>
      </c>
      <c r="IP50">
        <v>1</v>
      </c>
      <c r="IQ50">
        <v>1</v>
      </c>
      <c r="IR50">
        <v>0</v>
      </c>
      <c r="IS50">
        <v>1</v>
      </c>
      <c r="IT50">
        <v>0</v>
      </c>
      <c r="IU50">
        <v>5</v>
      </c>
      <c r="IV50">
        <v>1</v>
      </c>
      <c r="IW50">
        <v>1</v>
      </c>
      <c r="IX50">
        <v>1</v>
      </c>
      <c r="IY50">
        <v>1</v>
      </c>
      <c r="IZ50">
        <v>1</v>
      </c>
      <c r="JA50">
        <v>1</v>
      </c>
      <c r="JB50">
        <v>1</v>
      </c>
      <c r="JC50">
        <v>5</v>
      </c>
      <c r="JD50">
        <v>5</v>
      </c>
      <c r="JE50">
        <v>5</v>
      </c>
      <c r="JF50">
        <v>5</v>
      </c>
      <c r="JG50">
        <v>2</v>
      </c>
      <c r="JH50">
        <v>7</v>
      </c>
      <c r="JI50">
        <v>6</v>
      </c>
      <c r="JJ50">
        <v>1</v>
      </c>
      <c r="JK50">
        <v>1</v>
      </c>
      <c r="JL50">
        <v>1</v>
      </c>
      <c r="JM50">
        <v>1</v>
      </c>
      <c r="JN50">
        <v>3</v>
      </c>
      <c r="JO50">
        <v>3</v>
      </c>
      <c r="JP50">
        <v>3</v>
      </c>
      <c r="JQ50">
        <v>1</v>
      </c>
      <c r="JR50">
        <v>1</v>
      </c>
      <c r="JS50">
        <v>1</v>
      </c>
      <c r="JT50">
        <v>1</v>
      </c>
      <c r="JU50">
        <v>2</v>
      </c>
      <c r="JV50" s="2">
        <v>0.69158564814814805</v>
      </c>
      <c r="JW50">
        <v>1</v>
      </c>
      <c r="JX50" s="2">
        <v>0.6915972222222222</v>
      </c>
      <c r="JY50">
        <v>2</v>
      </c>
      <c r="JZ50" t="s">
        <v>411</v>
      </c>
      <c r="KA50">
        <v>66</v>
      </c>
      <c r="KB50">
        <v>2</v>
      </c>
      <c r="KC50" t="s">
        <v>411</v>
      </c>
      <c r="KD50">
        <v>66</v>
      </c>
      <c r="KE50">
        <v>10</v>
      </c>
      <c r="KF50">
        <v>10</v>
      </c>
      <c r="KG50" s="2">
        <v>0.69231481481481483</v>
      </c>
      <c r="KH50">
        <v>1</v>
      </c>
      <c r="KI50" s="2">
        <v>0.69232638888888898</v>
      </c>
      <c r="KJ50">
        <v>1</v>
      </c>
      <c r="KK50">
        <v>1</v>
      </c>
      <c r="KL50">
        <v>1</v>
      </c>
      <c r="KM50">
        <v>1</v>
      </c>
      <c r="KN50" s="2">
        <v>0.69273148148148145</v>
      </c>
      <c r="KO50">
        <v>2</v>
      </c>
      <c r="KP50">
        <v>1</v>
      </c>
      <c r="KQ50">
        <v>36</v>
      </c>
      <c r="KR50">
        <v>1</v>
      </c>
      <c r="KS50">
        <v>17</v>
      </c>
      <c r="KT50">
        <v>3</v>
      </c>
      <c r="KU50">
        <v>1986</v>
      </c>
      <c r="KV50">
        <v>1</v>
      </c>
      <c r="KW50">
        <v>6</v>
      </c>
      <c r="KX50">
        <v>1</v>
      </c>
      <c r="KY50">
        <v>12</v>
      </c>
      <c r="KZ50">
        <v>2</v>
      </c>
      <c r="LA50" t="s">
        <v>411</v>
      </c>
      <c r="LB50" t="s">
        <v>411</v>
      </c>
      <c r="LC50">
        <v>1</v>
      </c>
      <c r="LD50">
        <v>2</v>
      </c>
      <c r="LE50" t="s">
        <v>411</v>
      </c>
      <c r="LF50" t="s">
        <v>411</v>
      </c>
      <c r="LG50">
        <v>2</v>
      </c>
      <c r="LH50">
        <v>1</v>
      </c>
      <c r="LI50">
        <v>1</v>
      </c>
      <c r="LJ50" t="s">
        <v>776</v>
      </c>
      <c r="LK50">
        <v>1</v>
      </c>
      <c r="LL50" t="s">
        <v>777</v>
      </c>
      <c r="LM50">
        <v>8</v>
      </c>
      <c r="LN50" t="s">
        <v>411</v>
      </c>
      <c r="LO50">
        <v>3</v>
      </c>
      <c r="LP50" t="s">
        <v>411</v>
      </c>
      <c r="LQ50" t="s">
        <v>411</v>
      </c>
      <c r="LR50" t="s">
        <v>411</v>
      </c>
      <c r="LS50" s="2">
        <v>0.69528935185185192</v>
      </c>
      <c r="LT50" t="s">
        <v>411</v>
      </c>
      <c r="LU50" t="s">
        <v>411</v>
      </c>
      <c r="LV50" t="s">
        <v>411</v>
      </c>
      <c r="LW50" t="s">
        <v>411</v>
      </c>
      <c r="LX50" t="s">
        <v>411</v>
      </c>
      <c r="LY50" t="s">
        <v>411</v>
      </c>
      <c r="LZ50" t="s">
        <v>411</v>
      </c>
      <c r="MA50" t="s">
        <v>411</v>
      </c>
      <c r="MB50">
        <v>3</v>
      </c>
      <c r="MC50">
        <v>8</v>
      </c>
      <c r="MD50" t="s">
        <v>778</v>
      </c>
      <c r="ME50">
        <v>8</v>
      </c>
      <c r="MF50">
        <v>1</v>
      </c>
      <c r="MG50">
        <v>77</v>
      </c>
      <c r="MH50" t="s">
        <v>411</v>
      </c>
      <c r="MI50" s="2">
        <v>0.69603009259259263</v>
      </c>
      <c r="MJ50">
        <v>12</v>
      </c>
      <c r="MK50" t="s">
        <v>411</v>
      </c>
      <c r="ML50" s="2">
        <v>0.69651620370370371</v>
      </c>
      <c r="MM50">
        <v>1</v>
      </c>
      <c r="MN50">
        <v>4</v>
      </c>
      <c r="MO50">
        <v>3</v>
      </c>
      <c r="MP50">
        <v>1</v>
      </c>
      <c r="MQ50">
        <v>4</v>
      </c>
      <c r="MR50">
        <v>1</v>
      </c>
      <c r="MS50">
        <v>1</v>
      </c>
      <c r="MT50">
        <v>1</v>
      </c>
      <c r="MU50">
        <v>2</v>
      </c>
      <c r="MV50">
        <v>1</v>
      </c>
      <c r="MW50">
        <v>1</v>
      </c>
      <c r="MX50">
        <v>3</v>
      </c>
      <c r="MY50">
        <v>4</v>
      </c>
      <c r="MZ50">
        <v>1</v>
      </c>
      <c r="NA50">
        <v>4</v>
      </c>
      <c r="NB50">
        <v>4</v>
      </c>
      <c r="NC50">
        <v>1</v>
      </c>
      <c r="ND50" t="s">
        <v>411</v>
      </c>
      <c r="NE50">
        <v>1</v>
      </c>
      <c r="NF50" t="s">
        <v>411</v>
      </c>
      <c r="NG50">
        <v>1</v>
      </c>
      <c r="NH50" t="s">
        <v>411</v>
      </c>
      <c r="NI50">
        <v>2</v>
      </c>
      <c r="NJ50" t="e" cm="1">
        <f t="array" ref="NJ50">-santiago</f>
        <v>#NAME?</v>
      </c>
      <c r="NK50" t="s">
        <v>411</v>
      </c>
      <c r="NL50" t="s">
        <v>411</v>
      </c>
      <c r="NM50" t="s">
        <v>411</v>
      </c>
      <c r="NN50">
        <v>5</v>
      </c>
      <c r="NO50">
        <v>3</v>
      </c>
      <c r="NP50">
        <v>2</v>
      </c>
      <c r="NQ50">
        <v>1</v>
      </c>
      <c r="NR50">
        <v>2</v>
      </c>
      <c r="NS50" t="s">
        <v>411</v>
      </c>
      <c r="NT50">
        <v>1</v>
      </c>
      <c r="NU50">
        <v>99</v>
      </c>
      <c r="NV50">
        <v>991488497</v>
      </c>
      <c r="NW50" t="s">
        <v>779</v>
      </c>
      <c r="NX50">
        <v>999999999</v>
      </c>
      <c r="NY50">
        <v>991488497</v>
      </c>
      <c r="NZ50">
        <v>9999</v>
      </c>
      <c r="OA50" s="2">
        <v>0.7015162037037036</v>
      </c>
      <c r="OB50">
        <v>1</v>
      </c>
      <c r="OC50" s="2">
        <v>0.70157407407407402</v>
      </c>
      <c r="OD50">
        <v>3</v>
      </c>
      <c r="OE50">
        <v>1</v>
      </c>
      <c r="OF50" t="s">
        <v>411</v>
      </c>
      <c r="OG50">
        <v>1</v>
      </c>
      <c r="OH50" t="s">
        <v>411</v>
      </c>
      <c r="OI50">
        <v>1</v>
      </c>
      <c r="OJ50">
        <v>1</v>
      </c>
      <c r="OK50">
        <v>5</v>
      </c>
      <c r="OL50">
        <v>2</v>
      </c>
      <c r="OM50">
        <v>1</v>
      </c>
      <c r="ON50" t="s">
        <v>780</v>
      </c>
      <c r="OO50">
        <v>2</v>
      </c>
      <c r="OP50" t="s">
        <v>411</v>
      </c>
      <c r="OQ50">
        <v>1</v>
      </c>
      <c r="OR50" t="s">
        <v>411</v>
      </c>
      <c r="OS50">
        <v>5</v>
      </c>
      <c r="OT50" t="s">
        <v>813</v>
      </c>
      <c r="OU50">
        <v>51</v>
      </c>
      <c r="OV50" t="s">
        <v>813</v>
      </c>
      <c r="OW50">
        <v>5101</v>
      </c>
      <c r="OX50" t="s">
        <v>813</v>
      </c>
      <c r="OY50">
        <v>25</v>
      </c>
      <c r="OZ50">
        <v>1</v>
      </c>
      <c r="PA50" t="s">
        <v>801</v>
      </c>
      <c r="PB50">
        <v>1</v>
      </c>
      <c r="PC50">
        <v>5</v>
      </c>
      <c r="PD50" t="s">
        <v>411</v>
      </c>
      <c r="PE50" t="s">
        <v>411</v>
      </c>
      <c r="PF50" t="s">
        <v>411</v>
      </c>
      <c r="PG50" t="s">
        <v>411</v>
      </c>
      <c r="PH50">
        <v>-33.045982000000002</v>
      </c>
      <c r="PI50">
        <v>-71.584951000000004</v>
      </c>
    </row>
    <row r="51" spans="1:425" x14ac:dyDescent="0.25">
      <c r="A51" t="s">
        <v>408</v>
      </c>
      <c r="B51">
        <v>5477</v>
      </c>
      <c r="C51">
        <v>79</v>
      </c>
      <c r="D51" s="1">
        <v>44669</v>
      </c>
      <c r="E51" s="2">
        <v>0.47635416666666663</v>
      </c>
      <c r="F51" s="1">
        <v>44669</v>
      </c>
      <c r="G51" s="2">
        <v>0.52006944444444447</v>
      </c>
      <c r="H51">
        <v>3776</v>
      </c>
      <c r="I51">
        <v>0</v>
      </c>
      <c r="P51">
        <v>1</v>
      </c>
      <c r="Q51">
        <v>1</v>
      </c>
      <c r="R51">
        <v>205</v>
      </c>
      <c r="S51">
        <v>13</v>
      </c>
      <c r="T51">
        <v>8</v>
      </c>
      <c r="U51">
        <v>1</v>
      </c>
      <c r="V51" t="s">
        <v>1056</v>
      </c>
      <c r="W51">
        <v>1</v>
      </c>
      <c r="X51">
        <v>3</v>
      </c>
      <c r="Y51">
        <v>1</v>
      </c>
      <c r="Z51">
        <v>3</v>
      </c>
      <c r="AA51">
        <v>1</v>
      </c>
      <c r="AB51">
        <v>71</v>
      </c>
      <c r="AC51" t="s">
        <v>411</v>
      </c>
      <c r="AD51" t="s">
        <v>411</v>
      </c>
      <c r="AE51" t="s">
        <v>411</v>
      </c>
      <c r="AF51" t="s">
        <v>411</v>
      </c>
      <c r="AG51" t="s">
        <v>411</v>
      </c>
      <c r="AH51" t="s">
        <v>411</v>
      </c>
      <c r="AI51" t="s">
        <v>411</v>
      </c>
      <c r="AJ51" t="s">
        <v>411</v>
      </c>
      <c r="AK51" t="s">
        <v>411</v>
      </c>
      <c r="AL51" t="s">
        <v>411</v>
      </c>
      <c r="AM51" t="s">
        <v>411</v>
      </c>
      <c r="AN51">
        <v>2</v>
      </c>
      <c r="AO51">
        <v>19</v>
      </c>
      <c r="AP51">
        <v>56</v>
      </c>
      <c r="AQ51" t="s">
        <v>411</v>
      </c>
      <c r="AR51" t="s">
        <v>411</v>
      </c>
      <c r="AS51" t="s">
        <v>411</v>
      </c>
      <c r="AT51" t="s">
        <v>411</v>
      </c>
      <c r="AU51" t="s">
        <v>411</v>
      </c>
      <c r="AV51" t="s">
        <v>411</v>
      </c>
      <c r="AW51" t="s">
        <v>411</v>
      </c>
      <c r="AX51" t="s">
        <v>411</v>
      </c>
      <c r="AY51" t="s">
        <v>411</v>
      </c>
      <c r="AZ51" t="s">
        <v>411</v>
      </c>
      <c r="BA51">
        <v>1</v>
      </c>
      <c r="BB51">
        <v>1</v>
      </c>
      <c r="BC51" t="s">
        <v>411</v>
      </c>
      <c r="BD51" t="s">
        <v>411</v>
      </c>
      <c r="BE51" t="s">
        <v>411</v>
      </c>
      <c r="BF51" t="s">
        <v>411</v>
      </c>
      <c r="BG51" s="1">
        <v>44669</v>
      </c>
      <c r="BH51" s="2">
        <v>0.47891203703703705</v>
      </c>
      <c r="BJ51">
        <v>1</v>
      </c>
      <c r="BK51" t="s">
        <v>411</v>
      </c>
      <c r="BL51" t="s">
        <v>411</v>
      </c>
      <c r="BM51" t="s">
        <v>411</v>
      </c>
      <c r="BN51" t="s">
        <v>411</v>
      </c>
      <c r="BO51" t="s">
        <v>411</v>
      </c>
      <c r="BP51" t="s">
        <v>411</v>
      </c>
      <c r="BQ51" t="s">
        <v>411</v>
      </c>
      <c r="BR51" t="s">
        <v>411</v>
      </c>
      <c r="BS51" t="s">
        <v>411</v>
      </c>
      <c r="BT51" t="s">
        <v>411</v>
      </c>
      <c r="BU51" t="s">
        <v>411</v>
      </c>
      <c r="BV51" t="s">
        <v>411</v>
      </c>
      <c r="BW51" t="s">
        <v>411</v>
      </c>
      <c r="BX51" t="s">
        <v>411</v>
      </c>
      <c r="BY51" t="s">
        <v>411</v>
      </c>
      <c r="BZ51" t="s">
        <v>411</v>
      </c>
      <c r="CA51" t="s">
        <v>411</v>
      </c>
      <c r="CB51" t="s">
        <v>411</v>
      </c>
      <c r="CC51" t="s">
        <v>411</v>
      </c>
      <c r="CD51" t="s">
        <v>411</v>
      </c>
      <c r="CE51" t="s">
        <v>411</v>
      </c>
      <c r="CF51" t="s">
        <v>411</v>
      </c>
      <c r="CG51" t="s">
        <v>411</v>
      </c>
      <c r="CH51" t="s">
        <v>411</v>
      </c>
      <c r="CI51" t="s">
        <v>411</v>
      </c>
      <c r="CJ51" t="s">
        <v>411</v>
      </c>
      <c r="CK51" t="s">
        <v>411</v>
      </c>
      <c r="CL51" t="s">
        <v>411</v>
      </c>
      <c r="CM51" t="s">
        <v>411</v>
      </c>
      <c r="CN51" t="s">
        <v>411</v>
      </c>
      <c r="CO51" t="s">
        <v>411</v>
      </c>
      <c r="CP51" t="s">
        <v>411</v>
      </c>
      <c r="CQ51" t="s">
        <v>411</v>
      </c>
      <c r="CR51" t="s">
        <v>411</v>
      </c>
      <c r="CS51" t="s">
        <v>411</v>
      </c>
      <c r="CT51" t="s">
        <v>411</v>
      </c>
      <c r="CU51" t="s">
        <v>411</v>
      </c>
      <c r="CV51" t="s">
        <v>411</v>
      </c>
      <c r="CW51" t="s">
        <v>411</v>
      </c>
      <c r="CX51" t="s">
        <v>411</v>
      </c>
      <c r="CY51" t="s">
        <v>411</v>
      </c>
      <c r="CZ51" t="s">
        <v>411</v>
      </c>
      <c r="DA51" t="s">
        <v>411</v>
      </c>
      <c r="DB51" t="s">
        <v>411</v>
      </c>
      <c r="DC51" t="s">
        <v>1057</v>
      </c>
      <c r="DD51">
        <v>1</v>
      </c>
      <c r="DE51">
        <v>1</v>
      </c>
      <c r="DF51">
        <v>2</v>
      </c>
      <c r="DI51" t="s">
        <v>411</v>
      </c>
      <c r="DJ51">
        <v>1</v>
      </c>
      <c r="DK51">
        <v>4</v>
      </c>
      <c r="DL51">
        <v>1</v>
      </c>
      <c r="DM51">
        <v>1</v>
      </c>
      <c r="DN51" s="2">
        <v>0.48214120370370367</v>
      </c>
      <c r="DO51">
        <v>9</v>
      </c>
      <c r="DP51">
        <v>4</v>
      </c>
      <c r="DQ51">
        <v>14</v>
      </c>
      <c r="DR51">
        <v>3</v>
      </c>
      <c r="DS51">
        <v>2</v>
      </c>
      <c r="DT51">
        <v>3</v>
      </c>
      <c r="DU51">
        <v>3</v>
      </c>
      <c r="DV51">
        <v>3</v>
      </c>
      <c r="DW51">
        <v>2</v>
      </c>
      <c r="DX51">
        <v>2</v>
      </c>
      <c r="DY51">
        <v>2</v>
      </c>
      <c r="DZ51">
        <v>6</v>
      </c>
      <c r="EA51">
        <v>1</v>
      </c>
      <c r="EB51">
        <v>3</v>
      </c>
      <c r="EC51">
        <v>2</v>
      </c>
      <c r="ED51">
        <v>3</v>
      </c>
      <c r="EE51">
        <v>1</v>
      </c>
      <c r="EF51">
        <v>4</v>
      </c>
      <c r="EG51">
        <v>3</v>
      </c>
      <c r="EH51">
        <v>3</v>
      </c>
      <c r="EI51">
        <v>6</v>
      </c>
      <c r="EJ51">
        <v>3</v>
      </c>
      <c r="EK51">
        <v>2</v>
      </c>
      <c r="EL51">
        <v>3</v>
      </c>
      <c r="EM51">
        <v>2</v>
      </c>
      <c r="EN51">
        <v>2</v>
      </c>
      <c r="EO51">
        <v>2</v>
      </c>
      <c r="EP51">
        <v>2</v>
      </c>
      <c r="EQ51">
        <v>6</v>
      </c>
      <c r="ER51">
        <v>3</v>
      </c>
      <c r="ES51">
        <v>3</v>
      </c>
      <c r="ET51">
        <v>4</v>
      </c>
      <c r="EU51">
        <v>3</v>
      </c>
      <c r="EV51">
        <v>3</v>
      </c>
      <c r="EW51">
        <v>4</v>
      </c>
      <c r="EX51">
        <v>3</v>
      </c>
      <c r="EY51">
        <v>1</v>
      </c>
      <c r="EZ51">
        <v>3</v>
      </c>
      <c r="FA51">
        <v>1</v>
      </c>
      <c r="FB51">
        <v>3</v>
      </c>
      <c r="FC51">
        <v>3</v>
      </c>
      <c r="FD51">
        <v>3</v>
      </c>
      <c r="FE51">
        <v>3</v>
      </c>
      <c r="FF51">
        <v>3</v>
      </c>
      <c r="FG51">
        <v>4</v>
      </c>
      <c r="FH51">
        <v>1</v>
      </c>
      <c r="FI51">
        <v>3</v>
      </c>
      <c r="FJ51">
        <v>4</v>
      </c>
      <c r="FK51">
        <v>1</v>
      </c>
      <c r="FL51">
        <v>3</v>
      </c>
      <c r="FM51">
        <v>1</v>
      </c>
      <c r="FN51" t="s">
        <v>411</v>
      </c>
      <c r="FO51">
        <v>2</v>
      </c>
      <c r="FP51" t="s">
        <v>411</v>
      </c>
      <c r="FQ51" t="s">
        <v>411</v>
      </c>
      <c r="FR51">
        <v>4</v>
      </c>
      <c r="FS51">
        <v>1</v>
      </c>
      <c r="FT51">
        <v>2</v>
      </c>
      <c r="FU51" s="2">
        <v>0.49114583333333334</v>
      </c>
      <c r="FV51">
        <v>1</v>
      </c>
      <c r="FW51" s="2">
        <v>0.49121527777777779</v>
      </c>
      <c r="FX51">
        <v>2</v>
      </c>
      <c r="FY51">
        <v>2</v>
      </c>
      <c r="FZ51">
        <v>4</v>
      </c>
      <c r="GA51">
        <v>2</v>
      </c>
      <c r="GB51" t="s">
        <v>411</v>
      </c>
      <c r="GC51" t="s">
        <v>411</v>
      </c>
      <c r="GD51" t="s">
        <v>1058</v>
      </c>
      <c r="GE51" t="s">
        <v>1059</v>
      </c>
      <c r="GF51" t="s">
        <v>411</v>
      </c>
      <c r="GG51" t="s">
        <v>411</v>
      </c>
      <c r="GH51">
        <v>2</v>
      </c>
      <c r="GI51" t="s">
        <v>411</v>
      </c>
      <c r="GJ51" s="2">
        <v>0.49400462962962965</v>
      </c>
      <c r="GK51">
        <v>2</v>
      </c>
      <c r="GL51">
        <v>2</v>
      </c>
      <c r="GM51">
        <v>3</v>
      </c>
      <c r="GN51">
        <v>1</v>
      </c>
      <c r="GO51">
        <v>1</v>
      </c>
      <c r="GP51" t="s">
        <v>411</v>
      </c>
      <c r="GQ51" t="s">
        <v>411</v>
      </c>
      <c r="GR51" t="s">
        <v>411</v>
      </c>
      <c r="GS51" t="s">
        <v>411</v>
      </c>
      <c r="GT51" t="s">
        <v>411</v>
      </c>
      <c r="GU51" t="s">
        <v>411</v>
      </c>
      <c r="GV51" t="s">
        <v>411</v>
      </c>
      <c r="GW51" t="s">
        <v>411</v>
      </c>
      <c r="GX51">
        <v>2</v>
      </c>
      <c r="GY51" s="2">
        <v>0.49489583333333331</v>
      </c>
      <c r="GZ51">
        <v>1</v>
      </c>
      <c r="HA51" s="2">
        <v>0.49495370370370373</v>
      </c>
      <c r="HB51">
        <v>2</v>
      </c>
      <c r="HC51">
        <v>2</v>
      </c>
      <c r="HD51">
        <v>3</v>
      </c>
      <c r="HE51">
        <v>2</v>
      </c>
      <c r="HF51">
        <v>2</v>
      </c>
      <c r="HG51">
        <v>1</v>
      </c>
      <c r="HH51">
        <v>3</v>
      </c>
      <c r="HI51">
        <v>1</v>
      </c>
      <c r="HJ51">
        <v>2</v>
      </c>
      <c r="HK51">
        <v>2</v>
      </c>
      <c r="HL51">
        <v>4</v>
      </c>
      <c r="HM51">
        <v>2</v>
      </c>
      <c r="HN51">
        <v>4</v>
      </c>
      <c r="HO51">
        <v>1</v>
      </c>
      <c r="HP51">
        <v>2</v>
      </c>
      <c r="HQ51">
        <v>4</v>
      </c>
      <c r="HR51">
        <v>4</v>
      </c>
      <c r="HS51">
        <v>4</v>
      </c>
      <c r="HT51">
        <v>1</v>
      </c>
      <c r="HU51">
        <v>3</v>
      </c>
      <c r="HV51">
        <v>3</v>
      </c>
      <c r="HW51">
        <v>3</v>
      </c>
      <c r="HX51">
        <v>3</v>
      </c>
      <c r="HY51">
        <v>3</v>
      </c>
      <c r="HZ51">
        <v>3</v>
      </c>
      <c r="IA51">
        <v>3</v>
      </c>
      <c r="IB51">
        <v>1</v>
      </c>
      <c r="IC51">
        <v>1</v>
      </c>
      <c r="ID51">
        <v>5</v>
      </c>
      <c r="IE51">
        <v>2</v>
      </c>
      <c r="IF51">
        <v>1</v>
      </c>
      <c r="IG51">
        <v>2</v>
      </c>
      <c r="IH51">
        <v>2</v>
      </c>
      <c r="II51">
        <v>2</v>
      </c>
      <c r="IJ51">
        <v>1</v>
      </c>
      <c r="IK51">
        <v>2</v>
      </c>
      <c r="IL51">
        <v>1</v>
      </c>
      <c r="IM51">
        <v>3</v>
      </c>
      <c r="IN51">
        <v>77</v>
      </c>
      <c r="IO51" t="s">
        <v>411</v>
      </c>
      <c r="IP51">
        <v>2</v>
      </c>
      <c r="IQ51" t="s">
        <v>411</v>
      </c>
      <c r="IR51" t="s">
        <v>411</v>
      </c>
      <c r="IS51" t="s">
        <v>411</v>
      </c>
      <c r="IT51" t="s">
        <v>411</v>
      </c>
      <c r="IU51" t="s">
        <v>411</v>
      </c>
      <c r="IV51" t="s">
        <v>411</v>
      </c>
      <c r="IW51" t="s">
        <v>411</v>
      </c>
      <c r="IX51" t="s">
        <v>411</v>
      </c>
      <c r="IY51" t="s">
        <v>411</v>
      </c>
      <c r="IZ51" t="s">
        <v>411</v>
      </c>
      <c r="JA51" t="s">
        <v>411</v>
      </c>
      <c r="JB51" t="s">
        <v>411</v>
      </c>
      <c r="JC51">
        <v>8</v>
      </c>
      <c r="JD51">
        <v>8</v>
      </c>
      <c r="JE51">
        <v>5</v>
      </c>
      <c r="JF51">
        <v>8</v>
      </c>
      <c r="JG51">
        <v>2</v>
      </c>
      <c r="JH51">
        <v>1</v>
      </c>
      <c r="JI51">
        <v>7</v>
      </c>
      <c r="JJ51">
        <v>5</v>
      </c>
      <c r="JK51">
        <v>1</v>
      </c>
      <c r="JL51">
        <v>1</v>
      </c>
      <c r="JM51">
        <v>3</v>
      </c>
      <c r="JN51">
        <v>3</v>
      </c>
      <c r="JO51">
        <v>3</v>
      </c>
      <c r="JP51">
        <v>3</v>
      </c>
      <c r="JQ51">
        <v>2</v>
      </c>
      <c r="JR51">
        <v>1</v>
      </c>
      <c r="JS51">
        <v>7</v>
      </c>
      <c r="JT51">
        <v>7</v>
      </c>
      <c r="JU51">
        <v>7</v>
      </c>
      <c r="JV51" s="2">
        <v>0.50648148148148142</v>
      </c>
      <c r="JW51">
        <v>1</v>
      </c>
      <c r="JX51" s="2">
        <v>0.50650462962962961</v>
      </c>
      <c r="JY51">
        <v>1</v>
      </c>
      <c r="JZ51">
        <v>1</v>
      </c>
      <c r="KA51" t="s">
        <v>411</v>
      </c>
      <c r="KB51">
        <v>1</v>
      </c>
      <c r="KC51">
        <v>1</v>
      </c>
      <c r="KD51" t="s">
        <v>411</v>
      </c>
      <c r="KE51">
        <v>10</v>
      </c>
      <c r="KF51">
        <v>1</v>
      </c>
      <c r="KG51" s="2">
        <v>0.50744212962962965</v>
      </c>
      <c r="KH51">
        <v>1</v>
      </c>
      <c r="KI51" s="2">
        <v>0.50745370370370368</v>
      </c>
      <c r="KJ51">
        <v>1</v>
      </c>
      <c r="KK51">
        <v>3</v>
      </c>
      <c r="KL51">
        <v>3</v>
      </c>
      <c r="KM51">
        <v>1</v>
      </c>
      <c r="KN51" s="2">
        <v>0.50798611111111114</v>
      </c>
      <c r="KO51">
        <v>1</v>
      </c>
      <c r="KP51">
        <v>1</v>
      </c>
      <c r="KQ51">
        <v>71</v>
      </c>
      <c r="KR51">
        <v>1</v>
      </c>
      <c r="KS51">
        <v>1</v>
      </c>
      <c r="KT51">
        <v>9</v>
      </c>
      <c r="KU51">
        <v>1950</v>
      </c>
      <c r="KV51">
        <v>2</v>
      </c>
      <c r="KW51">
        <v>5</v>
      </c>
      <c r="KX51">
        <v>1</v>
      </c>
      <c r="KY51">
        <v>12</v>
      </c>
      <c r="KZ51">
        <v>2</v>
      </c>
      <c r="LA51" t="s">
        <v>411</v>
      </c>
      <c r="LB51" t="s">
        <v>411</v>
      </c>
      <c r="LC51">
        <v>1</v>
      </c>
      <c r="LD51">
        <v>1</v>
      </c>
      <c r="LE51">
        <v>1</v>
      </c>
      <c r="LF51">
        <v>15</v>
      </c>
      <c r="LG51">
        <v>1</v>
      </c>
      <c r="LH51">
        <v>2</v>
      </c>
      <c r="LI51">
        <v>1</v>
      </c>
      <c r="LJ51" t="s">
        <v>1060</v>
      </c>
      <c r="LK51">
        <v>1</v>
      </c>
      <c r="LL51" t="s">
        <v>1061</v>
      </c>
      <c r="LM51">
        <v>7</v>
      </c>
      <c r="LN51" t="s">
        <v>411</v>
      </c>
      <c r="LO51">
        <v>3</v>
      </c>
      <c r="LP51" t="s">
        <v>411</v>
      </c>
      <c r="LQ51" t="s">
        <v>411</v>
      </c>
      <c r="LR51" t="s">
        <v>411</v>
      </c>
      <c r="LS51" s="2">
        <v>0.51052083333333331</v>
      </c>
      <c r="LT51" t="s">
        <v>411</v>
      </c>
      <c r="LU51" t="s">
        <v>411</v>
      </c>
      <c r="LV51" t="s">
        <v>411</v>
      </c>
      <c r="LW51" t="s">
        <v>411</v>
      </c>
      <c r="LX51" t="s">
        <v>411</v>
      </c>
      <c r="LY51" t="s">
        <v>411</v>
      </c>
      <c r="LZ51" t="s">
        <v>411</v>
      </c>
      <c r="MA51" t="s">
        <v>411</v>
      </c>
      <c r="MB51">
        <v>2</v>
      </c>
      <c r="MC51">
        <v>1</v>
      </c>
      <c r="MD51" t="s">
        <v>411</v>
      </c>
      <c r="ME51">
        <v>2</v>
      </c>
      <c r="MF51">
        <v>5</v>
      </c>
      <c r="MG51">
        <v>88</v>
      </c>
      <c r="MH51" t="s">
        <v>411</v>
      </c>
      <c r="MI51" s="2">
        <v>0.51200231481481484</v>
      </c>
      <c r="MJ51">
        <v>12</v>
      </c>
      <c r="MK51" t="s">
        <v>411</v>
      </c>
      <c r="ML51" s="2">
        <v>0.51223379629629628</v>
      </c>
      <c r="MM51">
        <v>3</v>
      </c>
      <c r="MN51">
        <v>3</v>
      </c>
      <c r="MO51">
        <v>0</v>
      </c>
      <c r="MP51">
        <v>1</v>
      </c>
      <c r="MQ51">
        <v>4</v>
      </c>
      <c r="MR51">
        <v>1</v>
      </c>
      <c r="MS51">
        <v>3</v>
      </c>
      <c r="MT51">
        <v>1</v>
      </c>
      <c r="MU51">
        <v>1</v>
      </c>
      <c r="MV51">
        <v>1</v>
      </c>
      <c r="MW51">
        <v>0</v>
      </c>
      <c r="MX51">
        <v>3</v>
      </c>
      <c r="MY51">
        <v>4</v>
      </c>
      <c r="MZ51">
        <v>1</v>
      </c>
      <c r="NA51">
        <v>1</v>
      </c>
      <c r="NB51">
        <v>2</v>
      </c>
      <c r="NC51">
        <v>4</v>
      </c>
      <c r="ND51" t="s">
        <v>411</v>
      </c>
      <c r="NE51">
        <v>1</v>
      </c>
      <c r="NF51" t="s">
        <v>411</v>
      </c>
      <c r="NG51">
        <v>1</v>
      </c>
      <c r="NH51" t="s">
        <v>411</v>
      </c>
      <c r="NI51">
        <v>1</v>
      </c>
      <c r="NJ51" t="s">
        <v>411</v>
      </c>
      <c r="NK51" t="s">
        <v>411</v>
      </c>
      <c r="NL51" t="s">
        <v>411</v>
      </c>
      <c r="NM51" t="s">
        <v>411</v>
      </c>
      <c r="NN51">
        <v>6</v>
      </c>
      <c r="NO51" t="s">
        <v>411</v>
      </c>
      <c r="NP51">
        <v>2</v>
      </c>
      <c r="NQ51">
        <v>2</v>
      </c>
      <c r="NR51">
        <v>1</v>
      </c>
      <c r="NS51" t="s">
        <v>1062</v>
      </c>
      <c r="NT51">
        <v>1</v>
      </c>
      <c r="NU51" t="s">
        <v>1062</v>
      </c>
      <c r="NV51">
        <v>966114971</v>
      </c>
      <c r="NW51" t="s">
        <v>1063</v>
      </c>
      <c r="NX51">
        <v>222222222</v>
      </c>
      <c r="NY51">
        <v>933167367</v>
      </c>
      <c r="NZ51" t="s">
        <v>1062</v>
      </c>
      <c r="OA51" s="2">
        <v>0.51935185185185184</v>
      </c>
      <c r="OB51">
        <v>1</v>
      </c>
      <c r="OC51" s="2">
        <v>0.51946759259259256</v>
      </c>
      <c r="OD51">
        <v>4</v>
      </c>
      <c r="OE51">
        <v>1</v>
      </c>
      <c r="OF51" t="s">
        <v>411</v>
      </c>
      <c r="OG51">
        <v>2</v>
      </c>
      <c r="OH51" t="s">
        <v>411</v>
      </c>
      <c r="OI51">
        <v>1</v>
      </c>
      <c r="OJ51">
        <v>1</v>
      </c>
      <c r="OK51">
        <v>4</v>
      </c>
      <c r="OL51">
        <v>5</v>
      </c>
      <c r="OM51">
        <v>2</v>
      </c>
      <c r="ON51" t="s">
        <v>411</v>
      </c>
      <c r="OO51">
        <v>2</v>
      </c>
      <c r="OP51" t="s">
        <v>411</v>
      </c>
      <c r="OQ51">
        <v>1</v>
      </c>
      <c r="OR51" t="s">
        <v>411</v>
      </c>
      <c r="OS51">
        <v>13</v>
      </c>
      <c r="OT51" t="s">
        <v>798</v>
      </c>
      <c r="OU51">
        <v>131</v>
      </c>
      <c r="OV51" t="s">
        <v>802</v>
      </c>
      <c r="OW51">
        <v>13129</v>
      </c>
      <c r="OX51" t="s">
        <v>1064</v>
      </c>
      <c r="OY51">
        <v>2</v>
      </c>
      <c r="OZ51">
        <v>1</v>
      </c>
      <c r="PA51" t="s">
        <v>801</v>
      </c>
      <c r="PB51">
        <v>4</v>
      </c>
      <c r="PC51">
        <v>12</v>
      </c>
      <c r="PD51" t="s">
        <v>411</v>
      </c>
      <c r="PE51" t="s">
        <v>411</v>
      </c>
      <c r="PF51" t="s">
        <v>411</v>
      </c>
      <c r="PG51" t="s">
        <v>411</v>
      </c>
      <c r="PH51">
        <v>-33.494213999999999</v>
      </c>
      <c r="PI51">
        <v>-70.627622000000002</v>
      </c>
    </row>
    <row r="52" spans="1:425" x14ac:dyDescent="0.25">
      <c r="A52" t="s">
        <v>408</v>
      </c>
      <c r="B52">
        <v>2200</v>
      </c>
      <c r="C52">
        <v>83</v>
      </c>
      <c r="D52" s="1">
        <v>44673</v>
      </c>
      <c r="E52" s="2">
        <v>0.4443981481481481</v>
      </c>
      <c r="F52" s="1">
        <v>44673</v>
      </c>
      <c r="G52" s="2">
        <v>0.48289351851851853</v>
      </c>
      <c r="H52">
        <v>3325</v>
      </c>
      <c r="I52">
        <v>1</v>
      </c>
      <c r="J52">
        <v>103</v>
      </c>
      <c r="K52" s="3">
        <v>-703967206</v>
      </c>
      <c r="L52" s="3">
        <v>-236690924</v>
      </c>
      <c r="M52">
        <v>11</v>
      </c>
      <c r="N52" s="3">
        <v>-703967206</v>
      </c>
      <c r="O52" s="3">
        <v>-236690924</v>
      </c>
      <c r="P52">
        <v>1</v>
      </c>
      <c r="Q52">
        <v>1</v>
      </c>
      <c r="R52">
        <v>8</v>
      </c>
      <c r="S52">
        <v>2</v>
      </c>
      <c r="T52">
        <v>1</v>
      </c>
      <c r="U52">
        <v>1</v>
      </c>
      <c r="V52" t="s">
        <v>1065</v>
      </c>
      <c r="W52">
        <v>1</v>
      </c>
      <c r="X52">
        <v>4</v>
      </c>
      <c r="Y52">
        <v>1</v>
      </c>
      <c r="Z52">
        <v>1</v>
      </c>
      <c r="AA52">
        <v>1</v>
      </c>
      <c r="AB52">
        <v>75</v>
      </c>
      <c r="AC52" t="s">
        <v>411</v>
      </c>
      <c r="AD52" t="s">
        <v>411</v>
      </c>
      <c r="AE52" t="s">
        <v>411</v>
      </c>
      <c r="AF52" t="s">
        <v>411</v>
      </c>
      <c r="AG52" t="s">
        <v>411</v>
      </c>
      <c r="AH52" t="s">
        <v>411</v>
      </c>
      <c r="AI52" t="s">
        <v>411</v>
      </c>
      <c r="AJ52" t="s">
        <v>411</v>
      </c>
      <c r="AK52" t="s">
        <v>411</v>
      </c>
      <c r="AL52" t="s">
        <v>411</v>
      </c>
      <c r="AM52" t="s">
        <v>411</v>
      </c>
      <c r="AN52">
        <v>0</v>
      </c>
      <c r="AO52" t="s">
        <v>411</v>
      </c>
      <c r="AP52" t="s">
        <v>411</v>
      </c>
      <c r="AQ52" t="s">
        <v>411</v>
      </c>
      <c r="AR52" t="s">
        <v>411</v>
      </c>
      <c r="AS52" t="s">
        <v>411</v>
      </c>
      <c r="AT52" t="s">
        <v>411</v>
      </c>
      <c r="AU52" t="s">
        <v>411</v>
      </c>
      <c r="AV52" t="s">
        <v>411</v>
      </c>
      <c r="AW52" t="s">
        <v>411</v>
      </c>
      <c r="AX52" t="s">
        <v>411</v>
      </c>
      <c r="AY52" t="s">
        <v>411</v>
      </c>
      <c r="AZ52" t="s">
        <v>411</v>
      </c>
      <c r="BA52">
        <v>1</v>
      </c>
      <c r="BB52">
        <v>1</v>
      </c>
      <c r="BC52" t="s">
        <v>411</v>
      </c>
      <c r="BD52" t="s">
        <v>411</v>
      </c>
      <c r="BE52" t="s">
        <v>411</v>
      </c>
      <c r="BF52" t="s">
        <v>411</v>
      </c>
      <c r="BG52" s="1">
        <v>44673</v>
      </c>
      <c r="BH52" s="2">
        <v>0.44524305555555554</v>
      </c>
      <c r="BJ52">
        <v>1</v>
      </c>
      <c r="BK52" t="s">
        <v>411</v>
      </c>
      <c r="BL52" t="s">
        <v>411</v>
      </c>
      <c r="BM52" t="s">
        <v>411</v>
      </c>
      <c r="BN52" t="s">
        <v>411</v>
      </c>
      <c r="BO52" t="s">
        <v>411</v>
      </c>
      <c r="BP52" t="s">
        <v>411</v>
      </c>
      <c r="BQ52" t="s">
        <v>411</v>
      </c>
      <c r="BR52" t="s">
        <v>411</v>
      </c>
      <c r="BS52" t="s">
        <v>411</v>
      </c>
      <c r="BT52" t="s">
        <v>411</v>
      </c>
      <c r="BU52" t="s">
        <v>411</v>
      </c>
      <c r="BV52" t="s">
        <v>411</v>
      </c>
      <c r="BW52" t="s">
        <v>411</v>
      </c>
      <c r="BX52" t="s">
        <v>411</v>
      </c>
      <c r="BY52" t="s">
        <v>411</v>
      </c>
      <c r="BZ52" t="s">
        <v>411</v>
      </c>
      <c r="CA52" t="s">
        <v>411</v>
      </c>
      <c r="CB52" t="s">
        <v>411</v>
      </c>
      <c r="CC52" t="s">
        <v>411</v>
      </c>
      <c r="CD52" t="s">
        <v>411</v>
      </c>
      <c r="CE52" t="s">
        <v>411</v>
      </c>
      <c r="CF52" t="s">
        <v>411</v>
      </c>
      <c r="CG52" t="s">
        <v>411</v>
      </c>
      <c r="CH52" t="s">
        <v>411</v>
      </c>
      <c r="CI52" t="s">
        <v>411</v>
      </c>
      <c r="CJ52" t="s">
        <v>411</v>
      </c>
      <c r="CK52" t="s">
        <v>411</v>
      </c>
      <c r="CL52" t="s">
        <v>411</v>
      </c>
      <c r="CM52" t="s">
        <v>411</v>
      </c>
      <c r="CN52" t="s">
        <v>411</v>
      </c>
      <c r="CO52" t="s">
        <v>411</v>
      </c>
      <c r="CP52" t="s">
        <v>411</v>
      </c>
      <c r="CQ52" t="s">
        <v>411</v>
      </c>
      <c r="CR52" t="s">
        <v>411</v>
      </c>
      <c r="CS52" t="s">
        <v>411</v>
      </c>
      <c r="CT52" t="s">
        <v>411</v>
      </c>
      <c r="CU52" t="s">
        <v>411</v>
      </c>
      <c r="CV52" t="s">
        <v>411</v>
      </c>
      <c r="CW52" t="s">
        <v>411</v>
      </c>
      <c r="CX52" t="s">
        <v>411</v>
      </c>
      <c r="CY52" t="s">
        <v>411</v>
      </c>
      <c r="CZ52" t="s">
        <v>411</v>
      </c>
      <c r="DA52" t="s">
        <v>411</v>
      </c>
      <c r="DB52" t="s">
        <v>411</v>
      </c>
      <c r="DC52" t="s">
        <v>1066</v>
      </c>
      <c r="DD52">
        <v>1</v>
      </c>
      <c r="DE52">
        <v>1</v>
      </c>
      <c r="DF52">
        <v>2</v>
      </c>
      <c r="DG52" s="3">
        <v>-703968127</v>
      </c>
      <c r="DH52" s="3">
        <v>-236691348</v>
      </c>
      <c r="DI52" t="s">
        <v>411</v>
      </c>
      <c r="DJ52">
        <v>1</v>
      </c>
      <c r="DK52">
        <v>2</v>
      </c>
      <c r="DL52">
        <v>1</v>
      </c>
      <c r="DM52">
        <v>1</v>
      </c>
      <c r="DN52" s="2">
        <v>0.44725694444444447</v>
      </c>
      <c r="DO52">
        <v>15</v>
      </c>
      <c r="DP52">
        <v>1</v>
      </c>
      <c r="DQ52">
        <v>2</v>
      </c>
      <c r="DR52">
        <v>2</v>
      </c>
      <c r="DS52">
        <v>3</v>
      </c>
      <c r="DT52">
        <v>2</v>
      </c>
      <c r="DU52">
        <v>4</v>
      </c>
      <c r="DV52">
        <v>4</v>
      </c>
      <c r="DW52">
        <v>8</v>
      </c>
      <c r="DX52">
        <v>1</v>
      </c>
      <c r="DY52">
        <v>8</v>
      </c>
      <c r="DZ52">
        <v>5</v>
      </c>
      <c r="EA52">
        <v>1</v>
      </c>
      <c r="EB52">
        <v>3</v>
      </c>
      <c r="EC52">
        <v>4</v>
      </c>
      <c r="ED52">
        <v>5</v>
      </c>
      <c r="EE52">
        <v>2</v>
      </c>
      <c r="EF52">
        <v>5</v>
      </c>
      <c r="EG52">
        <v>4</v>
      </c>
      <c r="EH52">
        <v>4</v>
      </c>
      <c r="EI52">
        <v>2</v>
      </c>
      <c r="EJ52">
        <v>4</v>
      </c>
      <c r="EK52">
        <v>6</v>
      </c>
      <c r="EL52">
        <v>2</v>
      </c>
      <c r="EM52">
        <v>2</v>
      </c>
      <c r="EN52">
        <v>2</v>
      </c>
      <c r="EO52">
        <v>2</v>
      </c>
      <c r="EP52">
        <v>3</v>
      </c>
      <c r="EQ52">
        <v>6</v>
      </c>
      <c r="ER52">
        <v>3</v>
      </c>
      <c r="ES52">
        <v>3</v>
      </c>
      <c r="ET52">
        <v>3</v>
      </c>
      <c r="EU52">
        <v>3</v>
      </c>
      <c r="EV52">
        <v>3</v>
      </c>
      <c r="EW52">
        <v>3</v>
      </c>
      <c r="EX52">
        <v>3</v>
      </c>
      <c r="EY52">
        <v>1</v>
      </c>
      <c r="EZ52">
        <v>2</v>
      </c>
      <c r="FA52">
        <v>3</v>
      </c>
      <c r="FB52">
        <v>3</v>
      </c>
      <c r="FC52">
        <v>3</v>
      </c>
      <c r="FD52">
        <v>3</v>
      </c>
      <c r="FE52">
        <v>3</v>
      </c>
      <c r="FF52">
        <v>3</v>
      </c>
      <c r="FG52">
        <v>3</v>
      </c>
      <c r="FH52">
        <v>8</v>
      </c>
      <c r="FI52">
        <v>2</v>
      </c>
      <c r="FJ52">
        <v>3</v>
      </c>
      <c r="FK52">
        <v>3</v>
      </c>
      <c r="FL52">
        <v>4</v>
      </c>
      <c r="FM52">
        <v>1</v>
      </c>
      <c r="FN52">
        <v>1</v>
      </c>
      <c r="FO52" t="s">
        <v>411</v>
      </c>
      <c r="FP52" t="s">
        <v>411</v>
      </c>
      <c r="FQ52" t="s">
        <v>411</v>
      </c>
      <c r="FR52">
        <v>1</v>
      </c>
      <c r="FS52">
        <v>2</v>
      </c>
      <c r="FT52">
        <v>3</v>
      </c>
      <c r="FU52" s="2">
        <v>0.4629050925925926</v>
      </c>
      <c r="FV52">
        <v>1</v>
      </c>
      <c r="FW52" s="2">
        <v>0.46292824074074074</v>
      </c>
      <c r="FX52">
        <v>1</v>
      </c>
      <c r="FY52">
        <v>2</v>
      </c>
      <c r="FZ52">
        <v>4</v>
      </c>
      <c r="GA52">
        <v>1</v>
      </c>
      <c r="GB52" t="s">
        <v>1067</v>
      </c>
      <c r="GC52" t="s">
        <v>1068</v>
      </c>
      <c r="GD52" t="s">
        <v>411</v>
      </c>
      <c r="GE52" t="s">
        <v>411</v>
      </c>
      <c r="GF52" t="s">
        <v>411</v>
      </c>
      <c r="GG52" t="s">
        <v>411</v>
      </c>
      <c r="GH52">
        <v>2</v>
      </c>
      <c r="GI52" t="s">
        <v>411</v>
      </c>
      <c r="GJ52" s="2">
        <v>0.46523148148148147</v>
      </c>
      <c r="GK52">
        <v>2</v>
      </c>
      <c r="GL52">
        <v>2</v>
      </c>
      <c r="GM52">
        <v>2</v>
      </c>
      <c r="GN52">
        <v>5</v>
      </c>
      <c r="GO52">
        <v>1</v>
      </c>
      <c r="GP52" t="s">
        <v>411</v>
      </c>
      <c r="GQ52" t="s">
        <v>411</v>
      </c>
      <c r="GR52" t="s">
        <v>411</v>
      </c>
      <c r="GS52" t="s">
        <v>411</v>
      </c>
      <c r="GT52" t="s">
        <v>411</v>
      </c>
      <c r="GU52" t="s">
        <v>411</v>
      </c>
      <c r="GV52" t="s">
        <v>411</v>
      </c>
      <c r="GW52" t="s">
        <v>411</v>
      </c>
      <c r="GX52">
        <v>4</v>
      </c>
      <c r="GY52" s="2">
        <v>0.46585648148148145</v>
      </c>
      <c r="GZ52">
        <v>1</v>
      </c>
      <c r="HA52" s="2">
        <v>0.46587962962962964</v>
      </c>
      <c r="HB52">
        <v>3</v>
      </c>
      <c r="HC52">
        <v>2</v>
      </c>
      <c r="HD52">
        <v>3</v>
      </c>
      <c r="HE52">
        <v>3</v>
      </c>
      <c r="HF52">
        <v>3</v>
      </c>
      <c r="HG52">
        <v>1</v>
      </c>
      <c r="HH52">
        <v>3</v>
      </c>
      <c r="HI52">
        <v>3</v>
      </c>
      <c r="HJ52">
        <v>2</v>
      </c>
      <c r="HK52">
        <v>2</v>
      </c>
      <c r="HL52">
        <v>4</v>
      </c>
      <c r="HM52">
        <v>2</v>
      </c>
      <c r="HN52">
        <v>2</v>
      </c>
      <c r="HO52">
        <v>2</v>
      </c>
      <c r="HP52">
        <v>2</v>
      </c>
      <c r="HQ52">
        <v>2</v>
      </c>
      <c r="HR52">
        <v>2</v>
      </c>
      <c r="HS52">
        <v>4</v>
      </c>
      <c r="HT52">
        <v>1</v>
      </c>
      <c r="HU52">
        <v>2</v>
      </c>
      <c r="HV52">
        <v>3</v>
      </c>
      <c r="HW52">
        <v>3</v>
      </c>
      <c r="HX52">
        <v>3</v>
      </c>
      <c r="HY52">
        <v>3</v>
      </c>
      <c r="HZ52">
        <v>3</v>
      </c>
      <c r="IA52">
        <v>3</v>
      </c>
      <c r="IB52">
        <v>1</v>
      </c>
      <c r="IC52">
        <v>1</v>
      </c>
      <c r="ID52">
        <v>12</v>
      </c>
      <c r="IE52">
        <v>88</v>
      </c>
      <c r="IF52">
        <v>1</v>
      </c>
      <c r="IG52">
        <v>2</v>
      </c>
      <c r="IH52">
        <v>1</v>
      </c>
      <c r="II52">
        <v>1</v>
      </c>
      <c r="IJ52">
        <v>1</v>
      </c>
      <c r="IK52">
        <v>2</v>
      </c>
      <c r="IL52">
        <v>1</v>
      </c>
      <c r="IM52">
        <v>12</v>
      </c>
      <c r="IN52">
        <v>77</v>
      </c>
      <c r="IO52" t="s">
        <v>411</v>
      </c>
      <c r="IP52">
        <v>2</v>
      </c>
      <c r="IQ52" t="s">
        <v>411</v>
      </c>
      <c r="IR52" t="s">
        <v>411</v>
      </c>
      <c r="IS52" t="s">
        <v>411</v>
      </c>
      <c r="IT52" t="s">
        <v>411</v>
      </c>
      <c r="IU52" t="s">
        <v>411</v>
      </c>
      <c r="IV52" t="s">
        <v>411</v>
      </c>
      <c r="IW52" t="s">
        <v>411</v>
      </c>
      <c r="IX52" t="s">
        <v>411</v>
      </c>
      <c r="IY52" t="s">
        <v>411</v>
      </c>
      <c r="IZ52" t="s">
        <v>411</v>
      </c>
      <c r="JA52" t="s">
        <v>411</v>
      </c>
      <c r="JB52" t="s">
        <v>411</v>
      </c>
      <c r="JC52">
        <v>5</v>
      </c>
      <c r="JD52">
        <v>4</v>
      </c>
      <c r="JE52">
        <v>4</v>
      </c>
      <c r="JF52">
        <v>4</v>
      </c>
      <c r="JG52">
        <v>88</v>
      </c>
      <c r="JH52">
        <v>7</v>
      </c>
      <c r="JI52">
        <v>88</v>
      </c>
      <c r="JJ52">
        <v>1</v>
      </c>
      <c r="JK52">
        <v>5</v>
      </c>
      <c r="JL52">
        <v>5</v>
      </c>
      <c r="JM52">
        <v>3</v>
      </c>
      <c r="JN52">
        <v>8</v>
      </c>
      <c r="JO52">
        <v>8</v>
      </c>
      <c r="JP52">
        <v>8</v>
      </c>
      <c r="JQ52">
        <v>2</v>
      </c>
      <c r="JR52">
        <v>2</v>
      </c>
      <c r="JS52">
        <v>2</v>
      </c>
      <c r="JT52">
        <v>2</v>
      </c>
      <c r="JU52">
        <v>2</v>
      </c>
      <c r="JV52" s="2">
        <v>0.47675925925925927</v>
      </c>
      <c r="JW52">
        <v>1</v>
      </c>
      <c r="JX52" s="2">
        <v>0.4767824074074074</v>
      </c>
      <c r="JY52">
        <v>2</v>
      </c>
      <c r="JZ52" t="s">
        <v>411</v>
      </c>
      <c r="KA52">
        <v>66</v>
      </c>
      <c r="KB52">
        <v>2</v>
      </c>
      <c r="KC52" t="s">
        <v>411</v>
      </c>
      <c r="KD52">
        <v>66</v>
      </c>
      <c r="KE52">
        <v>88</v>
      </c>
      <c r="KF52">
        <v>9</v>
      </c>
      <c r="KG52" s="2">
        <v>0.4773958333333333</v>
      </c>
      <c r="KH52">
        <v>1</v>
      </c>
      <c r="KI52" s="2">
        <v>0.47740740740740745</v>
      </c>
      <c r="KJ52">
        <v>3</v>
      </c>
      <c r="KK52">
        <v>3</v>
      </c>
      <c r="KL52">
        <v>3</v>
      </c>
      <c r="KM52">
        <v>1</v>
      </c>
      <c r="KN52" s="2">
        <v>0.47792824074074075</v>
      </c>
      <c r="KO52">
        <v>1</v>
      </c>
      <c r="KP52">
        <v>1</v>
      </c>
      <c r="KQ52">
        <v>75</v>
      </c>
      <c r="KR52">
        <v>1</v>
      </c>
      <c r="KS52">
        <v>13</v>
      </c>
      <c r="KT52">
        <v>6</v>
      </c>
      <c r="KU52">
        <v>1947</v>
      </c>
      <c r="KV52">
        <v>2</v>
      </c>
      <c r="KW52">
        <v>8</v>
      </c>
      <c r="KX52">
        <v>1</v>
      </c>
      <c r="KY52">
        <v>4</v>
      </c>
      <c r="KZ52">
        <v>3</v>
      </c>
      <c r="LA52" t="s">
        <v>411</v>
      </c>
      <c r="LB52" t="s">
        <v>411</v>
      </c>
      <c r="LC52" t="s">
        <v>411</v>
      </c>
      <c r="LD52" t="s">
        <v>411</v>
      </c>
      <c r="LE52" t="s">
        <v>411</v>
      </c>
      <c r="LF52" t="s">
        <v>411</v>
      </c>
      <c r="LG52" t="s">
        <v>411</v>
      </c>
      <c r="LH52" t="s">
        <v>411</v>
      </c>
      <c r="LI52" t="s">
        <v>411</v>
      </c>
      <c r="LJ52" t="s">
        <v>411</v>
      </c>
      <c r="LK52" t="s">
        <v>411</v>
      </c>
      <c r="LL52" t="s">
        <v>411</v>
      </c>
      <c r="LM52">
        <v>7</v>
      </c>
      <c r="LN52" t="s">
        <v>411</v>
      </c>
      <c r="LO52">
        <v>3</v>
      </c>
      <c r="LP52" t="s">
        <v>411</v>
      </c>
      <c r="LQ52" t="s">
        <v>411</v>
      </c>
      <c r="LR52" t="s">
        <v>411</v>
      </c>
      <c r="LS52" s="2">
        <v>0.47890046296296296</v>
      </c>
      <c r="LT52" t="s">
        <v>411</v>
      </c>
      <c r="LU52" t="s">
        <v>411</v>
      </c>
      <c r="LV52" t="s">
        <v>411</v>
      </c>
      <c r="LW52" t="s">
        <v>411</v>
      </c>
      <c r="LX52" t="s">
        <v>411</v>
      </c>
      <c r="LY52" t="s">
        <v>411</v>
      </c>
      <c r="LZ52" t="s">
        <v>411</v>
      </c>
      <c r="MA52" t="s">
        <v>411</v>
      </c>
      <c r="MB52">
        <v>3</v>
      </c>
      <c r="MC52">
        <v>1</v>
      </c>
      <c r="MD52" t="s">
        <v>411</v>
      </c>
      <c r="ME52">
        <v>8</v>
      </c>
      <c r="MF52">
        <v>2</v>
      </c>
      <c r="MG52">
        <v>77</v>
      </c>
      <c r="MH52" t="s">
        <v>411</v>
      </c>
      <c r="MI52" s="2">
        <v>0.47954861111111113</v>
      </c>
      <c r="MJ52">
        <v>1</v>
      </c>
      <c r="MK52" t="s">
        <v>411</v>
      </c>
      <c r="ML52" s="2">
        <v>0.47975694444444444</v>
      </c>
      <c r="MM52">
        <v>1</v>
      </c>
      <c r="MN52">
        <v>4</v>
      </c>
      <c r="MO52">
        <v>0</v>
      </c>
      <c r="MP52">
        <v>1</v>
      </c>
      <c r="MQ52">
        <v>1</v>
      </c>
      <c r="MR52">
        <v>1</v>
      </c>
      <c r="MS52">
        <v>1</v>
      </c>
      <c r="MT52">
        <v>99</v>
      </c>
      <c r="MU52">
        <v>99</v>
      </c>
      <c r="MV52">
        <v>99</v>
      </c>
      <c r="MW52">
        <v>99</v>
      </c>
      <c r="MX52">
        <v>1</v>
      </c>
      <c r="MY52">
        <v>199</v>
      </c>
      <c r="MZ52">
        <v>1</v>
      </c>
      <c r="NA52">
        <v>6</v>
      </c>
      <c r="NB52">
        <v>6</v>
      </c>
      <c r="NC52">
        <v>4</v>
      </c>
      <c r="ND52" t="s">
        <v>411</v>
      </c>
      <c r="NE52">
        <v>1</v>
      </c>
      <c r="NF52" t="s">
        <v>411</v>
      </c>
      <c r="NG52">
        <v>1</v>
      </c>
      <c r="NH52" t="s">
        <v>411</v>
      </c>
      <c r="NI52">
        <v>1</v>
      </c>
      <c r="NJ52" t="s">
        <v>411</v>
      </c>
      <c r="NK52" t="s">
        <v>411</v>
      </c>
      <c r="NL52" t="s">
        <v>411</v>
      </c>
      <c r="NM52" t="s">
        <v>411</v>
      </c>
      <c r="NN52">
        <v>6</v>
      </c>
      <c r="NO52" t="s">
        <v>411</v>
      </c>
      <c r="NP52">
        <v>2</v>
      </c>
      <c r="NQ52">
        <v>1</v>
      </c>
      <c r="NR52">
        <v>1</v>
      </c>
      <c r="NS52" t="s">
        <v>1069</v>
      </c>
      <c r="NT52">
        <v>2</v>
      </c>
      <c r="NU52" t="s">
        <v>411</v>
      </c>
      <c r="NV52" t="s">
        <v>411</v>
      </c>
      <c r="NW52" t="s">
        <v>1066</v>
      </c>
      <c r="NX52">
        <v>999999999</v>
      </c>
      <c r="NY52">
        <v>940908416</v>
      </c>
      <c r="NZ52" t="s">
        <v>1070</v>
      </c>
      <c r="OA52" s="2">
        <v>0.48202546296296295</v>
      </c>
      <c r="OB52">
        <v>1</v>
      </c>
      <c r="OC52" s="2">
        <v>0.4820949074074074</v>
      </c>
      <c r="OD52">
        <v>4</v>
      </c>
      <c r="OE52">
        <v>1</v>
      </c>
      <c r="OF52" t="s">
        <v>411</v>
      </c>
      <c r="OG52">
        <v>1</v>
      </c>
      <c r="OH52" t="s">
        <v>411</v>
      </c>
      <c r="OI52">
        <v>4</v>
      </c>
      <c r="OJ52">
        <v>3</v>
      </c>
      <c r="OK52">
        <v>3</v>
      </c>
      <c r="OL52">
        <v>1</v>
      </c>
      <c r="OM52">
        <v>1</v>
      </c>
      <c r="ON52" t="s">
        <v>1071</v>
      </c>
      <c r="OO52">
        <v>2</v>
      </c>
      <c r="OP52" t="s">
        <v>411</v>
      </c>
      <c r="OQ52">
        <v>1</v>
      </c>
      <c r="OR52" t="s">
        <v>411</v>
      </c>
      <c r="OS52">
        <v>2</v>
      </c>
      <c r="OT52" t="s">
        <v>1072</v>
      </c>
      <c r="OU52">
        <v>21</v>
      </c>
      <c r="OV52" t="s">
        <v>1072</v>
      </c>
      <c r="OW52">
        <v>2101</v>
      </c>
      <c r="OX52" t="s">
        <v>1072</v>
      </c>
      <c r="OY52">
        <v>8</v>
      </c>
      <c r="OZ52">
        <v>1</v>
      </c>
      <c r="PA52" t="s">
        <v>801</v>
      </c>
      <c r="PB52">
        <v>2</v>
      </c>
      <c r="PC52">
        <v>16</v>
      </c>
      <c r="PD52" t="s">
        <v>411</v>
      </c>
      <c r="PE52" t="s">
        <v>411</v>
      </c>
      <c r="PF52" t="s">
        <v>411</v>
      </c>
      <c r="PG52" t="s">
        <v>411</v>
      </c>
      <c r="PH52">
        <v>-23.669186</v>
      </c>
      <c r="PI52">
        <v>-70.397064999999998</v>
      </c>
    </row>
    <row r="53" spans="1:425" x14ac:dyDescent="0.25">
      <c r="A53" t="s">
        <v>408</v>
      </c>
      <c r="B53">
        <v>5345</v>
      </c>
      <c r="C53">
        <v>84</v>
      </c>
      <c r="D53" s="1">
        <v>44671</v>
      </c>
      <c r="E53" s="2">
        <v>0.76497685185185194</v>
      </c>
      <c r="F53" s="1">
        <v>44671</v>
      </c>
      <c r="G53" s="2">
        <v>0.78851851851851851</v>
      </c>
      <c r="H53">
        <v>2033</v>
      </c>
      <c r="I53">
        <v>1</v>
      </c>
      <c r="J53" s="3">
        <v>1.60799987792968E+16</v>
      </c>
      <c r="K53" s="3">
        <v>-723771217</v>
      </c>
      <c r="L53" s="3">
        <v>-374633885</v>
      </c>
      <c r="M53">
        <v>4</v>
      </c>
      <c r="N53" s="3">
        <v>-723771217</v>
      </c>
      <c r="O53" s="3">
        <v>-374633885</v>
      </c>
      <c r="P53">
        <v>1</v>
      </c>
      <c r="Q53">
        <v>1</v>
      </c>
      <c r="R53">
        <v>92</v>
      </c>
      <c r="S53">
        <v>8</v>
      </c>
      <c r="T53">
        <v>4</v>
      </c>
      <c r="U53">
        <v>1</v>
      </c>
      <c r="V53" t="s">
        <v>1073</v>
      </c>
      <c r="W53">
        <v>1</v>
      </c>
      <c r="X53">
        <v>3</v>
      </c>
      <c r="Y53">
        <v>1</v>
      </c>
      <c r="Z53">
        <v>2</v>
      </c>
      <c r="AA53">
        <v>0</v>
      </c>
      <c r="AB53" t="s">
        <v>411</v>
      </c>
      <c r="AC53" t="s">
        <v>411</v>
      </c>
      <c r="AD53" t="s">
        <v>411</v>
      </c>
      <c r="AE53" t="s">
        <v>411</v>
      </c>
      <c r="AF53" t="s">
        <v>411</v>
      </c>
      <c r="AG53" t="s">
        <v>411</v>
      </c>
      <c r="AH53" t="s">
        <v>411</v>
      </c>
      <c r="AI53" t="s">
        <v>411</v>
      </c>
      <c r="AJ53" t="s">
        <v>411</v>
      </c>
      <c r="AK53" t="s">
        <v>411</v>
      </c>
      <c r="AL53" t="s">
        <v>411</v>
      </c>
      <c r="AM53" t="s">
        <v>411</v>
      </c>
      <c r="AN53">
        <v>2</v>
      </c>
      <c r="AO53">
        <v>40</v>
      </c>
      <c r="AP53">
        <v>47</v>
      </c>
      <c r="AQ53" t="s">
        <v>411</v>
      </c>
      <c r="AR53" t="s">
        <v>411</v>
      </c>
      <c r="AS53" t="s">
        <v>411</v>
      </c>
      <c r="AT53" t="s">
        <v>411</v>
      </c>
      <c r="AU53" t="s">
        <v>411</v>
      </c>
      <c r="AV53" t="s">
        <v>411</v>
      </c>
      <c r="AW53" t="s">
        <v>411</v>
      </c>
      <c r="AX53" t="s">
        <v>411</v>
      </c>
      <c r="AY53" t="s">
        <v>411</v>
      </c>
      <c r="AZ53" t="s">
        <v>411</v>
      </c>
      <c r="BA53">
        <v>14</v>
      </c>
      <c r="BB53">
        <v>1</v>
      </c>
      <c r="BC53" t="s">
        <v>411</v>
      </c>
      <c r="BD53" t="s">
        <v>411</v>
      </c>
      <c r="BE53" t="s">
        <v>411</v>
      </c>
      <c r="BF53" t="s">
        <v>411</v>
      </c>
      <c r="BG53" s="1">
        <v>44671</v>
      </c>
      <c r="BH53" s="2">
        <v>0.76645833333333335</v>
      </c>
      <c r="BJ53">
        <v>1</v>
      </c>
      <c r="BK53" t="s">
        <v>411</v>
      </c>
      <c r="BL53" t="s">
        <v>411</v>
      </c>
      <c r="BM53" t="s">
        <v>411</v>
      </c>
      <c r="BN53" t="s">
        <v>411</v>
      </c>
      <c r="BO53" t="s">
        <v>411</v>
      </c>
      <c r="BP53" t="s">
        <v>411</v>
      </c>
      <c r="BQ53" t="s">
        <v>411</v>
      </c>
      <c r="BR53" t="s">
        <v>411</v>
      </c>
      <c r="BS53" t="s">
        <v>411</v>
      </c>
      <c r="BT53" t="s">
        <v>411</v>
      </c>
      <c r="BU53" t="s">
        <v>411</v>
      </c>
      <c r="BV53" t="s">
        <v>411</v>
      </c>
      <c r="BW53" t="s">
        <v>411</v>
      </c>
      <c r="BX53" t="s">
        <v>411</v>
      </c>
      <c r="BY53" t="s">
        <v>411</v>
      </c>
      <c r="BZ53" t="s">
        <v>411</v>
      </c>
      <c r="CA53" t="s">
        <v>411</v>
      </c>
      <c r="CB53" t="s">
        <v>411</v>
      </c>
      <c r="CC53" t="s">
        <v>411</v>
      </c>
      <c r="CD53" t="s">
        <v>411</v>
      </c>
      <c r="CE53" t="s">
        <v>411</v>
      </c>
      <c r="CF53" t="s">
        <v>411</v>
      </c>
      <c r="CG53" t="s">
        <v>411</v>
      </c>
      <c r="CH53" t="s">
        <v>411</v>
      </c>
      <c r="CI53" t="s">
        <v>411</v>
      </c>
      <c r="CJ53" t="s">
        <v>411</v>
      </c>
      <c r="CK53" t="s">
        <v>411</v>
      </c>
      <c r="CL53" t="s">
        <v>411</v>
      </c>
      <c r="CM53" t="s">
        <v>411</v>
      </c>
      <c r="CN53" t="s">
        <v>411</v>
      </c>
      <c r="CO53" t="s">
        <v>411</v>
      </c>
      <c r="CP53" t="s">
        <v>411</v>
      </c>
      <c r="CQ53" t="s">
        <v>411</v>
      </c>
      <c r="CR53" t="s">
        <v>411</v>
      </c>
      <c r="CS53" t="s">
        <v>411</v>
      </c>
      <c r="CT53" t="s">
        <v>411</v>
      </c>
      <c r="CU53" t="s">
        <v>411</v>
      </c>
      <c r="CV53" t="s">
        <v>411</v>
      </c>
      <c r="CW53" t="s">
        <v>411</v>
      </c>
      <c r="CX53" t="s">
        <v>411</v>
      </c>
      <c r="CY53" t="s">
        <v>411</v>
      </c>
      <c r="CZ53" t="s">
        <v>411</v>
      </c>
      <c r="DA53" t="s">
        <v>411</v>
      </c>
      <c r="DB53" t="s">
        <v>411</v>
      </c>
      <c r="DC53" t="s">
        <v>1074</v>
      </c>
      <c r="DD53">
        <v>1</v>
      </c>
      <c r="DE53">
        <v>1</v>
      </c>
      <c r="DF53">
        <v>2</v>
      </c>
      <c r="DG53" s="3">
        <v>-723771525</v>
      </c>
      <c r="DH53" s="3">
        <v>-374634037</v>
      </c>
      <c r="DI53" t="s">
        <v>411</v>
      </c>
      <c r="DJ53">
        <v>1</v>
      </c>
      <c r="DK53">
        <v>4</v>
      </c>
      <c r="DL53">
        <v>1</v>
      </c>
      <c r="DM53">
        <v>1</v>
      </c>
      <c r="DN53" s="2">
        <v>0.76746527777777773</v>
      </c>
      <c r="DO53">
        <v>1</v>
      </c>
      <c r="DP53">
        <v>2</v>
      </c>
      <c r="DQ53">
        <v>6</v>
      </c>
      <c r="DR53">
        <v>2</v>
      </c>
      <c r="DS53">
        <v>3</v>
      </c>
      <c r="DT53">
        <v>1</v>
      </c>
      <c r="DU53">
        <v>5</v>
      </c>
      <c r="DV53">
        <v>5</v>
      </c>
      <c r="DW53">
        <v>3</v>
      </c>
      <c r="DX53">
        <v>3</v>
      </c>
      <c r="DY53">
        <v>2</v>
      </c>
      <c r="DZ53">
        <v>3</v>
      </c>
      <c r="EA53">
        <v>1</v>
      </c>
      <c r="EB53">
        <v>1</v>
      </c>
      <c r="EC53">
        <v>1</v>
      </c>
      <c r="ED53">
        <v>1</v>
      </c>
      <c r="EE53">
        <v>2</v>
      </c>
      <c r="EF53">
        <v>1</v>
      </c>
      <c r="EG53">
        <v>1</v>
      </c>
      <c r="EH53">
        <v>6</v>
      </c>
      <c r="EI53">
        <v>1</v>
      </c>
      <c r="EJ53">
        <v>6</v>
      </c>
      <c r="EK53">
        <v>6</v>
      </c>
      <c r="EL53">
        <v>1</v>
      </c>
      <c r="EM53">
        <v>1</v>
      </c>
      <c r="EN53">
        <v>1</v>
      </c>
      <c r="EO53">
        <v>6</v>
      </c>
      <c r="EP53">
        <v>1</v>
      </c>
      <c r="EQ53">
        <v>6</v>
      </c>
      <c r="ER53">
        <v>4</v>
      </c>
      <c r="ES53">
        <v>4</v>
      </c>
      <c r="ET53">
        <v>4</v>
      </c>
      <c r="EU53">
        <v>4</v>
      </c>
      <c r="EV53">
        <v>4</v>
      </c>
      <c r="EW53">
        <v>4</v>
      </c>
      <c r="EX53">
        <v>4</v>
      </c>
      <c r="EY53">
        <v>4</v>
      </c>
      <c r="EZ53">
        <v>4</v>
      </c>
      <c r="FA53">
        <v>4</v>
      </c>
      <c r="FB53">
        <v>4</v>
      </c>
      <c r="FC53">
        <v>4</v>
      </c>
      <c r="FD53">
        <v>4</v>
      </c>
      <c r="FE53">
        <v>4</v>
      </c>
      <c r="FF53">
        <v>4</v>
      </c>
      <c r="FG53">
        <v>4</v>
      </c>
      <c r="FH53">
        <v>4</v>
      </c>
      <c r="FI53">
        <v>4</v>
      </c>
      <c r="FJ53">
        <v>4</v>
      </c>
      <c r="FK53">
        <v>4</v>
      </c>
      <c r="FL53">
        <v>4</v>
      </c>
      <c r="FM53">
        <v>1</v>
      </c>
      <c r="FN53" t="s">
        <v>411</v>
      </c>
      <c r="FO53" t="s">
        <v>411</v>
      </c>
      <c r="FP53">
        <v>3</v>
      </c>
      <c r="FQ53" t="s">
        <v>411</v>
      </c>
      <c r="FR53">
        <v>4</v>
      </c>
      <c r="FS53">
        <v>1</v>
      </c>
      <c r="FT53">
        <v>2</v>
      </c>
      <c r="FU53" s="2">
        <v>0.771550925925926</v>
      </c>
      <c r="FV53">
        <v>1</v>
      </c>
      <c r="FW53" s="2">
        <v>0.77157407407407408</v>
      </c>
      <c r="FX53">
        <v>2</v>
      </c>
      <c r="FY53">
        <v>3</v>
      </c>
      <c r="FZ53">
        <v>4</v>
      </c>
      <c r="GA53">
        <v>3</v>
      </c>
      <c r="GB53" t="s">
        <v>411</v>
      </c>
      <c r="GC53" t="s">
        <v>411</v>
      </c>
      <c r="GD53" t="s">
        <v>411</v>
      </c>
      <c r="GE53" t="s">
        <v>411</v>
      </c>
      <c r="GF53" t="s">
        <v>1075</v>
      </c>
      <c r="GG53">
        <v>99</v>
      </c>
      <c r="GH53">
        <v>3</v>
      </c>
      <c r="GI53" t="s">
        <v>411</v>
      </c>
      <c r="GJ53" s="2">
        <v>0.772974537037037</v>
      </c>
      <c r="GK53">
        <v>3</v>
      </c>
      <c r="GL53">
        <v>3</v>
      </c>
      <c r="GM53">
        <v>3</v>
      </c>
      <c r="GN53">
        <v>1</v>
      </c>
      <c r="GO53">
        <v>2</v>
      </c>
      <c r="GP53">
        <v>1</v>
      </c>
      <c r="GQ53" t="s">
        <v>411</v>
      </c>
      <c r="GR53">
        <v>1</v>
      </c>
      <c r="GS53" t="s">
        <v>411</v>
      </c>
      <c r="GT53">
        <v>1</v>
      </c>
      <c r="GU53" t="s">
        <v>411</v>
      </c>
      <c r="GV53">
        <v>3</v>
      </c>
      <c r="GW53" t="s">
        <v>411</v>
      </c>
      <c r="GX53">
        <v>2</v>
      </c>
      <c r="GY53" s="2">
        <v>0.77414351851851848</v>
      </c>
      <c r="GZ53">
        <v>1</v>
      </c>
      <c r="HA53" s="2">
        <v>0.77416666666666656</v>
      </c>
      <c r="HB53">
        <v>3</v>
      </c>
      <c r="HC53">
        <v>1</v>
      </c>
      <c r="HD53">
        <v>1</v>
      </c>
      <c r="HE53">
        <v>5</v>
      </c>
      <c r="HF53">
        <v>2</v>
      </c>
      <c r="HG53">
        <v>3</v>
      </c>
      <c r="HH53">
        <v>2</v>
      </c>
      <c r="HI53">
        <v>1</v>
      </c>
      <c r="HJ53">
        <v>1</v>
      </c>
      <c r="HK53">
        <v>2</v>
      </c>
      <c r="HL53">
        <v>3</v>
      </c>
      <c r="HM53">
        <v>3</v>
      </c>
      <c r="HN53">
        <v>1</v>
      </c>
      <c r="HO53">
        <v>1</v>
      </c>
      <c r="HP53">
        <v>1</v>
      </c>
      <c r="HQ53">
        <v>1</v>
      </c>
      <c r="HR53">
        <v>5</v>
      </c>
      <c r="HS53">
        <v>5</v>
      </c>
      <c r="HT53">
        <v>1</v>
      </c>
      <c r="HU53">
        <v>2</v>
      </c>
      <c r="HV53">
        <v>3</v>
      </c>
      <c r="HW53">
        <v>3</v>
      </c>
      <c r="HX53">
        <v>3</v>
      </c>
      <c r="HY53">
        <v>3</v>
      </c>
      <c r="HZ53">
        <v>3</v>
      </c>
      <c r="IA53">
        <v>3</v>
      </c>
      <c r="IB53">
        <v>1</v>
      </c>
      <c r="IC53">
        <v>1</v>
      </c>
      <c r="ID53">
        <v>1</v>
      </c>
      <c r="IE53">
        <v>2</v>
      </c>
      <c r="IF53">
        <v>1</v>
      </c>
      <c r="IG53">
        <v>6</v>
      </c>
      <c r="IH53">
        <v>1</v>
      </c>
      <c r="II53">
        <v>1</v>
      </c>
      <c r="IJ53">
        <v>1</v>
      </c>
      <c r="IK53">
        <v>2</v>
      </c>
      <c r="IL53">
        <v>1</v>
      </c>
      <c r="IM53">
        <v>4</v>
      </c>
      <c r="IN53">
        <v>1</v>
      </c>
      <c r="IO53">
        <v>30</v>
      </c>
      <c r="IP53">
        <v>2</v>
      </c>
      <c r="IQ53" t="s">
        <v>411</v>
      </c>
      <c r="IR53" t="s">
        <v>411</v>
      </c>
      <c r="IS53" t="s">
        <v>411</v>
      </c>
      <c r="IT53" t="s">
        <v>411</v>
      </c>
      <c r="IU53" t="s">
        <v>411</v>
      </c>
      <c r="IV53" t="s">
        <v>411</v>
      </c>
      <c r="IW53" t="s">
        <v>411</v>
      </c>
      <c r="IX53" t="s">
        <v>411</v>
      </c>
      <c r="IY53" t="s">
        <v>411</v>
      </c>
      <c r="IZ53" t="s">
        <v>411</v>
      </c>
      <c r="JA53" t="s">
        <v>411</v>
      </c>
      <c r="JB53" t="s">
        <v>411</v>
      </c>
      <c r="JC53">
        <v>1</v>
      </c>
      <c r="JD53">
        <v>1</v>
      </c>
      <c r="JE53">
        <v>1</v>
      </c>
      <c r="JF53">
        <v>1</v>
      </c>
      <c r="JG53">
        <v>2</v>
      </c>
      <c r="JH53">
        <v>7</v>
      </c>
      <c r="JI53">
        <v>7</v>
      </c>
      <c r="JJ53">
        <v>7</v>
      </c>
      <c r="JK53">
        <v>4</v>
      </c>
      <c r="JL53">
        <v>1</v>
      </c>
      <c r="JM53">
        <v>3</v>
      </c>
      <c r="JN53">
        <v>3</v>
      </c>
      <c r="JO53">
        <v>3</v>
      </c>
      <c r="JP53">
        <v>3</v>
      </c>
      <c r="JQ53">
        <v>2</v>
      </c>
      <c r="JR53">
        <v>2</v>
      </c>
      <c r="JS53">
        <v>2</v>
      </c>
      <c r="JT53">
        <v>2</v>
      </c>
      <c r="JU53">
        <v>2</v>
      </c>
      <c r="JV53" s="2">
        <v>0.78189814814814806</v>
      </c>
      <c r="JW53">
        <v>1</v>
      </c>
      <c r="JX53" s="2">
        <v>0.78190972222222221</v>
      </c>
      <c r="JY53">
        <v>2</v>
      </c>
      <c r="JZ53" t="s">
        <v>411</v>
      </c>
      <c r="KA53">
        <v>88</v>
      </c>
      <c r="KB53">
        <v>2</v>
      </c>
      <c r="KC53" t="s">
        <v>411</v>
      </c>
      <c r="KD53">
        <v>66</v>
      </c>
      <c r="KE53">
        <v>3</v>
      </c>
      <c r="KF53">
        <v>10</v>
      </c>
      <c r="KG53" s="2">
        <v>0.78255787037037028</v>
      </c>
      <c r="KH53">
        <v>1</v>
      </c>
      <c r="KI53" s="2">
        <v>0.78256944444444443</v>
      </c>
      <c r="KJ53">
        <v>3</v>
      </c>
      <c r="KK53">
        <v>1</v>
      </c>
      <c r="KL53">
        <v>1</v>
      </c>
      <c r="KM53">
        <v>1</v>
      </c>
      <c r="KN53" s="2">
        <v>0.78310185185185188</v>
      </c>
      <c r="KO53">
        <v>2</v>
      </c>
      <c r="KP53">
        <v>1</v>
      </c>
      <c r="KQ53">
        <v>47</v>
      </c>
      <c r="KR53">
        <v>1</v>
      </c>
      <c r="KS53">
        <v>3</v>
      </c>
      <c r="KT53">
        <v>5</v>
      </c>
      <c r="KU53">
        <v>1975</v>
      </c>
      <c r="KV53">
        <v>2</v>
      </c>
      <c r="KW53">
        <v>3</v>
      </c>
      <c r="KX53">
        <v>1</v>
      </c>
      <c r="KY53">
        <v>5</v>
      </c>
      <c r="KZ53">
        <v>1</v>
      </c>
      <c r="LA53">
        <v>1</v>
      </c>
      <c r="LB53">
        <v>15</v>
      </c>
      <c r="LC53">
        <v>2</v>
      </c>
      <c r="LD53">
        <v>2</v>
      </c>
      <c r="LE53" t="s">
        <v>411</v>
      </c>
      <c r="LF53" t="s">
        <v>411</v>
      </c>
      <c r="LG53">
        <v>1</v>
      </c>
      <c r="LH53">
        <v>2</v>
      </c>
      <c r="LI53">
        <v>1</v>
      </c>
      <c r="LJ53" t="s">
        <v>1076</v>
      </c>
      <c r="LK53">
        <v>1</v>
      </c>
      <c r="LL53" t="s">
        <v>1076</v>
      </c>
      <c r="LM53">
        <v>2</v>
      </c>
      <c r="LN53" t="s">
        <v>411</v>
      </c>
      <c r="LO53">
        <v>3</v>
      </c>
      <c r="LP53" t="s">
        <v>411</v>
      </c>
      <c r="LQ53" t="s">
        <v>411</v>
      </c>
      <c r="LR53" t="s">
        <v>411</v>
      </c>
      <c r="LS53" s="2">
        <v>0.78506944444444438</v>
      </c>
      <c r="LT53" t="s">
        <v>411</v>
      </c>
      <c r="LU53" t="s">
        <v>411</v>
      </c>
      <c r="LV53" t="s">
        <v>411</v>
      </c>
      <c r="LW53" t="s">
        <v>411</v>
      </c>
      <c r="LX53" t="s">
        <v>411</v>
      </c>
      <c r="LY53" t="s">
        <v>411</v>
      </c>
      <c r="LZ53" t="s">
        <v>411</v>
      </c>
      <c r="MA53" t="s">
        <v>411</v>
      </c>
      <c r="MB53">
        <v>3</v>
      </c>
      <c r="MC53">
        <v>1</v>
      </c>
      <c r="MD53" t="s">
        <v>411</v>
      </c>
      <c r="ME53">
        <v>2</v>
      </c>
      <c r="MF53">
        <v>1</v>
      </c>
      <c r="MG53">
        <v>77</v>
      </c>
      <c r="MH53" t="s">
        <v>411</v>
      </c>
      <c r="MI53" s="2">
        <v>0.7855671296296296</v>
      </c>
      <c r="MJ53">
        <v>12</v>
      </c>
      <c r="MK53" t="s">
        <v>411</v>
      </c>
      <c r="ML53" s="2">
        <v>0.78565972222222225</v>
      </c>
      <c r="MM53">
        <v>1</v>
      </c>
      <c r="MN53">
        <v>4</v>
      </c>
      <c r="MO53">
        <v>4</v>
      </c>
      <c r="MP53">
        <v>1</v>
      </c>
      <c r="MQ53">
        <v>2</v>
      </c>
      <c r="MR53">
        <v>1</v>
      </c>
      <c r="MS53">
        <v>2</v>
      </c>
      <c r="MT53">
        <v>99</v>
      </c>
      <c r="MU53">
        <v>99</v>
      </c>
      <c r="MV53">
        <v>1</v>
      </c>
      <c r="MW53">
        <v>0</v>
      </c>
      <c r="MX53">
        <v>2</v>
      </c>
      <c r="MY53">
        <v>101</v>
      </c>
      <c r="MZ53">
        <v>1</v>
      </c>
      <c r="NA53">
        <v>5</v>
      </c>
      <c r="NB53">
        <v>5</v>
      </c>
      <c r="NC53">
        <v>4</v>
      </c>
      <c r="ND53" t="s">
        <v>411</v>
      </c>
      <c r="NE53">
        <v>1</v>
      </c>
      <c r="NF53" t="s">
        <v>411</v>
      </c>
      <c r="NG53">
        <v>1</v>
      </c>
      <c r="NH53" t="s">
        <v>411</v>
      </c>
      <c r="NI53">
        <v>1</v>
      </c>
      <c r="NJ53" t="s">
        <v>411</v>
      </c>
      <c r="NK53" t="s">
        <v>411</v>
      </c>
      <c r="NL53" t="s">
        <v>411</v>
      </c>
      <c r="NM53" t="s">
        <v>411</v>
      </c>
      <c r="NN53">
        <v>6</v>
      </c>
      <c r="NO53" t="s">
        <v>411</v>
      </c>
      <c r="NP53">
        <v>2</v>
      </c>
      <c r="NQ53">
        <v>3</v>
      </c>
      <c r="NR53">
        <v>2</v>
      </c>
      <c r="NS53" t="s">
        <v>411</v>
      </c>
      <c r="NT53">
        <v>2</v>
      </c>
      <c r="NU53" t="s">
        <v>411</v>
      </c>
      <c r="NV53" t="s">
        <v>411</v>
      </c>
      <c r="NW53" t="s">
        <v>1077</v>
      </c>
      <c r="NX53">
        <v>411111111</v>
      </c>
      <c r="NY53">
        <v>999999999</v>
      </c>
      <c r="NZ53">
        <v>9.9999999999999898E+18</v>
      </c>
      <c r="OA53" s="2">
        <v>0.78805555555555562</v>
      </c>
      <c r="OB53">
        <v>1</v>
      </c>
      <c r="OC53" s="2">
        <v>0.78811342592592604</v>
      </c>
      <c r="OD53">
        <v>4</v>
      </c>
      <c r="OE53">
        <v>1</v>
      </c>
      <c r="OF53" t="s">
        <v>411</v>
      </c>
      <c r="OG53">
        <v>2</v>
      </c>
      <c r="OH53" t="s">
        <v>411</v>
      </c>
      <c r="OI53">
        <v>2</v>
      </c>
      <c r="OJ53">
        <v>3</v>
      </c>
      <c r="OK53">
        <v>3</v>
      </c>
      <c r="OL53">
        <v>5</v>
      </c>
      <c r="OM53">
        <v>2</v>
      </c>
      <c r="ON53" t="s">
        <v>411</v>
      </c>
      <c r="OO53">
        <v>2</v>
      </c>
      <c r="OP53" t="s">
        <v>411</v>
      </c>
      <c r="OQ53">
        <v>1</v>
      </c>
      <c r="OR53" t="s">
        <v>411</v>
      </c>
      <c r="OS53">
        <v>8</v>
      </c>
      <c r="OT53" t="s">
        <v>814</v>
      </c>
      <c r="OU53">
        <v>83</v>
      </c>
      <c r="OV53" t="s">
        <v>814</v>
      </c>
      <c r="OW53">
        <v>8301</v>
      </c>
      <c r="OX53" t="s">
        <v>815</v>
      </c>
      <c r="OY53">
        <v>20</v>
      </c>
      <c r="OZ53">
        <v>1</v>
      </c>
      <c r="PA53" t="s">
        <v>801</v>
      </c>
      <c r="PB53">
        <v>3</v>
      </c>
      <c r="PC53">
        <v>19</v>
      </c>
      <c r="PD53" t="s">
        <v>411</v>
      </c>
      <c r="PE53" t="s">
        <v>411</v>
      </c>
      <c r="PF53" t="s">
        <v>411</v>
      </c>
      <c r="PG53" t="s">
        <v>411</v>
      </c>
      <c r="PH53">
        <v>-37.463538</v>
      </c>
      <c r="PI53">
        <v>-72.376559999999998</v>
      </c>
    </row>
    <row r="54" spans="1:425" x14ac:dyDescent="0.25">
      <c r="A54" t="s">
        <v>408</v>
      </c>
      <c r="B54">
        <v>2400</v>
      </c>
      <c r="C54">
        <v>88</v>
      </c>
      <c r="D54" s="1">
        <v>44673</v>
      </c>
      <c r="E54" s="2">
        <v>0.66800925925925936</v>
      </c>
      <c r="F54" s="1">
        <v>44673</v>
      </c>
      <c r="G54" s="2">
        <v>0.70549768518518519</v>
      </c>
      <c r="H54">
        <v>3239</v>
      </c>
      <c r="I54">
        <v>1</v>
      </c>
      <c r="J54" s="3">
        <v>2.36799987792968E+16</v>
      </c>
      <c r="K54" s="3">
        <v>-715119267</v>
      </c>
      <c r="L54" s="3">
        <v>-329971783</v>
      </c>
      <c r="M54">
        <v>5</v>
      </c>
      <c r="N54" s="3">
        <v>-715119267</v>
      </c>
      <c r="O54" s="3">
        <v>-329971783</v>
      </c>
      <c r="P54">
        <v>1</v>
      </c>
      <c r="Q54">
        <v>1</v>
      </c>
      <c r="R54">
        <v>35</v>
      </c>
      <c r="S54">
        <v>5</v>
      </c>
      <c r="T54">
        <v>8</v>
      </c>
      <c r="U54">
        <v>1</v>
      </c>
      <c r="V54" t="s">
        <v>1078</v>
      </c>
      <c r="W54">
        <v>1</v>
      </c>
      <c r="X54">
        <v>3</v>
      </c>
      <c r="Y54">
        <v>1</v>
      </c>
      <c r="Z54">
        <v>1</v>
      </c>
      <c r="AA54">
        <v>0</v>
      </c>
      <c r="AB54" t="s">
        <v>411</v>
      </c>
      <c r="AC54" t="s">
        <v>411</v>
      </c>
      <c r="AD54" t="s">
        <v>411</v>
      </c>
      <c r="AE54" t="s">
        <v>411</v>
      </c>
      <c r="AF54" t="s">
        <v>411</v>
      </c>
      <c r="AG54" t="s">
        <v>411</v>
      </c>
      <c r="AH54" t="s">
        <v>411</v>
      </c>
      <c r="AI54" t="s">
        <v>411</v>
      </c>
      <c r="AJ54" t="s">
        <v>411</v>
      </c>
      <c r="AK54" t="s">
        <v>411</v>
      </c>
      <c r="AL54" t="s">
        <v>411</v>
      </c>
      <c r="AM54" t="s">
        <v>411</v>
      </c>
      <c r="AN54">
        <v>1</v>
      </c>
      <c r="AO54">
        <v>82</v>
      </c>
      <c r="AP54" t="s">
        <v>411</v>
      </c>
      <c r="AQ54" t="s">
        <v>411</v>
      </c>
      <c r="AR54" t="s">
        <v>411</v>
      </c>
      <c r="AS54" t="s">
        <v>411</v>
      </c>
      <c r="AT54" t="s">
        <v>411</v>
      </c>
      <c r="AU54" t="s">
        <v>411</v>
      </c>
      <c r="AV54" t="s">
        <v>411</v>
      </c>
      <c r="AW54" t="s">
        <v>411</v>
      </c>
      <c r="AX54" t="s">
        <v>411</v>
      </c>
      <c r="AY54" t="s">
        <v>411</v>
      </c>
      <c r="AZ54" t="s">
        <v>411</v>
      </c>
      <c r="BA54">
        <v>13</v>
      </c>
      <c r="BB54">
        <v>1</v>
      </c>
      <c r="BC54" t="s">
        <v>411</v>
      </c>
      <c r="BD54" t="s">
        <v>411</v>
      </c>
      <c r="BE54" t="s">
        <v>411</v>
      </c>
      <c r="BF54" t="s">
        <v>411</v>
      </c>
      <c r="BG54" s="1">
        <v>44673</v>
      </c>
      <c r="BH54" s="2">
        <v>0.67193287037037042</v>
      </c>
      <c r="BJ54">
        <v>1</v>
      </c>
      <c r="BK54" t="s">
        <v>411</v>
      </c>
      <c r="BL54" t="s">
        <v>411</v>
      </c>
      <c r="BM54" t="s">
        <v>411</v>
      </c>
      <c r="BN54" t="s">
        <v>411</v>
      </c>
      <c r="BO54" t="s">
        <v>411</v>
      </c>
      <c r="BP54" t="s">
        <v>411</v>
      </c>
      <c r="BQ54" t="s">
        <v>411</v>
      </c>
      <c r="BR54" t="s">
        <v>411</v>
      </c>
      <c r="BS54" t="s">
        <v>411</v>
      </c>
      <c r="BT54" t="s">
        <v>411</v>
      </c>
      <c r="BU54" t="s">
        <v>411</v>
      </c>
      <c r="BV54" t="s">
        <v>411</v>
      </c>
      <c r="BW54" t="s">
        <v>411</v>
      </c>
      <c r="BX54" t="s">
        <v>411</v>
      </c>
      <c r="BY54" t="s">
        <v>411</v>
      </c>
      <c r="BZ54" t="s">
        <v>411</v>
      </c>
      <c r="CA54" t="s">
        <v>411</v>
      </c>
      <c r="CB54" t="s">
        <v>411</v>
      </c>
      <c r="CC54" t="s">
        <v>411</v>
      </c>
      <c r="CD54" t="s">
        <v>411</v>
      </c>
      <c r="CE54" t="s">
        <v>411</v>
      </c>
      <c r="CF54" t="s">
        <v>411</v>
      </c>
      <c r="CG54" t="s">
        <v>411</v>
      </c>
      <c r="CH54" t="s">
        <v>411</v>
      </c>
      <c r="CI54" t="s">
        <v>411</v>
      </c>
      <c r="CJ54" t="s">
        <v>411</v>
      </c>
      <c r="CK54" t="s">
        <v>411</v>
      </c>
      <c r="CL54" t="s">
        <v>411</v>
      </c>
      <c r="CM54" t="s">
        <v>411</v>
      </c>
      <c r="CN54" t="s">
        <v>411</v>
      </c>
      <c r="CO54" t="s">
        <v>411</v>
      </c>
      <c r="CP54" t="s">
        <v>411</v>
      </c>
      <c r="CQ54" t="s">
        <v>411</v>
      </c>
      <c r="CR54" t="s">
        <v>411</v>
      </c>
      <c r="CS54" t="s">
        <v>411</v>
      </c>
      <c r="CT54" t="s">
        <v>411</v>
      </c>
      <c r="CU54" t="s">
        <v>411</v>
      </c>
      <c r="CV54" t="s">
        <v>411</v>
      </c>
      <c r="CW54" t="s">
        <v>411</v>
      </c>
      <c r="CX54" t="s">
        <v>411</v>
      </c>
      <c r="CY54" t="s">
        <v>411</v>
      </c>
      <c r="CZ54" t="s">
        <v>411</v>
      </c>
      <c r="DA54" t="s">
        <v>411</v>
      </c>
      <c r="DB54" t="s">
        <v>411</v>
      </c>
      <c r="DC54" t="s">
        <v>1079</v>
      </c>
      <c r="DD54">
        <v>1</v>
      </c>
      <c r="DE54">
        <v>1</v>
      </c>
      <c r="DF54">
        <v>2</v>
      </c>
      <c r="DG54" s="3">
        <v>-715120264</v>
      </c>
      <c r="DH54" s="3">
        <v>-329972143</v>
      </c>
      <c r="DI54" t="s">
        <v>411</v>
      </c>
      <c r="DJ54">
        <v>1</v>
      </c>
      <c r="DK54">
        <v>1</v>
      </c>
      <c r="DL54">
        <v>1</v>
      </c>
      <c r="DM54">
        <v>1</v>
      </c>
      <c r="DN54" s="2">
        <v>0.67384259259259249</v>
      </c>
      <c r="DO54">
        <v>3</v>
      </c>
      <c r="DP54">
        <v>7</v>
      </c>
      <c r="DQ54">
        <v>10</v>
      </c>
      <c r="DR54">
        <v>3</v>
      </c>
      <c r="DS54">
        <v>1</v>
      </c>
      <c r="DT54">
        <v>4</v>
      </c>
      <c r="DU54">
        <v>2</v>
      </c>
      <c r="DV54">
        <v>4</v>
      </c>
      <c r="DW54">
        <v>1</v>
      </c>
      <c r="DX54">
        <v>1</v>
      </c>
      <c r="DY54">
        <v>1</v>
      </c>
      <c r="DZ54">
        <v>2</v>
      </c>
      <c r="EA54">
        <v>1</v>
      </c>
      <c r="EB54">
        <v>5</v>
      </c>
      <c r="EC54">
        <v>1</v>
      </c>
      <c r="ED54">
        <v>2</v>
      </c>
      <c r="EE54">
        <v>5</v>
      </c>
      <c r="EF54">
        <v>4</v>
      </c>
      <c r="EG54">
        <v>3</v>
      </c>
      <c r="EH54">
        <v>5</v>
      </c>
      <c r="EI54">
        <v>1</v>
      </c>
      <c r="EJ54">
        <v>5</v>
      </c>
      <c r="EK54">
        <v>3</v>
      </c>
      <c r="EL54">
        <v>2</v>
      </c>
      <c r="EM54">
        <v>1</v>
      </c>
      <c r="EN54">
        <v>1</v>
      </c>
      <c r="EO54">
        <v>3</v>
      </c>
      <c r="EP54">
        <v>1</v>
      </c>
      <c r="EQ54">
        <v>6</v>
      </c>
      <c r="ER54">
        <v>4</v>
      </c>
      <c r="ES54">
        <v>3</v>
      </c>
      <c r="ET54">
        <v>1</v>
      </c>
      <c r="EU54">
        <v>3</v>
      </c>
      <c r="EV54">
        <v>4</v>
      </c>
      <c r="EW54">
        <v>3</v>
      </c>
      <c r="EX54">
        <v>3</v>
      </c>
      <c r="EY54">
        <v>3</v>
      </c>
      <c r="EZ54">
        <v>4</v>
      </c>
      <c r="FA54">
        <v>3</v>
      </c>
      <c r="FB54">
        <v>3</v>
      </c>
      <c r="FC54">
        <v>1</v>
      </c>
      <c r="FD54">
        <v>4</v>
      </c>
      <c r="FE54">
        <v>4</v>
      </c>
      <c r="FF54">
        <v>4</v>
      </c>
      <c r="FG54">
        <v>2</v>
      </c>
      <c r="FH54">
        <v>4</v>
      </c>
      <c r="FI54">
        <v>3</v>
      </c>
      <c r="FJ54">
        <v>2</v>
      </c>
      <c r="FK54">
        <v>4</v>
      </c>
      <c r="FL54">
        <v>4</v>
      </c>
      <c r="FM54">
        <v>1</v>
      </c>
      <c r="FN54" t="s">
        <v>411</v>
      </c>
      <c r="FO54" t="s">
        <v>411</v>
      </c>
      <c r="FP54" t="s">
        <v>411</v>
      </c>
      <c r="FQ54">
        <v>4</v>
      </c>
      <c r="FR54">
        <v>1</v>
      </c>
      <c r="FS54">
        <v>2</v>
      </c>
      <c r="FT54">
        <v>3</v>
      </c>
      <c r="FU54" s="2">
        <v>0.68473379629629638</v>
      </c>
      <c r="FV54">
        <v>1</v>
      </c>
      <c r="FW54" s="2">
        <v>0.68475694444444446</v>
      </c>
      <c r="FX54">
        <v>1</v>
      </c>
      <c r="FY54">
        <v>1</v>
      </c>
      <c r="FZ54">
        <v>2</v>
      </c>
      <c r="GA54">
        <v>1</v>
      </c>
      <c r="GB54" t="s">
        <v>1080</v>
      </c>
      <c r="GC54" t="s">
        <v>1081</v>
      </c>
      <c r="GD54" t="s">
        <v>411</v>
      </c>
      <c r="GE54" t="s">
        <v>411</v>
      </c>
      <c r="GF54" t="s">
        <v>411</v>
      </c>
      <c r="GG54" t="s">
        <v>411</v>
      </c>
      <c r="GH54">
        <v>2</v>
      </c>
      <c r="GI54" t="s">
        <v>411</v>
      </c>
      <c r="GJ54" s="2">
        <v>0.68585648148148148</v>
      </c>
      <c r="GK54">
        <v>2</v>
      </c>
      <c r="GL54">
        <v>1</v>
      </c>
      <c r="GM54">
        <v>1</v>
      </c>
      <c r="GN54">
        <v>5</v>
      </c>
      <c r="GO54">
        <v>1</v>
      </c>
      <c r="GP54" t="s">
        <v>411</v>
      </c>
      <c r="GQ54" t="s">
        <v>411</v>
      </c>
      <c r="GR54" t="s">
        <v>411</v>
      </c>
      <c r="GS54" t="s">
        <v>411</v>
      </c>
      <c r="GT54" t="s">
        <v>411</v>
      </c>
      <c r="GU54" t="s">
        <v>411</v>
      </c>
      <c r="GV54" t="s">
        <v>411</v>
      </c>
      <c r="GW54" t="s">
        <v>411</v>
      </c>
      <c r="GX54">
        <v>2</v>
      </c>
      <c r="GY54" s="2">
        <v>0.68635416666666671</v>
      </c>
      <c r="GZ54">
        <v>1</v>
      </c>
      <c r="HA54" s="2">
        <v>0.68636574074074075</v>
      </c>
      <c r="HB54">
        <v>1</v>
      </c>
      <c r="HC54">
        <v>2</v>
      </c>
      <c r="HD54">
        <v>2</v>
      </c>
      <c r="HE54">
        <v>1</v>
      </c>
      <c r="HF54">
        <v>1</v>
      </c>
      <c r="HG54">
        <v>2</v>
      </c>
      <c r="HH54">
        <v>3</v>
      </c>
      <c r="HI54">
        <v>3</v>
      </c>
      <c r="HJ54">
        <v>2</v>
      </c>
      <c r="HK54">
        <v>2</v>
      </c>
      <c r="HL54">
        <v>2</v>
      </c>
      <c r="HM54">
        <v>3</v>
      </c>
      <c r="HN54">
        <v>3</v>
      </c>
      <c r="HO54">
        <v>2</v>
      </c>
      <c r="HP54">
        <v>2</v>
      </c>
      <c r="HQ54">
        <v>3</v>
      </c>
      <c r="HR54">
        <v>4</v>
      </c>
      <c r="HS54">
        <v>4</v>
      </c>
      <c r="HT54">
        <v>1</v>
      </c>
      <c r="HU54">
        <v>4</v>
      </c>
      <c r="HV54">
        <v>3</v>
      </c>
      <c r="HW54">
        <v>3</v>
      </c>
      <c r="HX54">
        <v>3</v>
      </c>
      <c r="HY54">
        <v>3</v>
      </c>
      <c r="HZ54">
        <v>4</v>
      </c>
      <c r="IA54">
        <v>3</v>
      </c>
      <c r="IB54">
        <v>1</v>
      </c>
      <c r="IC54">
        <v>1</v>
      </c>
      <c r="ID54">
        <v>12</v>
      </c>
      <c r="IE54">
        <v>3</v>
      </c>
      <c r="IF54">
        <v>3</v>
      </c>
      <c r="IG54">
        <v>4</v>
      </c>
      <c r="IH54">
        <v>3</v>
      </c>
      <c r="II54">
        <v>3</v>
      </c>
      <c r="IJ54">
        <v>2</v>
      </c>
      <c r="IK54">
        <v>2</v>
      </c>
      <c r="IL54">
        <v>1</v>
      </c>
      <c r="IM54">
        <v>24</v>
      </c>
      <c r="IN54">
        <v>77</v>
      </c>
      <c r="IO54" t="s">
        <v>411</v>
      </c>
      <c r="IP54">
        <v>2</v>
      </c>
      <c r="IQ54" t="s">
        <v>411</v>
      </c>
      <c r="IR54" t="s">
        <v>411</v>
      </c>
      <c r="IS54" t="s">
        <v>411</v>
      </c>
      <c r="IT54" t="s">
        <v>411</v>
      </c>
      <c r="IU54" t="s">
        <v>411</v>
      </c>
      <c r="IV54" t="s">
        <v>411</v>
      </c>
      <c r="IW54" t="s">
        <v>411</v>
      </c>
      <c r="IX54" t="s">
        <v>411</v>
      </c>
      <c r="IY54" t="s">
        <v>411</v>
      </c>
      <c r="IZ54" t="s">
        <v>411</v>
      </c>
      <c r="JA54" t="s">
        <v>411</v>
      </c>
      <c r="JB54" t="s">
        <v>411</v>
      </c>
      <c r="JC54">
        <v>5</v>
      </c>
      <c r="JD54">
        <v>5</v>
      </c>
      <c r="JE54">
        <v>5</v>
      </c>
      <c r="JF54">
        <v>5</v>
      </c>
      <c r="JG54">
        <v>3</v>
      </c>
      <c r="JH54">
        <v>5</v>
      </c>
      <c r="JI54">
        <v>1</v>
      </c>
      <c r="JJ54">
        <v>1</v>
      </c>
      <c r="JK54">
        <v>1</v>
      </c>
      <c r="JL54">
        <v>1</v>
      </c>
      <c r="JM54">
        <v>2</v>
      </c>
      <c r="JN54">
        <v>3</v>
      </c>
      <c r="JO54">
        <v>3</v>
      </c>
      <c r="JP54">
        <v>3</v>
      </c>
      <c r="JQ54">
        <v>2</v>
      </c>
      <c r="JR54">
        <v>2</v>
      </c>
      <c r="JS54">
        <v>2</v>
      </c>
      <c r="JT54">
        <v>2</v>
      </c>
      <c r="JU54">
        <v>2</v>
      </c>
      <c r="JV54" s="2">
        <v>0.69409722222222225</v>
      </c>
      <c r="JW54">
        <v>1</v>
      </c>
      <c r="JX54" s="2">
        <v>0.69410879629629629</v>
      </c>
      <c r="JY54">
        <v>1</v>
      </c>
      <c r="JZ54">
        <v>1</v>
      </c>
      <c r="KA54" t="s">
        <v>411</v>
      </c>
      <c r="KB54">
        <v>1</v>
      </c>
      <c r="KC54">
        <v>1</v>
      </c>
      <c r="KD54" t="s">
        <v>411</v>
      </c>
      <c r="KE54">
        <v>10</v>
      </c>
      <c r="KF54">
        <v>10</v>
      </c>
      <c r="KG54" s="2">
        <v>0.69450231481481473</v>
      </c>
      <c r="KH54">
        <v>1</v>
      </c>
      <c r="KI54" s="2">
        <v>0.69451388888888888</v>
      </c>
      <c r="KJ54">
        <v>5</v>
      </c>
      <c r="KK54">
        <v>3</v>
      </c>
      <c r="KL54">
        <v>3</v>
      </c>
      <c r="KM54">
        <v>1</v>
      </c>
      <c r="KN54" s="2">
        <v>0.69495370370370368</v>
      </c>
      <c r="KO54">
        <v>2</v>
      </c>
      <c r="KP54">
        <v>1</v>
      </c>
      <c r="KQ54">
        <v>82</v>
      </c>
      <c r="KR54">
        <v>1</v>
      </c>
      <c r="KS54">
        <v>19</v>
      </c>
      <c r="KT54">
        <v>2</v>
      </c>
      <c r="KU54">
        <v>1940</v>
      </c>
      <c r="KV54">
        <v>2</v>
      </c>
      <c r="KW54">
        <v>3</v>
      </c>
      <c r="KX54">
        <v>1</v>
      </c>
      <c r="KY54">
        <v>7</v>
      </c>
      <c r="KZ54">
        <v>2</v>
      </c>
      <c r="LA54" t="s">
        <v>411</v>
      </c>
      <c r="LB54" t="s">
        <v>411</v>
      </c>
      <c r="LC54">
        <v>1</v>
      </c>
      <c r="LD54">
        <v>2</v>
      </c>
      <c r="LE54" t="s">
        <v>411</v>
      </c>
      <c r="LF54" t="s">
        <v>411</v>
      </c>
      <c r="LG54">
        <v>1</v>
      </c>
      <c r="LH54">
        <v>2</v>
      </c>
      <c r="LI54">
        <v>1</v>
      </c>
      <c r="LJ54" t="s">
        <v>1082</v>
      </c>
      <c r="LK54">
        <v>1</v>
      </c>
      <c r="LL54" t="s">
        <v>1083</v>
      </c>
      <c r="LM54">
        <v>8</v>
      </c>
      <c r="LN54" t="s">
        <v>411</v>
      </c>
      <c r="LO54">
        <v>3</v>
      </c>
      <c r="LP54" t="s">
        <v>411</v>
      </c>
      <c r="LQ54" t="s">
        <v>411</v>
      </c>
      <c r="LR54" t="s">
        <v>411</v>
      </c>
      <c r="LS54" s="2">
        <v>0.70267361111111104</v>
      </c>
      <c r="LT54" t="s">
        <v>411</v>
      </c>
      <c r="LU54" t="s">
        <v>411</v>
      </c>
      <c r="LV54" t="s">
        <v>411</v>
      </c>
      <c r="LW54" t="s">
        <v>411</v>
      </c>
      <c r="LX54" t="s">
        <v>411</v>
      </c>
      <c r="LY54" t="s">
        <v>411</v>
      </c>
      <c r="LZ54" t="s">
        <v>411</v>
      </c>
      <c r="MA54" t="s">
        <v>411</v>
      </c>
      <c r="MB54">
        <v>3</v>
      </c>
      <c r="MC54">
        <v>8</v>
      </c>
      <c r="MD54" t="s">
        <v>778</v>
      </c>
      <c r="ME54">
        <v>7</v>
      </c>
      <c r="MF54">
        <v>4</v>
      </c>
      <c r="MG54">
        <v>13</v>
      </c>
      <c r="MH54" t="s">
        <v>411</v>
      </c>
      <c r="MI54" s="2">
        <v>0.70318287037037042</v>
      </c>
      <c r="MJ54">
        <v>12</v>
      </c>
      <c r="MK54" t="s">
        <v>411</v>
      </c>
      <c r="ML54" s="2">
        <v>0.70346064814814813</v>
      </c>
      <c r="MM54">
        <v>4</v>
      </c>
      <c r="MN54">
        <v>3</v>
      </c>
      <c r="MO54">
        <v>4</v>
      </c>
      <c r="MP54">
        <v>1</v>
      </c>
      <c r="MQ54">
        <v>1</v>
      </c>
      <c r="MR54">
        <v>1</v>
      </c>
      <c r="MS54">
        <v>1</v>
      </c>
      <c r="MT54">
        <v>1</v>
      </c>
      <c r="MU54">
        <v>0</v>
      </c>
      <c r="MV54">
        <v>1</v>
      </c>
      <c r="MW54">
        <v>0</v>
      </c>
      <c r="MX54">
        <v>3</v>
      </c>
      <c r="MY54">
        <v>1</v>
      </c>
      <c r="MZ54">
        <v>1</v>
      </c>
      <c r="NA54">
        <v>5</v>
      </c>
      <c r="NB54">
        <v>5</v>
      </c>
      <c r="NC54">
        <v>5</v>
      </c>
      <c r="ND54" t="s">
        <v>411</v>
      </c>
      <c r="NE54">
        <v>1</v>
      </c>
      <c r="NF54" t="s">
        <v>411</v>
      </c>
      <c r="NG54">
        <v>1</v>
      </c>
      <c r="NH54" t="s">
        <v>411</v>
      </c>
      <c r="NI54">
        <v>1</v>
      </c>
      <c r="NJ54" t="s">
        <v>411</v>
      </c>
      <c r="NK54" t="s">
        <v>411</v>
      </c>
      <c r="NL54" t="s">
        <v>411</v>
      </c>
      <c r="NM54" t="s">
        <v>411</v>
      </c>
      <c r="NN54">
        <v>6</v>
      </c>
      <c r="NO54" t="s">
        <v>411</v>
      </c>
      <c r="NP54">
        <v>2</v>
      </c>
      <c r="NQ54">
        <v>1</v>
      </c>
      <c r="NR54">
        <v>2</v>
      </c>
      <c r="NS54" t="s">
        <v>411</v>
      </c>
      <c r="NT54">
        <v>9</v>
      </c>
      <c r="NU54" t="s">
        <v>411</v>
      </c>
      <c r="NV54" t="s">
        <v>411</v>
      </c>
      <c r="NW54" t="s">
        <v>1084</v>
      </c>
      <c r="NX54">
        <v>999999999</v>
      </c>
      <c r="NY54">
        <v>937216298</v>
      </c>
      <c r="NZ54">
        <v>9999</v>
      </c>
      <c r="OA54" s="2">
        <v>0.7050347222222223</v>
      </c>
      <c r="OB54">
        <v>1</v>
      </c>
      <c r="OC54" s="2">
        <v>0.70513888888888887</v>
      </c>
      <c r="OD54">
        <v>3</v>
      </c>
      <c r="OE54">
        <v>1</v>
      </c>
      <c r="OF54" t="s">
        <v>411</v>
      </c>
      <c r="OG54">
        <v>1</v>
      </c>
      <c r="OH54" t="s">
        <v>411</v>
      </c>
      <c r="OI54">
        <v>1</v>
      </c>
      <c r="OJ54">
        <v>1</v>
      </c>
      <c r="OK54">
        <v>4</v>
      </c>
      <c r="OL54">
        <v>5</v>
      </c>
      <c r="OM54">
        <v>1</v>
      </c>
      <c r="ON54" t="s">
        <v>1085</v>
      </c>
      <c r="OO54">
        <v>2</v>
      </c>
      <c r="OP54" t="s">
        <v>411</v>
      </c>
      <c r="OQ54">
        <v>1</v>
      </c>
      <c r="OR54" t="s">
        <v>411</v>
      </c>
      <c r="OS54">
        <v>5</v>
      </c>
      <c r="OT54" t="s">
        <v>813</v>
      </c>
      <c r="OU54">
        <v>51</v>
      </c>
      <c r="OV54" t="s">
        <v>813</v>
      </c>
      <c r="OW54">
        <v>5109</v>
      </c>
      <c r="OX54" t="s">
        <v>1086</v>
      </c>
      <c r="OY54">
        <v>14</v>
      </c>
      <c r="OZ54">
        <v>1</v>
      </c>
      <c r="PA54" t="s">
        <v>801</v>
      </c>
      <c r="PB54">
        <v>4</v>
      </c>
      <c r="PC54">
        <v>500</v>
      </c>
      <c r="PD54" t="s">
        <v>411</v>
      </c>
      <c r="PE54" t="s">
        <v>411</v>
      </c>
      <c r="PF54" t="s">
        <v>411</v>
      </c>
      <c r="PG54" t="s">
        <v>411</v>
      </c>
      <c r="PH54">
        <v>-32.997863000000002</v>
      </c>
      <c r="PI54">
        <v>-71.514432999999997</v>
      </c>
    </row>
    <row r="55" spans="1:425" x14ac:dyDescent="0.25">
      <c r="A55" t="s">
        <v>408</v>
      </c>
      <c r="B55">
        <v>2400</v>
      </c>
      <c r="C55">
        <v>89</v>
      </c>
      <c r="D55" s="1">
        <v>44673</v>
      </c>
      <c r="E55" s="2">
        <v>0.71346064814814814</v>
      </c>
      <c r="F55" s="1">
        <v>44673</v>
      </c>
      <c r="G55" s="2">
        <v>0.73438657407407415</v>
      </c>
      <c r="H55">
        <v>1808</v>
      </c>
      <c r="I55">
        <v>1</v>
      </c>
      <c r="J55" s="3">
        <v>2.36899993896484E+16</v>
      </c>
      <c r="K55" s="3">
        <v>-715120672</v>
      </c>
      <c r="L55" s="3">
        <v>-329970365</v>
      </c>
      <c r="M55">
        <v>6</v>
      </c>
      <c r="P55">
        <v>1</v>
      </c>
      <c r="Q55">
        <v>1</v>
      </c>
      <c r="R55">
        <v>35</v>
      </c>
      <c r="S55">
        <v>5</v>
      </c>
      <c r="T55">
        <v>7</v>
      </c>
      <c r="U55">
        <v>1</v>
      </c>
      <c r="V55" t="s">
        <v>1087</v>
      </c>
      <c r="W55">
        <v>1</v>
      </c>
      <c r="X55">
        <v>3</v>
      </c>
      <c r="Y55">
        <v>1</v>
      </c>
      <c r="Z55">
        <v>4</v>
      </c>
      <c r="AA55">
        <v>2</v>
      </c>
      <c r="AB55">
        <v>70</v>
      </c>
      <c r="AC55">
        <v>38</v>
      </c>
      <c r="AD55" t="s">
        <v>411</v>
      </c>
      <c r="AE55" t="s">
        <v>411</v>
      </c>
      <c r="AF55" t="s">
        <v>411</v>
      </c>
      <c r="AG55" t="s">
        <v>411</v>
      </c>
      <c r="AH55" t="s">
        <v>411</v>
      </c>
      <c r="AI55" t="s">
        <v>411</v>
      </c>
      <c r="AJ55" t="s">
        <v>411</v>
      </c>
      <c r="AK55" t="s">
        <v>411</v>
      </c>
      <c r="AL55" t="s">
        <v>411</v>
      </c>
      <c r="AM55" t="s">
        <v>411</v>
      </c>
      <c r="AN55">
        <v>2</v>
      </c>
      <c r="AO55">
        <v>67</v>
      </c>
      <c r="AP55">
        <v>38</v>
      </c>
      <c r="AQ55" t="s">
        <v>411</v>
      </c>
      <c r="AR55" t="s">
        <v>411</v>
      </c>
      <c r="AS55" t="s">
        <v>411</v>
      </c>
      <c r="AT55" t="s">
        <v>411</v>
      </c>
      <c r="AU55" t="s">
        <v>411</v>
      </c>
      <c r="AV55" t="s">
        <v>411</v>
      </c>
      <c r="AW55" t="s">
        <v>411</v>
      </c>
      <c r="AX55" t="s">
        <v>411</v>
      </c>
      <c r="AY55" t="s">
        <v>411</v>
      </c>
      <c r="AZ55" t="s">
        <v>411</v>
      </c>
      <c r="BA55">
        <v>13</v>
      </c>
      <c r="BB55">
        <v>1</v>
      </c>
      <c r="BC55" t="s">
        <v>411</v>
      </c>
      <c r="BD55" t="s">
        <v>411</v>
      </c>
      <c r="BE55" t="s">
        <v>411</v>
      </c>
      <c r="BF55" t="s">
        <v>411</v>
      </c>
      <c r="BG55" s="1">
        <v>44679</v>
      </c>
      <c r="BH55" s="2">
        <v>0.46642361111111108</v>
      </c>
      <c r="BJ55">
        <v>1</v>
      </c>
      <c r="BK55" t="s">
        <v>411</v>
      </c>
      <c r="BL55" t="s">
        <v>411</v>
      </c>
      <c r="BM55" t="s">
        <v>411</v>
      </c>
      <c r="BN55" t="s">
        <v>411</v>
      </c>
      <c r="BO55" t="s">
        <v>411</v>
      </c>
      <c r="BP55" t="s">
        <v>411</v>
      </c>
      <c r="BQ55" t="s">
        <v>411</v>
      </c>
      <c r="BR55" t="s">
        <v>411</v>
      </c>
      <c r="BS55" t="s">
        <v>411</v>
      </c>
      <c r="BT55" t="s">
        <v>411</v>
      </c>
      <c r="BU55" t="s">
        <v>411</v>
      </c>
      <c r="BV55" t="s">
        <v>411</v>
      </c>
      <c r="BW55" t="s">
        <v>411</v>
      </c>
      <c r="BX55" t="s">
        <v>411</v>
      </c>
      <c r="BY55" t="s">
        <v>411</v>
      </c>
      <c r="BZ55" t="s">
        <v>411</v>
      </c>
      <c r="CA55" t="s">
        <v>411</v>
      </c>
      <c r="CB55" t="s">
        <v>411</v>
      </c>
      <c r="CC55" t="s">
        <v>411</v>
      </c>
      <c r="CD55" t="s">
        <v>411</v>
      </c>
      <c r="CE55" t="s">
        <v>411</v>
      </c>
      <c r="CF55" t="s">
        <v>411</v>
      </c>
      <c r="CG55" t="s">
        <v>411</v>
      </c>
      <c r="CH55" t="s">
        <v>411</v>
      </c>
      <c r="CI55" t="s">
        <v>411</v>
      </c>
      <c r="CJ55" t="s">
        <v>411</v>
      </c>
      <c r="CK55" t="s">
        <v>411</v>
      </c>
      <c r="CL55" t="s">
        <v>411</v>
      </c>
      <c r="CM55" t="s">
        <v>411</v>
      </c>
      <c r="CN55" t="s">
        <v>411</v>
      </c>
      <c r="CO55" t="s">
        <v>411</v>
      </c>
      <c r="CP55" t="s">
        <v>411</v>
      </c>
      <c r="CQ55" t="s">
        <v>411</v>
      </c>
      <c r="CR55" t="s">
        <v>411</v>
      </c>
      <c r="CS55" t="s">
        <v>411</v>
      </c>
      <c r="CT55" t="s">
        <v>411</v>
      </c>
      <c r="CU55" t="s">
        <v>411</v>
      </c>
      <c r="CV55" t="s">
        <v>411</v>
      </c>
      <c r="CW55" t="s">
        <v>411</v>
      </c>
      <c r="CX55" t="s">
        <v>411</v>
      </c>
      <c r="CY55" t="s">
        <v>411</v>
      </c>
      <c r="CZ55" t="s">
        <v>411</v>
      </c>
      <c r="DA55" t="s">
        <v>411</v>
      </c>
      <c r="DB55" t="s">
        <v>411</v>
      </c>
      <c r="DC55" t="s">
        <v>1088</v>
      </c>
      <c r="DD55">
        <v>1</v>
      </c>
      <c r="DE55">
        <v>1</v>
      </c>
      <c r="DF55">
        <v>2</v>
      </c>
      <c r="DI55" t="s">
        <v>411</v>
      </c>
      <c r="DJ55">
        <v>1</v>
      </c>
      <c r="DK55">
        <v>1</v>
      </c>
      <c r="DL55">
        <v>1</v>
      </c>
      <c r="DM55">
        <v>1</v>
      </c>
      <c r="DN55" s="2">
        <v>0.46797453703703701</v>
      </c>
      <c r="DO55">
        <v>1</v>
      </c>
      <c r="DP55">
        <v>15</v>
      </c>
      <c r="DQ55">
        <v>10</v>
      </c>
      <c r="DR55">
        <v>3</v>
      </c>
      <c r="DS55">
        <v>1</v>
      </c>
      <c r="DT55">
        <v>3</v>
      </c>
      <c r="DU55">
        <v>2</v>
      </c>
      <c r="DV55">
        <v>3</v>
      </c>
      <c r="DW55">
        <v>2</v>
      </c>
      <c r="DX55">
        <v>2</v>
      </c>
      <c r="DY55">
        <v>1</v>
      </c>
      <c r="DZ55">
        <v>5</v>
      </c>
      <c r="EA55">
        <v>1</v>
      </c>
      <c r="EB55">
        <v>4</v>
      </c>
      <c r="EC55">
        <v>3</v>
      </c>
      <c r="ED55">
        <v>4</v>
      </c>
      <c r="EE55">
        <v>3</v>
      </c>
      <c r="EF55">
        <v>3</v>
      </c>
      <c r="EG55">
        <v>4</v>
      </c>
      <c r="EH55">
        <v>4</v>
      </c>
      <c r="EI55">
        <v>3</v>
      </c>
      <c r="EJ55">
        <v>3</v>
      </c>
      <c r="EK55">
        <v>3</v>
      </c>
      <c r="EL55">
        <v>4</v>
      </c>
      <c r="EM55">
        <v>2</v>
      </c>
      <c r="EN55">
        <v>1</v>
      </c>
      <c r="EO55">
        <v>2</v>
      </c>
      <c r="EP55">
        <v>1</v>
      </c>
      <c r="EQ55">
        <v>6</v>
      </c>
      <c r="ER55">
        <v>1</v>
      </c>
      <c r="ES55">
        <v>4</v>
      </c>
      <c r="ET55">
        <v>4</v>
      </c>
      <c r="EU55">
        <v>4</v>
      </c>
      <c r="EV55">
        <v>4</v>
      </c>
      <c r="EW55">
        <v>4</v>
      </c>
      <c r="EX55">
        <v>4</v>
      </c>
      <c r="EY55">
        <v>4</v>
      </c>
      <c r="EZ55">
        <v>4</v>
      </c>
      <c r="FA55">
        <v>4</v>
      </c>
      <c r="FB55">
        <v>4</v>
      </c>
      <c r="FC55">
        <v>2</v>
      </c>
      <c r="FD55">
        <v>4</v>
      </c>
      <c r="FE55">
        <v>4</v>
      </c>
      <c r="FF55">
        <v>4</v>
      </c>
      <c r="FG55">
        <v>4</v>
      </c>
      <c r="FH55">
        <v>4</v>
      </c>
      <c r="FI55">
        <v>4</v>
      </c>
      <c r="FJ55">
        <v>4</v>
      </c>
      <c r="FK55">
        <v>4</v>
      </c>
      <c r="FL55">
        <v>4</v>
      </c>
      <c r="FM55">
        <v>1</v>
      </c>
      <c r="FN55">
        <v>1</v>
      </c>
      <c r="FO55" t="s">
        <v>411</v>
      </c>
      <c r="FP55" t="s">
        <v>411</v>
      </c>
      <c r="FQ55" t="s">
        <v>411</v>
      </c>
      <c r="FR55">
        <v>3</v>
      </c>
      <c r="FS55">
        <v>1</v>
      </c>
      <c r="FT55">
        <v>1</v>
      </c>
      <c r="FU55" s="2">
        <v>0.47358796296296296</v>
      </c>
      <c r="FV55">
        <v>1</v>
      </c>
      <c r="FW55" s="2">
        <v>0.473599537037037</v>
      </c>
      <c r="FX55">
        <v>1</v>
      </c>
      <c r="FY55">
        <v>1</v>
      </c>
      <c r="FZ55">
        <v>5</v>
      </c>
      <c r="GA55">
        <v>3</v>
      </c>
      <c r="GB55" t="s">
        <v>411</v>
      </c>
      <c r="GC55" t="s">
        <v>411</v>
      </c>
      <c r="GD55" t="s">
        <v>411</v>
      </c>
      <c r="GE55" t="s">
        <v>411</v>
      </c>
      <c r="GF55" t="s">
        <v>1089</v>
      </c>
      <c r="GG55" t="s">
        <v>1090</v>
      </c>
      <c r="GH55">
        <v>2</v>
      </c>
      <c r="GI55" t="s">
        <v>411</v>
      </c>
      <c r="GJ55" s="2">
        <v>0.47496527777777775</v>
      </c>
      <c r="GK55">
        <v>4</v>
      </c>
      <c r="GL55">
        <v>3</v>
      </c>
      <c r="GM55">
        <v>3</v>
      </c>
      <c r="GN55">
        <v>6</v>
      </c>
      <c r="GO55">
        <v>1</v>
      </c>
      <c r="GP55" t="s">
        <v>411</v>
      </c>
      <c r="GQ55" t="s">
        <v>411</v>
      </c>
      <c r="GR55" t="s">
        <v>411</v>
      </c>
      <c r="GS55" t="s">
        <v>411</v>
      </c>
      <c r="GT55" t="s">
        <v>411</v>
      </c>
      <c r="GU55" t="s">
        <v>411</v>
      </c>
      <c r="GV55" t="s">
        <v>411</v>
      </c>
      <c r="GW55" t="s">
        <v>411</v>
      </c>
      <c r="GX55">
        <v>3</v>
      </c>
      <c r="GY55" s="2">
        <v>0.47577546296296297</v>
      </c>
      <c r="GZ55">
        <v>1</v>
      </c>
      <c r="HA55" s="2">
        <v>0.47578703703703701</v>
      </c>
      <c r="HB55">
        <v>4</v>
      </c>
      <c r="HC55">
        <v>3</v>
      </c>
      <c r="HD55">
        <v>3</v>
      </c>
      <c r="HE55">
        <v>2</v>
      </c>
      <c r="HF55">
        <v>4</v>
      </c>
      <c r="HG55">
        <v>3</v>
      </c>
      <c r="HH55">
        <v>3</v>
      </c>
      <c r="HI55">
        <v>3</v>
      </c>
      <c r="HJ55">
        <v>2</v>
      </c>
      <c r="HK55">
        <v>2</v>
      </c>
      <c r="HL55">
        <v>3</v>
      </c>
      <c r="HM55">
        <v>4</v>
      </c>
      <c r="HN55">
        <v>4</v>
      </c>
      <c r="HO55">
        <v>1</v>
      </c>
      <c r="HP55">
        <v>1</v>
      </c>
      <c r="HQ55">
        <v>1</v>
      </c>
      <c r="HR55">
        <v>1</v>
      </c>
      <c r="HS55">
        <v>1</v>
      </c>
      <c r="HT55">
        <v>1</v>
      </c>
      <c r="HU55">
        <v>2</v>
      </c>
      <c r="HV55">
        <v>3</v>
      </c>
      <c r="HW55">
        <v>3</v>
      </c>
      <c r="HX55">
        <v>3</v>
      </c>
      <c r="HY55">
        <v>3</v>
      </c>
      <c r="HZ55">
        <v>3</v>
      </c>
      <c r="IA55">
        <v>3</v>
      </c>
      <c r="IB55">
        <v>1</v>
      </c>
      <c r="IC55">
        <v>1</v>
      </c>
      <c r="ID55">
        <v>12</v>
      </c>
      <c r="IE55">
        <v>3</v>
      </c>
      <c r="IF55">
        <v>3</v>
      </c>
      <c r="IG55">
        <v>1</v>
      </c>
      <c r="IH55">
        <v>2</v>
      </c>
      <c r="II55">
        <v>2</v>
      </c>
      <c r="IJ55">
        <v>1</v>
      </c>
      <c r="IK55">
        <v>1</v>
      </c>
      <c r="IL55">
        <v>1</v>
      </c>
      <c r="IM55">
        <v>24</v>
      </c>
      <c r="IN55">
        <v>1</v>
      </c>
      <c r="IO55">
        <v>24</v>
      </c>
      <c r="IP55">
        <v>1</v>
      </c>
      <c r="IQ55">
        <v>1</v>
      </c>
      <c r="IR55">
        <v>0</v>
      </c>
      <c r="IS55">
        <v>1</v>
      </c>
      <c r="IT55">
        <v>0</v>
      </c>
      <c r="IU55">
        <v>3</v>
      </c>
      <c r="IV55">
        <v>1</v>
      </c>
      <c r="IW55">
        <v>1</v>
      </c>
      <c r="IX55">
        <v>1</v>
      </c>
      <c r="IY55">
        <v>1</v>
      </c>
      <c r="IZ55">
        <v>1</v>
      </c>
      <c r="JA55">
        <v>1</v>
      </c>
      <c r="JB55">
        <v>1</v>
      </c>
      <c r="JC55">
        <v>5</v>
      </c>
      <c r="JD55">
        <v>5</v>
      </c>
      <c r="JE55">
        <v>5</v>
      </c>
      <c r="JF55">
        <v>5</v>
      </c>
      <c r="JG55">
        <v>4</v>
      </c>
      <c r="JH55">
        <v>5</v>
      </c>
      <c r="JI55">
        <v>1</v>
      </c>
      <c r="JJ55">
        <v>1</v>
      </c>
      <c r="JK55">
        <v>1</v>
      </c>
      <c r="JL55">
        <v>1</v>
      </c>
      <c r="JM55">
        <v>2</v>
      </c>
      <c r="JN55">
        <v>3</v>
      </c>
      <c r="JO55">
        <v>3</v>
      </c>
      <c r="JP55">
        <v>3</v>
      </c>
      <c r="JQ55">
        <v>1</v>
      </c>
      <c r="JR55">
        <v>1</v>
      </c>
      <c r="JS55">
        <v>2</v>
      </c>
      <c r="JT55">
        <v>2</v>
      </c>
      <c r="JU55">
        <v>2</v>
      </c>
      <c r="JV55" s="2">
        <v>0.72562499999999996</v>
      </c>
      <c r="JW55">
        <v>1</v>
      </c>
      <c r="JX55" s="2">
        <v>0.72563657407407411</v>
      </c>
      <c r="JY55">
        <v>1</v>
      </c>
      <c r="JZ55">
        <v>1</v>
      </c>
      <c r="KA55" t="s">
        <v>411</v>
      </c>
      <c r="KB55">
        <v>1</v>
      </c>
      <c r="KC55">
        <v>1</v>
      </c>
      <c r="KD55" t="s">
        <v>411</v>
      </c>
      <c r="KE55">
        <v>9</v>
      </c>
      <c r="KF55">
        <v>8</v>
      </c>
      <c r="KG55" s="2">
        <v>0.726099537037037</v>
      </c>
      <c r="KH55">
        <v>1</v>
      </c>
      <c r="KI55" s="2">
        <v>0.72611111111111104</v>
      </c>
      <c r="KJ55">
        <v>6</v>
      </c>
      <c r="KK55">
        <v>2</v>
      </c>
      <c r="KL55">
        <v>2</v>
      </c>
      <c r="KM55">
        <v>1</v>
      </c>
      <c r="KN55" s="2">
        <v>0.72662037037037042</v>
      </c>
      <c r="KO55">
        <v>2</v>
      </c>
      <c r="KP55">
        <v>1</v>
      </c>
      <c r="KQ55">
        <v>67</v>
      </c>
      <c r="KR55">
        <v>1</v>
      </c>
      <c r="KS55">
        <v>23</v>
      </c>
      <c r="KT55">
        <v>3</v>
      </c>
      <c r="KU55">
        <v>1955</v>
      </c>
      <c r="KV55">
        <v>2</v>
      </c>
      <c r="KW55">
        <v>4</v>
      </c>
      <c r="KX55">
        <v>1</v>
      </c>
      <c r="KY55">
        <v>10</v>
      </c>
      <c r="KZ55">
        <v>2</v>
      </c>
      <c r="LA55" t="s">
        <v>411</v>
      </c>
      <c r="LB55" t="s">
        <v>411</v>
      </c>
      <c r="LC55">
        <v>1</v>
      </c>
      <c r="LD55">
        <v>2</v>
      </c>
      <c r="LE55" t="s">
        <v>411</v>
      </c>
      <c r="LF55" t="s">
        <v>411</v>
      </c>
      <c r="LG55">
        <v>2</v>
      </c>
      <c r="LH55">
        <v>1</v>
      </c>
      <c r="LI55">
        <v>1</v>
      </c>
      <c r="LJ55" t="s">
        <v>1091</v>
      </c>
      <c r="LK55">
        <v>1</v>
      </c>
      <c r="LL55" t="s">
        <v>1092</v>
      </c>
      <c r="LM55">
        <v>8</v>
      </c>
      <c r="LN55" t="s">
        <v>411</v>
      </c>
      <c r="LO55">
        <v>1</v>
      </c>
      <c r="LP55">
        <v>1</v>
      </c>
      <c r="LQ55">
        <v>1</v>
      </c>
      <c r="LR55">
        <v>45</v>
      </c>
      <c r="LS55" s="2">
        <v>0.72783564814814816</v>
      </c>
      <c r="LT55">
        <v>1</v>
      </c>
      <c r="LU55">
        <v>2</v>
      </c>
      <c r="LV55">
        <v>1</v>
      </c>
      <c r="LW55" t="s">
        <v>1093</v>
      </c>
      <c r="LX55">
        <v>1</v>
      </c>
      <c r="LY55" t="s">
        <v>1094</v>
      </c>
      <c r="LZ55">
        <v>1</v>
      </c>
      <c r="MA55" t="s">
        <v>411</v>
      </c>
      <c r="MB55">
        <v>1</v>
      </c>
      <c r="MC55">
        <v>1</v>
      </c>
      <c r="MD55" t="s">
        <v>411</v>
      </c>
      <c r="ME55">
        <v>3</v>
      </c>
      <c r="MF55">
        <v>3</v>
      </c>
      <c r="MG55">
        <v>88</v>
      </c>
      <c r="MH55" t="s">
        <v>411</v>
      </c>
      <c r="MI55" s="2">
        <v>0.72851851851851857</v>
      </c>
      <c r="MJ55">
        <v>12</v>
      </c>
      <c r="MK55" t="s">
        <v>411</v>
      </c>
      <c r="ML55" s="2">
        <v>0.72863425925925929</v>
      </c>
      <c r="MM55">
        <v>3</v>
      </c>
      <c r="MN55">
        <v>3</v>
      </c>
      <c r="MO55">
        <v>2</v>
      </c>
      <c r="MP55">
        <v>1</v>
      </c>
      <c r="MQ55">
        <v>5</v>
      </c>
      <c r="MR55">
        <v>1</v>
      </c>
      <c r="MS55">
        <v>4</v>
      </c>
      <c r="MT55">
        <v>1</v>
      </c>
      <c r="MU55">
        <v>1</v>
      </c>
      <c r="MV55">
        <v>1</v>
      </c>
      <c r="MW55">
        <v>0</v>
      </c>
      <c r="MX55">
        <v>3</v>
      </c>
      <c r="MY55">
        <v>5</v>
      </c>
      <c r="MZ55">
        <v>1</v>
      </c>
      <c r="NA55">
        <v>88</v>
      </c>
      <c r="NB55">
        <v>99</v>
      </c>
      <c r="NC55">
        <v>1</v>
      </c>
      <c r="ND55" t="s">
        <v>411</v>
      </c>
      <c r="NE55">
        <v>1</v>
      </c>
      <c r="NF55" t="s">
        <v>411</v>
      </c>
      <c r="NG55">
        <v>1</v>
      </c>
      <c r="NH55" t="s">
        <v>411</v>
      </c>
      <c r="NI55">
        <v>1</v>
      </c>
      <c r="NJ55" t="s">
        <v>411</v>
      </c>
      <c r="NK55" t="s">
        <v>411</v>
      </c>
      <c r="NL55" t="s">
        <v>411</v>
      </c>
      <c r="NM55" t="s">
        <v>411</v>
      </c>
      <c r="NN55">
        <v>6</v>
      </c>
      <c r="NO55" t="s">
        <v>411</v>
      </c>
      <c r="NP55">
        <v>2</v>
      </c>
      <c r="NQ55">
        <v>1</v>
      </c>
      <c r="NR55">
        <v>2</v>
      </c>
      <c r="NS55" t="s">
        <v>411</v>
      </c>
      <c r="NT55">
        <v>2</v>
      </c>
      <c r="NU55" t="s">
        <v>411</v>
      </c>
      <c r="NV55" t="s">
        <v>411</v>
      </c>
      <c r="NW55" t="s">
        <v>1095</v>
      </c>
      <c r="NX55">
        <v>999999999</v>
      </c>
      <c r="NY55">
        <v>963023944</v>
      </c>
      <c r="NZ55">
        <v>9999</v>
      </c>
      <c r="OA55" s="2">
        <v>0.73064814814814805</v>
      </c>
      <c r="OB55">
        <v>1</v>
      </c>
      <c r="OC55" s="2">
        <v>0.73386574074074085</v>
      </c>
      <c r="OD55">
        <v>3</v>
      </c>
      <c r="OE55">
        <v>1</v>
      </c>
      <c r="OF55" t="s">
        <v>411</v>
      </c>
      <c r="OG55">
        <v>1</v>
      </c>
      <c r="OH55" t="s">
        <v>411</v>
      </c>
      <c r="OI55">
        <v>1</v>
      </c>
      <c r="OJ55">
        <v>2</v>
      </c>
      <c r="OK55">
        <v>5</v>
      </c>
      <c r="OL55">
        <v>5</v>
      </c>
      <c r="OM55">
        <v>1</v>
      </c>
      <c r="ON55" t="s">
        <v>1096</v>
      </c>
      <c r="OO55">
        <v>2</v>
      </c>
      <c r="OP55" t="s">
        <v>411</v>
      </c>
      <c r="OQ55">
        <v>1</v>
      </c>
      <c r="OR55" t="s">
        <v>411</v>
      </c>
      <c r="OS55">
        <v>5</v>
      </c>
      <c r="OT55" t="s">
        <v>813</v>
      </c>
      <c r="OU55">
        <v>51</v>
      </c>
      <c r="OV55" t="s">
        <v>813</v>
      </c>
      <c r="OW55">
        <v>5109</v>
      </c>
      <c r="OX55" t="s">
        <v>1086</v>
      </c>
      <c r="OY55">
        <v>14</v>
      </c>
      <c r="OZ55">
        <v>1</v>
      </c>
      <c r="PA55" t="s">
        <v>801</v>
      </c>
      <c r="PB55">
        <v>4</v>
      </c>
      <c r="PC55">
        <v>500</v>
      </c>
      <c r="PD55" t="s">
        <v>411</v>
      </c>
      <c r="PE55" t="s">
        <v>411</v>
      </c>
      <c r="PF55" t="s">
        <v>411</v>
      </c>
      <c r="PG55" t="s">
        <v>411</v>
      </c>
      <c r="PH55">
        <v>-32.997863000000002</v>
      </c>
      <c r="PI55">
        <v>-71.514432999999997</v>
      </c>
    </row>
    <row r="56" spans="1:425" x14ac:dyDescent="0.25">
      <c r="A56" t="s">
        <v>408</v>
      </c>
      <c r="B56">
        <v>2400</v>
      </c>
      <c r="C56">
        <v>92</v>
      </c>
      <c r="D56" s="1">
        <v>44673</v>
      </c>
      <c r="E56" s="2">
        <v>0.75812500000000005</v>
      </c>
      <c r="F56" s="1">
        <v>44673</v>
      </c>
      <c r="G56" s="2">
        <v>0.78546296296296303</v>
      </c>
      <c r="H56">
        <v>2362</v>
      </c>
      <c r="I56">
        <v>1</v>
      </c>
      <c r="J56" s="3">
        <v>2.43099990844726E+16</v>
      </c>
      <c r="K56" s="3">
        <v>-715136983</v>
      </c>
      <c r="L56" s="3">
        <v>-329967817</v>
      </c>
      <c r="M56">
        <v>2</v>
      </c>
      <c r="N56" s="3">
        <v>-715136983</v>
      </c>
      <c r="O56" s="3">
        <v>-329967817</v>
      </c>
      <c r="P56">
        <v>1</v>
      </c>
      <c r="Q56">
        <v>1</v>
      </c>
      <c r="R56">
        <v>35</v>
      </c>
      <c r="S56">
        <v>5</v>
      </c>
      <c r="T56">
        <v>2</v>
      </c>
      <c r="U56">
        <v>1</v>
      </c>
      <c r="V56" t="s">
        <v>1097</v>
      </c>
      <c r="W56">
        <v>1</v>
      </c>
      <c r="X56">
        <v>3</v>
      </c>
      <c r="Y56">
        <v>1</v>
      </c>
      <c r="Z56">
        <v>3</v>
      </c>
      <c r="AA56">
        <v>1</v>
      </c>
      <c r="AB56">
        <v>33</v>
      </c>
      <c r="AC56" t="s">
        <v>411</v>
      </c>
      <c r="AD56" t="s">
        <v>411</v>
      </c>
      <c r="AE56" t="s">
        <v>411</v>
      </c>
      <c r="AF56" t="s">
        <v>411</v>
      </c>
      <c r="AG56" t="s">
        <v>411</v>
      </c>
      <c r="AH56" t="s">
        <v>411</v>
      </c>
      <c r="AI56" t="s">
        <v>411</v>
      </c>
      <c r="AJ56" t="s">
        <v>411</v>
      </c>
      <c r="AK56" t="s">
        <v>411</v>
      </c>
      <c r="AL56" t="s">
        <v>411</v>
      </c>
      <c r="AM56" t="s">
        <v>411</v>
      </c>
      <c r="AN56">
        <v>2</v>
      </c>
      <c r="AO56">
        <v>68</v>
      </c>
      <c r="AP56">
        <v>30</v>
      </c>
      <c r="AQ56" t="s">
        <v>411</v>
      </c>
      <c r="AR56" t="s">
        <v>411</v>
      </c>
      <c r="AS56" t="s">
        <v>411</v>
      </c>
      <c r="AT56" t="s">
        <v>411</v>
      </c>
      <c r="AU56" t="s">
        <v>411</v>
      </c>
      <c r="AV56" t="s">
        <v>411</v>
      </c>
      <c r="AW56" t="s">
        <v>411</v>
      </c>
      <c r="AX56" t="s">
        <v>411</v>
      </c>
      <c r="AY56" t="s">
        <v>411</v>
      </c>
      <c r="AZ56" t="s">
        <v>411</v>
      </c>
      <c r="BA56">
        <v>13</v>
      </c>
      <c r="BB56">
        <v>1</v>
      </c>
      <c r="BC56" t="s">
        <v>411</v>
      </c>
      <c r="BD56" t="s">
        <v>411</v>
      </c>
      <c r="BE56" t="s">
        <v>411</v>
      </c>
      <c r="BF56" t="s">
        <v>411</v>
      </c>
      <c r="BG56" s="1">
        <v>44673</v>
      </c>
      <c r="BH56" s="2">
        <v>0.75916666666666666</v>
      </c>
      <c r="BJ56">
        <v>1</v>
      </c>
      <c r="BK56" t="s">
        <v>411</v>
      </c>
      <c r="BL56" t="s">
        <v>411</v>
      </c>
      <c r="BM56" t="s">
        <v>411</v>
      </c>
      <c r="BN56" t="s">
        <v>411</v>
      </c>
      <c r="BO56" t="s">
        <v>411</v>
      </c>
      <c r="BP56" t="s">
        <v>411</v>
      </c>
      <c r="BQ56" t="s">
        <v>411</v>
      </c>
      <c r="BR56" t="s">
        <v>411</v>
      </c>
      <c r="BS56" t="s">
        <v>411</v>
      </c>
      <c r="BT56" t="s">
        <v>411</v>
      </c>
      <c r="BU56" t="s">
        <v>411</v>
      </c>
      <c r="BV56" t="s">
        <v>411</v>
      </c>
      <c r="BW56" t="s">
        <v>411</v>
      </c>
      <c r="BX56" t="s">
        <v>411</v>
      </c>
      <c r="BY56" t="s">
        <v>411</v>
      </c>
      <c r="BZ56" t="s">
        <v>411</v>
      </c>
      <c r="CA56" t="s">
        <v>411</v>
      </c>
      <c r="CB56" t="s">
        <v>411</v>
      </c>
      <c r="CC56" t="s">
        <v>411</v>
      </c>
      <c r="CD56" t="s">
        <v>411</v>
      </c>
      <c r="CE56" t="s">
        <v>411</v>
      </c>
      <c r="CF56" t="s">
        <v>411</v>
      </c>
      <c r="CG56" t="s">
        <v>411</v>
      </c>
      <c r="CH56" t="s">
        <v>411</v>
      </c>
      <c r="CI56" t="s">
        <v>411</v>
      </c>
      <c r="CJ56" t="s">
        <v>411</v>
      </c>
      <c r="CK56" t="s">
        <v>411</v>
      </c>
      <c r="CL56" t="s">
        <v>411</v>
      </c>
      <c r="CM56" t="s">
        <v>411</v>
      </c>
      <c r="CN56" t="s">
        <v>411</v>
      </c>
      <c r="CO56" t="s">
        <v>411</v>
      </c>
      <c r="CP56" t="s">
        <v>411</v>
      </c>
      <c r="CQ56" t="s">
        <v>411</v>
      </c>
      <c r="CR56" t="s">
        <v>411</v>
      </c>
      <c r="CS56" t="s">
        <v>411</v>
      </c>
      <c r="CT56" t="s">
        <v>411</v>
      </c>
      <c r="CU56" t="s">
        <v>411</v>
      </c>
      <c r="CV56" t="s">
        <v>411</v>
      </c>
      <c r="CW56" t="s">
        <v>411</v>
      </c>
      <c r="CX56" t="s">
        <v>411</v>
      </c>
      <c r="CY56" t="s">
        <v>411</v>
      </c>
      <c r="CZ56" t="s">
        <v>411</v>
      </c>
      <c r="DA56" t="s">
        <v>411</v>
      </c>
      <c r="DB56" t="s">
        <v>411</v>
      </c>
      <c r="DC56" t="s">
        <v>1098</v>
      </c>
      <c r="DD56">
        <v>1</v>
      </c>
      <c r="DE56">
        <v>1</v>
      </c>
      <c r="DF56">
        <v>2</v>
      </c>
      <c r="DG56" s="3">
        <v>-715136983</v>
      </c>
      <c r="DH56" s="3">
        <v>-329967817</v>
      </c>
      <c r="DI56" t="s">
        <v>411</v>
      </c>
      <c r="DJ56">
        <v>1</v>
      </c>
      <c r="DK56">
        <v>2</v>
      </c>
      <c r="DL56">
        <v>1</v>
      </c>
      <c r="DM56">
        <v>1</v>
      </c>
      <c r="DN56" s="2">
        <v>0.75976851851851857</v>
      </c>
      <c r="DO56">
        <v>10</v>
      </c>
      <c r="DP56">
        <v>1</v>
      </c>
      <c r="DQ56">
        <v>3</v>
      </c>
      <c r="DR56">
        <v>2</v>
      </c>
      <c r="DS56">
        <v>3</v>
      </c>
      <c r="DT56">
        <v>2</v>
      </c>
      <c r="DU56">
        <v>4</v>
      </c>
      <c r="DV56">
        <v>4</v>
      </c>
      <c r="DW56">
        <v>2</v>
      </c>
      <c r="DX56">
        <v>3</v>
      </c>
      <c r="DY56">
        <v>2</v>
      </c>
      <c r="DZ56">
        <v>99</v>
      </c>
      <c r="EA56">
        <v>1</v>
      </c>
      <c r="EB56">
        <v>3</v>
      </c>
      <c r="EC56">
        <v>1</v>
      </c>
      <c r="ED56">
        <v>6</v>
      </c>
      <c r="EE56">
        <v>4</v>
      </c>
      <c r="EF56">
        <v>3</v>
      </c>
      <c r="EG56">
        <v>6</v>
      </c>
      <c r="EH56">
        <v>3</v>
      </c>
      <c r="EI56">
        <v>6</v>
      </c>
      <c r="EJ56">
        <v>6</v>
      </c>
      <c r="EK56">
        <v>6</v>
      </c>
      <c r="EL56">
        <v>6</v>
      </c>
      <c r="EM56">
        <v>5</v>
      </c>
      <c r="EN56">
        <v>1</v>
      </c>
      <c r="EO56">
        <v>2</v>
      </c>
      <c r="EP56">
        <v>1</v>
      </c>
      <c r="EQ56">
        <v>6</v>
      </c>
      <c r="ER56">
        <v>4</v>
      </c>
      <c r="ES56">
        <v>4</v>
      </c>
      <c r="ET56">
        <v>4</v>
      </c>
      <c r="EU56">
        <v>4</v>
      </c>
      <c r="EV56">
        <v>4</v>
      </c>
      <c r="EW56">
        <v>4</v>
      </c>
      <c r="EX56">
        <v>4</v>
      </c>
      <c r="EY56">
        <v>3</v>
      </c>
      <c r="EZ56">
        <v>4</v>
      </c>
      <c r="FA56">
        <v>4</v>
      </c>
      <c r="FB56">
        <v>4</v>
      </c>
      <c r="FC56">
        <v>3</v>
      </c>
      <c r="FD56">
        <v>4</v>
      </c>
      <c r="FE56">
        <v>3</v>
      </c>
      <c r="FF56">
        <v>4</v>
      </c>
      <c r="FG56">
        <v>2</v>
      </c>
      <c r="FH56">
        <v>3</v>
      </c>
      <c r="FI56">
        <v>4</v>
      </c>
      <c r="FJ56">
        <v>4</v>
      </c>
      <c r="FK56">
        <v>3</v>
      </c>
      <c r="FL56">
        <v>4</v>
      </c>
      <c r="FM56">
        <v>1</v>
      </c>
      <c r="FN56" t="s">
        <v>411</v>
      </c>
      <c r="FO56">
        <v>2</v>
      </c>
      <c r="FP56" t="s">
        <v>411</v>
      </c>
      <c r="FQ56" t="s">
        <v>411</v>
      </c>
      <c r="FR56">
        <v>2</v>
      </c>
      <c r="FS56">
        <v>2</v>
      </c>
      <c r="FT56">
        <v>3</v>
      </c>
      <c r="FU56" s="2">
        <v>0.76405092592592594</v>
      </c>
      <c r="FV56">
        <v>1</v>
      </c>
      <c r="FW56" s="2">
        <v>0.76407407407407402</v>
      </c>
      <c r="FX56">
        <v>1</v>
      </c>
      <c r="FY56">
        <v>2</v>
      </c>
      <c r="FZ56">
        <v>5</v>
      </c>
      <c r="GA56">
        <v>1</v>
      </c>
      <c r="GB56" t="s">
        <v>1099</v>
      </c>
      <c r="GC56" t="s">
        <v>1100</v>
      </c>
      <c r="GD56" t="s">
        <v>411</v>
      </c>
      <c r="GE56" t="s">
        <v>411</v>
      </c>
      <c r="GF56" t="s">
        <v>411</v>
      </c>
      <c r="GG56" t="s">
        <v>411</v>
      </c>
      <c r="GH56">
        <v>1</v>
      </c>
      <c r="GI56" t="s">
        <v>411</v>
      </c>
      <c r="GJ56" s="2">
        <v>0.76564814814814808</v>
      </c>
      <c r="GK56">
        <v>3</v>
      </c>
      <c r="GL56">
        <v>3</v>
      </c>
      <c r="GM56">
        <v>3</v>
      </c>
      <c r="GN56">
        <v>1</v>
      </c>
      <c r="GO56">
        <v>1</v>
      </c>
      <c r="GP56" t="s">
        <v>411</v>
      </c>
      <c r="GQ56" t="s">
        <v>411</v>
      </c>
      <c r="GR56" t="s">
        <v>411</v>
      </c>
      <c r="GS56" t="s">
        <v>411</v>
      </c>
      <c r="GT56" t="s">
        <v>411</v>
      </c>
      <c r="GU56" t="s">
        <v>411</v>
      </c>
      <c r="GV56" t="s">
        <v>411</v>
      </c>
      <c r="GW56" t="s">
        <v>411</v>
      </c>
      <c r="GX56">
        <v>1</v>
      </c>
      <c r="GY56" s="2">
        <v>0.76609953703703704</v>
      </c>
      <c r="GZ56">
        <v>1</v>
      </c>
      <c r="HA56" s="2">
        <v>0.76611111111111108</v>
      </c>
      <c r="HB56">
        <v>1</v>
      </c>
      <c r="HC56">
        <v>2</v>
      </c>
      <c r="HD56">
        <v>4</v>
      </c>
      <c r="HE56">
        <v>1</v>
      </c>
      <c r="HF56">
        <v>2</v>
      </c>
      <c r="HG56">
        <v>4</v>
      </c>
      <c r="HH56">
        <v>2</v>
      </c>
      <c r="HI56">
        <v>2</v>
      </c>
      <c r="HJ56">
        <v>2</v>
      </c>
      <c r="HK56">
        <v>1</v>
      </c>
      <c r="HL56">
        <v>3</v>
      </c>
      <c r="HM56">
        <v>3</v>
      </c>
      <c r="HN56">
        <v>3</v>
      </c>
      <c r="HO56">
        <v>3</v>
      </c>
      <c r="HP56">
        <v>1</v>
      </c>
      <c r="HQ56">
        <v>1</v>
      </c>
      <c r="HR56">
        <v>1</v>
      </c>
      <c r="HS56">
        <v>1</v>
      </c>
      <c r="HT56">
        <v>1</v>
      </c>
      <c r="HU56">
        <v>2</v>
      </c>
      <c r="HV56">
        <v>3</v>
      </c>
      <c r="HW56">
        <v>3</v>
      </c>
      <c r="HX56">
        <v>3</v>
      </c>
      <c r="HY56">
        <v>3</v>
      </c>
      <c r="HZ56">
        <v>3</v>
      </c>
      <c r="IA56">
        <v>3</v>
      </c>
      <c r="IB56">
        <v>1</v>
      </c>
      <c r="IC56">
        <v>1</v>
      </c>
      <c r="ID56">
        <v>24</v>
      </c>
      <c r="IE56">
        <v>2</v>
      </c>
      <c r="IF56">
        <v>3</v>
      </c>
      <c r="IG56">
        <v>1</v>
      </c>
      <c r="IH56">
        <v>5</v>
      </c>
      <c r="II56">
        <v>3</v>
      </c>
      <c r="IJ56">
        <v>2</v>
      </c>
      <c r="IK56">
        <v>2</v>
      </c>
      <c r="IL56">
        <v>1</v>
      </c>
      <c r="IM56">
        <v>12</v>
      </c>
      <c r="IN56">
        <v>1</v>
      </c>
      <c r="IO56">
        <v>12</v>
      </c>
      <c r="IP56">
        <v>2</v>
      </c>
      <c r="IQ56" t="s">
        <v>411</v>
      </c>
      <c r="IR56" t="s">
        <v>411</v>
      </c>
      <c r="IS56" t="s">
        <v>411</v>
      </c>
      <c r="IT56" t="s">
        <v>411</v>
      </c>
      <c r="IU56" t="s">
        <v>411</v>
      </c>
      <c r="IV56" t="s">
        <v>411</v>
      </c>
      <c r="IW56" t="s">
        <v>411</v>
      </c>
      <c r="IX56" t="s">
        <v>411</v>
      </c>
      <c r="IY56" t="s">
        <v>411</v>
      </c>
      <c r="IZ56" t="s">
        <v>411</v>
      </c>
      <c r="JA56" t="s">
        <v>411</v>
      </c>
      <c r="JB56" t="s">
        <v>411</v>
      </c>
      <c r="JC56">
        <v>5</v>
      </c>
      <c r="JD56">
        <v>5</v>
      </c>
      <c r="JE56">
        <v>5</v>
      </c>
      <c r="JF56">
        <v>5</v>
      </c>
      <c r="JG56">
        <v>3</v>
      </c>
      <c r="JH56">
        <v>5</v>
      </c>
      <c r="JI56">
        <v>7</v>
      </c>
      <c r="JJ56">
        <v>7</v>
      </c>
      <c r="JK56">
        <v>1</v>
      </c>
      <c r="JL56">
        <v>1</v>
      </c>
      <c r="JM56">
        <v>7</v>
      </c>
      <c r="JN56">
        <v>3</v>
      </c>
      <c r="JO56">
        <v>3</v>
      </c>
      <c r="JP56">
        <v>3</v>
      </c>
      <c r="JQ56">
        <v>2</v>
      </c>
      <c r="JR56">
        <v>1</v>
      </c>
      <c r="JS56">
        <v>2</v>
      </c>
      <c r="JT56">
        <v>2</v>
      </c>
      <c r="JU56">
        <v>2</v>
      </c>
      <c r="JV56" s="2">
        <v>0.77280092592592586</v>
      </c>
      <c r="JW56">
        <v>1</v>
      </c>
      <c r="JX56" s="2">
        <v>0.77282407407407405</v>
      </c>
      <c r="JY56">
        <v>2</v>
      </c>
      <c r="JZ56" t="s">
        <v>411</v>
      </c>
      <c r="KA56">
        <v>66</v>
      </c>
      <c r="KB56">
        <v>1</v>
      </c>
      <c r="KC56">
        <v>1</v>
      </c>
      <c r="KD56" t="s">
        <v>411</v>
      </c>
      <c r="KE56">
        <v>3</v>
      </c>
      <c r="KF56">
        <v>5</v>
      </c>
      <c r="KG56" s="2">
        <v>0.77340277777777777</v>
      </c>
      <c r="KH56">
        <v>1</v>
      </c>
      <c r="KI56" s="2">
        <v>0.77342592592592585</v>
      </c>
      <c r="KJ56">
        <v>4</v>
      </c>
      <c r="KK56">
        <v>2</v>
      </c>
      <c r="KL56">
        <v>2</v>
      </c>
      <c r="KM56">
        <v>1</v>
      </c>
      <c r="KN56" s="2">
        <v>0.77376157407407409</v>
      </c>
      <c r="KO56">
        <v>2</v>
      </c>
      <c r="KP56">
        <v>1</v>
      </c>
      <c r="KQ56">
        <v>68</v>
      </c>
      <c r="KR56">
        <v>1</v>
      </c>
      <c r="KS56">
        <v>31</v>
      </c>
      <c r="KT56">
        <v>12</v>
      </c>
      <c r="KU56">
        <v>1953</v>
      </c>
      <c r="KV56">
        <v>2</v>
      </c>
      <c r="KW56">
        <v>2</v>
      </c>
      <c r="KX56">
        <v>1</v>
      </c>
      <c r="KY56">
        <v>3</v>
      </c>
      <c r="KZ56">
        <v>2</v>
      </c>
      <c r="LA56" t="s">
        <v>411</v>
      </c>
      <c r="LB56" t="s">
        <v>411</v>
      </c>
      <c r="LC56">
        <v>1</v>
      </c>
      <c r="LD56">
        <v>2</v>
      </c>
      <c r="LE56" t="s">
        <v>411</v>
      </c>
      <c r="LF56" t="s">
        <v>411</v>
      </c>
      <c r="LG56">
        <v>1</v>
      </c>
      <c r="LH56">
        <v>2</v>
      </c>
      <c r="LI56">
        <v>1</v>
      </c>
      <c r="LJ56" t="s">
        <v>1101</v>
      </c>
      <c r="LK56">
        <v>1</v>
      </c>
      <c r="LL56" t="s">
        <v>1102</v>
      </c>
      <c r="LM56">
        <v>8</v>
      </c>
      <c r="LN56" t="s">
        <v>411</v>
      </c>
      <c r="LO56">
        <v>3</v>
      </c>
      <c r="LP56" t="s">
        <v>411</v>
      </c>
      <c r="LQ56" t="s">
        <v>411</v>
      </c>
      <c r="LR56" t="s">
        <v>411</v>
      </c>
      <c r="LS56" s="2">
        <v>0.77513888888888882</v>
      </c>
      <c r="LT56" t="s">
        <v>411</v>
      </c>
      <c r="LU56" t="s">
        <v>411</v>
      </c>
      <c r="LV56" t="s">
        <v>411</v>
      </c>
      <c r="LW56" t="s">
        <v>411</v>
      </c>
      <c r="LX56" t="s">
        <v>411</v>
      </c>
      <c r="LY56" t="s">
        <v>411</v>
      </c>
      <c r="LZ56" t="s">
        <v>411</v>
      </c>
      <c r="MA56" t="s">
        <v>411</v>
      </c>
      <c r="MB56">
        <v>3</v>
      </c>
      <c r="MC56">
        <v>1</v>
      </c>
      <c r="MD56" t="s">
        <v>411</v>
      </c>
      <c r="ME56">
        <v>8</v>
      </c>
      <c r="MF56">
        <v>1</v>
      </c>
      <c r="MG56">
        <v>99</v>
      </c>
      <c r="MH56" t="s">
        <v>411</v>
      </c>
      <c r="MI56" s="2">
        <v>0.77565972222222224</v>
      </c>
      <c r="MJ56">
        <v>12</v>
      </c>
      <c r="MK56" t="s">
        <v>411</v>
      </c>
      <c r="ML56" s="2">
        <v>0.77605324074074078</v>
      </c>
      <c r="MM56">
        <v>1</v>
      </c>
      <c r="MN56">
        <v>5</v>
      </c>
      <c r="MO56">
        <v>2</v>
      </c>
      <c r="MP56">
        <v>1</v>
      </c>
      <c r="MQ56">
        <v>3</v>
      </c>
      <c r="MR56">
        <v>1</v>
      </c>
      <c r="MS56">
        <v>3</v>
      </c>
      <c r="MT56">
        <v>1</v>
      </c>
      <c r="MU56">
        <v>0</v>
      </c>
      <c r="MV56">
        <v>99</v>
      </c>
      <c r="MW56">
        <v>99</v>
      </c>
      <c r="MX56">
        <v>2</v>
      </c>
      <c r="MY56">
        <v>102</v>
      </c>
      <c r="MZ56">
        <v>1</v>
      </c>
      <c r="NA56">
        <v>6</v>
      </c>
      <c r="NB56">
        <v>6</v>
      </c>
      <c r="NC56">
        <v>7</v>
      </c>
      <c r="ND56" t="s">
        <v>411</v>
      </c>
      <c r="NE56">
        <v>1</v>
      </c>
      <c r="NF56" t="s">
        <v>411</v>
      </c>
      <c r="NG56">
        <v>1</v>
      </c>
      <c r="NH56" t="s">
        <v>411</v>
      </c>
      <c r="NI56">
        <v>1</v>
      </c>
      <c r="NJ56" t="s">
        <v>411</v>
      </c>
      <c r="NK56" t="s">
        <v>411</v>
      </c>
      <c r="NL56" t="s">
        <v>411</v>
      </c>
      <c r="NM56" t="s">
        <v>411</v>
      </c>
      <c r="NN56">
        <v>6</v>
      </c>
      <c r="NO56" t="s">
        <v>411</v>
      </c>
      <c r="NP56">
        <v>2</v>
      </c>
      <c r="NQ56">
        <v>1</v>
      </c>
      <c r="NR56">
        <v>2</v>
      </c>
      <c r="NS56" t="s">
        <v>411</v>
      </c>
      <c r="NT56">
        <v>2</v>
      </c>
      <c r="NU56" t="s">
        <v>411</v>
      </c>
      <c r="NV56" t="s">
        <v>411</v>
      </c>
      <c r="NW56" t="s">
        <v>1098</v>
      </c>
      <c r="NX56">
        <v>999999999</v>
      </c>
      <c r="NY56">
        <v>984619631</v>
      </c>
      <c r="NZ56">
        <v>9999</v>
      </c>
      <c r="OA56" s="2">
        <v>0.77766203703703696</v>
      </c>
      <c r="OB56">
        <v>1</v>
      </c>
      <c r="OC56" s="2">
        <v>0.78483796296296304</v>
      </c>
      <c r="OD56">
        <v>3</v>
      </c>
      <c r="OE56">
        <v>1</v>
      </c>
      <c r="OF56" t="s">
        <v>411</v>
      </c>
      <c r="OG56">
        <v>1</v>
      </c>
      <c r="OH56" t="s">
        <v>411</v>
      </c>
      <c r="OI56">
        <v>3</v>
      </c>
      <c r="OJ56">
        <v>1</v>
      </c>
      <c r="OK56">
        <v>5</v>
      </c>
      <c r="OL56">
        <v>5</v>
      </c>
      <c r="OM56">
        <v>2</v>
      </c>
      <c r="ON56" t="s">
        <v>411</v>
      </c>
      <c r="OO56">
        <v>2</v>
      </c>
      <c r="OP56" t="s">
        <v>411</v>
      </c>
      <c r="OQ56">
        <v>1</v>
      </c>
      <c r="OR56" t="s">
        <v>411</v>
      </c>
      <c r="OS56">
        <v>5</v>
      </c>
      <c r="OT56" t="s">
        <v>813</v>
      </c>
      <c r="OU56">
        <v>51</v>
      </c>
      <c r="OV56" t="s">
        <v>813</v>
      </c>
      <c r="OW56">
        <v>5109</v>
      </c>
      <c r="OX56" t="s">
        <v>1086</v>
      </c>
      <c r="OY56">
        <v>14</v>
      </c>
      <c r="OZ56">
        <v>1</v>
      </c>
      <c r="PA56" t="s">
        <v>801</v>
      </c>
      <c r="PB56">
        <v>4</v>
      </c>
      <c r="PC56">
        <v>500</v>
      </c>
      <c r="PD56" t="s">
        <v>411</v>
      </c>
      <c r="PE56" t="s">
        <v>411</v>
      </c>
      <c r="PF56" t="s">
        <v>411</v>
      </c>
      <c r="PG56" t="s">
        <v>411</v>
      </c>
      <c r="PH56">
        <v>-32.997863000000002</v>
      </c>
      <c r="PI56">
        <v>-71.514432999999997</v>
      </c>
    </row>
    <row r="57" spans="1:425" x14ac:dyDescent="0.25">
      <c r="A57" t="s">
        <v>408</v>
      </c>
      <c r="B57">
        <v>4572</v>
      </c>
      <c r="C57">
        <v>93</v>
      </c>
      <c r="D57" s="1">
        <v>44674</v>
      </c>
      <c r="E57" s="2">
        <v>0.58114583333333336</v>
      </c>
      <c r="F57" s="1">
        <v>44674</v>
      </c>
      <c r="G57" s="2">
        <v>0.74641203703703696</v>
      </c>
      <c r="H57">
        <v>4012</v>
      </c>
      <c r="I57">
        <v>1</v>
      </c>
      <c r="J57" s="3">
        <v>6554997062658970</v>
      </c>
      <c r="K57" s="3">
        <v>-701410184</v>
      </c>
      <c r="L57" s="3">
        <v>-202186533</v>
      </c>
      <c r="M57">
        <v>11</v>
      </c>
      <c r="N57" s="3">
        <v>-701410184</v>
      </c>
      <c r="O57" s="3">
        <v>-202186533</v>
      </c>
      <c r="P57">
        <v>1</v>
      </c>
      <c r="Q57">
        <v>1</v>
      </c>
      <c r="R57">
        <v>1</v>
      </c>
      <c r="S57">
        <v>1</v>
      </c>
      <c r="T57">
        <v>2</v>
      </c>
      <c r="U57">
        <v>1</v>
      </c>
      <c r="V57" t="s">
        <v>1103</v>
      </c>
      <c r="W57">
        <v>1</v>
      </c>
      <c r="X57">
        <v>3</v>
      </c>
      <c r="Y57">
        <v>1</v>
      </c>
      <c r="Z57">
        <v>3</v>
      </c>
      <c r="AA57">
        <v>0</v>
      </c>
      <c r="AB57" t="s">
        <v>411</v>
      </c>
      <c r="AC57" t="s">
        <v>411</v>
      </c>
      <c r="AD57" t="s">
        <v>411</v>
      </c>
      <c r="AE57" t="s">
        <v>411</v>
      </c>
      <c r="AF57" t="s">
        <v>411</v>
      </c>
      <c r="AG57" t="s">
        <v>411</v>
      </c>
      <c r="AH57" t="s">
        <v>411</v>
      </c>
      <c r="AI57" t="s">
        <v>411</v>
      </c>
      <c r="AJ57" t="s">
        <v>411</v>
      </c>
      <c r="AK57" t="s">
        <v>411</v>
      </c>
      <c r="AL57" t="s">
        <v>411</v>
      </c>
      <c r="AM57" t="s">
        <v>411</v>
      </c>
      <c r="AN57">
        <v>3</v>
      </c>
      <c r="AO57">
        <v>87</v>
      </c>
      <c r="AP57">
        <v>32</v>
      </c>
      <c r="AQ57">
        <v>63</v>
      </c>
      <c r="AR57" t="s">
        <v>411</v>
      </c>
      <c r="AS57" t="s">
        <v>411</v>
      </c>
      <c r="AT57" t="s">
        <v>411</v>
      </c>
      <c r="AU57" t="s">
        <v>411</v>
      </c>
      <c r="AV57" t="s">
        <v>411</v>
      </c>
      <c r="AW57" t="s">
        <v>411</v>
      </c>
      <c r="AX57" t="s">
        <v>411</v>
      </c>
      <c r="AY57" t="s">
        <v>411</v>
      </c>
      <c r="AZ57" t="s">
        <v>411</v>
      </c>
      <c r="BA57">
        <v>15</v>
      </c>
      <c r="BB57">
        <v>1</v>
      </c>
      <c r="BC57" t="s">
        <v>411</v>
      </c>
      <c r="BD57" t="s">
        <v>411</v>
      </c>
      <c r="BE57" t="s">
        <v>411</v>
      </c>
      <c r="BF57" t="s">
        <v>411</v>
      </c>
      <c r="BG57" s="1">
        <v>44674</v>
      </c>
      <c r="BH57" s="2">
        <v>0.70188657407407407</v>
      </c>
      <c r="BJ57">
        <v>1</v>
      </c>
      <c r="BK57" t="s">
        <v>411</v>
      </c>
      <c r="BL57" t="s">
        <v>411</v>
      </c>
      <c r="BM57" t="s">
        <v>411</v>
      </c>
      <c r="BN57" t="s">
        <v>411</v>
      </c>
      <c r="BO57" t="s">
        <v>411</v>
      </c>
      <c r="BP57" t="s">
        <v>411</v>
      </c>
      <c r="BQ57" t="s">
        <v>411</v>
      </c>
      <c r="BR57" t="s">
        <v>411</v>
      </c>
      <c r="BS57" t="s">
        <v>411</v>
      </c>
      <c r="BT57" t="s">
        <v>411</v>
      </c>
      <c r="BU57" t="s">
        <v>411</v>
      </c>
      <c r="BV57" t="s">
        <v>411</v>
      </c>
      <c r="BW57" t="s">
        <v>411</v>
      </c>
      <c r="BX57" t="s">
        <v>411</v>
      </c>
      <c r="BY57" t="s">
        <v>411</v>
      </c>
      <c r="BZ57" t="s">
        <v>411</v>
      </c>
      <c r="CA57" t="s">
        <v>411</v>
      </c>
      <c r="CB57" t="s">
        <v>411</v>
      </c>
      <c r="CC57" t="s">
        <v>411</v>
      </c>
      <c r="CD57" t="s">
        <v>411</v>
      </c>
      <c r="CE57" t="s">
        <v>411</v>
      </c>
      <c r="CF57" t="s">
        <v>411</v>
      </c>
      <c r="CG57" t="s">
        <v>411</v>
      </c>
      <c r="CH57" t="s">
        <v>411</v>
      </c>
      <c r="CI57" t="s">
        <v>411</v>
      </c>
      <c r="CJ57" t="s">
        <v>411</v>
      </c>
      <c r="CK57" t="s">
        <v>411</v>
      </c>
      <c r="CL57" t="s">
        <v>411</v>
      </c>
      <c r="CM57" t="s">
        <v>411</v>
      </c>
      <c r="CN57" t="s">
        <v>411</v>
      </c>
      <c r="CO57" t="s">
        <v>411</v>
      </c>
      <c r="CP57" t="s">
        <v>411</v>
      </c>
      <c r="CQ57" t="s">
        <v>411</v>
      </c>
      <c r="CR57" t="s">
        <v>411</v>
      </c>
      <c r="CS57" t="s">
        <v>411</v>
      </c>
      <c r="CT57" t="s">
        <v>411</v>
      </c>
      <c r="CU57" t="s">
        <v>411</v>
      </c>
      <c r="CV57" t="s">
        <v>411</v>
      </c>
      <c r="CW57" t="s">
        <v>411</v>
      </c>
      <c r="CX57" t="s">
        <v>411</v>
      </c>
      <c r="CY57" t="s">
        <v>411</v>
      </c>
      <c r="CZ57" t="s">
        <v>411</v>
      </c>
      <c r="DA57" t="s">
        <v>411</v>
      </c>
      <c r="DB57" t="s">
        <v>411</v>
      </c>
      <c r="DC57" t="s">
        <v>1104</v>
      </c>
      <c r="DD57">
        <v>1</v>
      </c>
      <c r="DE57">
        <v>1</v>
      </c>
      <c r="DF57">
        <v>2</v>
      </c>
      <c r="DG57" s="3">
        <v>-701369017</v>
      </c>
      <c r="DH57" s="3">
        <v>-20220615</v>
      </c>
      <c r="DI57" t="s">
        <v>411</v>
      </c>
      <c r="DJ57">
        <v>1</v>
      </c>
      <c r="DK57">
        <v>3</v>
      </c>
      <c r="DL57">
        <v>1</v>
      </c>
      <c r="DM57">
        <v>1</v>
      </c>
      <c r="DN57" s="2">
        <v>0.703587962962963</v>
      </c>
      <c r="DO57">
        <v>10</v>
      </c>
      <c r="DP57">
        <v>1</v>
      </c>
      <c r="DQ57">
        <v>3</v>
      </c>
      <c r="DR57">
        <v>3</v>
      </c>
      <c r="DS57">
        <v>1</v>
      </c>
      <c r="DT57">
        <v>2</v>
      </c>
      <c r="DU57">
        <v>3</v>
      </c>
      <c r="DV57">
        <v>3</v>
      </c>
      <c r="DW57">
        <v>1</v>
      </c>
      <c r="DX57">
        <v>2</v>
      </c>
      <c r="DY57">
        <v>1</v>
      </c>
      <c r="DZ57">
        <v>3</v>
      </c>
      <c r="EA57">
        <v>1</v>
      </c>
      <c r="EB57">
        <v>5</v>
      </c>
      <c r="EC57">
        <v>1</v>
      </c>
      <c r="ED57">
        <v>1</v>
      </c>
      <c r="EE57">
        <v>5</v>
      </c>
      <c r="EF57">
        <v>5</v>
      </c>
      <c r="EG57">
        <v>3</v>
      </c>
      <c r="EH57">
        <v>4</v>
      </c>
      <c r="EI57">
        <v>6</v>
      </c>
      <c r="EJ57">
        <v>6</v>
      </c>
      <c r="EK57">
        <v>6</v>
      </c>
      <c r="EL57">
        <v>6</v>
      </c>
      <c r="EM57">
        <v>3</v>
      </c>
      <c r="EN57">
        <v>1</v>
      </c>
      <c r="EO57">
        <v>2</v>
      </c>
      <c r="EP57">
        <v>1</v>
      </c>
      <c r="EQ57">
        <v>6</v>
      </c>
      <c r="ER57">
        <v>4</v>
      </c>
      <c r="ES57">
        <v>3</v>
      </c>
      <c r="ET57">
        <v>4</v>
      </c>
      <c r="EU57">
        <v>4</v>
      </c>
      <c r="EV57">
        <v>3</v>
      </c>
      <c r="EW57">
        <v>4</v>
      </c>
      <c r="EX57">
        <v>4</v>
      </c>
      <c r="EY57">
        <v>8</v>
      </c>
      <c r="EZ57">
        <v>3</v>
      </c>
      <c r="FA57">
        <v>8</v>
      </c>
      <c r="FB57">
        <v>4</v>
      </c>
      <c r="FC57">
        <v>2</v>
      </c>
      <c r="FD57">
        <v>3</v>
      </c>
      <c r="FE57">
        <v>4</v>
      </c>
      <c r="FF57">
        <v>3</v>
      </c>
      <c r="FG57">
        <v>4</v>
      </c>
      <c r="FH57">
        <v>3</v>
      </c>
      <c r="FI57">
        <v>3</v>
      </c>
      <c r="FJ57">
        <v>2</v>
      </c>
      <c r="FK57">
        <v>2</v>
      </c>
      <c r="FL57">
        <v>3</v>
      </c>
      <c r="FM57">
        <v>1</v>
      </c>
      <c r="FN57">
        <v>1</v>
      </c>
      <c r="FO57" t="s">
        <v>411</v>
      </c>
      <c r="FP57" t="s">
        <v>411</v>
      </c>
      <c r="FQ57" t="s">
        <v>411</v>
      </c>
      <c r="FR57">
        <v>3</v>
      </c>
      <c r="FS57">
        <v>1</v>
      </c>
      <c r="FT57">
        <v>2</v>
      </c>
      <c r="FU57" s="2">
        <v>0.71361111111111108</v>
      </c>
      <c r="FV57">
        <v>1</v>
      </c>
      <c r="FW57" s="2">
        <v>0.71363425925925927</v>
      </c>
      <c r="FX57">
        <v>1</v>
      </c>
      <c r="FY57">
        <v>1</v>
      </c>
      <c r="FZ57">
        <v>3</v>
      </c>
      <c r="GA57">
        <v>1</v>
      </c>
      <c r="GB57" t="s">
        <v>1105</v>
      </c>
      <c r="GC57" t="s">
        <v>1106</v>
      </c>
      <c r="GD57" t="s">
        <v>411</v>
      </c>
      <c r="GE57" t="s">
        <v>411</v>
      </c>
      <c r="GF57" t="s">
        <v>411</v>
      </c>
      <c r="GG57" t="s">
        <v>411</v>
      </c>
      <c r="GH57">
        <v>3</v>
      </c>
      <c r="GI57" t="s">
        <v>411</v>
      </c>
      <c r="GJ57" s="2">
        <v>0.71532407407407417</v>
      </c>
      <c r="GK57">
        <v>2</v>
      </c>
      <c r="GL57">
        <v>2</v>
      </c>
      <c r="GM57">
        <v>3</v>
      </c>
      <c r="GN57">
        <v>2</v>
      </c>
      <c r="GO57">
        <v>1</v>
      </c>
      <c r="GP57" t="s">
        <v>411</v>
      </c>
      <c r="GQ57" t="s">
        <v>411</v>
      </c>
      <c r="GR57" t="s">
        <v>411</v>
      </c>
      <c r="GS57" t="s">
        <v>411</v>
      </c>
      <c r="GT57" t="s">
        <v>411</v>
      </c>
      <c r="GU57" t="s">
        <v>411</v>
      </c>
      <c r="GV57" t="s">
        <v>411</v>
      </c>
      <c r="GW57" t="s">
        <v>411</v>
      </c>
      <c r="GX57">
        <v>2</v>
      </c>
      <c r="GY57" s="2">
        <v>0.71678240740740751</v>
      </c>
      <c r="GZ57">
        <v>1</v>
      </c>
      <c r="HA57" s="2">
        <v>0.71679398148148143</v>
      </c>
      <c r="HB57">
        <v>1</v>
      </c>
      <c r="HC57">
        <v>1</v>
      </c>
      <c r="HD57">
        <v>2</v>
      </c>
      <c r="HE57">
        <v>3</v>
      </c>
      <c r="HF57">
        <v>1</v>
      </c>
      <c r="HG57">
        <v>5</v>
      </c>
      <c r="HH57">
        <v>3</v>
      </c>
      <c r="HI57">
        <v>3</v>
      </c>
      <c r="HJ57">
        <v>2</v>
      </c>
      <c r="HK57">
        <v>2</v>
      </c>
      <c r="HL57">
        <v>4</v>
      </c>
      <c r="HM57">
        <v>5</v>
      </c>
      <c r="HN57">
        <v>5</v>
      </c>
      <c r="HO57">
        <v>1</v>
      </c>
      <c r="HP57">
        <v>1</v>
      </c>
      <c r="HQ57">
        <v>1</v>
      </c>
      <c r="HR57">
        <v>1</v>
      </c>
      <c r="HS57">
        <v>1</v>
      </c>
      <c r="HT57">
        <v>1</v>
      </c>
      <c r="HU57">
        <v>1</v>
      </c>
      <c r="HV57">
        <v>3</v>
      </c>
      <c r="HW57">
        <v>3</v>
      </c>
      <c r="HX57">
        <v>3</v>
      </c>
      <c r="HY57">
        <v>3</v>
      </c>
      <c r="HZ57">
        <v>3</v>
      </c>
      <c r="IA57">
        <v>3</v>
      </c>
      <c r="IB57">
        <v>2</v>
      </c>
      <c r="IC57" t="s">
        <v>411</v>
      </c>
      <c r="ID57" t="s">
        <v>411</v>
      </c>
      <c r="IE57" t="s">
        <v>411</v>
      </c>
      <c r="IF57">
        <v>4</v>
      </c>
      <c r="IG57">
        <v>6</v>
      </c>
      <c r="IH57">
        <v>2</v>
      </c>
      <c r="II57">
        <v>2</v>
      </c>
      <c r="IJ57">
        <v>1</v>
      </c>
      <c r="IK57">
        <v>2</v>
      </c>
      <c r="IL57">
        <v>1</v>
      </c>
      <c r="IM57">
        <v>4</v>
      </c>
      <c r="IN57">
        <v>1</v>
      </c>
      <c r="IO57">
        <v>24</v>
      </c>
      <c r="IP57">
        <v>2</v>
      </c>
      <c r="IQ57" t="s">
        <v>411</v>
      </c>
      <c r="IR57" t="s">
        <v>411</v>
      </c>
      <c r="IS57" t="s">
        <v>411</v>
      </c>
      <c r="IT57" t="s">
        <v>411</v>
      </c>
      <c r="IU57" t="s">
        <v>411</v>
      </c>
      <c r="IV57" t="s">
        <v>411</v>
      </c>
      <c r="IW57" t="s">
        <v>411</v>
      </c>
      <c r="IX57" t="s">
        <v>411</v>
      </c>
      <c r="IY57" t="s">
        <v>411</v>
      </c>
      <c r="IZ57" t="s">
        <v>411</v>
      </c>
      <c r="JA57" t="s">
        <v>411</v>
      </c>
      <c r="JB57" t="s">
        <v>411</v>
      </c>
      <c r="JC57">
        <v>5</v>
      </c>
      <c r="JD57">
        <v>4</v>
      </c>
      <c r="JE57">
        <v>5</v>
      </c>
      <c r="JF57">
        <v>5</v>
      </c>
      <c r="JG57">
        <v>2</v>
      </c>
      <c r="JH57">
        <v>7</v>
      </c>
      <c r="JI57">
        <v>7</v>
      </c>
      <c r="JJ57">
        <v>7</v>
      </c>
      <c r="JK57">
        <v>2</v>
      </c>
      <c r="JL57">
        <v>2</v>
      </c>
      <c r="JM57">
        <v>3</v>
      </c>
      <c r="JN57">
        <v>2</v>
      </c>
      <c r="JO57">
        <v>3</v>
      </c>
      <c r="JP57">
        <v>3</v>
      </c>
      <c r="JQ57">
        <v>2</v>
      </c>
      <c r="JR57">
        <v>2</v>
      </c>
      <c r="JS57">
        <v>1</v>
      </c>
      <c r="JT57">
        <v>1</v>
      </c>
      <c r="JU57">
        <v>2</v>
      </c>
      <c r="JV57" s="2">
        <v>0.73349537037037038</v>
      </c>
      <c r="JW57">
        <v>1</v>
      </c>
      <c r="JX57" s="2">
        <v>0.73351851851851846</v>
      </c>
      <c r="JY57">
        <v>1</v>
      </c>
      <c r="JZ57">
        <v>1</v>
      </c>
      <c r="KA57" t="s">
        <v>411</v>
      </c>
      <c r="KB57">
        <v>1</v>
      </c>
      <c r="KC57">
        <v>1</v>
      </c>
      <c r="KD57" t="s">
        <v>411</v>
      </c>
      <c r="KE57">
        <v>7</v>
      </c>
      <c r="KF57">
        <v>10</v>
      </c>
      <c r="KG57" s="2">
        <v>0.73479166666666673</v>
      </c>
      <c r="KH57">
        <v>1</v>
      </c>
      <c r="KI57" s="2">
        <v>0.73481481481481481</v>
      </c>
      <c r="KJ57">
        <v>3</v>
      </c>
      <c r="KK57">
        <v>2</v>
      </c>
      <c r="KL57">
        <v>2</v>
      </c>
      <c r="KM57">
        <v>1</v>
      </c>
      <c r="KN57" s="2">
        <v>0.73540509259259268</v>
      </c>
      <c r="KO57">
        <v>2</v>
      </c>
      <c r="KP57">
        <v>1</v>
      </c>
      <c r="KQ57">
        <v>63</v>
      </c>
      <c r="KR57">
        <v>1</v>
      </c>
      <c r="KS57">
        <v>3</v>
      </c>
      <c r="KT57">
        <v>7</v>
      </c>
      <c r="KU57">
        <v>1958</v>
      </c>
      <c r="KV57">
        <v>2</v>
      </c>
      <c r="KW57">
        <v>9</v>
      </c>
      <c r="KX57">
        <v>1</v>
      </c>
      <c r="KY57">
        <v>16</v>
      </c>
      <c r="KZ57">
        <v>2</v>
      </c>
      <c r="LA57" t="s">
        <v>411</v>
      </c>
      <c r="LB57" t="s">
        <v>411</v>
      </c>
      <c r="LC57">
        <v>2</v>
      </c>
      <c r="LD57">
        <v>2</v>
      </c>
      <c r="LE57" t="s">
        <v>411</v>
      </c>
      <c r="LF57" t="s">
        <v>411</v>
      </c>
      <c r="LG57">
        <v>9</v>
      </c>
      <c r="LH57">
        <v>8</v>
      </c>
      <c r="LI57">
        <v>1</v>
      </c>
      <c r="LJ57" t="s">
        <v>434</v>
      </c>
      <c r="LK57">
        <v>1</v>
      </c>
      <c r="LL57" t="s">
        <v>434</v>
      </c>
      <c r="LM57">
        <v>7</v>
      </c>
      <c r="LN57" t="s">
        <v>411</v>
      </c>
      <c r="LO57">
        <v>3</v>
      </c>
      <c r="LP57" t="s">
        <v>411</v>
      </c>
      <c r="LQ57" t="s">
        <v>411</v>
      </c>
      <c r="LR57" t="s">
        <v>411</v>
      </c>
      <c r="LS57" s="2">
        <v>0.73767361111111107</v>
      </c>
      <c r="LT57" t="s">
        <v>411</v>
      </c>
      <c r="LU57" t="s">
        <v>411</v>
      </c>
      <c r="LV57" t="s">
        <v>411</v>
      </c>
      <c r="LW57" t="s">
        <v>411</v>
      </c>
      <c r="LX57" t="s">
        <v>411</v>
      </c>
      <c r="LY57" t="s">
        <v>411</v>
      </c>
      <c r="LZ57" t="s">
        <v>411</v>
      </c>
      <c r="MA57" t="s">
        <v>411</v>
      </c>
      <c r="MB57">
        <v>3</v>
      </c>
      <c r="MC57">
        <v>1</v>
      </c>
      <c r="MD57" t="s">
        <v>411</v>
      </c>
      <c r="ME57">
        <v>7</v>
      </c>
      <c r="MF57">
        <v>3</v>
      </c>
      <c r="MG57">
        <v>99</v>
      </c>
      <c r="MH57" t="s">
        <v>411</v>
      </c>
      <c r="MI57" s="2">
        <v>0.7386342592592593</v>
      </c>
      <c r="MJ57">
        <v>12</v>
      </c>
      <c r="MK57" t="s">
        <v>411</v>
      </c>
      <c r="ML57" s="2">
        <v>0.73870370370370375</v>
      </c>
      <c r="MM57">
        <v>2</v>
      </c>
      <c r="MN57">
        <v>5</v>
      </c>
      <c r="MO57">
        <v>3</v>
      </c>
      <c r="MP57">
        <v>1</v>
      </c>
      <c r="MQ57">
        <v>3</v>
      </c>
      <c r="MR57">
        <v>1</v>
      </c>
      <c r="MS57">
        <v>3</v>
      </c>
      <c r="MT57">
        <v>1</v>
      </c>
      <c r="MU57">
        <v>0</v>
      </c>
      <c r="MV57">
        <v>1</v>
      </c>
      <c r="MW57">
        <v>0</v>
      </c>
      <c r="MX57">
        <v>3</v>
      </c>
      <c r="MY57">
        <v>3</v>
      </c>
      <c r="MZ57">
        <v>1</v>
      </c>
      <c r="NA57">
        <v>8</v>
      </c>
      <c r="NB57">
        <v>8</v>
      </c>
      <c r="NC57">
        <v>5</v>
      </c>
      <c r="ND57" t="s">
        <v>411</v>
      </c>
      <c r="NE57">
        <v>1</v>
      </c>
      <c r="NF57" t="s">
        <v>411</v>
      </c>
      <c r="NG57">
        <v>1</v>
      </c>
      <c r="NH57" t="s">
        <v>411</v>
      </c>
      <c r="NI57">
        <v>1</v>
      </c>
      <c r="NJ57" t="s">
        <v>411</v>
      </c>
      <c r="NK57" t="s">
        <v>411</v>
      </c>
      <c r="NL57" t="s">
        <v>411</v>
      </c>
      <c r="NM57" t="s">
        <v>411</v>
      </c>
      <c r="NN57">
        <v>6</v>
      </c>
      <c r="NO57" t="s">
        <v>411</v>
      </c>
      <c r="NP57">
        <v>2</v>
      </c>
      <c r="NQ57">
        <v>1</v>
      </c>
      <c r="NR57">
        <v>2</v>
      </c>
      <c r="NS57" t="s">
        <v>411</v>
      </c>
      <c r="NT57">
        <v>2</v>
      </c>
      <c r="NU57" t="s">
        <v>411</v>
      </c>
      <c r="NV57" t="s">
        <v>411</v>
      </c>
      <c r="NW57" t="s">
        <v>1107</v>
      </c>
      <c r="NX57">
        <v>999999999</v>
      </c>
      <c r="NY57">
        <v>999969999</v>
      </c>
      <c r="NZ57">
        <v>999999999</v>
      </c>
      <c r="OA57" s="2">
        <v>0.74533564814814823</v>
      </c>
      <c r="OB57">
        <v>1</v>
      </c>
      <c r="OC57" s="2">
        <v>0.74541666666666673</v>
      </c>
      <c r="OD57">
        <v>3</v>
      </c>
      <c r="OE57">
        <v>1</v>
      </c>
      <c r="OF57" t="s">
        <v>411</v>
      </c>
      <c r="OG57">
        <v>1</v>
      </c>
      <c r="OH57" t="s">
        <v>411</v>
      </c>
      <c r="OI57">
        <v>1</v>
      </c>
      <c r="OJ57">
        <v>2</v>
      </c>
      <c r="OK57">
        <v>4</v>
      </c>
      <c r="OL57">
        <v>5</v>
      </c>
      <c r="OM57">
        <v>1</v>
      </c>
      <c r="ON57" t="s">
        <v>1108</v>
      </c>
      <c r="OO57">
        <v>2</v>
      </c>
      <c r="OP57" t="s">
        <v>411</v>
      </c>
      <c r="OQ57">
        <v>1</v>
      </c>
      <c r="OR57" t="s">
        <v>411</v>
      </c>
      <c r="OS57">
        <v>1</v>
      </c>
      <c r="OT57" t="s">
        <v>1109</v>
      </c>
      <c r="OU57">
        <v>11</v>
      </c>
      <c r="OV57" t="s">
        <v>1110</v>
      </c>
      <c r="OW57">
        <v>1101</v>
      </c>
      <c r="OX57" t="s">
        <v>1110</v>
      </c>
      <c r="OY57">
        <v>4</v>
      </c>
      <c r="OZ57">
        <v>1</v>
      </c>
      <c r="PA57" t="s">
        <v>801</v>
      </c>
      <c r="PB57">
        <v>1</v>
      </c>
      <c r="PC57">
        <v>3</v>
      </c>
      <c r="PD57" t="s">
        <v>411</v>
      </c>
      <c r="PE57" t="s">
        <v>411</v>
      </c>
      <c r="PF57" t="s">
        <v>411</v>
      </c>
      <c r="PG57" t="s">
        <v>411</v>
      </c>
      <c r="PH57">
        <v>-20.22062</v>
      </c>
      <c r="PI57">
        <v>-70.137022999999999</v>
      </c>
    </row>
    <row r="58" spans="1:425" x14ac:dyDescent="0.25">
      <c r="A58" t="s">
        <v>408</v>
      </c>
      <c r="B58">
        <v>2318</v>
      </c>
      <c r="C58">
        <v>95</v>
      </c>
      <c r="D58" s="1">
        <v>44672</v>
      </c>
      <c r="E58" s="2">
        <v>0.60179398148148155</v>
      </c>
      <c r="F58" s="1">
        <v>44672</v>
      </c>
      <c r="G58" s="2">
        <v>0.62261574074074078</v>
      </c>
      <c r="H58">
        <v>1798</v>
      </c>
      <c r="I58">
        <v>1</v>
      </c>
      <c r="J58" t="s">
        <v>1111</v>
      </c>
      <c r="K58" s="3">
        <v>-707560723</v>
      </c>
      <c r="L58" s="3">
        <v>-335016075</v>
      </c>
      <c r="M58">
        <v>4</v>
      </c>
      <c r="N58" s="3">
        <v>-707560723</v>
      </c>
      <c r="O58" s="3">
        <v>-335016075</v>
      </c>
      <c r="P58">
        <v>1</v>
      </c>
      <c r="Q58">
        <v>1</v>
      </c>
      <c r="R58">
        <v>128</v>
      </c>
      <c r="S58">
        <v>13</v>
      </c>
      <c r="T58">
        <v>8</v>
      </c>
      <c r="U58">
        <v>1</v>
      </c>
      <c r="V58" t="s">
        <v>1112</v>
      </c>
      <c r="W58">
        <v>2</v>
      </c>
      <c r="X58">
        <v>5</v>
      </c>
      <c r="Y58">
        <v>1</v>
      </c>
      <c r="Z58">
        <v>3</v>
      </c>
      <c r="AA58">
        <v>1</v>
      </c>
      <c r="AB58">
        <v>37</v>
      </c>
      <c r="AC58" t="s">
        <v>411</v>
      </c>
      <c r="AD58" t="s">
        <v>411</v>
      </c>
      <c r="AE58" t="s">
        <v>411</v>
      </c>
      <c r="AF58" t="s">
        <v>411</v>
      </c>
      <c r="AG58" t="s">
        <v>411</v>
      </c>
      <c r="AH58" t="s">
        <v>411</v>
      </c>
      <c r="AI58" t="s">
        <v>411</v>
      </c>
      <c r="AJ58" t="s">
        <v>411</v>
      </c>
      <c r="AK58" t="s">
        <v>411</v>
      </c>
      <c r="AL58" t="s">
        <v>411</v>
      </c>
      <c r="AM58" t="s">
        <v>411</v>
      </c>
      <c r="AN58">
        <v>2</v>
      </c>
      <c r="AO58">
        <v>35</v>
      </c>
      <c r="AP58">
        <v>18</v>
      </c>
      <c r="AQ58" t="s">
        <v>411</v>
      </c>
      <c r="AR58" t="s">
        <v>411</v>
      </c>
      <c r="AS58" t="s">
        <v>411</v>
      </c>
      <c r="AT58" t="s">
        <v>411</v>
      </c>
      <c r="AU58" t="s">
        <v>411</v>
      </c>
      <c r="AV58" t="s">
        <v>411</v>
      </c>
      <c r="AW58" t="s">
        <v>411</v>
      </c>
      <c r="AX58" t="s">
        <v>411</v>
      </c>
      <c r="AY58" t="s">
        <v>411</v>
      </c>
      <c r="AZ58" t="s">
        <v>411</v>
      </c>
      <c r="BA58">
        <v>1</v>
      </c>
      <c r="BB58">
        <v>1</v>
      </c>
      <c r="BC58" t="s">
        <v>411</v>
      </c>
      <c r="BD58" t="s">
        <v>411</v>
      </c>
      <c r="BE58" t="s">
        <v>411</v>
      </c>
      <c r="BF58" t="s">
        <v>411</v>
      </c>
      <c r="BG58" s="1">
        <v>44672</v>
      </c>
      <c r="BH58" s="2">
        <v>0.60248842592592589</v>
      </c>
      <c r="BJ58">
        <v>1</v>
      </c>
      <c r="BK58" t="s">
        <v>411</v>
      </c>
      <c r="BL58" t="s">
        <v>411</v>
      </c>
      <c r="BM58" t="s">
        <v>411</v>
      </c>
      <c r="BN58" t="s">
        <v>411</v>
      </c>
      <c r="BO58" t="s">
        <v>411</v>
      </c>
      <c r="BP58" t="s">
        <v>411</v>
      </c>
      <c r="BQ58" t="s">
        <v>411</v>
      </c>
      <c r="BR58" t="s">
        <v>411</v>
      </c>
      <c r="BS58" t="s">
        <v>411</v>
      </c>
      <c r="BT58" t="s">
        <v>411</v>
      </c>
      <c r="BU58" t="s">
        <v>411</v>
      </c>
      <c r="BV58" t="s">
        <v>411</v>
      </c>
      <c r="BW58" t="s">
        <v>411</v>
      </c>
      <c r="BX58" t="s">
        <v>411</v>
      </c>
      <c r="BY58" t="s">
        <v>411</v>
      </c>
      <c r="BZ58" t="s">
        <v>411</v>
      </c>
      <c r="CA58" t="s">
        <v>411</v>
      </c>
      <c r="CB58" t="s">
        <v>411</v>
      </c>
      <c r="CC58" t="s">
        <v>411</v>
      </c>
      <c r="CD58" t="s">
        <v>411</v>
      </c>
      <c r="CE58" t="s">
        <v>411</v>
      </c>
      <c r="CF58" t="s">
        <v>411</v>
      </c>
      <c r="CG58" t="s">
        <v>411</v>
      </c>
      <c r="CH58" t="s">
        <v>411</v>
      </c>
      <c r="CI58" t="s">
        <v>411</v>
      </c>
      <c r="CJ58" t="s">
        <v>411</v>
      </c>
      <c r="CK58" t="s">
        <v>411</v>
      </c>
      <c r="CL58" t="s">
        <v>411</v>
      </c>
      <c r="CM58" t="s">
        <v>411</v>
      </c>
      <c r="CN58" t="s">
        <v>411</v>
      </c>
      <c r="CO58" t="s">
        <v>411</v>
      </c>
      <c r="CP58" t="s">
        <v>411</v>
      </c>
      <c r="CQ58" t="s">
        <v>411</v>
      </c>
      <c r="CR58" t="s">
        <v>411</v>
      </c>
      <c r="CS58" t="s">
        <v>411</v>
      </c>
      <c r="CT58" t="s">
        <v>411</v>
      </c>
      <c r="CU58" t="s">
        <v>411</v>
      </c>
      <c r="CV58" t="s">
        <v>411</v>
      </c>
      <c r="CW58" t="s">
        <v>411</v>
      </c>
      <c r="CX58" t="s">
        <v>411</v>
      </c>
      <c r="CY58" t="s">
        <v>411</v>
      </c>
      <c r="CZ58" t="s">
        <v>411</v>
      </c>
      <c r="DA58" t="s">
        <v>411</v>
      </c>
      <c r="DB58" t="s">
        <v>411</v>
      </c>
      <c r="DC58" t="s">
        <v>1113</v>
      </c>
      <c r="DD58">
        <v>1</v>
      </c>
      <c r="DE58">
        <v>1</v>
      </c>
      <c r="DF58">
        <v>2</v>
      </c>
      <c r="DG58" s="3">
        <v>-707161157</v>
      </c>
      <c r="DH58" s="3">
        <v>-334810031</v>
      </c>
      <c r="DI58" t="s">
        <v>411</v>
      </c>
      <c r="DJ58">
        <v>1</v>
      </c>
      <c r="DK58">
        <v>2</v>
      </c>
      <c r="DL58">
        <v>1</v>
      </c>
      <c r="DM58">
        <v>1</v>
      </c>
      <c r="DN58" s="2">
        <v>0.60321759259259256</v>
      </c>
      <c r="DO58">
        <v>17</v>
      </c>
      <c r="DP58">
        <v>9</v>
      </c>
      <c r="DQ58">
        <v>10</v>
      </c>
      <c r="DR58">
        <v>4</v>
      </c>
      <c r="DS58">
        <v>2</v>
      </c>
      <c r="DT58">
        <v>4</v>
      </c>
      <c r="DU58">
        <v>3</v>
      </c>
      <c r="DV58">
        <v>2</v>
      </c>
      <c r="DW58">
        <v>3</v>
      </c>
      <c r="DX58">
        <v>2</v>
      </c>
      <c r="DY58">
        <v>3</v>
      </c>
      <c r="DZ58">
        <v>88</v>
      </c>
      <c r="EA58">
        <v>1</v>
      </c>
      <c r="EB58">
        <v>4</v>
      </c>
      <c r="EC58">
        <v>4</v>
      </c>
      <c r="ED58">
        <v>6</v>
      </c>
      <c r="EE58">
        <v>4</v>
      </c>
      <c r="EF58">
        <v>3</v>
      </c>
      <c r="EG58">
        <v>4</v>
      </c>
      <c r="EH58">
        <v>4</v>
      </c>
      <c r="EI58">
        <v>6</v>
      </c>
      <c r="EJ58">
        <v>6</v>
      </c>
      <c r="EK58">
        <v>6</v>
      </c>
      <c r="EL58">
        <v>4</v>
      </c>
      <c r="EM58">
        <v>4</v>
      </c>
      <c r="EN58">
        <v>4</v>
      </c>
      <c r="EO58">
        <v>4</v>
      </c>
      <c r="EP58">
        <v>2</v>
      </c>
      <c r="EQ58">
        <v>6</v>
      </c>
      <c r="ER58">
        <v>3</v>
      </c>
      <c r="ES58">
        <v>4</v>
      </c>
      <c r="ET58">
        <v>1</v>
      </c>
      <c r="EU58">
        <v>3</v>
      </c>
      <c r="EV58">
        <v>3</v>
      </c>
      <c r="EW58">
        <v>3</v>
      </c>
      <c r="EX58">
        <v>3</v>
      </c>
      <c r="EY58">
        <v>3</v>
      </c>
      <c r="EZ58">
        <v>4</v>
      </c>
      <c r="FA58">
        <v>8</v>
      </c>
      <c r="FB58">
        <v>3</v>
      </c>
      <c r="FC58">
        <v>3</v>
      </c>
      <c r="FD58">
        <v>3</v>
      </c>
      <c r="FE58">
        <v>3</v>
      </c>
      <c r="FF58">
        <v>4</v>
      </c>
      <c r="FG58">
        <v>3</v>
      </c>
      <c r="FH58">
        <v>3</v>
      </c>
      <c r="FI58">
        <v>3</v>
      </c>
      <c r="FJ58">
        <v>3</v>
      </c>
      <c r="FK58">
        <v>3</v>
      </c>
      <c r="FL58">
        <v>4</v>
      </c>
      <c r="FM58">
        <v>1</v>
      </c>
      <c r="FN58" t="s">
        <v>411</v>
      </c>
      <c r="FO58">
        <v>2</v>
      </c>
      <c r="FP58" t="s">
        <v>411</v>
      </c>
      <c r="FQ58" t="s">
        <v>411</v>
      </c>
      <c r="FR58">
        <v>2</v>
      </c>
      <c r="FS58">
        <v>2</v>
      </c>
      <c r="FT58">
        <v>4</v>
      </c>
      <c r="FU58" s="2">
        <v>0.60888888888888892</v>
      </c>
      <c r="FV58">
        <v>1</v>
      </c>
      <c r="FW58" s="2">
        <v>0.608912037037037</v>
      </c>
      <c r="FX58">
        <v>1</v>
      </c>
      <c r="FY58">
        <v>2</v>
      </c>
      <c r="FZ58">
        <v>5</v>
      </c>
      <c r="GA58">
        <v>1</v>
      </c>
      <c r="GB58" t="s">
        <v>1114</v>
      </c>
      <c r="GC58" t="s">
        <v>1115</v>
      </c>
      <c r="GD58" t="s">
        <v>411</v>
      </c>
      <c r="GE58" t="s">
        <v>411</v>
      </c>
      <c r="GF58" t="s">
        <v>411</v>
      </c>
      <c r="GG58" t="s">
        <v>411</v>
      </c>
      <c r="GH58">
        <v>3</v>
      </c>
      <c r="GI58" t="s">
        <v>411</v>
      </c>
      <c r="GJ58" s="2">
        <v>0.61003472222222221</v>
      </c>
      <c r="GK58">
        <v>3</v>
      </c>
      <c r="GL58">
        <v>3</v>
      </c>
      <c r="GM58">
        <v>1</v>
      </c>
      <c r="GN58">
        <v>6</v>
      </c>
      <c r="GO58">
        <v>1</v>
      </c>
      <c r="GP58" t="s">
        <v>411</v>
      </c>
      <c r="GQ58" t="s">
        <v>411</v>
      </c>
      <c r="GR58" t="s">
        <v>411</v>
      </c>
      <c r="GS58" t="s">
        <v>411</v>
      </c>
      <c r="GT58" t="s">
        <v>411</v>
      </c>
      <c r="GU58" t="s">
        <v>411</v>
      </c>
      <c r="GV58" t="s">
        <v>411</v>
      </c>
      <c r="GW58" t="s">
        <v>411</v>
      </c>
      <c r="GX58">
        <v>5</v>
      </c>
      <c r="GY58" s="2">
        <v>0.61106481481481478</v>
      </c>
      <c r="GZ58">
        <v>1</v>
      </c>
      <c r="HA58" s="2">
        <v>0.61108796296296297</v>
      </c>
      <c r="HB58">
        <v>4</v>
      </c>
      <c r="HC58">
        <v>1</v>
      </c>
      <c r="HD58">
        <v>1</v>
      </c>
      <c r="HE58">
        <v>1</v>
      </c>
      <c r="HF58">
        <v>4</v>
      </c>
      <c r="HG58">
        <v>2</v>
      </c>
      <c r="HH58">
        <v>3</v>
      </c>
      <c r="HI58">
        <v>1</v>
      </c>
      <c r="HJ58">
        <v>2</v>
      </c>
      <c r="HK58">
        <v>2</v>
      </c>
      <c r="HL58">
        <v>5</v>
      </c>
      <c r="HM58">
        <v>5</v>
      </c>
      <c r="HN58">
        <v>1</v>
      </c>
      <c r="HO58">
        <v>2</v>
      </c>
      <c r="HP58">
        <v>4</v>
      </c>
      <c r="HQ58">
        <v>4</v>
      </c>
      <c r="HR58">
        <v>2</v>
      </c>
      <c r="HS58">
        <v>2</v>
      </c>
      <c r="HT58">
        <v>1</v>
      </c>
      <c r="HU58">
        <v>4</v>
      </c>
      <c r="HV58">
        <v>5</v>
      </c>
      <c r="HW58">
        <v>3</v>
      </c>
      <c r="HX58">
        <v>3</v>
      </c>
      <c r="HY58">
        <v>3</v>
      </c>
      <c r="HZ58">
        <v>3</v>
      </c>
      <c r="IA58">
        <v>3</v>
      </c>
      <c r="IB58">
        <v>1</v>
      </c>
      <c r="IC58">
        <v>1</v>
      </c>
      <c r="ID58">
        <v>36</v>
      </c>
      <c r="IE58">
        <v>1</v>
      </c>
      <c r="IF58">
        <v>1</v>
      </c>
      <c r="IG58">
        <v>5</v>
      </c>
      <c r="IH58">
        <v>1</v>
      </c>
      <c r="II58">
        <v>1</v>
      </c>
      <c r="IJ58">
        <v>1</v>
      </c>
      <c r="IK58">
        <v>2</v>
      </c>
      <c r="IL58">
        <v>1</v>
      </c>
      <c r="IM58">
        <v>20</v>
      </c>
      <c r="IN58">
        <v>1</v>
      </c>
      <c r="IO58">
        <v>20</v>
      </c>
      <c r="IP58">
        <v>1</v>
      </c>
      <c r="IQ58">
        <v>1</v>
      </c>
      <c r="IR58" s="4">
        <v>44766</v>
      </c>
      <c r="IS58">
        <v>1</v>
      </c>
      <c r="IT58" s="4">
        <v>44766</v>
      </c>
      <c r="IU58">
        <v>3</v>
      </c>
      <c r="IV58">
        <v>1</v>
      </c>
      <c r="IW58">
        <v>3</v>
      </c>
      <c r="IX58">
        <v>3</v>
      </c>
      <c r="IY58">
        <v>3</v>
      </c>
      <c r="IZ58">
        <v>1</v>
      </c>
      <c r="JA58">
        <v>3</v>
      </c>
      <c r="JB58">
        <v>5</v>
      </c>
      <c r="JC58">
        <v>4</v>
      </c>
      <c r="JD58">
        <v>4</v>
      </c>
      <c r="JE58">
        <v>4</v>
      </c>
      <c r="JF58">
        <v>3</v>
      </c>
      <c r="JG58">
        <v>1</v>
      </c>
      <c r="JH58">
        <v>7</v>
      </c>
      <c r="JI58">
        <v>7</v>
      </c>
      <c r="JJ58">
        <v>1</v>
      </c>
      <c r="JK58">
        <v>88</v>
      </c>
      <c r="JL58">
        <v>1</v>
      </c>
      <c r="JM58">
        <v>2</v>
      </c>
      <c r="JN58">
        <v>3</v>
      </c>
      <c r="JO58">
        <v>3</v>
      </c>
      <c r="JP58">
        <v>3</v>
      </c>
      <c r="JQ58">
        <v>2</v>
      </c>
      <c r="JR58">
        <v>1</v>
      </c>
      <c r="JS58">
        <v>2</v>
      </c>
      <c r="JT58">
        <v>2</v>
      </c>
      <c r="JU58">
        <v>2</v>
      </c>
      <c r="JV58" s="2">
        <v>0.61974537037037036</v>
      </c>
      <c r="JW58">
        <v>1</v>
      </c>
      <c r="JX58" s="2">
        <v>0.61975694444444451</v>
      </c>
      <c r="JY58">
        <v>1</v>
      </c>
      <c r="JZ58">
        <v>99</v>
      </c>
      <c r="KA58" t="s">
        <v>411</v>
      </c>
      <c r="KB58">
        <v>1</v>
      </c>
      <c r="KC58">
        <v>99</v>
      </c>
      <c r="KD58" t="s">
        <v>411</v>
      </c>
      <c r="KE58">
        <v>10</v>
      </c>
      <c r="KF58">
        <v>1</v>
      </c>
      <c r="KG58" s="2">
        <v>0.62018518518518517</v>
      </c>
      <c r="KH58">
        <v>1</v>
      </c>
      <c r="KI58" s="2">
        <v>0.62019675925925932</v>
      </c>
      <c r="KJ58">
        <v>2</v>
      </c>
      <c r="KK58">
        <v>1</v>
      </c>
      <c r="KL58">
        <v>2</v>
      </c>
      <c r="KM58">
        <v>1</v>
      </c>
      <c r="KN58" s="2">
        <v>0.62047453703703703</v>
      </c>
      <c r="KO58">
        <v>1</v>
      </c>
      <c r="KP58">
        <v>1</v>
      </c>
      <c r="KQ58">
        <v>37</v>
      </c>
      <c r="KR58">
        <v>1</v>
      </c>
      <c r="KS58">
        <v>2</v>
      </c>
      <c r="KT58">
        <v>12</v>
      </c>
      <c r="KU58">
        <v>1985</v>
      </c>
      <c r="KV58">
        <v>2</v>
      </c>
      <c r="KW58">
        <v>5</v>
      </c>
      <c r="KX58">
        <v>1</v>
      </c>
      <c r="KY58">
        <v>12</v>
      </c>
      <c r="KZ58">
        <v>1</v>
      </c>
      <c r="LA58">
        <v>1</v>
      </c>
      <c r="LB58">
        <v>45</v>
      </c>
      <c r="LC58">
        <v>9</v>
      </c>
      <c r="LD58">
        <v>2</v>
      </c>
      <c r="LE58" t="s">
        <v>411</v>
      </c>
      <c r="LF58" t="s">
        <v>411</v>
      </c>
      <c r="LG58">
        <v>1</v>
      </c>
      <c r="LH58">
        <v>1</v>
      </c>
      <c r="LI58">
        <v>9</v>
      </c>
      <c r="LJ58" t="s">
        <v>411</v>
      </c>
      <c r="LK58">
        <v>9</v>
      </c>
      <c r="LL58" t="s">
        <v>411</v>
      </c>
      <c r="LM58">
        <v>1</v>
      </c>
      <c r="LN58" t="s">
        <v>411</v>
      </c>
      <c r="LO58">
        <v>1</v>
      </c>
      <c r="LP58">
        <v>3</v>
      </c>
      <c r="LQ58" t="s">
        <v>411</v>
      </c>
      <c r="LR58" t="s">
        <v>411</v>
      </c>
      <c r="LS58" s="2">
        <v>0.62134259259259261</v>
      </c>
      <c r="LT58" t="s">
        <v>411</v>
      </c>
      <c r="LU58" t="s">
        <v>411</v>
      </c>
      <c r="LV58" t="s">
        <v>411</v>
      </c>
      <c r="LW58" t="s">
        <v>411</v>
      </c>
      <c r="LX58" t="s">
        <v>411</v>
      </c>
      <c r="LY58" t="s">
        <v>411</v>
      </c>
      <c r="LZ58">
        <v>99</v>
      </c>
      <c r="MA58" t="s">
        <v>411</v>
      </c>
      <c r="MB58">
        <v>3</v>
      </c>
      <c r="MC58">
        <v>2</v>
      </c>
      <c r="MD58" t="s">
        <v>411</v>
      </c>
      <c r="ME58">
        <v>3</v>
      </c>
      <c r="MF58">
        <v>3</v>
      </c>
      <c r="MG58">
        <v>99</v>
      </c>
      <c r="MH58" t="s">
        <v>411</v>
      </c>
      <c r="MI58" s="2">
        <v>0.62155092592592587</v>
      </c>
      <c r="MJ58">
        <v>12</v>
      </c>
      <c r="MK58" t="s">
        <v>411</v>
      </c>
      <c r="ML58" s="2">
        <v>0.62158564814814821</v>
      </c>
      <c r="MM58">
        <v>3</v>
      </c>
      <c r="MN58">
        <v>3</v>
      </c>
      <c r="MO58">
        <v>3</v>
      </c>
      <c r="MP58">
        <v>1</v>
      </c>
      <c r="MQ58">
        <v>4</v>
      </c>
      <c r="MR58">
        <v>1</v>
      </c>
      <c r="MS58">
        <v>3</v>
      </c>
      <c r="MT58">
        <v>1</v>
      </c>
      <c r="MU58">
        <v>0</v>
      </c>
      <c r="MV58">
        <v>1</v>
      </c>
      <c r="MW58">
        <v>1</v>
      </c>
      <c r="MX58">
        <v>3</v>
      </c>
      <c r="MY58">
        <v>4</v>
      </c>
      <c r="MZ58">
        <v>1</v>
      </c>
      <c r="NA58">
        <v>99</v>
      </c>
      <c r="NB58">
        <v>99</v>
      </c>
      <c r="NC58">
        <v>1</v>
      </c>
      <c r="ND58" t="s">
        <v>411</v>
      </c>
      <c r="NE58">
        <v>1</v>
      </c>
      <c r="NF58" t="s">
        <v>411</v>
      </c>
      <c r="NG58">
        <v>1</v>
      </c>
      <c r="NH58" t="s">
        <v>411</v>
      </c>
      <c r="NI58">
        <v>1</v>
      </c>
      <c r="NJ58" t="s">
        <v>411</v>
      </c>
      <c r="NK58" t="s">
        <v>411</v>
      </c>
      <c r="NL58" t="s">
        <v>411</v>
      </c>
      <c r="NM58" t="s">
        <v>411</v>
      </c>
      <c r="NN58">
        <v>6</v>
      </c>
      <c r="NO58" t="s">
        <v>411</v>
      </c>
      <c r="NP58">
        <v>2</v>
      </c>
      <c r="NQ58">
        <v>1</v>
      </c>
      <c r="NR58">
        <v>2</v>
      </c>
      <c r="NS58" t="s">
        <v>411</v>
      </c>
      <c r="NT58">
        <v>2</v>
      </c>
      <c r="NU58" t="s">
        <v>411</v>
      </c>
      <c r="NV58" t="s">
        <v>411</v>
      </c>
      <c r="NW58" t="s">
        <v>558</v>
      </c>
      <c r="NX58">
        <v>222222222</v>
      </c>
      <c r="NY58">
        <v>985647856</v>
      </c>
      <c r="NZ58" t="s">
        <v>427</v>
      </c>
      <c r="OA58" s="2">
        <v>0.62222222222222223</v>
      </c>
      <c r="OB58">
        <v>1</v>
      </c>
      <c r="OC58" s="2">
        <v>0.62245370370370368</v>
      </c>
      <c r="OD58">
        <v>3</v>
      </c>
      <c r="OE58">
        <v>1</v>
      </c>
      <c r="OF58" t="s">
        <v>411</v>
      </c>
      <c r="OG58">
        <v>1</v>
      </c>
      <c r="OH58" t="s">
        <v>411</v>
      </c>
      <c r="OI58">
        <v>2</v>
      </c>
      <c r="OJ58">
        <v>2</v>
      </c>
      <c r="OK58">
        <v>5</v>
      </c>
      <c r="OL58">
        <v>5</v>
      </c>
      <c r="OM58">
        <v>2</v>
      </c>
      <c r="ON58" t="s">
        <v>411</v>
      </c>
      <c r="OO58">
        <v>2</v>
      </c>
      <c r="OP58" t="s">
        <v>411</v>
      </c>
      <c r="OQ58">
        <v>1</v>
      </c>
      <c r="OR58" t="s">
        <v>411</v>
      </c>
      <c r="OS58">
        <v>13</v>
      </c>
      <c r="OT58" t="s">
        <v>798</v>
      </c>
      <c r="OU58">
        <v>131</v>
      </c>
      <c r="OV58" t="s">
        <v>802</v>
      </c>
      <c r="OW58">
        <v>13102</v>
      </c>
      <c r="OX58" t="s">
        <v>1116</v>
      </c>
      <c r="OY58">
        <v>4</v>
      </c>
      <c r="OZ58">
        <v>1</v>
      </c>
      <c r="PA58" t="s">
        <v>801</v>
      </c>
      <c r="PB58">
        <v>6</v>
      </c>
      <c r="PC58">
        <v>6</v>
      </c>
      <c r="PD58" t="s">
        <v>411</v>
      </c>
      <c r="PE58" t="s">
        <v>411</v>
      </c>
      <c r="PF58" t="s">
        <v>411</v>
      </c>
      <c r="PG58" t="s">
        <v>411</v>
      </c>
      <c r="PH58">
        <v>-33.480305999999999</v>
      </c>
      <c r="PI58">
        <v>-70.716233000000003</v>
      </c>
    </row>
    <row r="59" spans="1:425" x14ac:dyDescent="0.25">
      <c r="A59" t="s">
        <v>408</v>
      </c>
      <c r="B59">
        <v>2318</v>
      </c>
      <c r="C59">
        <v>96</v>
      </c>
      <c r="D59" s="1">
        <v>44672</v>
      </c>
      <c r="E59" s="2">
        <v>0.62837962962962968</v>
      </c>
      <c r="F59" s="1">
        <v>44672</v>
      </c>
      <c r="G59" s="2">
        <v>0.65248842592592593</v>
      </c>
      <c r="H59">
        <v>2082</v>
      </c>
      <c r="I59">
        <v>1</v>
      </c>
      <c r="J59" t="s">
        <v>1117</v>
      </c>
      <c r="K59" s="3">
        <v>-707160017</v>
      </c>
      <c r="L59" s="3">
        <v>-334809611</v>
      </c>
      <c r="M59">
        <v>4</v>
      </c>
      <c r="N59" s="3">
        <v>-707160017</v>
      </c>
      <c r="O59" s="3">
        <v>-334809611</v>
      </c>
      <c r="P59">
        <v>1</v>
      </c>
      <c r="Q59">
        <v>1</v>
      </c>
      <c r="R59">
        <v>128</v>
      </c>
      <c r="S59">
        <v>13</v>
      </c>
      <c r="T59">
        <v>4</v>
      </c>
      <c r="U59">
        <v>1</v>
      </c>
      <c r="V59" t="s">
        <v>1118</v>
      </c>
      <c r="W59">
        <v>2</v>
      </c>
      <c r="X59">
        <v>5</v>
      </c>
      <c r="Y59">
        <v>1</v>
      </c>
      <c r="Z59">
        <v>2</v>
      </c>
      <c r="AA59">
        <v>1</v>
      </c>
      <c r="AB59">
        <v>42</v>
      </c>
      <c r="AC59" t="s">
        <v>411</v>
      </c>
      <c r="AD59" t="s">
        <v>411</v>
      </c>
      <c r="AE59" t="s">
        <v>411</v>
      </c>
      <c r="AF59" t="s">
        <v>411</v>
      </c>
      <c r="AG59" t="s">
        <v>411</v>
      </c>
      <c r="AH59" t="s">
        <v>411</v>
      </c>
      <c r="AI59" t="s">
        <v>411</v>
      </c>
      <c r="AJ59" t="s">
        <v>411</v>
      </c>
      <c r="AK59" t="s">
        <v>411</v>
      </c>
      <c r="AL59" t="s">
        <v>411</v>
      </c>
      <c r="AM59" t="s">
        <v>411</v>
      </c>
      <c r="AN59">
        <v>1</v>
      </c>
      <c r="AO59">
        <v>36</v>
      </c>
      <c r="AP59" t="s">
        <v>411</v>
      </c>
      <c r="AQ59" t="s">
        <v>411</v>
      </c>
      <c r="AR59" t="s">
        <v>411</v>
      </c>
      <c r="AS59" t="s">
        <v>411</v>
      </c>
      <c r="AT59" t="s">
        <v>411</v>
      </c>
      <c r="AU59" t="s">
        <v>411</v>
      </c>
      <c r="AV59" t="s">
        <v>411</v>
      </c>
      <c r="AW59" t="s">
        <v>411</v>
      </c>
      <c r="AX59" t="s">
        <v>411</v>
      </c>
      <c r="AY59" t="s">
        <v>411</v>
      </c>
      <c r="AZ59" t="s">
        <v>411</v>
      </c>
      <c r="BA59">
        <v>1</v>
      </c>
      <c r="BB59">
        <v>1</v>
      </c>
      <c r="BC59" t="s">
        <v>411</v>
      </c>
      <c r="BD59" t="s">
        <v>411</v>
      </c>
      <c r="BE59" t="s">
        <v>411</v>
      </c>
      <c r="BF59" t="s">
        <v>411</v>
      </c>
      <c r="BG59" s="1">
        <v>44672</v>
      </c>
      <c r="BH59" s="2">
        <v>0.62910879629629635</v>
      </c>
      <c r="BJ59">
        <v>1</v>
      </c>
      <c r="BK59" t="s">
        <v>411</v>
      </c>
      <c r="BL59" t="s">
        <v>411</v>
      </c>
      <c r="BM59" t="s">
        <v>411</v>
      </c>
      <c r="BN59" t="s">
        <v>411</v>
      </c>
      <c r="BO59" t="s">
        <v>411</v>
      </c>
      <c r="BP59" t="s">
        <v>411</v>
      </c>
      <c r="BQ59" t="s">
        <v>411</v>
      </c>
      <c r="BR59" t="s">
        <v>411</v>
      </c>
      <c r="BS59" t="s">
        <v>411</v>
      </c>
      <c r="BT59" t="s">
        <v>411</v>
      </c>
      <c r="BU59" t="s">
        <v>411</v>
      </c>
      <c r="BV59" t="s">
        <v>411</v>
      </c>
      <c r="BW59" t="s">
        <v>411</v>
      </c>
      <c r="BX59" t="s">
        <v>411</v>
      </c>
      <c r="BY59" t="s">
        <v>411</v>
      </c>
      <c r="BZ59" t="s">
        <v>411</v>
      </c>
      <c r="CA59" t="s">
        <v>411</v>
      </c>
      <c r="CB59" t="s">
        <v>411</v>
      </c>
      <c r="CC59" t="s">
        <v>411</v>
      </c>
      <c r="CD59" t="s">
        <v>411</v>
      </c>
      <c r="CE59" t="s">
        <v>411</v>
      </c>
      <c r="CF59" t="s">
        <v>411</v>
      </c>
      <c r="CG59" t="s">
        <v>411</v>
      </c>
      <c r="CH59" t="s">
        <v>411</v>
      </c>
      <c r="CI59" t="s">
        <v>411</v>
      </c>
      <c r="CJ59" t="s">
        <v>411</v>
      </c>
      <c r="CK59" t="s">
        <v>411</v>
      </c>
      <c r="CL59" t="s">
        <v>411</v>
      </c>
      <c r="CM59" t="s">
        <v>411</v>
      </c>
      <c r="CN59" t="s">
        <v>411</v>
      </c>
      <c r="CO59" t="s">
        <v>411</v>
      </c>
      <c r="CP59" t="s">
        <v>411</v>
      </c>
      <c r="CQ59" t="s">
        <v>411</v>
      </c>
      <c r="CR59" t="s">
        <v>411</v>
      </c>
      <c r="CS59" t="s">
        <v>411</v>
      </c>
      <c r="CT59" t="s">
        <v>411</v>
      </c>
      <c r="CU59" t="s">
        <v>411</v>
      </c>
      <c r="CV59" t="s">
        <v>411</v>
      </c>
      <c r="CW59" t="s">
        <v>411</v>
      </c>
      <c r="CX59" t="s">
        <v>411</v>
      </c>
      <c r="CY59" t="s">
        <v>411</v>
      </c>
      <c r="CZ59" t="s">
        <v>411</v>
      </c>
      <c r="DA59" t="s">
        <v>411</v>
      </c>
      <c r="DB59" t="s">
        <v>411</v>
      </c>
      <c r="DC59" t="s">
        <v>1119</v>
      </c>
      <c r="DD59">
        <v>1</v>
      </c>
      <c r="DE59">
        <v>1</v>
      </c>
      <c r="DF59">
        <v>2</v>
      </c>
      <c r="DG59" s="3">
        <v>-707164917</v>
      </c>
      <c r="DH59" s="3">
        <v>-334808483</v>
      </c>
      <c r="DI59" t="s">
        <v>411</v>
      </c>
      <c r="DJ59">
        <v>1</v>
      </c>
      <c r="DK59">
        <v>1</v>
      </c>
      <c r="DL59">
        <v>1</v>
      </c>
      <c r="DM59">
        <v>1</v>
      </c>
      <c r="DN59" s="2">
        <v>0.62971064814814814</v>
      </c>
      <c r="DO59">
        <v>18</v>
      </c>
      <c r="DP59">
        <v>17</v>
      </c>
      <c r="DQ59">
        <v>8</v>
      </c>
      <c r="DR59">
        <v>3</v>
      </c>
      <c r="DS59">
        <v>1</v>
      </c>
      <c r="DT59">
        <v>3</v>
      </c>
      <c r="DU59">
        <v>2</v>
      </c>
      <c r="DV59">
        <v>3</v>
      </c>
      <c r="DW59">
        <v>3</v>
      </c>
      <c r="DX59">
        <v>1</v>
      </c>
      <c r="DY59">
        <v>3</v>
      </c>
      <c r="DZ59">
        <v>88</v>
      </c>
      <c r="EA59">
        <v>1</v>
      </c>
      <c r="EB59">
        <v>3</v>
      </c>
      <c r="EC59">
        <v>2</v>
      </c>
      <c r="ED59">
        <v>3</v>
      </c>
      <c r="EE59">
        <v>2</v>
      </c>
      <c r="EF59">
        <v>3</v>
      </c>
      <c r="EG59">
        <v>4</v>
      </c>
      <c r="EH59">
        <v>5</v>
      </c>
      <c r="EI59">
        <v>6</v>
      </c>
      <c r="EJ59">
        <v>6</v>
      </c>
      <c r="EK59">
        <v>6</v>
      </c>
      <c r="EL59">
        <v>6</v>
      </c>
      <c r="EM59">
        <v>4</v>
      </c>
      <c r="EN59">
        <v>6</v>
      </c>
      <c r="EO59">
        <v>3</v>
      </c>
      <c r="EP59">
        <v>6</v>
      </c>
      <c r="EQ59">
        <v>6</v>
      </c>
      <c r="ER59">
        <v>1</v>
      </c>
      <c r="ES59">
        <v>1</v>
      </c>
      <c r="ET59">
        <v>4</v>
      </c>
      <c r="EU59">
        <v>4</v>
      </c>
      <c r="EV59">
        <v>3</v>
      </c>
      <c r="EW59">
        <v>4</v>
      </c>
      <c r="EX59">
        <v>3</v>
      </c>
      <c r="EY59">
        <v>1</v>
      </c>
      <c r="EZ59">
        <v>4</v>
      </c>
      <c r="FA59">
        <v>1</v>
      </c>
      <c r="FB59">
        <v>1</v>
      </c>
      <c r="FC59">
        <v>3</v>
      </c>
      <c r="FD59">
        <v>3</v>
      </c>
      <c r="FE59">
        <v>3</v>
      </c>
      <c r="FF59">
        <v>3</v>
      </c>
      <c r="FG59">
        <v>3</v>
      </c>
      <c r="FH59">
        <v>3</v>
      </c>
      <c r="FI59">
        <v>1</v>
      </c>
      <c r="FJ59">
        <v>1</v>
      </c>
      <c r="FK59">
        <v>1</v>
      </c>
      <c r="FL59">
        <v>4</v>
      </c>
      <c r="FM59">
        <v>1</v>
      </c>
      <c r="FN59">
        <v>1</v>
      </c>
      <c r="FO59" t="s">
        <v>411</v>
      </c>
      <c r="FP59" t="s">
        <v>411</v>
      </c>
      <c r="FQ59" t="s">
        <v>411</v>
      </c>
      <c r="FR59">
        <v>3</v>
      </c>
      <c r="FS59">
        <v>1</v>
      </c>
      <c r="FT59">
        <v>2</v>
      </c>
      <c r="FU59" s="2">
        <v>0.63629629629629625</v>
      </c>
      <c r="FV59">
        <v>1</v>
      </c>
      <c r="FW59" s="2">
        <v>0.63631944444444444</v>
      </c>
      <c r="FX59">
        <v>1</v>
      </c>
      <c r="FY59">
        <v>1</v>
      </c>
      <c r="FZ59">
        <v>2</v>
      </c>
      <c r="GA59">
        <v>1</v>
      </c>
      <c r="GB59" t="s">
        <v>1120</v>
      </c>
      <c r="GC59" t="s">
        <v>1121</v>
      </c>
      <c r="GD59" t="s">
        <v>411</v>
      </c>
      <c r="GE59" t="s">
        <v>411</v>
      </c>
      <c r="GF59" t="s">
        <v>411</v>
      </c>
      <c r="GG59" t="s">
        <v>411</v>
      </c>
      <c r="GH59">
        <v>3</v>
      </c>
      <c r="GI59" t="s">
        <v>411</v>
      </c>
      <c r="GJ59" s="2">
        <v>0.63797453703703699</v>
      </c>
      <c r="GK59">
        <v>3</v>
      </c>
      <c r="GL59">
        <v>1</v>
      </c>
      <c r="GM59">
        <v>1</v>
      </c>
      <c r="GN59">
        <v>4</v>
      </c>
      <c r="GO59">
        <v>1</v>
      </c>
      <c r="GP59" t="s">
        <v>411</v>
      </c>
      <c r="GQ59" t="s">
        <v>411</v>
      </c>
      <c r="GR59" t="s">
        <v>411</v>
      </c>
      <c r="GS59" t="s">
        <v>411</v>
      </c>
      <c r="GT59" t="s">
        <v>411</v>
      </c>
      <c r="GU59" t="s">
        <v>411</v>
      </c>
      <c r="GV59" t="s">
        <v>411</v>
      </c>
      <c r="GW59" t="s">
        <v>411</v>
      </c>
      <c r="GX59">
        <v>1</v>
      </c>
      <c r="GY59" s="2">
        <v>0.6388194444444445</v>
      </c>
      <c r="GZ59">
        <v>1</v>
      </c>
      <c r="HA59" s="2">
        <v>0.63884259259259257</v>
      </c>
      <c r="HB59">
        <v>5</v>
      </c>
      <c r="HC59">
        <v>1</v>
      </c>
      <c r="HD59">
        <v>1</v>
      </c>
      <c r="HE59">
        <v>3</v>
      </c>
      <c r="HF59">
        <v>1</v>
      </c>
      <c r="HG59">
        <v>3</v>
      </c>
      <c r="HH59">
        <v>3</v>
      </c>
      <c r="HI59">
        <v>1</v>
      </c>
      <c r="HJ59">
        <v>2</v>
      </c>
      <c r="HK59">
        <v>1</v>
      </c>
      <c r="HL59">
        <v>5</v>
      </c>
      <c r="HM59">
        <v>5</v>
      </c>
      <c r="HN59">
        <v>1</v>
      </c>
      <c r="HO59">
        <v>5</v>
      </c>
      <c r="HP59">
        <v>4</v>
      </c>
      <c r="HQ59">
        <v>5</v>
      </c>
      <c r="HR59">
        <v>5</v>
      </c>
      <c r="HS59">
        <v>5</v>
      </c>
      <c r="HT59">
        <v>1</v>
      </c>
      <c r="HU59">
        <v>2</v>
      </c>
      <c r="HV59">
        <v>3</v>
      </c>
      <c r="HW59">
        <v>3</v>
      </c>
      <c r="HX59">
        <v>3</v>
      </c>
      <c r="HY59">
        <v>3</v>
      </c>
      <c r="HZ59">
        <v>3</v>
      </c>
      <c r="IA59">
        <v>3</v>
      </c>
      <c r="IB59">
        <v>1</v>
      </c>
      <c r="IC59">
        <v>1</v>
      </c>
      <c r="ID59">
        <v>12</v>
      </c>
      <c r="IE59">
        <v>1</v>
      </c>
      <c r="IF59">
        <v>1</v>
      </c>
      <c r="IG59">
        <v>3</v>
      </c>
      <c r="IH59">
        <v>2</v>
      </c>
      <c r="II59">
        <v>3</v>
      </c>
      <c r="IJ59">
        <v>2</v>
      </c>
      <c r="IK59">
        <v>2</v>
      </c>
      <c r="IL59">
        <v>1</v>
      </c>
      <c r="IM59">
        <v>5</v>
      </c>
      <c r="IN59">
        <v>1</v>
      </c>
      <c r="IO59">
        <v>70</v>
      </c>
      <c r="IP59">
        <v>1</v>
      </c>
      <c r="IQ59">
        <v>1</v>
      </c>
      <c r="IR59">
        <v>56</v>
      </c>
      <c r="IS59">
        <v>1</v>
      </c>
      <c r="IT59">
        <v>56</v>
      </c>
      <c r="IU59">
        <v>3</v>
      </c>
      <c r="IV59">
        <v>3</v>
      </c>
      <c r="IW59">
        <v>3</v>
      </c>
      <c r="IX59">
        <v>3</v>
      </c>
      <c r="IY59">
        <v>3</v>
      </c>
      <c r="IZ59">
        <v>2</v>
      </c>
      <c r="JA59">
        <v>3</v>
      </c>
      <c r="JB59">
        <v>5</v>
      </c>
      <c r="JC59">
        <v>2</v>
      </c>
      <c r="JD59">
        <v>1</v>
      </c>
      <c r="JE59">
        <v>1</v>
      </c>
      <c r="JF59">
        <v>4</v>
      </c>
      <c r="JG59">
        <v>1</v>
      </c>
      <c r="JH59">
        <v>3</v>
      </c>
      <c r="JI59">
        <v>6</v>
      </c>
      <c r="JJ59">
        <v>6</v>
      </c>
      <c r="JK59">
        <v>1</v>
      </c>
      <c r="JL59">
        <v>1</v>
      </c>
      <c r="JM59">
        <v>3</v>
      </c>
      <c r="JN59">
        <v>3</v>
      </c>
      <c r="JO59">
        <v>3</v>
      </c>
      <c r="JP59">
        <v>3</v>
      </c>
      <c r="JQ59">
        <v>1</v>
      </c>
      <c r="JR59">
        <v>1</v>
      </c>
      <c r="JS59">
        <v>2</v>
      </c>
      <c r="JT59">
        <v>2</v>
      </c>
      <c r="JU59">
        <v>2</v>
      </c>
      <c r="JV59" s="2">
        <v>0.64763888888888888</v>
      </c>
      <c r="JW59">
        <v>1</v>
      </c>
      <c r="JX59" s="2">
        <v>0.64766203703703706</v>
      </c>
      <c r="JY59">
        <v>1</v>
      </c>
      <c r="JZ59">
        <v>1</v>
      </c>
      <c r="KA59" t="s">
        <v>411</v>
      </c>
      <c r="KB59">
        <v>1</v>
      </c>
      <c r="KC59">
        <v>1</v>
      </c>
      <c r="KD59" t="s">
        <v>411</v>
      </c>
      <c r="KE59">
        <v>10</v>
      </c>
      <c r="KF59">
        <v>2</v>
      </c>
      <c r="KG59" s="2">
        <v>0.64818287037037037</v>
      </c>
      <c r="KH59">
        <v>1</v>
      </c>
      <c r="KI59" s="2">
        <v>0.64820601851851845</v>
      </c>
      <c r="KJ59">
        <v>10</v>
      </c>
      <c r="KK59">
        <v>3</v>
      </c>
      <c r="KL59">
        <v>3</v>
      </c>
      <c r="KM59">
        <v>1</v>
      </c>
      <c r="KN59" s="2">
        <v>0.64880787037037035</v>
      </c>
      <c r="KO59">
        <v>1</v>
      </c>
      <c r="KP59">
        <v>1</v>
      </c>
      <c r="KQ59">
        <v>42</v>
      </c>
      <c r="KR59">
        <v>1</v>
      </c>
      <c r="KS59">
        <v>16</v>
      </c>
      <c r="KT59">
        <v>11</v>
      </c>
      <c r="KU59">
        <v>1978</v>
      </c>
      <c r="KV59">
        <v>2</v>
      </c>
      <c r="KW59">
        <v>5</v>
      </c>
      <c r="KX59">
        <v>1</v>
      </c>
      <c r="KY59">
        <v>12</v>
      </c>
      <c r="KZ59">
        <v>1</v>
      </c>
      <c r="LA59">
        <v>1</v>
      </c>
      <c r="LB59">
        <v>45</v>
      </c>
      <c r="LC59">
        <v>1</v>
      </c>
      <c r="LD59">
        <v>2</v>
      </c>
      <c r="LE59" t="s">
        <v>411</v>
      </c>
      <c r="LF59" t="s">
        <v>411</v>
      </c>
      <c r="LG59">
        <v>1</v>
      </c>
      <c r="LH59">
        <v>2</v>
      </c>
      <c r="LI59">
        <v>1</v>
      </c>
      <c r="LJ59" t="s">
        <v>1122</v>
      </c>
      <c r="LK59">
        <v>1</v>
      </c>
      <c r="LL59" t="s">
        <v>1122</v>
      </c>
      <c r="LM59">
        <v>1</v>
      </c>
      <c r="LN59" t="s">
        <v>411</v>
      </c>
      <c r="LO59">
        <v>1</v>
      </c>
      <c r="LP59">
        <v>1</v>
      </c>
      <c r="LQ59">
        <v>1</v>
      </c>
      <c r="LR59">
        <v>45</v>
      </c>
      <c r="LS59" s="2">
        <v>0.6498032407407407</v>
      </c>
      <c r="LT59">
        <v>1</v>
      </c>
      <c r="LU59">
        <v>1</v>
      </c>
      <c r="LV59">
        <v>1</v>
      </c>
      <c r="LW59" t="s">
        <v>511</v>
      </c>
      <c r="LX59">
        <v>1</v>
      </c>
      <c r="LY59" t="s">
        <v>511</v>
      </c>
      <c r="LZ59">
        <v>1</v>
      </c>
      <c r="MA59" t="s">
        <v>411</v>
      </c>
      <c r="MB59">
        <v>3</v>
      </c>
      <c r="MC59">
        <v>1</v>
      </c>
      <c r="MD59" t="s">
        <v>411</v>
      </c>
      <c r="ME59">
        <v>8</v>
      </c>
      <c r="MF59">
        <v>5</v>
      </c>
      <c r="MG59">
        <v>88</v>
      </c>
      <c r="MH59" t="s">
        <v>411</v>
      </c>
      <c r="MI59" s="2">
        <v>0.65039351851851845</v>
      </c>
      <c r="MJ59">
        <v>12</v>
      </c>
      <c r="MK59" t="s">
        <v>411</v>
      </c>
      <c r="ML59" s="2">
        <v>0.65041666666666664</v>
      </c>
      <c r="MM59">
        <v>3</v>
      </c>
      <c r="MN59">
        <v>4</v>
      </c>
      <c r="MO59">
        <v>2</v>
      </c>
      <c r="MP59">
        <v>1</v>
      </c>
      <c r="MQ59">
        <v>4</v>
      </c>
      <c r="MR59">
        <v>1</v>
      </c>
      <c r="MS59">
        <v>2</v>
      </c>
      <c r="MT59">
        <v>1</v>
      </c>
      <c r="MU59">
        <v>2</v>
      </c>
      <c r="MV59">
        <v>99</v>
      </c>
      <c r="MW59">
        <v>99</v>
      </c>
      <c r="MX59">
        <v>2</v>
      </c>
      <c r="MY59">
        <v>103</v>
      </c>
      <c r="MZ59">
        <v>1</v>
      </c>
      <c r="NA59">
        <v>99</v>
      </c>
      <c r="NB59">
        <v>99</v>
      </c>
      <c r="NC59">
        <v>2</v>
      </c>
      <c r="ND59" t="s">
        <v>411</v>
      </c>
      <c r="NE59">
        <v>2</v>
      </c>
      <c r="NF59" t="s">
        <v>411</v>
      </c>
      <c r="NG59">
        <v>2</v>
      </c>
      <c r="NH59" t="s">
        <v>411</v>
      </c>
      <c r="NI59">
        <v>3</v>
      </c>
      <c r="NJ59" t="s">
        <v>411</v>
      </c>
      <c r="NK59" t="s">
        <v>1123</v>
      </c>
      <c r="NL59">
        <v>99</v>
      </c>
      <c r="NM59" t="s">
        <v>411</v>
      </c>
      <c r="NN59">
        <v>6</v>
      </c>
      <c r="NO59" t="s">
        <v>411</v>
      </c>
      <c r="NP59">
        <v>2</v>
      </c>
      <c r="NQ59">
        <v>1</v>
      </c>
      <c r="NR59">
        <v>1</v>
      </c>
      <c r="NS59" t="s">
        <v>1124</v>
      </c>
      <c r="NT59">
        <v>2</v>
      </c>
      <c r="NU59" t="s">
        <v>411</v>
      </c>
      <c r="NV59" t="s">
        <v>411</v>
      </c>
      <c r="NW59" t="s">
        <v>1119</v>
      </c>
      <c r="NX59">
        <v>222222222</v>
      </c>
      <c r="NY59">
        <v>955129377</v>
      </c>
      <c r="NZ59" t="s">
        <v>1125</v>
      </c>
      <c r="OA59" s="2">
        <v>0.65195601851851859</v>
      </c>
      <c r="OB59">
        <v>1</v>
      </c>
      <c r="OC59" s="2">
        <v>0.6519907407407407</v>
      </c>
      <c r="OD59">
        <v>4</v>
      </c>
      <c r="OE59">
        <v>1</v>
      </c>
      <c r="OF59" t="s">
        <v>411</v>
      </c>
      <c r="OG59">
        <v>1</v>
      </c>
      <c r="OH59" t="s">
        <v>411</v>
      </c>
      <c r="OI59">
        <v>1</v>
      </c>
      <c r="OJ59">
        <v>1</v>
      </c>
      <c r="OK59">
        <v>1</v>
      </c>
      <c r="OL59">
        <v>5</v>
      </c>
      <c r="OM59">
        <v>2</v>
      </c>
      <c r="ON59" t="s">
        <v>411</v>
      </c>
      <c r="OO59">
        <v>2</v>
      </c>
      <c r="OP59" t="s">
        <v>411</v>
      </c>
      <c r="OQ59">
        <v>1</v>
      </c>
      <c r="OR59" t="s">
        <v>411</v>
      </c>
      <c r="OS59">
        <v>13</v>
      </c>
      <c r="OT59" t="s">
        <v>798</v>
      </c>
      <c r="OU59">
        <v>131</v>
      </c>
      <c r="OV59" t="s">
        <v>802</v>
      </c>
      <c r="OW59">
        <v>13102</v>
      </c>
      <c r="OX59" t="s">
        <v>1116</v>
      </c>
      <c r="OY59">
        <v>4</v>
      </c>
      <c r="OZ59">
        <v>1</v>
      </c>
      <c r="PA59" t="s">
        <v>801</v>
      </c>
      <c r="PB59">
        <v>6</v>
      </c>
      <c r="PC59">
        <v>6</v>
      </c>
      <c r="PD59" t="s">
        <v>411</v>
      </c>
      <c r="PE59" t="s">
        <v>411</v>
      </c>
      <c r="PF59" t="s">
        <v>411</v>
      </c>
      <c r="PG59" t="s">
        <v>411</v>
      </c>
      <c r="PH59">
        <v>-33.480305999999999</v>
      </c>
      <c r="PI59">
        <v>-70.716233000000003</v>
      </c>
    </row>
    <row r="60" spans="1:425" x14ac:dyDescent="0.25">
      <c r="A60" t="s">
        <v>408</v>
      </c>
      <c r="B60">
        <v>2318</v>
      </c>
      <c r="C60">
        <v>97</v>
      </c>
      <c r="D60" s="1">
        <v>44672</v>
      </c>
      <c r="E60" s="2">
        <v>0.65366898148148145</v>
      </c>
      <c r="F60" s="1">
        <v>44672</v>
      </c>
      <c r="G60" s="2">
        <v>0.68091435185185178</v>
      </c>
      <c r="H60">
        <v>2353</v>
      </c>
      <c r="I60">
        <v>1</v>
      </c>
      <c r="J60" t="s">
        <v>1126</v>
      </c>
      <c r="K60" s="3">
        <v>-707165962</v>
      </c>
      <c r="L60" s="3">
        <v>-334808935</v>
      </c>
      <c r="M60">
        <v>5</v>
      </c>
      <c r="N60" s="3">
        <v>-707165962</v>
      </c>
      <c r="O60" s="3">
        <v>-334808935</v>
      </c>
      <c r="P60">
        <v>1</v>
      </c>
      <c r="Q60">
        <v>1</v>
      </c>
      <c r="R60">
        <v>128</v>
      </c>
      <c r="S60">
        <v>13</v>
      </c>
      <c r="T60">
        <v>3</v>
      </c>
      <c r="U60">
        <v>1</v>
      </c>
      <c r="V60" t="s">
        <v>1127</v>
      </c>
      <c r="W60">
        <v>2</v>
      </c>
      <c r="X60">
        <v>4</v>
      </c>
      <c r="Y60">
        <v>1</v>
      </c>
      <c r="Z60">
        <v>2</v>
      </c>
      <c r="AA60">
        <v>1</v>
      </c>
      <c r="AB60">
        <v>35</v>
      </c>
      <c r="AC60" t="s">
        <v>411</v>
      </c>
      <c r="AD60" t="s">
        <v>411</v>
      </c>
      <c r="AE60" t="s">
        <v>411</v>
      </c>
      <c r="AF60" t="s">
        <v>411</v>
      </c>
      <c r="AG60" t="s">
        <v>411</v>
      </c>
      <c r="AH60" t="s">
        <v>411</v>
      </c>
      <c r="AI60" t="s">
        <v>411</v>
      </c>
      <c r="AJ60" t="s">
        <v>411</v>
      </c>
      <c r="AK60" t="s">
        <v>411</v>
      </c>
      <c r="AL60" t="s">
        <v>411</v>
      </c>
      <c r="AM60" t="s">
        <v>411</v>
      </c>
      <c r="AN60">
        <v>1</v>
      </c>
      <c r="AO60">
        <v>38</v>
      </c>
      <c r="AP60" t="s">
        <v>411</v>
      </c>
      <c r="AQ60" t="s">
        <v>411</v>
      </c>
      <c r="AR60" t="s">
        <v>411</v>
      </c>
      <c r="AS60" t="s">
        <v>411</v>
      </c>
      <c r="AT60" t="s">
        <v>411</v>
      </c>
      <c r="AU60" t="s">
        <v>411</v>
      </c>
      <c r="AV60" t="s">
        <v>411</v>
      </c>
      <c r="AW60" t="s">
        <v>411</v>
      </c>
      <c r="AX60" t="s">
        <v>411</v>
      </c>
      <c r="AY60" t="s">
        <v>411</v>
      </c>
      <c r="AZ60" t="s">
        <v>411</v>
      </c>
      <c r="BA60">
        <v>1</v>
      </c>
      <c r="BB60">
        <v>1</v>
      </c>
      <c r="BC60" t="s">
        <v>411</v>
      </c>
      <c r="BD60" t="s">
        <v>411</v>
      </c>
      <c r="BE60" t="s">
        <v>411</v>
      </c>
      <c r="BF60" t="s">
        <v>411</v>
      </c>
      <c r="BG60" s="1">
        <v>44672</v>
      </c>
      <c r="BH60" s="2">
        <v>0.65451388888888895</v>
      </c>
      <c r="BJ60">
        <v>1</v>
      </c>
      <c r="BK60" t="s">
        <v>411</v>
      </c>
      <c r="BL60" t="s">
        <v>411</v>
      </c>
      <c r="BM60" t="s">
        <v>411</v>
      </c>
      <c r="BN60" t="s">
        <v>411</v>
      </c>
      <c r="BO60" t="s">
        <v>411</v>
      </c>
      <c r="BP60" t="s">
        <v>411</v>
      </c>
      <c r="BQ60" t="s">
        <v>411</v>
      </c>
      <c r="BR60" t="s">
        <v>411</v>
      </c>
      <c r="BS60" t="s">
        <v>411</v>
      </c>
      <c r="BT60" t="s">
        <v>411</v>
      </c>
      <c r="BU60" t="s">
        <v>411</v>
      </c>
      <c r="BV60" t="s">
        <v>411</v>
      </c>
      <c r="BW60" t="s">
        <v>411</v>
      </c>
      <c r="BX60" t="s">
        <v>411</v>
      </c>
      <c r="BY60" t="s">
        <v>411</v>
      </c>
      <c r="BZ60" t="s">
        <v>411</v>
      </c>
      <c r="CA60" t="s">
        <v>411</v>
      </c>
      <c r="CB60" t="s">
        <v>411</v>
      </c>
      <c r="CC60" t="s">
        <v>411</v>
      </c>
      <c r="CD60" t="s">
        <v>411</v>
      </c>
      <c r="CE60" t="s">
        <v>411</v>
      </c>
      <c r="CF60" t="s">
        <v>411</v>
      </c>
      <c r="CG60" t="s">
        <v>411</v>
      </c>
      <c r="CH60" t="s">
        <v>411</v>
      </c>
      <c r="CI60" t="s">
        <v>411</v>
      </c>
      <c r="CJ60" t="s">
        <v>411</v>
      </c>
      <c r="CK60" t="s">
        <v>411</v>
      </c>
      <c r="CL60" t="s">
        <v>411</v>
      </c>
      <c r="CM60" t="s">
        <v>411</v>
      </c>
      <c r="CN60" t="s">
        <v>411</v>
      </c>
      <c r="CO60" t="s">
        <v>411</v>
      </c>
      <c r="CP60" t="s">
        <v>411</v>
      </c>
      <c r="CQ60" t="s">
        <v>411</v>
      </c>
      <c r="CR60" t="s">
        <v>411</v>
      </c>
      <c r="CS60" t="s">
        <v>411</v>
      </c>
      <c r="CT60" t="s">
        <v>411</v>
      </c>
      <c r="CU60" t="s">
        <v>411</v>
      </c>
      <c r="CV60" t="s">
        <v>411</v>
      </c>
      <c r="CW60" t="s">
        <v>411</v>
      </c>
      <c r="CX60" t="s">
        <v>411</v>
      </c>
      <c r="CY60" t="s">
        <v>411</v>
      </c>
      <c r="CZ60" t="s">
        <v>411</v>
      </c>
      <c r="DA60" t="s">
        <v>411</v>
      </c>
      <c r="DB60" t="s">
        <v>411</v>
      </c>
      <c r="DC60" t="s">
        <v>1128</v>
      </c>
      <c r="DD60">
        <v>1</v>
      </c>
      <c r="DE60">
        <v>1</v>
      </c>
      <c r="DF60">
        <v>2</v>
      </c>
      <c r="DG60" s="3">
        <v>-707166217</v>
      </c>
      <c r="DH60" s="3">
        <v>-334809733</v>
      </c>
      <c r="DI60" t="s">
        <v>411</v>
      </c>
      <c r="DJ60">
        <v>1</v>
      </c>
      <c r="DK60">
        <v>1</v>
      </c>
      <c r="DL60">
        <v>1</v>
      </c>
      <c r="DM60">
        <v>1</v>
      </c>
      <c r="DN60" s="2">
        <v>0.65539351851851857</v>
      </c>
      <c r="DO60">
        <v>17</v>
      </c>
      <c r="DP60">
        <v>10</v>
      </c>
      <c r="DQ60">
        <v>9</v>
      </c>
      <c r="DR60">
        <v>1</v>
      </c>
      <c r="DS60">
        <v>3</v>
      </c>
      <c r="DT60">
        <v>2</v>
      </c>
      <c r="DU60">
        <v>2</v>
      </c>
      <c r="DV60">
        <v>4</v>
      </c>
      <c r="DW60">
        <v>3</v>
      </c>
      <c r="DX60">
        <v>2</v>
      </c>
      <c r="DY60">
        <v>2</v>
      </c>
      <c r="DZ60">
        <v>5</v>
      </c>
      <c r="EA60">
        <v>1</v>
      </c>
      <c r="EB60">
        <v>1</v>
      </c>
      <c r="EC60">
        <v>4</v>
      </c>
      <c r="ED60">
        <v>3</v>
      </c>
      <c r="EE60">
        <v>4</v>
      </c>
      <c r="EF60">
        <v>4</v>
      </c>
      <c r="EG60">
        <v>4</v>
      </c>
      <c r="EH60">
        <v>4</v>
      </c>
      <c r="EI60">
        <v>6</v>
      </c>
      <c r="EJ60">
        <v>4</v>
      </c>
      <c r="EK60">
        <v>6</v>
      </c>
      <c r="EL60">
        <v>6</v>
      </c>
      <c r="EM60">
        <v>5</v>
      </c>
      <c r="EN60">
        <v>5</v>
      </c>
      <c r="EO60">
        <v>6</v>
      </c>
      <c r="EP60">
        <v>5</v>
      </c>
      <c r="EQ60">
        <v>6</v>
      </c>
      <c r="ER60">
        <v>2</v>
      </c>
      <c r="ES60">
        <v>2</v>
      </c>
      <c r="ET60">
        <v>4</v>
      </c>
      <c r="EU60">
        <v>3</v>
      </c>
      <c r="EV60">
        <v>2</v>
      </c>
      <c r="EW60">
        <v>2</v>
      </c>
      <c r="EX60">
        <v>3</v>
      </c>
      <c r="EY60">
        <v>2</v>
      </c>
      <c r="EZ60">
        <v>3</v>
      </c>
      <c r="FA60">
        <v>3</v>
      </c>
      <c r="FB60">
        <v>2</v>
      </c>
      <c r="FC60">
        <v>4</v>
      </c>
      <c r="FD60">
        <v>3</v>
      </c>
      <c r="FE60">
        <v>3</v>
      </c>
      <c r="FF60">
        <v>3</v>
      </c>
      <c r="FG60">
        <v>2</v>
      </c>
      <c r="FH60">
        <v>2</v>
      </c>
      <c r="FI60">
        <v>1</v>
      </c>
      <c r="FJ60">
        <v>4</v>
      </c>
      <c r="FK60">
        <v>2</v>
      </c>
      <c r="FL60">
        <v>4</v>
      </c>
      <c r="FM60">
        <v>1</v>
      </c>
      <c r="FN60" t="s">
        <v>411</v>
      </c>
      <c r="FO60">
        <v>2</v>
      </c>
      <c r="FP60" t="s">
        <v>411</v>
      </c>
      <c r="FQ60" t="s">
        <v>411</v>
      </c>
      <c r="FR60">
        <v>2</v>
      </c>
      <c r="FS60">
        <v>1</v>
      </c>
      <c r="FT60">
        <v>1</v>
      </c>
      <c r="FU60" s="2">
        <v>0.65989583333333335</v>
      </c>
      <c r="FV60">
        <v>1</v>
      </c>
      <c r="FW60" s="2">
        <v>0.65993055555555558</v>
      </c>
      <c r="FX60">
        <v>2</v>
      </c>
      <c r="FY60">
        <v>3</v>
      </c>
      <c r="FZ60">
        <v>2</v>
      </c>
      <c r="GA60">
        <v>2</v>
      </c>
      <c r="GB60" t="s">
        <v>411</v>
      </c>
      <c r="GC60" t="s">
        <v>411</v>
      </c>
      <c r="GD60" t="s">
        <v>1129</v>
      </c>
      <c r="GE60" t="s">
        <v>1130</v>
      </c>
      <c r="GF60" t="s">
        <v>411</v>
      </c>
      <c r="GG60" t="s">
        <v>411</v>
      </c>
      <c r="GH60">
        <v>2</v>
      </c>
      <c r="GI60" t="s">
        <v>411</v>
      </c>
      <c r="GJ60" s="2">
        <v>0.66149305555555549</v>
      </c>
      <c r="GK60">
        <v>2</v>
      </c>
      <c r="GL60">
        <v>2</v>
      </c>
      <c r="GM60">
        <v>2</v>
      </c>
      <c r="GN60">
        <v>5</v>
      </c>
      <c r="GO60">
        <v>1</v>
      </c>
      <c r="GP60" t="s">
        <v>411</v>
      </c>
      <c r="GQ60" t="s">
        <v>411</v>
      </c>
      <c r="GR60" t="s">
        <v>411</v>
      </c>
      <c r="GS60" t="s">
        <v>411</v>
      </c>
      <c r="GT60" t="s">
        <v>411</v>
      </c>
      <c r="GU60" t="s">
        <v>411</v>
      </c>
      <c r="GV60" t="s">
        <v>411</v>
      </c>
      <c r="GW60" t="s">
        <v>411</v>
      </c>
      <c r="GX60">
        <v>2</v>
      </c>
      <c r="GY60" s="2">
        <v>0.66245370370370371</v>
      </c>
      <c r="GZ60">
        <v>1</v>
      </c>
      <c r="HA60" s="2">
        <v>0.6624768518518519</v>
      </c>
      <c r="HB60">
        <v>2</v>
      </c>
      <c r="HC60">
        <v>2</v>
      </c>
      <c r="HD60">
        <v>2</v>
      </c>
      <c r="HE60">
        <v>4</v>
      </c>
      <c r="HF60">
        <v>4</v>
      </c>
      <c r="HG60">
        <v>4</v>
      </c>
      <c r="HH60">
        <v>3</v>
      </c>
      <c r="HI60">
        <v>3</v>
      </c>
      <c r="HJ60">
        <v>2</v>
      </c>
      <c r="HK60">
        <v>2</v>
      </c>
      <c r="HL60">
        <v>4</v>
      </c>
      <c r="HM60">
        <v>4</v>
      </c>
      <c r="HN60">
        <v>4</v>
      </c>
      <c r="HO60">
        <v>2</v>
      </c>
      <c r="HP60">
        <v>2</v>
      </c>
      <c r="HQ60">
        <v>2</v>
      </c>
      <c r="HR60">
        <v>2</v>
      </c>
      <c r="HS60">
        <v>2</v>
      </c>
      <c r="HT60">
        <v>1</v>
      </c>
      <c r="HU60">
        <v>3</v>
      </c>
      <c r="HV60">
        <v>5</v>
      </c>
      <c r="HW60">
        <v>3</v>
      </c>
      <c r="HX60">
        <v>3</v>
      </c>
      <c r="HY60">
        <v>3</v>
      </c>
      <c r="HZ60">
        <v>3</v>
      </c>
      <c r="IA60">
        <v>3</v>
      </c>
      <c r="IB60">
        <v>1</v>
      </c>
      <c r="IC60">
        <v>1</v>
      </c>
      <c r="ID60">
        <v>12</v>
      </c>
      <c r="IE60">
        <v>2</v>
      </c>
      <c r="IF60">
        <v>2</v>
      </c>
      <c r="IG60">
        <v>3</v>
      </c>
      <c r="IH60">
        <v>1</v>
      </c>
      <c r="II60">
        <v>2</v>
      </c>
      <c r="IJ60">
        <v>1</v>
      </c>
      <c r="IK60">
        <v>1</v>
      </c>
      <c r="IL60">
        <v>1</v>
      </c>
      <c r="IM60">
        <v>7</v>
      </c>
      <c r="IN60">
        <v>1</v>
      </c>
      <c r="IO60">
        <v>28</v>
      </c>
      <c r="IP60">
        <v>1</v>
      </c>
      <c r="IQ60">
        <v>1</v>
      </c>
      <c r="IR60">
        <v>56</v>
      </c>
      <c r="IS60">
        <v>1</v>
      </c>
      <c r="IT60">
        <v>56</v>
      </c>
      <c r="IU60">
        <v>5</v>
      </c>
      <c r="IV60">
        <v>5</v>
      </c>
      <c r="IW60">
        <v>5</v>
      </c>
      <c r="IX60">
        <v>5</v>
      </c>
      <c r="IY60">
        <v>3</v>
      </c>
      <c r="IZ60">
        <v>5</v>
      </c>
      <c r="JA60">
        <v>1</v>
      </c>
      <c r="JB60">
        <v>5</v>
      </c>
      <c r="JC60">
        <v>1</v>
      </c>
      <c r="JD60">
        <v>4</v>
      </c>
      <c r="JE60">
        <v>2</v>
      </c>
      <c r="JF60">
        <v>3</v>
      </c>
      <c r="JG60">
        <v>1</v>
      </c>
      <c r="JH60">
        <v>6</v>
      </c>
      <c r="JI60">
        <v>5</v>
      </c>
      <c r="JJ60">
        <v>1</v>
      </c>
      <c r="JK60">
        <v>6</v>
      </c>
      <c r="JL60">
        <v>4</v>
      </c>
      <c r="JM60">
        <v>3</v>
      </c>
      <c r="JN60">
        <v>3</v>
      </c>
      <c r="JO60">
        <v>3</v>
      </c>
      <c r="JP60">
        <v>3</v>
      </c>
      <c r="JQ60">
        <v>1</v>
      </c>
      <c r="JR60">
        <v>1</v>
      </c>
      <c r="JS60">
        <v>2</v>
      </c>
      <c r="JT60">
        <v>2</v>
      </c>
      <c r="JU60">
        <v>2</v>
      </c>
      <c r="JV60" s="2">
        <v>0.67336805555555557</v>
      </c>
      <c r="JW60">
        <v>1</v>
      </c>
      <c r="JX60" s="2">
        <v>0.67337962962962961</v>
      </c>
      <c r="JY60">
        <v>2</v>
      </c>
      <c r="JZ60" t="s">
        <v>411</v>
      </c>
      <c r="KA60">
        <v>2</v>
      </c>
      <c r="KB60">
        <v>1</v>
      </c>
      <c r="KC60">
        <v>2</v>
      </c>
      <c r="KD60" t="s">
        <v>411</v>
      </c>
      <c r="KE60">
        <v>10</v>
      </c>
      <c r="KF60">
        <v>10</v>
      </c>
      <c r="KG60" s="2">
        <v>0.67403935185185182</v>
      </c>
      <c r="KH60">
        <v>1</v>
      </c>
      <c r="KI60" s="2">
        <v>0.67405092592592597</v>
      </c>
      <c r="KJ60">
        <v>1</v>
      </c>
      <c r="KK60">
        <v>1</v>
      </c>
      <c r="KL60">
        <v>1</v>
      </c>
      <c r="KM60">
        <v>1</v>
      </c>
      <c r="KN60" s="2">
        <v>0.67458333333333342</v>
      </c>
      <c r="KO60">
        <v>1</v>
      </c>
      <c r="KP60">
        <v>1</v>
      </c>
      <c r="KQ60">
        <v>35</v>
      </c>
      <c r="KR60">
        <v>1</v>
      </c>
      <c r="KS60">
        <v>31</v>
      </c>
      <c r="KT60">
        <v>7</v>
      </c>
      <c r="KU60">
        <v>1986</v>
      </c>
      <c r="KV60">
        <v>2</v>
      </c>
      <c r="KW60">
        <v>5</v>
      </c>
      <c r="KX60">
        <v>1</v>
      </c>
      <c r="KY60">
        <v>12</v>
      </c>
      <c r="KZ60">
        <v>1</v>
      </c>
      <c r="LA60">
        <v>1</v>
      </c>
      <c r="LB60">
        <v>30</v>
      </c>
      <c r="LC60">
        <v>2</v>
      </c>
      <c r="LD60">
        <v>2</v>
      </c>
      <c r="LE60" t="s">
        <v>411</v>
      </c>
      <c r="LF60" t="s">
        <v>411</v>
      </c>
      <c r="LG60">
        <v>1</v>
      </c>
      <c r="LH60">
        <v>2</v>
      </c>
      <c r="LI60">
        <v>1</v>
      </c>
      <c r="LJ60" t="s">
        <v>1131</v>
      </c>
      <c r="LK60">
        <v>1</v>
      </c>
      <c r="LL60" t="s">
        <v>1131</v>
      </c>
      <c r="LM60">
        <v>2</v>
      </c>
      <c r="LN60" t="s">
        <v>411</v>
      </c>
      <c r="LO60">
        <v>1</v>
      </c>
      <c r="LP60">
        <v>1</v>
      </c>
      <c r="LQ60">
        <v>1</v>
      </c>
      <c r="LR60">
        <v>45</v>
      </c>
      <c r="LS60" s="2">
        <v>0.67644675925925923</v>
      </c>
      <c r="LT60">
        <v>2</v>
      </c>
      <c r="LU60">
        <v>2</v>
      </c>
      <c r="LV60">
        <v>1</v>
      </c>
      <c r="LW60" t="s">
        <v>435</v>
      </c>
      <c r="LX60">
        <v>9</v>
      </c>
      <c r="LY60" t="s">
        <v>411</v>
      </c>
      <c r="LZ60">
        <v>2</v>
      </c>
      <c r="MA60" t="s">
        <v>411</v>
      </c>
      <c r="MB60">
        <v>3</v>
      </c>
      <c r="MC60">
        <v>1</v>
      </c>
      <c r="MD60" t="s">
        <v>411</v>
      </c>
      <c r="ME60">
        <v>7</v>
      </c>
      <c r="MF60">
        <v>4</v>
      </c>
      <c r="MG60">
        <v>77</v>
      </c>
      <c r="MH60" t="s">
        <v>411</v>
      </c>
      <c r="MI60" s="2">
        <v>0.67752314814814818</v>
      </c>
      <c r="MJ60">
        <v>12</v>
      </c>
      <c r="MK60" t="s">
        <v>411</v>
      </c>
      <c r="ML60" s="2">
        <v>0.67762731481481486</v>
      </c>
      <c r="MM60">
        <v>2</v>
      </c>
      <c r="MN60">
        <v>4</v>
      </c>
      <c r="MO60">
        <v>3</v>
      </c>
      <c r="MP60">
        <v>1</v>
      </c>
      <c r="MQ60">
        <v>4</v>
      </c>
      <c r="MR60">
        <v>1</v>
      </c>
      <c r="MS60">
        <v>2</v>
      </c>
      <c r="MT60">
        <v>1</v>
      </c>
      <c r="MU60">
        <v>2</v>
      </c>
      <c r="MV60">
        <v>99</v>
      </c>
      <c r="MW60">
        <v>99</v>
      </c>
      <c r="MX60">
        <v>2</v>
      </c>
      <c r="MY60">
        <v>103</v>
      </c>
      <c r="MZ60">
        <v>1</v>
      </c>
      <c r="NA60">
        <v>7</v>
      </c>
      <c r="NB60">
        <v>7</v>
      </c>
      <c r="NC60">
        <v>1</v>
      </c>
      <c r="ND60" t="s">
        <v>411</v>
      </c>
      <c r="NE60">
        <v>1</v>
      </c>
      <c r="NF60" t="s">
        <v>411</v>
      </c>
      <c r="NG60">
        <v>1</v>
      </c>
      <c r="NH60" t="s">
        <v>411</v>
      </c>
      <c r="NI60">
        <v>2</v>
      </c>
      <c r="NJ60" t="s">
        <v>1132</v>
      </c>
      <c r="NK60" t="s">
        <v>411</v>
      </c>
      <c r="NL60" t="s">
        <v>411</v>
      </c>
      <c r="NM60" t="s">
        <v>411</v>
      </c>
      <c r="NN60">
        <v>5</v>
      </c>
      <c r="NO60">
        <v>3</v>
      </c>
      <c r="NP60">
        <v>2</v>
      </c>
      <c r="NQ60">
        <v>1</v>
      </c>
      <c r="NR60">
        <v>1</v>
      </c>
      <c r="NS60" t="s">
        <v>1133</v>
      </c>
      <c r="NT60">
        <v>1</v>
      </c>
      <c r="NU60" t="s">
        <v>1134</v>
      </c>
      <c r="NV60">
        <v>958593464</v>
      </c>
      <c r="NW60" t="s">
        <v>1128</v>
      </c>
      <c r="NX60">
        <v>222222222</v>
      </c>
      <c r="NY60">
        <v>958593464</v>
      </c>
      <c r="NZ60" t="s">
        <v>1134</v>
      </c>
      <c r="OA60" s="2">
        <v>0.68070601851851853</v>
      </c>
      <c r="OB60">
        <v>1</v>
      </c>
      <c r="OC60" s="2">
        <v>0.68074074074074076</v>
      </c>
      <c r="OD60">
        <v>4</v>
      </c>
      <c r="OE60">
        <v>1</v>
      </c>
      <c r="OF60" t="s">
        <v>411</v>
      </c>
      <c r="OG60">
        <v>1</v>
      </c>
      <c r="OH60" t="s">
        <v>411</v>
      </c>
      <c r="OI60">
        <v>1</v>
      </c>
      <c r="OJ60">
        <v>1</v>
      </c>
      <c r="OK60">
        <v>5</v>
      </c>
      <c r="OL60">
        <v>5</v>
      </c>
      <c r="OM60">
        <v>2</v>
      </c>
      <c r="ON60" t="s">
        <v>411</v>
      </c>
      <c r="OO60">
        <v>2</v>
      </c>
      <c r="OP60" t="s">
        <v>411</v>
      </c>
      <c r="OQ60">
        <v>1</v>
      </c>
      <c r="OR60" t="s">
        <v>411</v>
      </c>
      <c r="OS60">
        <v>13</v>
      </c>
      <c r="OT60" t="s">
        <v>798</v>
      </c>
      <c r="OU60">
        <v>131</v>
      </c>
      <c r="OV60" t="s">
        <v>802</v>
      </c>
      <c r="OW60">
        <v>13102</v>
      </c>
      <c r="OX60" t="s">
        <v>1116</v>
      </c>
      <c r="OY60">
        <v>4</v>
      </c>
      <c r="OZ60">
        <v>1</v>
      </c>
      <c r="PA60" t="s">
        <v>801</v>
      </c>
      <c r="PB60">
        <v>6</v>
      </c>
      <c r="PC60">
        <v>6</v>
      </c>
      <c r="PD60" t="s">
        <v>411</v>
      </c>
      <c r="PE60" t="s">
        <v>411</v>
      </c>
      <c r="PF60" t="s">
        <v>411</v>
      </c>
      <c r="PG60" t="s">
        <v>411</v>
      </c>
      <c r="PH60">
        <v>-33.480305999999999</v>
      </c>
      <c r="PI60">
        <v>-70.716233000000003</v>
      </c>
    </row>
    <row r="61" spans="1:425" x14ac:dyDescent="0.25">
      <c r="A61" t="s">
        <v>408</v>
      </c>
      <c r="B61">
        <v>2318</v>
      </c>
      <c r="C61">
        <v>98</v>
      </c>
      <c r="D61" s="1">
        <v>44672</v>
      </c>
      <c r="E61" s="2">
        <v>0.68317129629629625</v>
      </c>
      <c r="F61" s="1">
        <v>44672</v>
      </c>
      <c r="G61" s="2">
        <v>0.70689814814814811</v>
      </c>
      <c r="H61">
        <v>2049</v>
      </c>
      <c r="I61">
        <v>1</v>
      </c>
      <c r="J61">
        <v>492</v>
      </c>
      <c r="K61" s="3">
        <v>-707166383</v>
      </c>
      <c r="L61" s="3">
        <v>-334808217</v>
      </c>
      <c r="M61">
        <v>4</v>
      </c>
      <c r="N61" s="3">
        <v>-707166383</v>
      </c>
      <c r="O61" s="3">
        <v>-334808217</v>
      </c>
      <c r="P61">
        <v>1</v>
      </c>
      <c r="Q61">
        <v>1</v>
      </c>
      <c r="R61">
        <v>128</v>
      </c>
      <c r="S61">
        <v>13</v>
      </c>
      <c r="T61">
        <v>2</v>
      </c>
      <c r="U61">
        <v>1</v>
      </c>
      <c r="V61" t="s">
        <v>1135</v>
      </c>
      <c r="W61">
        <v>2</v>
      </c>
      <c r="X61">
        <v>4</v>
      </c>
      <c r="Y61">
        <v>1</v>
      </c>
      <c r="Z61">
        <v>2</v>
      </c>
      <c r="AA61">
        <v>1</v>
      </c>
      <c r="AB61">
        <v>65</v>
      </c>
      <c r="AC61" t="s">
        <v>411</v>
      </c>
      <c r="AD61" t="s">
        <v>411</v>
      </c>
      <c r="AE61" t="s">
        <v>411</v>
      </c>
      <c r="AF61" t="s">
        <v>411</v>
      </c>
      <c r="AG61" t="s">
        <v>411</v>
      </c>
      <c r="AH61" t="s">
        <v>411</v>
      </c>
      <c r="AI61" t="s">
        <v>411</v>
      </c>
      <c r="AJ61" t="s">
        <v>411</v>
      </c>
      <c r="AK61" t="s">
        <v>411</v>
      </c>
      <c r="AL61" t="s">
        <v>411</v>
      </c>
      <c r="AM61" t="s">
        <v>411</v>
      </c>
      <c r="AN61">
        <v>1</v>
      </c>
      <c r="AO61">
        <v>39</v>
      </c>
      <c r="AP61" t="s">
        <v>411</v>
      </c>
      <c r="AQ61" t="s">
        <v>411</v>
      </c>
      <c r="AR61" t="s">
        <v>411</v>
      </c>
      <c r="AS61" t="s">
        <v>411</v>
      </c>
      <c r="AT61" t="s">
        <v>411</v>
      </c>
      <c r="AU61" t="s">
        <v>411</v>
      </c>
      <c r="AV61" t="s">
        <v>411</v>
      </c>
      <c r="AW61" t="s">
        <v>411</v>
      </c>
      <c r="AX61" t="s">
        <v>411</v>
      </c>
      <c r="AY61" t="s">
        <v>411</v>
      </c>
      <c r="AZ61" t="s">
        <v>411</v>
      </c>
      <c r="BA61">
        <v>13</v>
      </c>
      <c r="BB61">
        <v>1</v>
      </c>
      <c r="BC61" t="s">
        <v>411</v>
      </c>
      <c r="BD61" t="s">
        <v>411</v>
      </c>
      <c r="BE61" t="s">
        <v>411</v>
      </c>
      <c r="BF61" t="s">
        <v>411</v>
      </c>
      <c r="BG61" s="1">
        <v>44672</v>
      </c>
      <c r="BH61" s="2">
        <v>0.68405092592592587</v>
      </c>
      <c r="BJ61">
        <v>1</v>
      </c>
      <c r="BK61" t="s">
        <v>411</v>
      </c>
      <c r="BL61" t="s">
        <v>411</v>
      </c>
      <c r="BM61" t="s">
        <v>411</v>
      </c>
      <c r="BN61" t="s">
        <v>411</v>
      </c>
      <c r="BO61" t="s">
        <v>411</v>
      </c>
      <c r="BP61" t="s">
        <v>411</v>
      </c>
      <c r="BQ61" t="s">
        <v>411</v>
      </c>
      <c r="BR61" t="s">
        <v>411</v>
      </c>
      <c r="BS61" t="s">
        <v>411</v>
      </c>
      <c r="BT61" t="s">
        <v>411</v>
      </c>
      <c r="BU61" t="s">
        <v>411</v>
      </c>
      <c r="BV61" t="s">
        <v>411</v>
      </c>
      <c r="BW61" t="s">
        <v>411</v>
      </c>
      <c r="BX61" t="s">
        <v>411</v>
      </c>
      <c r="BY61" t="s">
        <v>411</v>
      </c>
      <c r="BZ61" t="s">
        <v>411</v>
      </c>
      <c r="CA61" t="s">
        <v>411</v>
      </c>
      <c r="CB61" t="s">
        <v>411</v>
      </c>
      <c r="CC61" t="s">
        <v>411</v>
      </c>
      <c r="CD61" t="s">
        <v>411</v>
      </c>
      <c r="CE61" t="s">
        <v>411</v>
      </c>
      <c r="CF61" t="s">
        <v>411</v>
      </c>
      <c r="CG61" t="s">
        <v>411</v>
      </c>
      <c r="CH61" t="s">
        <v>411</v>
      </c>
      <c r="CI61" t="s">
        <v>411</v>
      </c>
      <c r="CJ61" t="s">
        <v>411</v>
      </c>
      <c r="CK61" t="s">
        <v>411</v>
      </c>
      <c r="CL61" t="s">
        <v>411</v>
      </c>
      <c r="CM61" t="s">
        <v>411</v>
      </c>
      <c r="CN61" t="s">
        <v>411</v>
      </c>
      <c r="CO61" t="s">
        <v>411</v>
      </c>
      <c r="CP61" t="s">
        <v>411</v>
      </c>
      <c r="CQ61" t="s">
        <v>411</v>
      </c>
      <c r="CR61" t="s">
        <v>411</v>
      </c>
      <c r="CS61" t="s">
        <v>411</v>
      </c>
      <c r="CT61" t="s">
        <v>411</v>
      </c>
      <c r="CU61" t="s">
        <v>411</v>
      </c>
      <c r="CV61" t="s">
        <v>411</v>
      </c>
      <c r="CW61" t="s">
        <v>411</v>
      </c>
      <c r="CX61" t="s">
        <v>411</v>
      </c>
      <c r="CY61" t="s">
        <v>411</v>
      </c>
      <c r="CZ61" t="s">
        <v>411</v>
      </c>
      <c r="DA61" t="s">
        <v>411</v>
      </c>
      <c r="DB61" t="s">
        <v>411</v>
      </c>
      <c r="DC61" t="s">
        <v>1136</v>
      </c>
      <c r="DD61">
        <v>1</v>
      </c>
      <c r="DE61">
        <v>1</v>
      </c>
      <c r="DF61">
        <v>2</v>
      </c>
      <c r="DG61" s="3">
        <v>-707168122</v>
      </c>
      <c r="DH61" s="3">
        <v>-33480748</v>
      </c>
      <c r="DI61" t="s">
        <v>411</v>
      </c>
      <c r="DJ61">
        <v>1</v>
      </c>
      <c r="DK61">
        <v>3</v>
      </c>
      <c r="DL61">
        <v>1</v>
      </c>
      <c r="DM61">
        <v>1</v>
      </c>
      <c r="DN61" s="2">
        <v>0.68474537037037031</v>
      </c>
      <c r="DO61">
        <v>17</v>
      </c>
      <c r="DP61">
        <v>10</v>
      </c>
      <c r="DQ61">
        <v>6</v>
      </c>
      <c r="DR61">
        <v>3</v>
      </c>
      <c r="DS61">
        <v>2</v>
      </c>
      <c r="DT61">
        <v>3</v>
      </c>
      <c r="DU61">
        <v>3</v>
      </c>
      <c r="DV61">
        <v>8</v>
      </c>
      <c r="DW61">
        <v>1</v>
      </c>
      <c r="DX61">
        <v>1</v>
      </c>
      <c r="DY61">
        <v>3</v>
      </c>
      <c r="DZ61">
        <v>88</v>
      </c>
      <c r="EA61">
        <v>1</v>
      </c>
      <c r="EB61">
        <v>2</v>
      </c>
      <c r="EC61">
        <v>4</v>
      </c>
      <c r="ED61">
        <v>6</v>
      </c>
      <c r="EE61">
        <v>6</v>
      </c>
      <c r="EF61">
        <v>1</v>
      </c>
      <c r="EG61">
        <v>6</v>
      </c>
      <c r="EH61">
        <v>4</v>
      </c>
      <c r="EI61">
        <v>6</v>
      </c>
      <c r="EJ61">
        <v>6</v>
      </c>
      <c r="EK61">
        <v>6</v>
      </c>
      <c r="EL61">
        <v>4</v>
      </c>
      <c r="EM61">
        <v>2</v>
      </c>
      <c r="EN61">
        <v>5</v>
      </c>
      <c r="EO61">
        <v>6</v>
      </c>
      <c r="EP61">
        <v>6</v>
      </c>
      <c r="EQ61">
        <v>6</v>
      </c>
      <c r="ER61">
        <v>4</v>
      </c>
      <c r="ES61">
        <v>3</v>
      </c>
      <c r="ET61">
        <v>1</v>
      </c>
      <c r="EU61">
        <v>4</v>
      </c>
      <c r="EV61">
        <v>2</v>
      </c>
      <c r="EW61">
        <v>2</v>
      </c>
      <c r="EX61">
        <v>2</v>
      </c>
      <c r="EY61">
        <v>3</v>
      </c>
      <c r="EZ61">
        <v>3</v>
      </c>
      <c r="FA61">
        <v>3</v>
      </c>
      <c r="FB61">
        <v>2</v>
      </c>
      <c r="FC61">
        <v>3</v>
      </c>
      <c r="FD61">
        <v>4</v>
      </c>
      <c r="FE61">
        <v>4</v>
      </c>
      <c r="FF61">
        <v>3</v>
      </c>
      <c r="FG61">
        <v>2</v>
      </c>
      <c r="FH61">
        <v>3</v>
      </c>
      <c r="FI61">
        <v>2</v>
      </c>
      <c r="FJ61">
        <v>3</v>
      </c>
      <c r="FK61">
        <v>1</v>
      </c>
      <c r="FL61">
        <v>4</v>
      </c>
      <c r="FM61">
        <v>1</v>
      </c>
      <c r="FN61" t="s">
        <v>411</v>
      </c>
      <c r="FO61" t="s">
        <v>411</v>
      </c>
      <c r="FP61" t="s">
        <v>411</v>
      </c>
      <c r="FQ61">
        <v>4</v>
      </c>
      <c r="FR61">
        <v>3</v>
      </c>
      <c r="FS61">
        <v>1</v>
      </c>
      <c r="FT61">
        <v>2</v>
      </c>
      <c r="FU61" s="2">
        <v>0.68937500000000007</v>
      </c>
      <c r="FV61">
        <v>1</v>
      </c>
      <c r="FW61" s="2">
        <v>0.689386574074074</v>
      </c>
      <c r="FX61">
        <v>1</v>
      </c>
      <c r="FY61">
        <v>2</v>
      </c>
      <c r="FZ61">
        <v>2</v>
      </c>
      <c r="GA61">
        <v>3</v>
      </c>
      <c r="GB61" t="s">
        <v>411</v>
      </c>
      <c r="GC61" t="s">
        <v>411</v>
      </c>
      <c r="GD61" t="s">
        <v>411</v>
      </c>
      <c r="GE61" t="s">
        <v>411</v>
      </c>
      <c r="GF61" t="s">
        <v>1137</v>
      </c>
      <c r="GG61" t="s">
        <v>1138</v>
      </c>
      <c r="GH61">
        <v>2</v>
      </c>
      <c r="GI61" t="s">
        <v>411</v>
      </c>
      <c r="GJ61" s="2">
        <v>0.69061342592592589</v>
      </c>
      <c r="GK61">
        <v>1</v>
      </c>
      <c r="GL61">
        <v>2</v>
      </c>
      <c r="GM61">
        <v>1</v>
      </c>
      <c r="GN61">
        <v>4</v>
      </c>
      <c r="GO61">
        <v>1</v>
      </c>
      <c r="GP61" t="s">
        <v>411</v>
      </c>
      <c r="GQ61" t="s">
        <v>411</v>
      </c>
      <c r="GR61" t="s">
        <v>411</v>
      </c>
      <c r="GS61" t="s">
        <v>411</v>
      </c>
      <c r="GT61" t="s">
        <v>411</v>
      </c>
      <c r="GU61" t="s">
        <v>411</v>
      </c>
      <c r="GV61" t="s">
        <v>411</v>
      </c>
      <c r="GW61" t="s">
        <v>411</v>
      </c>
      <c r="GX61">
        <v>2</v>
      </c>
      <c r="GY61" s="2">
        <v>0.69202546296296286</v>
      </c>
      <c r="GZ61">
        <v>1</v>
      </c>
      <c r="HA61" s="2">
        <v>0.69203703703703701</v>
      </c>
      <c r="HB61">
        <v>4</v>
      </c>
      <c r="HC61">
        <v>1</v>
      </c>
      <c r="HD61">
        <v>1</v>
      </c>
      <c r="HE61">
        <v>2</v>
      </c>
      <c r="HF61">
        <v>4</v>
      </c>
      <c r="HG61">
        <v>4</v>
      </c>
      <c r="HH61">
        <v>3</v>
      </c>
      <c r="HI61">
        <v>3</v>
      </c>
      <c r="HJ61">
        <v>2</v>
      </c>
      <c r="HK61">
        <v>2</v>
      </c>
      <c r="HL61">
        <v>4</v>
      </c>
      <c r="HM61">
        <v>4</v>
      </c>
      <c r="HN61">
        <v>4</v>
      </c>
      <c r="HO61">
        <v>2</v>
      </c>
      <c r="HP61">
        <v>4</v>
      </c>
      <c r="HQ61">
        <v>4</v>
      </c>
      <c r="HR61">
        <v>2</v>
      </c>
      <c r="HS61">
        <v>2</v>
      </c>
      <c r="HT61">
        <v>1</v>
      </c>
      <c r="HU61">
        <v>2</v>
      </c>
      <c r="HV61">
        <v>3</v>
      </c>
      <c r="HW61">
        <v>2</v>
      </c>
      <c r="HX61">
        <v>2</v>
      </c>
      <c r="HY61">
        <v>1</v>
      </c>
      <c r="HZ61">
        <v>3</v>
      </c>
      <c r="IA61">
        <v>5</v>
      </c>
      <c r="IB61">
        <v>1</v>
      </c>
      <c r="IC61">
        <v>1</v>
      </c>
      <c r="ID61">
        <v>6</v>
      </c>
      <c r="IE61">
        <v>2</v>
      </c>
      <c r="IF61">
        <v>2</v>
      </c>
      <c r="IG61">
        <v>4</v>
      </c>
      <c r="IH61">
        <v>2</v>
      </c>
      <c r="II61">
        <v>3</v>
      </c>
      <c r="IJ61">
        <v>2</v>
      </c>
      <c r="IK61">
        <v>2</v>
      </c>
      <c r="IL61">
        <v>1</v>
      </c>
      <c r="IM61">
        <v>56</v>
      </c>
      <c r="IN61">
        <v>1</v>
      </c>
      <c r="IO61">
        <v>56</v>
      </c>
      <c r="IP61">
        <v>2</v>
      </c>
      <c r="IQ61" t="s">
        <v>411</v>
      </c>
      <c r="IR61" t="s">
        <v>411</v>
      </c>
      <c r="IS61" t="s">
        <v>411</v>
      </c>
      <c r="IT61" t="s">
        <v>411</v>
      </c>
      <c r="IU61" t="s">
        <v>411</v>
      </c>
      <c r="IV61" t="s">
        <v>411</v>
      </c>
      <c r="IW61" t="s">
        <v>411</v>
      </c>
      <c r="IX61" t="s">
        <v>411</v>
      </c>
      <c r="IY61" t="s">
        <v>411</v>
      </c>
      <c r="IZ61" t="s">
        <v>411</v>
      </c>
      <c r="JA61" t="s">
        <v>411</v>
      </c>
      <c r="JB61" t="s">
        <v>411</v>
      </c>
      <c r="JC61">
        <v>1</v>
      </c>
      <c r="JD61">
        <v>1</v>
      </c>
      <c r="JE61">
        <v>1</v>
      </c>
      <c r="JF61">
        <v>1</v>
      </c>
      <c r="JG61">
        <v>2</v>
      </c>
      <c r="JH61">
        <v>1</v>
      </c>
      <c r="JI61">
        <v>1</v>
      </c>
      <c r="JJ61">
        <v>7</v>
      </c>
      <c r="JK61">
        <v>1</v>
      </c>
      <c r="JL61">
        <v>1</v>
      </c>
      <c r="JM61">
        <v>4</v>
      </c>
      <c r="JN61">
        <v>3</v>
      </c>
      <c r="JO61">
        <v>3</v>
      </c>
      <c r="JP61">
        <v>3</v>
      </c>
      <c r="JQ61">
        <v>1</v>
      </c>
      <c r="JR61">
        <v>1</v>
      </c>
      <c r="JS61">
        <v>1</v>
      </c>
      <c r="JT61">
        <v>1</v>
      </c>
      <c r="JU61">
        <v>2</v>
      </c>
      <c r="JV61" s="2">
        <v>0.7009953703703703</v>
      </c>
      <c r="JW61">
        <v>1</v>
      </c>
      <c r="JX61" s="2">
        <v>0.70100694444444445</v>
      </c>
      <c r="JY61">
        <v>1</v>
      </c>
      <c r="JZ61">
        <v>2</v>
      </c>
      <c r="KA61" t="s">
        <v>411</v>
      </c>
      <c r="KB61">
        <v>1</v>
      </c>
      <c r="KC61">
        <v>2</v>
      </c>
      <c r="KD61" t="s">
        <v>411</v>
      </c>
      <c r="KE61">
        <v>10</v>
      </c>
      <c r="KF61">
        <v>1</v>
      </c>
      <c r="KG61" s="2">
        <v>0.70164351851851858</v>
      </c>
      <c r="KH61">
        <v>1</v>
      </c>
      <c r="KI61" s="2">
        <v>0.70167824074074081</v>
      </c>
      <c r="KJ61">
        <v>1</v>
      </c>
      <c r="KK61">
        <v>2</v>
      </c>
      <c r="KL61">
        <v>2</v>
      </c>
      <c r="KM61">
        <v>1</v>
      </c>
      <c r="KN61" s="2">
        <v>0.7021412037037037</v>
      </c>
      <c r="KO61">
        <v>2</v>
      </c>
      <c r="KP61">
        <v>1</v>
      </c>
      <c r="KQ61">
        <v>39</v>
      </c>
      <c r="KR61">
        <v>1</v>
      </c>
      <c r="KS61">
        <v>17</v>
      </c>
      <c r="KT61">
        <v>6</v>
      </c>
      <c r="KU61">
        <v>1981</v>
      </c>
      <c r="KV61">
        <v>2</v>
      </c>
      <c r="KW61">
        <v>5</v>
      </c>
      <c r="KX61">
        <v>1</v>
      </c>
      <c r="KY61">
        <v>12</v>
      </c>
      <c r="KZ61">
        <v>1</v>
      </c>
      <c r="LA61">
        <v>1</v>
      </c>
      <c r="LB61">
        <v>10</v>
      </c>
      <c r="LC61">
        <v>2</v>
      </c>
      <c r="LD61">
        <v>2</v>
      </c>
      <c r="LE61" t="s">
        <v>411</v>
      </c>
      <c r="LF61" t="s">
        <v>411</v>
      </c>
      <c r="LG61">
        <v>1</v>
      </c>
      <c r="LH61">
        <v>2</v>
      </c>
      <c r="LI61">
        <v>1</v>
      </c>
      <c r="LJ61" t="s">
        <v>1139</v>
      </c>
      <c r="LK61">
        <v>1</v>
      </c>
      <c r="LL61" t="s">
        <v>1139</v>
      </c>
      <c r="LM61">
        <v>2</v>
      </c>
      <c r="LN61" t="s">
        <v>411</v>
      </c>
      <c r="LO61">
        <v>3</v>
      </c>
      <c r="LP61" t="s">
        <v>411</v>
      </c>
      <c r="LQ61" t="s">
        <v>411</v>
      </c>
      <c r="LR61" t="s">
        <v>411</v>
      </c>
      <c r="LS61" s="2">
        <v>0.70337962962962963</v>
      </c>
      <c r="LT61" t="s">
        <v>411</v>
      </c>
      <c r="LU61" t="s">
        <v>411</v>
      </c>
      <c r="LV61" t="s">
        <v>411</v>
      </c>
      <c r="LW61" t="s">
        <v>411</v>
      </c>
      <c r="LX61" t="s">
        <v>411</v>
      </c>
      <c r="LY61" t="s">
        <v>411</v>
      </c>
      <c r="LZ61" t="s">
        <v>411</v>
      </c>
      <c r="MA61" t="s">
        <v>411</v>
      </c>
      <c r="MB61">
        <v>3</v>
      </c>
      <c r="MC61">
        <v>2</v>
      </c>
      <c r="MD61" t="s">
        <v>411</v>
      </c>
      <c r="ME61">
        <v>4</v>
      </c>
      <c r="MF61">
        <v>4</v>
      </c>
      <c r="MG61">
        <v>15</v>
      </c>
      <c r="MH61" t="s">
        <v>411</v>
      </c>
      <c r="MI61" s="2">
        <v>0.7038888888888889</v>
      </c>
      <c r="MJ61">
        <v>12</v>
      </c>
      <c r="MK61" t="s">
        <v>411</v>
      </c>
      <c r="ML61" s="2">
        <v>0.70413194444444438</v>
      </c>
      <c r="MM61">
        <v>1</v>
      </c>
      <c r="MN61">
        <v>5</v>
      </c>
      <c r="MO61">
        <v>2</v>
      </c>
      <c r="MP61">
        <v>1</v>
      </c>
      <c r="MQ61">
        <v>2</v>
      </c>
      <c r="MR61">
        <v>1</v>
      </c>
      <c r="MS61">
        <v>2</v>
      </c>
      <c r="MT61">
        <v>99</v>
      </c>
      <c r="MU61">
        <v>99</v>
      </c>
      <c r="MV61">
        <v>99</v>
      </c>
      <c r="MW61">
        <v>99</v>
      </c>
      <c r="MX61">
        <v>1</v>
      </c>
      <c r="MY61">
        <v>200</v>
      </c>
      <c r="MZ61">
        <v>1</v>
      </c>
      <c r="NA61">
        <v>5</v>
      </c>
      <c r="NB61">
        <v>5</v>
      </c>
      <c r="NC61">
        <v>4</v>
      </c>
      <c r="ND61" t="s">
        <v>411</v>
      </c>
      <c r="NE61">
        <v>1</v>
      </c>
      <c r="NF61" t="s">
        <v>411</v>
      </c>
      <c r="NG61">
        <v>1</v>
      </c>
      <c r="NH61" t="s">
        <v>411</v>
      </c>
      <c r="NI61">
        <v>2</v>
      </c>
      <c r="NJ61" t="s">
        <v>470</v>
      </c>
      <c r="NK61" t="s">
        <v>411</v>
      </c>
      <c r="NL61" t="s">
        <v>411</v>
      </c>
      <c r="NM61" t="s">
        <v>411</v>
      </c>
      <c r="NN61">
        <v>6</v>
      </c>
      <c r="NO61" t="s">
        <v>411</v>
      </c>
      <c r="NP61">
        <v>2</v>
      </c>
      <c r="NQ61">
        <v>3</v>
      </c>
      <c r="NR61">
        <v>2</v>
      </c>
      <c r="NS61" t="s">
        <v>411</v>
      </c>
      <c r="NT61">
        <v>2</v>
      </c>
      <c r="NU61" t="s">
        <v>411</v>
      </c>
      <c r="NV61" t="s">
        <v>411</v>
      </c>
      <c r="NW61" t="s">
        <v>1136</v>
      </c>
      <c r="NX61">
        <v>222222222</v>
      </c>
      <c r="NY61">
        <v>978010936</v>
      </c>
      <c r="NZ61" t="s">
        <v>1140</v>
      </c>
      <c r="OA61" s="2">
        <v>0.70671296296296304</v>
      </c>
      <c r="OB61">
        <v>1</v>
      </c>
      <c r="OC61" s="2">
        <v>0.70674768518518516</v>
      </c>
      <c r="OD61">
        <v>4</v>
      </c>
      <c r="OE61">
        <v>1</v>
      </c>
      <c r="OF61" t="s">
        <v>411</v>
      </c>
      <c r="OG61">
        <v>1</v>
      </c>
      <c r="OH61" t="s">
        <v>411</v>
      </c>
      <c r="OI61">
        <v>1</v>
      </c>
      <c r="OJ61">
        <v>1</v>
      </c>
      <c r="OK61">
        <v>5</v>
      </c>
      <c r="OL61">
        <v>5</v>
      </c>
      <c r="OM61">
        <v>2</v>
      </c>
      <c r="ON61" t="s">
        <v>411</v>
      </c>
      <c r="OO61">
        <v>2</v>
      </c>
      <c r="OP61" t="s">
        <v>411</v>
      </c>
      <c r="OQ61">
        <v>1</v>
      </c>
      <c r="OR61" t="s">
        <v>411</v>
      </c>
      <c r="OS61">
        <v>13</v>
      </c>
      <c r="OT61" t="s">
        <v>798</v>
      </c>
      <c r="OU61">
        <v>131</v>
      </c>
      <c r="OV61" t="s">
        <v>802</v>
      </c>
      <c r="OW61">
        <v>13102</v>
      </c>
      <c r="OX61" t="s">
        <v>1116</v>
      </c>
      <c r="OY61">
        <v>4</v>
      </c>
      <c r="OZ61">
        <v>1</v>
      </c>
      <c r="PA61" t="s">
        <v>801</v>
      </c>
      <c r="PB61">
        <v>6</v>
      </c>
      <c r="PC61">
        <v>6</v>
      </c>
      <c r="PD61" t="s">
        <v>411</v>
      </c>
      <c r="PE61" t="s">
        <v>411</v>
      </c>
      <c r="PF61" t="s">
        <v>411</v>
      </c>
      <c r="PG61" t="s">
        <v>411</v>
      </c>
      <c r="PH61">
        <v>-33.480305999999999</v>
      </c>
      <c r="PI61">
        <v>-70.716233000000003</v>
      </c>
    </row>
    <row r="62" spans="1:425" x14ac:dyDescent="0.25">
      <c r="A62" t="s">
        <v>408</v>
      </c>
      <c r="B62">
        <v>2318</v>
      </c>
      <c r="C62">
        <v>99</v>
      </c>
      <c r="D62" s="1">
        <v>44672</v>
      </c>
      <c r="E62" s="2">
        <v>0.71003472222222219</v>
      </c>
      <c r="F62" s="1">
        <v>44672</v>
      </c>
      <c r="G62" s="2">
        <v>0.7377893518518519</v>
      </c>
      <c r="H62">
        <v>2397</v>
      </c>
      <c r="I62">
        <v>1</v>
      </c>
      <c r="J62" t="s">
        <v>1141</v>
      </c>
      <c r="K62" s="3">
        <v>-707168167</v>
      </c>
      <c r="L62" s="3">
        <v>-334807167</v>
      </c>
      <c r="M62">
        <v>4</v>
      </c>
      <c r="N62" s="3">
        <v>-707168167</v>
      </c>
      <c r="O62" s="3">
        <v>-334807167</v>
      </c>
      <c r="P62">
        <v>1</v>
      </c>
      <c r="Q62">
        <v>1</v>
      </c>
      <c r="R62">
        <v>128</v>
      </c>
      <c r="S62">
        <v>13</v>
      </c>
      <c r="T62">
        <v>1</v>
      </c>
      <c r="U62">
        <v>1</v>
      </c>
      <c r="V62" t="s">
        <v>1142</v>
      </c>
      <c r="W62">
        <v>2</v>
      </c>
      <c r="X62">
        <v>4</v>
      </c>
      <c r="Y62">
        <v>1</v>
      </c>
      <c r="Z62">
        <v>1</v>
      </c>
      <c r="AA62">
        <v>1</v>
      </c>
      <c r="AB62">
        <v>70</v>
      </c>
      <c r="AC62" t="s">
        <v>411</v>
      </c>
      <c r="AD62" t="s">
        <v>411</v>
      </c>
      <c r="AE62" t="s">
        <v>411</v>
      </c>
      <c r="AF62" t="s">
        <v>411</v>
      </c>
      <c r="AG62" t="s">
        <v>411</v>
      </c>
      <c r="AH62" t="s">
        <v>411</v>
      </c>
      <c r="AI62" t="s">
        <v>411</v>
      </c>
      <c r="AJ62" t="s">
        <v>411</v>
      </c>
      <c r="AK62" t="s">
        <v>411</v>
      </c>
      <c r="AL62" t="s">
        <v>411</v>
      </c>
      <c r="AM62" t="s">
        <v>411</v>
      </c>
      <c r="AN62">
        <v>0</v>
      </c>
      <c r="AO62" t="s">
        <v>411</v>
      </c>
      <c r="AP62" t="s">
        <v>411</v>
      </c>
      <c r="AQ62" t="s">
        <v>411</v>
      </c>
      <c r="AR62" t="s">
        <v>411</v>
      </c>
      <c r="AS62" t="s">
        <v>411</v>
      </c>
      <c r="AT62" t="s">
        <v>411</v>
      </c>
      <c r="AU62" t="s">
        <v>411</v>
      </c>
      <c r="AV62" t="s">
        <v>411</v>
      </c>
      <c r="AW62" t="s">
        <v>411</v>
      </c>
      <c r="AX62" t="s">
        <v>411</v>
      </c>
      <c r="AY62" t="s">
        <v>411</v>
      </c>
      <c r="AZ62" t="s">
        <v>411</v>
      </c>
      <c r="BA62">
        <v>1</v>
      </c>
      <c r="BB62">
        <v>1</v>
      </c>
      <c r="BC62" t="s">
        <v>411</v>
      </c>
      <c r="BD62" t="s">
        <v>411</v>
      </c>
      <c r="BE62" t="s">
        <v>411</v>
      </c>
      <c r="BF62" t="s">
        <v>411</v>
      </c>
      <c r="BG62" s="1">
        <v>44672</v>
      </c>
      <c r="BH62" s="2">
        <v>0.71062499999999995</v>
      </c>
      <c r="BJ62">
        <v>1</v>
      </c>
      <c r="BK62" t="s">
        <v>411</v>
      </c>
      <c r="BL62" t="s">
        <v>411</v>
      </c>
      <c r="BM62" t="s">
        <v>411</v>
      </c>
      <c r="BN62" t="s">
        <v>411</v>
      </c>
      <c r="BO62" t="s">
        <v>411</v>
      </c>
      <c r="BP62" t="s">
        <v>411</v>
      </c>
      <c r="BQ62" t="s">
        <v>411</v>
      </c>
      <c r="BR62" t="s">
        <v>411</v>
      </c>
      <c r="BS62" t="s">
        <v>411</v>
      </c>
      <c r="BT62" t="s">
        <v>411</v>
      </c>
      <c r="BU62" t="s">
        <v>411</v>
      </c>
      <c r="BV62" t="s">
        <v>411</v>
      </c>
      <c r="BW62" t="s">
        <v>411</v>
      </c>
      <c r="BX62" t="s">
        <v>411</v>
      </c>
      <c r="BY62" t="s">
        <v>411</v>
      </c>
      <c r="BZ62" t="s">
        <v>411</v>
      </c>
      <c r="CA62" t="s">
        <v>411</v>
      </c>
      <c r="CB62" t="s">
        <v>411</v>
      </c>
      <c r="CC62" t="s">
        <v>411</v>
      </c>
      <c r="CD62" t="s">
        <v>411</v>
      </c>
      <c r="CE62" t="s">
        <v>411</v>
      </c>
      <c r="CF62" t="s">
        <v>411</v>
      </c>
      <c r="CG62" t="s">
        <v>411</v>
      </c>
      <c r="CH62" t="s">
        <v>411</v>
      </c>
      <c r="CI62" t="s">
        <v>411</v>
      </c>
      <c r="CJ62" t="s">
        <v>411</v>
      </c>
      <c r="CK62" t="s">
        <v>411</v>
      </c>
      <c r="CL62" t="s">
        <v>411</v>
      </c>
      <c r="CM62" t="s">
        <v>411</v>
      </c>
      <c r="CN62" t="s">
        <v>411</v>
      </c>
      <c r="CO62" t="s">
        <v>411</v>
      </c>
      <c r="CP62" t="s">
        <v>411</v>
      </c>
      <c r="CQ62" t="s">
        <v>411</v>
      </c>
      <c r="CR62" t="s">
        <v>411</v>
      </c>
      <c r="CS62" t="s">
        <v>411</v>
      </c>
      <c r="CT62" t="s">
        <v>411</v>
      </c>
      <c r="CU62" t="s">
        <v>411</v>
      </c>
      <c r="CV62" t="s">
        <v>411</v>
      </c>
      <c r="CW62" t="s">
        <v>411</v>
      </c>
      <c r="CX62" t="s">
        <v>411</v>
      </c>
      <c r="CY62" t="s">
        <v>411</v>
      </c>
      <c r="CZ62" t="s">
        <v>411</v>
      </c>
      <c r="DA62" t="s">
        <v>411</v>
      </c>
      <c r="DB62" t="s">
        <v>411</v>
      </c>
      <c r="DC62" t="s">
        <v>1143</v>
      </c>
      <c r="DD62">
        <v>1</v>
      </c>
      <c r="DE62">
        <v>1</v>
      </c>
      <c r="DF62">
        <v>2</v>
      </c>
      <c r="DG62" s="3">
        <v>-707167667</v>
      </c>
      <c r="DH62" s="3">
        <v>-334807167</v>
      </c>
      <c r="DI62" t="s">
        <v>411</v>
      </c>
      <c r="DJ62">
        <v>1</v>
      </c>
      <c r="DK62">
        <v>4</v>
      </c>
      <c r="DL62">
        <v>1</v>
      </c>
      <c r="DM62">
        <v>1</v>
      </c>
      <c r="DN62" s="2">
        <v>0.71142361111111108</v>
      </c>
      <c r="DO62">
        <v>1</v>
      </c>
      <c r="DP62">
        <v>17</v>
      </c>
      <c r="DQ62">
        <v>10</v>
      </c>
      <c r="DR62">
        <v>1</v>
      </c>
      <c r="DS62">
        <v>3</v>
      </c>
      <c r="DT62">
        <v>3</v>
      </c>
      <c r="DU62">
        <v>8</v>
      </c>
      <c r="DV62">
        <v>4</v>
      </c>
      <c r="DW62">
        <v>2</v>
      </c>
      <c r="DX62">
        <v>2</v>
      </c>
      <c r="DY62">
        <v>2</v>
      </c>
      <c r="DZ62">
        <v>88</v>
      </c>
      <c r="EA62">
        <v>1</v>
      </c>
      <c r="EB62">
        <v>2</v>
      </c>
      <c r="EC62">
        <v>2</v>
      </c>
      <c r="ED62">
        <v>3</v>
      </c>
      <c r="EE62">
        <v>2</v>
      </c>
      <c r="EF62">
        <v>2</v>
      </c>
      <c r="EG62">
        <v>1</v>
      </c>
      <c r="EH62">
        <v>1</v>
      </c>
      <c r="EI62">
        <v>6</v>
      </c>
      <c r="EJ62">
        <v>6</v>
      </c>
      <c r="EK62">
        <v>6</v>
      </c>
      <c r="EL62">
        <v>6</v>
      </c>
      <c r="EM62">
        <v>2</v>
      </c>
      <c r="EN62">
        <v>2</v>
      </c>
      <c r="EO62">
        <v>6</v>
      </c>
      <c r="EP62">
        <v>6</v>
      </c>
      <c r="EQ62">
        <v>6</v>
      </c>
      <c r="ER62">
        <v>3</v>
      </c>
      <c r="ES62">
        <v>3</v>
      </c>
      <c r="ET62">
        <v>2</v>
      </c>
      <c r="EU62">
        <v>4</v>
      </c>
      <c r="EV62">
        <v>8</v>
      </c>
      <c r="EW62">
        <v>3</v>
      </c>
      <c r="EX62">
        <v>3</v>
      </c>
      <c r="EY62">
        <v>3</v>
      </c>
      <c r="EZ62">
        <v>8</v>
      </c>
      <c r="FA62">
        <v>3</v>
      </c>
      <c r="FB62">
        <v>3</v>
      </c>
      <c r="FC62">
        <v>3</v>
      </c>
      <c r="FD62">
        <v>4</v>
      </c>
      <c r="FE62">
        <v>3</v>
      </c>
      <c r="FF62">
        <v>8</v>
      </c>
      <c r="FG62">
        <v>3</v>
      </c>
      <c r="FH62">
        <v>4</v>
      </c>
      <c r="FI62">
        <v>3</v>
      </c>
      <c r="FJ62">
        <v>8</v>
      </c>
      <c r="FK62">
        <v>8</v>
      </c>
      <c r="FL62">
        <v>4</v>
      </c>
      <c r="FM62">
        <v>1</v>
      </c>
      <c r="FN62" t="s">
        <v>411</v>
      </c>
      <c r="FO62" t="s">
        <v>411</v>
      </c>
      <c r="FP62" t="s">
        <v>411</v>
      </c>
      <c r="FQ62">
        <v>4</v>
      </c>
      <c r="FR62">
        <v>1</v>
      </c>
      <c r="FS62">
        <v>1</v>
      </c>
      <c r="FT62">
        <v>2</v>
      </c>
      <c r="FU62" s="2">
        <v>0.7195138888888889</v>
      </c>
      <c r="FV62">
        <v>1</v>
      </c>
      <c r="FW62" s="2">
        <v>0.71953703703703698</v>
      </c>
      <c r="FX62">
        <v>1</v>
      </c>
      <c r="FY62">
        <v>2</v>
      </c>
      <c r="FZ62">
        <v>4</v>
      </c>
      <c r="GA62">
        <v>3</v>
      </c>
      <c r="GB62" t="s">
        <v>411</v>
      </c>
      <c r="GC62" t="s">
        <v>411</v>
      </c>
      <c r="GD62" t="s">
        <v>411</v>
      </c>
      <c r="GE62" t="s">
        <v>411</v>
      </c>
      <c r="GF62" t="s">
        <v>1144</v>
      </c>
      <c r="GG62" t="s">
        <v>1145</v>
      </c>
      <c r="GH62">
        <v>3</v>
      </c>
      <c r="GI62" t="s">
        <v>411</v>
      </c>
      <c r="GJ62" s="2">
        <v>0.72076388888888887</v>
      </c>
      <c r="GK62">
        <v>3</v>
      </c>
      <c r="GL62">
        <v>2</v>
      </c>
      <c r="GM62">
        <v>3</v>
      </c>
      <c r="GN62">
        <v>1</v>
      </c>
      <c r="GO62">
        <v>1</v>
      </c>
      <c r="GP62" t="s">
        <v>411</v>
      </c>
      <c r="GQ62" t="s">
        <v>411</v>
      </c>
      <c r="GR62" t="s">
        <v>411</v>
      </c>
      <c r="GS62" t="s">
        <v>411</v>
      </c>
      <c r="GT62" t="s">
        <v>411</v>
      </c>
      <c r="GU62" t="s">
        <v>411</v>
      </c>
      <c r="GV62" t="s">
        <v>411</v>
      </c>
      <c r="GW62" t="s">
        <v>411</v>
      </c>
      <c r="GX62">
        <v>1</v>
      </c>
      <c r="GY62" s="2">
        <v>0.72185185185185186</v>
      </c>
      <c r="GZ62">
        <v>1</v>
      </c>
      <c r="HA62" s="2">
        <v>0.72187499999999993</v>
      </c>
      <c r="HB62">
        <v>5</v>
      </c>
      <c r="HC62">
        <v>1</v>
      </c>
      <c r="HD62">
        <v>1</v>
      </c>
      <c r="HE62">
        <v>4</v>
      </c>
      <c r="HF62">
        <v>4</v>
      </c>
      <c r="HG62">
        <v>1</v>
      </c>
      <c r="HH62">
        <v>3</v>
      </c>
      <c r="HI62">
        <v>1</v>
      </c>
      <c r="HJ62">
        <v>2</v>
      </c>
      <c r="HK62">
        <v>1</v>
      </c>
      <c r="HL62">
        <v>4</v>
      </c>
      <c r="HM62">
        <v>2</v>
      </c>
      <c r="HN62">
        <v>2</v>
      </c>
      <c r="HO62">
        <v>1</v>
      </c>
      <c r="HP62">
        <v>1</v>
      </c>
      <c r="HQ62">
        <v>3</v>
      </c>
      <c r="HR62">
        <v>1</v>
      </c>
      <c r="HS62">
        <v>1</v>
      </c>
      <c r="HT62">
        <v>1</v>
      </c>
      <c r="HU62">
        <v>2</v>
      </c>
      <c r="HV62">
        <v>3</v>
      </c>
      <c r="HW62">
        <v>3</v>
      </c>
      <c r="HX62">
        <v>4</v>
      </c>
      <c r="HY62">
        <v>3</v>
      </c>
      <c r="HZ62">
        <v>3</v>
      </c>
      <c r="IA62">
        <v>5</v>
      </c>
      <c r="IB62">
        <v>1</v>
      </c>
      <c r="IC62">
        <v>1</v>
      </c>
      <c r="ID62">
        <v>8</v>
      </c>
      <c r="IE62">
        <v>3</v>
      </c>
      <c r="IF62">
        <v>1</v>
      </c>
      <c r="IG62">
        <v>4</v>
      </c>
      <c r="IH62">
        <v>1</v>
      </c>
      <c r="II62">
        <v>2</v>
      </c>
      <c r="IJ62">
        <v>2</v>
      </c>
      <c r="IK62">
        <v>2</v>
      </c>
      <c r="IL62">
        <v>1</v>
      </c>
      <c r="IM62">
        <v>6</v>
      </c>
      <c r="IN62">
        <v>1</v>
      </c>
      <c r="IO62">
        <v>0</v>
      </c>
      <c r="IP62">
        <v>2</v>
      </c>
      <c r="IQ62" t="s">
        <v>411</v>
      </c>
      <c r="IR62" t="s">
        <v>411</v>
      </c>
      <c r="IS62" t="s">
        <v>411</v>
      </c>
      <c r="IT62" t="s">
        <v>411</v>
      </c>
      <c r="IU62" t="s">
        <v>411</v>
      </c>
      <c r="IV62" t="s">
        <v>411</v>
      </c>
      <c r="IW62" t="s">
        <v>411</v>
      </c>
      <c r="IX62" t="s">
        <v>411</v>
      </c>
      <c r="IY62" t="s">
        <v>411</v>
      </c>
      <c r="IZ62" t="s">
        <v>411</v>
      </c>
      <c r="JA62" t="s">
        <v>411</v>
      </c>
      <c r="JB62" t="s">
        <v>411</v>
      </c>
      <c r="JC62">
        <v>1</v>
      </c>
      <c r="JD62">
        <v>2</v>
      </c>
      <c r="JE62">
        <v>2</v>
      </c>
      <c r="JF62">
        <v>4</v>
      </c>
      <c r="JG62">
        <v>1</v>
      </c>
      <c r="JH62">
        <v>1</v>
      </c>
      <c r="JI62">
        <v>1</v>
      </c>
      <c r="JJ62">
        <v>1</v>
      </c>
      <c r="JK62">
        <v>1</v>
      </c>
      <c r="JL62">
        <v>1</v>
      </c>
      <c r="JM62">
        <v>4</v>
      </c>
      <c r="JN62">
        <v>3</v>
      </c>
      <c r="JO62">
        <v>3</v>
      </c>
      <c r="JP62">
        <v>3</v>
      </c>
      <c r="JQ62">
        <v>2</v>
      </c>
      <c r="JR62">
        <v>2</v>
      </c>
      <c r="JS62">
        <v>2</v>
      </c>
      <c r="JT62">
        <v>2</v>
      </c>
      <c r="JU62">
        <v>2</v>
      </c>
      <c r="JV62" s="2">
        <v>0.73121527777777784</v>
      </c>
      <c r="JW62">
        <v>1</v>
      </c>
      <c r="JX62" s="2">
        <v>0.73122685185185177</v>
      </c>
      <c r="JY62">
        <v>2</v>
      </c>
      <c r="JZ62" t="s">
        <v>411</v>
      </c>
      <c r="KA62">
        <v>88</v>
      </c>
      <c r="KB62">
        <v>2</v>
      </c>
      <c r="KC62" t="s">
        <v>411</v>
      </c>
      <c r="KD62">
        <v>99</v>
      </c>
      <c r="KE62">
        <v>10</v>
      </c>
      <c r="KF62">
        <v>1</v>
      </c>
      <c r="KG62" s="2">
        <v>0.73230324074074071</v>
      </c>
      <c r="KH62">
        <v>1</v>
      </c>
      <c r="KI62" s="2">
        <v>0.73232638888888879</v>
      </c>
      <c r="KJ62">
        <v>1</v>
      </c>
      <c r="KK62">
        <v>3</v>
      </c>
      <c r="KL62">
        <v>2</v>
      </c>
      <c r="KM62">
        <v>1</v>
      </c>
      <c r="KN62" s="2">
        <v>0.73289351851851858</v>
      </c>
      <c r="KO62">
        <v>1</v>
      </c>
      <c r="KP62">
        <v>1</v>
      </c>
      <c r="KQ62">
        <v>70</v>
      </c>
      <c r="KR62">
        <v>1</v>
      </c>
      <c r="KS62">
        <v>17</v>
      </c>
      <c r="KT62">
        <v>6</v>
      </c>
      <c r="KU62">
        <v>1952</v>
      </c>
      <c r="KV62">
        <v>2</v>
      </c>
      <c r="KW62">
        <v>3</v>
      </c>
      <c r="KX62">
        <v>1</v>
      </c>
      <c r="KY62">
        <v>5</v>
      </c>
      <c r="KZ62">
        <v>1</v>
      </c>
      <c r="LA62">
        <v>1</v>
      </c>
      <c r="LB62">
        <v>45</v>
      </c>
      <c r="LC62">
        <v>1</v>
      </c>
      <c r="LD62">
        <v>2</v>
      </c>
      <c r="LE62" t="s">
        <v>411</v>
      </c>
      <c r="LF62" t="s">
        <v>411</v>
      </c>
      <c r="LG62">
        <v>1</v>
      </c>
      <c r="LH62">
        <v>1</v>
      </c>
      <c r="LI62">
        <v>1</v>
      </c>
      <c r="LJ62" t="s">
        <v>511</v>
      </c>
      <c r="LK62">
        <v>1</v>
      </c>
      <c r="LL62" t="s">
        <v>1146</v>
      </c>
      <c r="LM62">
        <v>1</v>
      </c>
      <c r="LN62" t="s">
        <v>411</v>
      </c>
      <c r="LO62">
        <v>3</v>
      </c>
      <c r="LP62" t="s">
        <v>411</v>
      </c>
      <c r="LQ62" t="s">
        <v>411</v>
      </c>
      <c r="LR62" t="s">
        <v>411</v>
      </c>
      <c r="LS62" s="2">
        <v>0.73442129629629627</v>
      </c>
      <c r="LT62" t="s">
        <v>411</v>
      </c>
      <c r="LU62" t="s">
        <v>411</v>
      </c>
      <c r="LV62" t="s">
        <v>411</v>
      </c>
      <c r="LW62" t="s">
        <v>411</v>
      </c>
      <c r="LX62" t="s">
        <v>411</v>
      </c>
      <c r="LY62" t="s">
        <v>411</v>
      </c>
      <c r="LZ62" t="s">
        <v>411</v>
      </c>
      <c r="MA62" t="s">
        <v>411</v>
      </c>
      <c r="MB62">
        <v>3</v>
      </c>
      <c r="MC62">
        <v>9</v>
      </c>
      <c r="MD62" t="s">
        <v>411</v>
      </c>
      <c r="ME62">
        <v>8</v>
      </c>
      <c r="MF62">
        <v>5</v>
      </c>
      <c r="MG62">
        <v>77</v>
      </c>
      <c r="MH62" t="s">
        <v>411</v>
      </c>
      <c r="MI62" s="2">
        <v>0.7348958333333333</v>
      </c>
      <c r="MJ62">
        <v>12</v>
      </c>
      <c r="MK62" t="s">
        <v>411</v>
      </c>
      <c r="ML62" s="2">
        <v>0.73494212962962957</v>
      </c>
      <c r="MM62">
        <v>2</v>
      </c>
      <c r="MN62">
        <v>3</v>
      </c>
      <c r="MO62">
        <v>1</v>
      </c>
      <c r="MP62">
        <v>1</v>
      </c>
      <c r="MQ62">
        <v>1</v>
      </c>
      <c r="MR62">
        <v>1</v>
      </c>
      <c r="MS62">
        <v>1</v>
      </c>
      <c r="MT62">
        <v>99</v>
      </c>
      <c r="MU62">
        <v>99</v>
      </c>
      <c r="MV62">
        <v>99</v>
      </c>
      <c r="MW62">
        <v>99</v>
      </c>
      <c r="MX62">
        <v>1</v>
      </c>
      <c r="MY62">
        <v>199</v>
      </c>
      <c r="MZ62">
        <v>1</v>
      </c>
      <c r="NA62">
        <v>99</v>
      </c>
      <c r="NB62">
        <v>99</v>
      </c>
      <c r="NC62">
        <v>5</v>
      </c>
      <c r="ND62" t="s">
        <v>411</v>
      </c>
      <c r="NE62">
        <v>1</v>
      </c>
      <c r="NF62" t="s">
        <v>411</v>
      </c>
      <c r="NG62">
        <v>1</v>
      </c>
      <c r="NH62" t="s">
        <v>411</v>
      </c>
      <c r="NI62">
        <v>2</v>
      </c>
      <c r="NJ62" t="s">
        <v>1147</v>
      </c>
      <c r="NK62" t="s">
        <v>411</v>
      </c>
      <c r="NL62" t="s">
        <v>411</v>
      </c>
      <c r="NM62" t="s">
        <v>411</v>
      </c>
      <c r="NN62">
        <v>6</v>
      </c>
      <c r="NO62" t="s">
        <v>411</v>
      </c>
      <c r="NP62">
        <v>2</v>
      </c>
      <c r="NQ62">
        <v>1</v>
      </c>
      <c r="NR62">
        <v>2</v>
      </c>
      <c r="NS62" t="s">
        <v>411</v>
      </c>
      <c r="NT62">
        <v>2</v>
      </c>
      <c r="NU62" t="s">
        <v>411</v>
      </c>
      <c r="NV62" t="s">
        <v>411</v>
      </c>
      <c r="NW62" t="s">
        <v>1143</v>
      </c>
      <c r="NX62">
        <v>232082947</v>
      </c>
      <c r="NY62">
        <v>999999999</v>
      </c>
      <c r="NZ62" t="s">
        <v>438</v>
      </c>
      <c r="OA62" s="2">
        <v>0.7368055555555556</v>
      </c>
      <c r="OB62">
        <v>1</v>
      </c>
      <c r="OC62" s="2">
        <v>0.73755787037037035</v>
      </c>
      <c r="OD62">
        <v>3</v>
      </c>
      <c r="OE62">
        <v>1</v>
      </c>
      <c r="OF62" t="s">
        <v>411</v>
      </c>
      <c r="OG62">
        <v>1</v>
      </c>
      <c r="OH62" t="s">
        <v>411</v>
      </c>
      <c r="OI62">
        <v>4</v>
      </c>
      <c r="OJ62">
        <v>4</v>
      </c>
      <c r="OK62">
        <v>3</v>
      </c>
      <c r="OL62">
        <v>5</v>
      </c>
      <c r="OM62">
        <v>2</v>
      </c>
      <c r="ON62" t="s">
        <v>411</v>
      </c>
      <c r="OO62">
        <v>2</v>
      </c>
      <c r="OP62" t="s">
        <v>411</v>
      </c>
      <c r="OQ62">
        <v>1</v>
      </c>
      <c r="OR62" t="s">
        <v>411</v>
      </c>
      <c r="OS62">
        <v>13</v>
      </c>
      <c r="OT62" t="s">
        <v>798</v>
      </c>
      <c r="OU62">
        <v>131</v>
      </c>
      <c r="OV62" t="s">
        <v>802</v>
      </c>
      <c r="OW62">
        <v>13102</v>
      </c>
      <c r="OX62" t="s">
        <v>1116</v>
      </c>
      <c r="OY62">
        <v>4</v>
      </c>
      <c r="OZ62">
        <v>1</v>
      </c>
      <c r="PA62" t="s">
        <v>801</v>
      </c>
      <c r="PB62">
        <v>6</v>
      </c>
      <c r="PC62">
        <v>6</v>
      </c>
      <c r="PD62" t="s">
        <v>411</v>
      </c>
      <c r="PE62" t="s">
        <v>411</v>
      </c>
      <c r="PF62" t="s">
        <v>411</v>
      </c>
      <c r="PG62" t="s">
        <v>411</v>
      </c>
      <c r="PH62">
        <v>-33.480305999999999</v>
      </c>
      <c r="PI62">
        <v>-70.716233000000003</v>
      </c>
    </row>
    <row r="63" spans="1:425" x14ac:dyDescent="0.25">
      <c r="A63" t="s">
        <v>408</v>
      </c>
      <c r="B63">
        <v>2318</v>
      </c>
      <c r="C63">
        <v>100</v>
      </c>
      <c r="D63" s="1">
        <v>44673</v>
      </c>
      <c r="E63" s="2">
        <v>0.60370370370370374</v>
      </c>
      <c r="F63" s="1">
        <v>44673</v>
      </c>
      <c r="G63" s="2">
        <v>0.62255787037037036</v>
      </c>
      <c r="H63">
        <v>1628</v>
      </c>
      <c r="I63">
        <v>0</v>
      </c>
      <c r="P63">
        <v>1</v>
      </c>
      <c r="Q63">
        <v>1</v>
      </c>
      <c r="R63">
        <v>127</v>
      </c>
      <c r="S63">
        <v>13</v>
      </c>
      <c r="T63">
        <v>2</v>
      </c>
      <c r="U63">
        <v>1</v>
      </c>
      <c r="V63" t="s">
        <v>1148</v>
      </c>
      <c r="W63">
        <v>1</v>
      </c>
      <c r="X63">
        <v>4</v>
      </c>
      <c r="Y63">
        <v>1</v>
      </c>
      <c r="Z63">
        <v>2</v>
      </c>
      <c r="AA63">
        <v>0</v>
      </c>
      <c r="AB63" t="s">
        <v>411</v>
      </c>
      <c r="AC63" t="s">
        <v>411</v>
      </c>
      <c r="AD63" t="s">
        <v>411</v>
      </c>
      <c r="AE63" t="s">
        <v>411</v>
      </c>
      <c r="AF63" t="s">
        <v>411</v>
      </c>
      <c r="AG63" t="s">
        <v>411</v>
      </c>
      <c r="AH63" t="s">
        <v>411</v>
      </c>
      <c r="AI63" t="s">
        <v>411</v>
      </c>
      <c r="AJ63" t="s">
        <v>411</v>
      </c>
      <c r="AK63" t="s">
        <v>411</v>
      </c>
      <c r="AL63" t="s">
        <v>411</v>
      </c>
      <c r="AM63" t="s">
        <v>411</v>
      </c>
      <c r="AN63">
        <v>2</v>
      </c>
      <c r="AO63">
        <v>33</v>
      </c>
      <c r="AP63">
        <v>51</v>
      </c>
      <c r="AQ63" t="s">
        <v>411</v>
      </c>
      <c r="AR63" t="s">
        <v>411</v>
      </c>
      <c r="AS63" t="s">
        <v>411</v>
      </c>
      <c r="AT63" t="s">
        <v>411</v>
      </c>
      <c r="AU63" t="s">
        <v>411</v>
      </c>
      <c r="AV63" t="s">
        <v>411</v>
      </c>
      <c r="AW63" t="s">
        <v>411</v>
      </c>
      <c r="AX63" t="s">
        <v>411</v>
      </c>
      <c r="AY63" t="s">
        <v>411</v>
      </c>
      <c r="AZ63" t="s">
        <v>411</v>
      </c>
      <c r="BA63">
        <v>13</v>
      </c>
      <c r="BB63">
        <v>1</v>
      </c>
      <c r="BC63" t="s">
        <v>411</v>
      </c>
      <c r="BD63" t="s">
        <v>411</v>
      </c>
      <c r="BE63" t="s">
        <v>411</v>
      </c>
      <c r="BF63" t="s">
        <v>411</v>
      </c>
      <c r="BG63" s="1">
        <v>44673</v>
      </c>
      <c r="BH63" s="2">
        <v>0.60424768518518512</v>
      </c>
      <c r="BJ63">
        <v>1</v>
      </c>
      <c r="BK63" t="s">
        <v>411</v>
      </c>
      <c r="BL63" t="s">
        <v>411</v>
      </c>
      <c r="BM63" t="s">
        <v>411</v>
      </c>
      <c r="BN63" t="s">
        <v>411</v>
      </c>
      <c r="BO63" t="s">
        <v>411</v>
      </c>
      <c r="BP63" t="s">
        <v>411</v>
      </c>
      <c r="BQ63" t="s">
        <v>411</v>
      </c>
      <c r="BR63" t="s">
        <v>411</v>
      </c>
      <c r="BS63" t="s">
        <v>411</v>
      </c>
      <c r="BT63" t="s">
        <v>411</v>
      </c>
      <c r="BU63" t="s">
        <v>411</v>
      </c>
      <c r="BV63" t="s">
        <v>411</v>
      </c>
      <c r="BW63" t="s">
        <v>411</v>
      </c>
      <c r="BX63" t="s">
        <v>411</v>
      </c>
      <c r="BY63" t="s">
        <v>411</v>
      </c>
      <c r="BZ63" t="s">
        <v>411</v>
      </c>
      <c r="CA63" t="s">
        <v>411</v>
      </c>
      <c r="CB63" t="s">
        <v>411</v>
      </c>
      <c r="CC63" t="s">
        <v>411</v>
      </c>
      <c r="CD63" t="s">
        <v>411</v>
      </c>
      <c r="CE63" t="s">
        <v>411</v>
      </c>
      <c r="CF63" t="s">
        <v>411</v>
      </c>
      <c r="CG63" t="s">
        <v>411</v>
      </c>
      <c r="CH63" t="s">
        <v>411</v>
      </c>
      <c r="CI63" t="s">
        <v>411</v>
      </c>
      <c r="CJ63" t="s">
        <v>411</v>
      </c>
      <c r="CK63" t="s">
        <v>411</v>
      </c>
      <c r="CL63" t="s">
        <v>411</v>
      </c>
      <c r="CM63" t="s">
        <v>411</v>
      </c>
      <c r="CN63" t="s">
        <v>411</v>
      </c>
      <c r="CO63" t="s">
        <v>411</v>
      </c>
      <c r="CP63" t="s">
        <v>411</v>
      </c>
      <c r="CQ63" t="s">
        <v>411</v>
      </c>
      <c r="CR63" t="s">
        <v>411</v>
      </c>
      <c r="CS63" t="s">
        <v>411</v>
      </c>
      <c r="CT63" t="s">
        <v>411</v>
      </c>
      <c r="CU63" t="s">
        <v>411</v>
      </c>
      <c r="CV63" t="s">
        <v>411</v>
      </c>
      <c r="CW63" t="s">
        <v>411</v>
      </c>
      <c r="CX63" t="s">
        <v>411</v>
      </c>
      <c r="CY63" t="s">
        <v>411</v>
      </c>
      <c r="CZ63" t="s">
        <v>411</v>
      </c>
      <c r="DA63" t="s">
        <v>411</v>
      </c>
      <c r="DB63" t="s">
        <v>411</v>
      </c>
      <c r="DC63" t="s">
        <v>1149</v>
      </c>
      <c r="DD63">
        <v>1</v>
      </c>
      <c r="DE63">
        <v>1</v>
      </c>
      <c r="DF63">
        <v>2</v>
      </c>
      <c r="DI63" t="s">
        <v>411</v>
      </c>
      <c r="DJ63">
        <v>1</v>
      </c>
      <c r="DK63">
        <v>3</v>
      </c>
      <c r="DL63">
        <v>1</v>
      </c>
      <c r="DM63">
        <v>1</v>
      </c>
      <c r="DN63" s="2">
        <v>0.60502314814814817</v>
      </c>
      <c r="DO63">
        <v>14</v>
      </c>
      <c r="DP63">
        <v>9</v>
      </c>
      <c r="DQ63">
        <v>17</v>
      </c>
      <c r="DR63">
        <v>2</v>
      </c>
      <c r="DS63">
        <v>3</v>
      </c>
      <c r="DT63">
        <v>3</v>
      </c>
      <c r="DU63">
        <v>4</v>
      </c>
      <c r="DV63">
        <v>3</v>
      </c>
      <c r="DW63">
        <v>3</v>
      </c>
      <c r="DX63">
        <v>2</v>
      </c>
      <c r="DY63">
        <v>2</v>
      </c>
      <c r="DZ63">
        <v>3</v>
      </c>
      <c r="EA63">
        <v>1</v>
      </c>
      <c r="EB63">
        <v>3</v>
      </c>
      <c r="EC63">
        <v>3</v>
      </c>
      <c r="ED63">
        <v>3</v>
      </c>
      <c r="EE63">
        <v>3</v>
      </c>
      <c r="EF63">
        <v>3</v>
      </c>
      <c r="EG63">
        <v>2</v>
      </c>
      <c r="EH63">
        <v>2</v>
      </c>
      <c r="EI63">
        <v>6</v>
      </c>
      <c r="EJ63">
        <v>6</v>
      </c>
      <c r="EK63">
        <v>6</v>
      </c>
      <c r="EL63">
        <v>3</v>
      </c>
      <c r="EM63">
        <v>6</v>
      </c>
      <c r="EN63">
        <v>3</v>
      </c>
      <c r="EO63">
        <v>6</v>
      </c>
      <c r="EP63">
        <v>2</v>
      </c>
      <c r="EQ63">
        <v>6</v>
      </c>
      <c r="ER63">
        <v>3</v>
      </c>
      <c r="ES63">
        <v>3</v>
      </c>
      <c r="ET63">
        <v>2</v>
      </c>
      <c r="EU63">
        <v>4</v>
      </c>
      <c r="EV63">
        <v>4</v>
      </c>
      <c r="EW63">
        <v>3</v>
      </c>
      <c r="EX63">
        <v>3</v>
      </c>
      <c r="EY63">
        <v>2</v>
      </c>
      <c r="EZ63">
        <v>3</v>
      </c>
      <c r="FA63">
        <v>2</v>
      </c>
      <c r="FB63">
        <v>4</v>
      </c>
      <c r="FC63">
        <v>3</v>
      </c>
      <c r="FD63">
        <v>4</v>
      </c>
      <c r="FE63">
        <v>4</v>
      </c>
      <c r="FF63">
        <v>3</v>
      </c>
      <c r="FG63">
        <v>4</v>
      </c>
      <c r="FH63">
        <v>4</v>
      </c>
      <c r="FI63">
        <v>3</v>
      </c>
      <c r="FJ63">
        <v>4</v>
      </c>
      <c r="FK63">
        <v>2</v>
      </c>
      <c r="FL63">
        <v>4</v>
      </c>
      <c r="FM63">
        <v>1</v>
      </c>
      <c r="FN63" t="s">
        <v>411</v>
      </c>
      <c r="FO63" t="s">
        <v>411</v>
      </c>
      <c r="FP63" t="s">
        <v>411</v>
      </c>
      <c r="FQ63">
        <v>4</v>
      </c>
      <c r="FR63">
        <v>1</v>
      </c>
      <c r="FS63">
        <v>2</v>
      </c>
      <c r="FT63">
        <v>3</v>
      </c>
      <c r="FU63" s="2">
        <v>0.60900462962962965</v>
      </c>
      <c r="FV63">
        <v>1</v>
      </c>
      <c r="FW63" s="2">
        <v>0.60903935185185187</v>
      </c>
      <c r="FX63">
        <v>2</v>
      </c>
      <c r="FY63">
        <v>2</v>
      </c>
      <c r="FZ63">
        <v>5</v>
      </c>
      <c r="GA63">
        <v>3</v>
      </c>
      <c r="GB63" t="s">
        <v>411</v>
      </c>
      <c r="GC63" t="s">
        <v>411</v>
      </c>
      <c r="GD63" t="s">
        <v>411</v>
      </c>
      <c r="GE63" t="s">
        <v>411</v>
      </c>
      <c r="GF63" t="s">
        <v>1150</v>
      </c>
      <c r="GG63" t="s">
        <v>1151</v>
      </c>
      <c r="GH63">
        <v>3</v>
      </c>
      <c r="GI63" t="s">
        <v>411</v>
      </c>
      <c r="GJ63" s="2">
        <v>0.61010416666666667</v>
      </c>
      <c r="GK63">
        <v>3</v>
      </c>
      <c r="GL63">
        <v>3</v>
      </c>
      <c r="GM63">
        <v>3</v>
      </c>
      <c r="GN63">
        <v>5</v>
      </c>
      <c r="GO63">
        <v>1</v>
      </c>
      <c r="GP63" t="s">
        <v>411</v>
      </c>
      <c r="GQ63" t="s">
        <v>411</v>
      </c>
      <c r="GR63" t="s">
        <v>411</v>
      </c>
      <c r="GS63" t="s">
        <v>411</v>
      </c>
      <c r="GT63" t="s">
        <v>411</v>
      </c>
      <c r="GU63" t="s">
        <v>411</v>
      </c>
      <c r="GV63" t="s">
        <v>411</v>
      </c>
      <c r="GW63" t="s">
        <v>411</v>
      </c>
      <c r="GX63">
        <v>2</v>
      </c>
      <c r="GY63" s="2">
        <v>0.61079861111111111</v>
      </c>
      <c r="GZ63">
        <v>1</v>
      </c>
      <c r="HA63" s="2">
        <v>0.61081018518518515</v>
      </c>
      <c r="HB63">
        <v>1</v>
      </c>
      <c r="HC63">
        <v>3</v>
      </c>
      <c r="HD63">
        <v>2</v>
      </c>
      <c r="HE63">
        <v>3</v>
      </c>
      <c r="HF63">
        <v>3</v>
      </c>
      <c r="HG63">
        <v>4</v>
      </c>
      <c r="HH63">
        <v>3</v>
      </c>
      <c r="HI63">
        <v>3</v>
      </c>
      <c r="HJ63">
        <v>2</v>
      </c>
      <c r="HK63">
        <v>2</v>
      </c>
      <c r="HL63">
        <v>1</v>
      </c>
      <c r="HM63">
        <v>4</v>
      </c>
      <c r="HN63">
        <v>3</v>
      </c>
      <c r="HO63">
        <v>2</v>
      </c>
      <c r="HP63">
        <v>1</v>
      </c>
      <c r="HQ63">
        <v>3</v>
      </c>
      <c r="HR63">
        <v>3</v>
      </c>
      <c r="HS63">
        <v>4</v>
      </c>
      <c r="HT63">
        <v>1</v>
      </c>
      <c r="HU63">
        <v>1</v>
      </c>
      <c r="HV63">
        <v>3</v>
      </c>
      <c r="HW63">
        <v>3</v>
      </c>
      <c r="HX63">
        <v>3</v>
      </c>
      <c r="HY63">
        <v>3</v>
      </c>
      <c r="HZ63">
        <v>3</v>
      </c>
      <c r="IA63">
        <v>3</v>
      </c>
      <c r="IB63">
        <v>1</v>
      </c>
      <c r="IC63">
        <v>1</v>
      </c>
      <c r="ID63">
        <v>48</v>
      </c>
      <c r="IE63">
        <v>1</v>
      </c>
      <c r="IF63">
        <v>2</v>
      </c>
      <c r="IG63">
        <v>3</v>
      </c>
      <c r="IH63">
        <v>5</v>
      </c>
      <c r="II63">
        <v>3</v>
      </c>
      <c r="IJ63">
        <v>1</v>
      </c>
      <c r="IK63">
        <v>2</v>
      </c>
      <c r="IL63">
        <v>1</v>
      </c>
      <c r="IM63">
        <v>42</v>
      </c>
      <c r="IN63">
        <v>1</v>
      </c>
      <c r="IO63" s="4">
        <v>44766</v>
      </c>
      <c r="IP63">
        <v>2</v>
      </c>
      <c r="IQ63" t="s">
        <v>411</v>
      </c>
      <c r="IR63" t="s">
        <v>411</v>
      </c>
      <c r="IS63" t="s">
        <v>411</v>
      </c>
      <c r="IT63" t="s">
        <v>411</v>
      </c>
      <c r="IU63" t="s">
        <v>411</v>
      </c>
      <c r="IV63" t="s">
        <v>411</v>
      </c>
      <c r="IW63" t="s">
        <v>411</v>
      </c>
      <c r="IX63" t="s">
        <v>411</v>
      </c>
      <c r="IY63" t="s">
        <v>411</v>
      </c>
      <c r="IZ63" t="s">
        <v>411</v>
      </c>
      <c r="JA63" t="s">
        <v>411</v>
      </c>
      <c r="JB63" t="s">
        <v>411</v>
      </c>
      <c r="JC63">
        <v>4</v>
      </c>
      <c r="JD63">
        <v>4</v>
      </c>
      <c r="JE63">
        <v>4</v>
      </c>
      <c r="JF63">
        <v>4</v>
      </c>
      <c r="JG63">
        <v>4</v>
      </c>
      <c r="JH63">
        <v>5</v>
      </c>
      <c r="JI63">
        <v>4</v>
      </c>
      <c r="JJ63">
        <v>4</v>
      </c>
      <c r="JK63">
        <v>1</v>
      </c>
      <c r="JL63">
        <v>1</v>
      </c>
      <c r="JM63">
        <v>3</v>
      </c>
      <c r="JN63">
        <v>3</v>
      </c>
      <c r="JO63">
        <v>3</v>
      </c>
      <c r="JP63">
        <v>3</v>
      </c>
      <c r="JQ63">
        <v>1</v>
      </c>
      <c r="JR63">
        <v>1</v>
      </c>
      <c r="JS63">
        <v>2</v>
      </c>
      <c r="JT63">
        <v>2</v>
      </c>
      <c r="JU63">
        <v>2</v>
      </c>
      <c r="JV63" s="2">
        <v>0.61792824074074071</v>
      </c>
      <c r="JW63">
        <v>1</v>
      </c>
      <c r="JX63" s="2">
        <v>0.61793981481481486</v>
      </c>
      <c r="JY63">
        <v>2</v>
      </c>
      <c r="JZ63" t="s">
        <v>411</v>
      </c>
      <c r="KA63">
        <v>7</v>
      </c>
      <c r="KB63">
        <v>2</v>
      </c>
      <c r="KC63" t="s">
        <v>411</v>
      </c>
      <c r="KD63">
        <v>66</v>
      </c>
      <c r="KE63">
        <v>7</v>
      </c>
      <c r="KF63">
        <v>7</v>
      </c>
      <c r="KG63" s="2">
        <v>0.61854166666666666</v>
      </c>
      <c r="KH63">
        <v>1</v>
      </c>
      <c r="KI63" s="2">
        <v>0.61856481481481485</v>
      </c>
      <c r="KJ63">
        <v>3</v>
      </c>
      <c r="KK63">
        <v>1</v>
      </c>
      <c r="KL63">
        <v>1</v>
      </c>
      <c r="KM63">
        <v>1</v>
      </c>
      <c r="KN63" s="2">
        <v>0.6189351851851852</v>
      </c>
      <c r="KO63">
        <v>2</v>
      </c>
      <c r="KP63">
        <v>1</v>
      </c>
      <c r="KQ63">
        <v>33</v>
      </c>
      <c r="KR63">
        <v>1</v>
      </c>
      <c r="KS63">
        <v>9</v>
      </c>
      <c r="KT63">
        <v>8</v>
      </c>
      <c r="KU63">
        <v>1988</v>
      </c>
      <c r="KV63">
        <v>1</v>
      </c>
      <c r="KW63">
        <v>5</v>
      </c>
      <c r="KX63">
        <v>1</v>
      </c>
      <c r="KY63">
        <v>12</v>
      </c>
      <c r="KZ63">
        <v>2</v>
      </c>
      <c r="LA63" t="s">
        <v>411</v>
      </c>
      <c r="LB63" t="s">
        <v>411</v>
      </c>
      <c r="LC63">
        <v>9</v>
      </c>
      <c r="LD63">
        <v>9</v>
      </c>
      <c r="LE63">
        <v>9</v>
      </c>
      <c r="LF63" t="s">
        <v>411</v>
      </c>
      <c r="LG63">
        <v>9</v>
      </c>
      <c r="LH63">
        <v>9</v>
      </c>
      <c r="LI63">
        <v>9</v>
      </c>
      <c r="LJ63" t="s">
        <v>411</v>
      </c>
      <c r="LK63">
        <v>9</v>
      </c>
      <c r="LL63" t="s">
        <v>411</v>
      </c>
      <c r="LM63">
        <v>99</v>
      </c>
      <c r="LN63" t="s">
        <v>411</v>
      </c>
      <c r="LO63">
        <v>3</v>
      </c>
      <c r="LP63" t="s">
        <v>411</v>
      </c>
      <c r="LQ63" t="s">
        <v>411</v>
      </c>
      <c r="LR63" t="s">
        <v>411</v>
      </c>
      <c r="LS63" s="2">
        <v>0.61953703703703711</v>
      </c>
      <c r="LT63" t="s">
        <v>411</v>
      </c>
      <c r="LU63" t="s">
        <v>411</v>
      </c>
      <c r="LV63" t="s">
        <v>411</v>
      </c>
      <c r="LW63" t="s">
        <v>411</v>
      </c>
      <c r="LX63" t="s">
        <v>411</v>
      </c>
      <c r="LY63" t="s">
        <v>411</v>
      </c>
      <c r="LZ63" t="s">
        <v>411</v>
      </c>
      <c r="MA63" t="s">
        <v>411</v>
      </c>
      <c r="MB63">
        <v>3</v>
      </c>
      <c r="MC63">
        <v>2</v>
      </c>
      <c r="MD63" t="s">
        <v>411</v>
      </c>
      <c r="ME63">
        <v>2</v>
      </c>
      <c r="MF63">
        <v>5</v>
      </c>
      <c r="MG63">
        <v>77</v>
      </c>
      <c r="MH63" t="s">
        <v>411</v>
      </c>
      <c r="MI63" s="2">
        <v>0.61998842592592596</v>
      </c>
      <c r="MJ63">
        <v>12</v>
      </c>
      <c r="MK63" t="s">
        <v>411</v>
      </c>
      <c r="ML63" s="2">
        <v>0.62002314814814818</v>
      </c>
      <c r="MM63">
        <v>3</v>
      </c>
      <c r="MN63">
        <v>3</v>
      </c>
      <c r="MO63">
        <v>3</v>
      </c>
      <c r="MP63">
        <v>1</v>
      </c>
      <c r="MQ63">
        <v>5</v>
      </c>
      <c r="MR63">
        <v>1</v>
      </c>
      <c r="MS63">
        <v>2</v>
      </c>
      <c r="MT63">
        <v>1</v>
      </c>
      <c r="MU63">
        <v>2</v>
      </c>
      <c r="MV63">
        <v>1</v>
      </c>
      <c r="MW63">
        <v>1</v>
      </c>
      <c r="MX63">
        <v>3</v>
      </c>
      <c r="MY63">
        <v>5</v>
      </c>
      <c r="MZ63">
        <v>1</v>
      </c>
      <c r="NA63">
        <v>99</v>
      </c>
      <c r="NB63">
        <v>99</v>
      </c>
      <c r="NC63">
        <v>4</v>
      </c>
      <c r="ND63" t="s">
        <v>411</v>
      </c>
      <c r="NE63">
        <v>1</v>
      </c>
      <c r="NF63" t="s">
        <v>411</v>
      </c>
      <c r="NG63">
        <v>1</v>
      </c>
      <c r="NH63" t="s">
        <v>411</v>
      </c>
      <c r="NI63">
        <v>2</v>
      </c>
      <c r="NJ63" t="s">
        <v>1152</v>
      </c>
      <c r="NK63" t="s">
        <v>411</v>
      </c>
      <c r="NL63" t="s">
        <v>411</v>
      </c>
      <c r="NM63" t="s">
        <v>411</v>
      </c>
      <c r="NN63">
        <v>6</v>
      </c>
      <c r="NO63" t="s">
        <v>411</v>
      </c>
      <c r="NP63">
        <v>2</v>
      </c>
      <c r="NQ63">
        <v>1</v>
      </c>
      <c r="NR63">
        <v>2</v>
      </c>
      <c r="NS63" t="s">
        <v>411</v>
      </c>
      <c r="NT63">
        <v>2</v>
      </c>
      <c r="NU63" t="s">
        <v>411</v>
      </c>
      <c r="NV63" t="s">
        <v>411</v>
      </c>
      <c r="NW63" t="s">
        <v>1149</v>
      </c>
      <c r="NX63">
        <v>222222222</v>
      </c>
      <c r="NY63">
        <v>950324882</v>
      </c>
      <c r="NZ63" t="s">
        <v>534</v>
      </c>
      <c r="OA63" s="2">
        <v>0.62181712962962965</v>
      </c>
      <c r="OB63">
        <v>1</v>
      </c>
      <c r="OC63" s="2">
        <v>0.62185185185185188</v>
      </c>
      <c r="OD63">
        <v>4</v>
      </c>
      <c r="OE63">
        <v>1</v>
      </c>
      <c r="OF63" t="s">
        <v>411</v>
      </c>
      <c r="OG63">
        <v>1</v>
      </c>
      <c r="OH63" t="s">
        <v>411</v>
      </c>
      <c r="OI63">
        <v>1</v>
      </c>
      <c r="OJ63">
        <v>1</v>
      </c>
      <c r="OK63">
        <v>5</v>
      </c>
      <c r="OL63">
        <v>5</v>
      </c>
      <c r="OM63">
        <v>2</v>
      </c>
      <c r="ON63" t="s">
        <v>411</v>
      </c>
      <c r="OO63">
        <v>2</v>
      </c>
      <c r="OP63" t="s">
        <v>411</v>
      </c>
      <c r="OQ63">
        <v>1</v>
      </c>
      <c r="OR63" t="s">
        <v>411</v>
      </c>
      <c r="OS63">
        <v>13</v>
      </c>
      <c r="OT63" t="s">
        <v>798</v>
      </c>
      <c r="OU63">
        <v>131</v>
      </c>
      <c r="OV63" t="s">
        <v>802</v>
      </c>
      <c r="OW63">
        <v>13102</v>
      </c>
      <c r="OX63" t="s">
        <v>1116</v>
      </c>
      <c r="OY63">
        <v>3</v>
      </c>
      <c r="OZ63">
        <v>1</v>
      </c>
      <c r="PA63" t="s">
        <v>801</v>
      </c>
      <c r="PB63">
        <v>6</v>
      </c>
      <c r="PC63">
        <v>2</v>
      </c>
      <c r="PD63" t="s">
        <v>411</v>
      </c>
      <c r="PE63" t="s">
        <v>411</v>
      </c>
      <c r="PF63" t="s">
        <v>411</v>
      </c>
      <c r="PG63" t="s">
        <v>411</v>
      </c>
      <c r="PH63">
        <v>-33.489455999999997</v>
      </c>
      <c r="PI63">
        <v>-70.730036999999996</v>
      </c>
    </row>
    <row r="64" spans="1:425" x14ac:dyDescent="0.25">
      <c r="A64" t="s">
        <v>408</v>
      </c>
      <c r="B64">
        <v>2318</v>
      </c>
      <c r="C64">
        <v>101</v>
      </c>
      <c r="D64" s="1">
        <v>44673</v>
      </c>
      <c r="E64" s="2">
        <v>0.62366898148148142</v>
      </c>
      <c r="F64" s="1">
        <v>44673</v>
      </c>
      <c r="G64" s="2">
        <v>0.65028935185185188</v>
      </c>
      <c r="H64">
        <v>2299</v>
      </c>
      <c r="I64">
        <v>1</v>
      </c>
      <c r="J64" t="s">
        <v>1153</v>
      </c>
      <c r="K64" s="3">
        <v>-70729895</v>
      </c>
      <c r="L64" s="3">
        <v>-334894033</v>
      </c>
      <c r="M64">
        <v>9</v>
      </c>
      <c r="N64" s="3">
        <v>-70729895</v>
      </c>
      <c r="O64" s="3">
        <v>-334894033</v>
      </c>
      <c r="P64">
        <v>1</v>
      </c>
      <c r="Q64">
        <v>1</v>
      </c>
      <c r="R64">
        <v>127</v>
      </c>
      <c r="S64">
        <v>13</v>
      </c>
      <c r="T64">
        <v>3</v>
      </c>
      <c r="U64">
        <v>1</v>
      </c>
      <c r="V64" t="s">
        <v>1154</v>
      </c>
      <c r="W64">
        <v>1</v>
      </c>
      <c r="X64">
        <v>3</v>
      </c>
      <c r="Y64">
        <v>1</v>
      </c>
      <c r="Z64">
        <v>1</v>
      </c>
      <c r="AA64">
        <v>1</v>
      </c>
      <c r="AB64">
        <v>73</v>
      </c>
      <c r="AC64" t="s">
        <v>411</v>
      </c>
      <c r="AD64" t="s">
        <v>411</v>
      </c>
      <c r="AE64" t="s">
        <v>411</v>
      </c>
      <c r="AF64" t="s">
        <v>411</v>
      </c>
      <c r="AG64" t="s">
        <v>411</v>
      </c>
      <c r="AH64" t="s">
        <v>411</v>
      </c>
      <c r="AI64" t="s">
        <v>411</v>
      </c>
      <c r="AJ64" t="s">
        <v>411</v>
      </c>
      <c r="AK64" t="s">
        <v>411</v>
      </c>
      <c r="AL64" t="s">
        <v>411</v>
      </c>
      <c r="AM64" t="s">
        <v>411</v>
      </c>
      <c r="AN64">
        <v>0</v>
      </c>
      <c r="AO64" t="s">
        <v>411</v>
      </c>
      <c r="AP64" t="s">
        <v>411</v>
      </c>
      <c r="AQ64" t="s">
        <v>411</v>
      </c>
      <c r="AR64" t="s">
        <v>411</v>
      </c>
      <c r="AS64" t="s">
        <v>411</v>
      </c>
      <c r="AT64" t="s">
        <v>411</v>
      </c>
      <c r="AU64" t="s">
        <v>411</v>
      </c>
      <c r="AV64" t="s">
        <v>411</v>
      </c>
      <c r="AW64" t="s">
        <v>411</v>
      </c>
      <c r="AX64" t="s">
        <v>411</v>
      </c>
      <c r="AY64" t="s">
        <v>411</v>
      </c>
      <c r="AZ64" t="s">
        <v>411</v>
      </c>
      <c r="BA64">
        <v>1</v>
      </c>
      <c r="BB64">
        <v>1</v>
      </c>
      <c r="BC64" t="s">
        <v>411</v>
      </c>
      <c r="BD64" t="s">
        <v>411</v>
      </c>
      <c r="BE64" t="s">
        <v>411</v>
      </c>
      <c r="BF64" t="s">
        <v>411</v>
      </c>
      <c r="BG64" s="1">
        <v>44673</v>
      </c>
      <c r="BH64" s="2">
        <v>0.62436342592592597</v>
      </c>
      <c r="BJ64">
        <v>1</v>
      </c>
      <c r="BK64" t="s">
        <v>411</v>
      </c>
      <c r="BL64" t="s">
        <v>411</v>
      </c>
      <c r="BM64" t="s">
        <v>411</v>
      </c>
      <c r="BN64" t="s">
        <v>411</v>
      </c>
      <c r="BO64" t="s">
        <v>411</v>
      </c>
      <c r="BP64" t="s">
        <v>411</v>
      </c>
      <c r="BQ64" t="s">
        <v>411</v>
      </c>
      <c r="BR64" t="s">
        <v>411</v>
      </c>
      <c r="BS64" t="s">
        <v>411</v>
      </c>
      <c r="BT64" t="s">
        <v>411</v>
      </c>
      <c r="BU64" t="s">
        <v>411</v>
      </c>
      <c r="BV64" t="s">
        <v>411</v>
      </c>
      <c r="BW64" t="s">
        <v>411</v>
      </c>
      <c r="BX64" t="s">
        <v>411</v>
      </c>
      <c r="BY64" t="s">
        <v>411</v>
      </c>
      <c r="BZ64" t="s">
        <v>411</v>
      </c>
      <c r="CA64" t="s">
        <v>411</v>
      </c>
      <c r="CB64" t="s">
        <v>411</v>
      </c>
      <c r="CC64" t="s">
        <v>411</v>
      </c>
      <c r="CD64" t="s">
        <v>411</v>
      </c>
      <c r="CE64" t="s">
        <v>411</v>
      </c>
      <c r="CF64" t="s">
        <v>411</v>
      </c>
      <c r="CG64" t="s">
        <v>411</v>
      </c>
      <c r="CH64" t="s">
        <v>411</v>
      </c>
      <c r="CI64" t="s">
        <v>411</v>
      </c>
      <c r="CJ64" t="s">
        <v>411</v>
      </c>
      <c r="CK64" t="s">
        <v>411</v>
      </c>
      <c r="CL64" t="s">
        <v>411</v>
      </c>
      <c r="CM64" t="s">
        <v>411</v>
      </c>
      <c r="CN64" t="s">
        <v>411</v>
      </c>
      <c r="CO64" t="s">
        <v>411</v>
      </c>
      <c r="CP64" t="s">
        <v>411</v>
      </c>
      <c r="CQ64" t="s">
        <v>411</v>
      </c>
      <c r="CR64" t="s">
        <v>411</v>
      </c>
      <c r="CS64" t="s">
        <v>411</v>
      </c>
      <c r="CT64" t="s">
        <v>411</v>
      </c>
      <c r="CU64" t="s">
        <v>411</v>
      </c>
      <c r="CV64" t="s">
        <v>411</v>
      </c>
      <c r="CW64" t="s">
        <v>411</v>
      </c>
      <c r="CX64" t="s">
        <v>411</v>
      </c>
      <c r="CY64" t="s">
        <v>411</v>
      </c>
      <c r="CZ64" t="s">
        <v>411</v>
      </c>
      <c r="DA64" t="s">
        <v>411</v>
      </c>
      <c r="DB64" t="s">
        <v>411</v>
      </c>
      <c r="DC64" t="s">
        <v>1155</v>
      </c>
      <c r="DD64">
        <v>1</v>
      </c>
      <c r="DE64">
        <v>1</v>
      </c>
      <c r="DF64">
        <v>2</v>
      </c>
      <c r="DG64" s="3">
        <v>-70729895</v>
      </c>
      <c r="DH64" s="3">
        <v>-334894033</v>
      </c>
      <c r="DI64" t="s">
        <v>411</v>
      </c>
      <c r="DJ64">
        <v>1</v>
      </c>
      <c r="DK64">
        <v>4</v>
      </c>
      <c r="DL64">
        <v>1</v>
      </c>
      <c r="DM64">
        <v>1</v>
      </c>
      <c r="DN64" s="2">
        <v>0.62494212962962969</v>
      </c>
      <c r="DO64">
        <v>11</v>
      </c>
      <c r="DP64">
        <v>1</v>
      </c>
      <c r="DQ64">
        <v>10</v>
      </c>
      <c r="DR64">
        <v>2</v>
      </c>
      <c r="DS64">
        <v>3</v>
      </c>
      <c r="DT64">
        <v>3</v>
      </c>
      <c r="DU64">
        <v>4</v>
      </c>
      <c r="DV64">
        <v>3</v>
      </c>
      <c r="DW64">
        <v>3</v>
      </c>
      <c r="DX64">
        <v>2</v>
      </c>
      <c r="DY64">
        <v>3</v>
      </c>
      <c r="DZ64">
        <v>5</v>
      </c>
      <c r="EA64">
        <v>1</v>
      </c>
      <c r="EB64">
        <v>3</v>
      </c>
      <c r="EC64">
        <v>4</v>
      </c>
      <c r="ED64">
        <v>2</v>
      </c>
      <c r="EE64">
        <v>3</v>
      </c>
      <c r="EF64">
        <v>3</v>
      </c>
      <c r="EG64">
        <v>6</v>
      </c>
      <c r="EH64">
        <v>2</v>
      </c>
      <c r="EI64">
        <v>6</v>
      </c>
      <c r="EJ64">
        <v>6</v>
      </c>
      <c r="EK64">
        <v>1</v>
      </c>
      <c r="EL64">
        <v>6</v>
      </c>
      <c r="EM64">
        <v>4</v>
      </c>
      <c r="EN64">
        <v>1</v>
      </c>
      <c r="EO64">
        <v>4</v>
      </c>
      <c r="EP64">
        <v>2</v>
      </c>
      <c r="EQ64">
        <v>6</v>
      </c>
      <c r="ER64">
        <v>1</v>
      </c>
      <c r="ES64">
        <v>1</v>
      </c>
      <c r="ET64">
        <v>2</v>
      </c>
      <c r="EU64">
        <v>4</v>
      </c>
      <c r="EV64">
        <v>4</v>
      </c>
      <c r="EW64">
        <v>4</v>
      </c>
      <c r="EX64">
        <v>2</v>
      </c>
      <c r="EY64">
        <v>2</v>
      </c>
      <c r="EZ64">
        <v>8</v>
      </c>
      <c r="FA64">
        <v>8</v>
      </c>
      <c r="FB64">
        <v>2</v>
      </c>
      <c r="FC64">
        <v>8</v>
      </c>
      <c r="FD64">
        <v>3</v>
      </c>
      <c r="FE64">
        <v>2</v>
      </c>
      <c r="FF64">
        <v>3</v>
      </c>
      <c r="FG64">
        <v>4</v>
      </c>
      <c r="FH64">
        <v>8</v>
      </c>
      <c r="FI64">
        <v>4</v>
      </c>
      <c r="FJ64">
        <v>2</v>
      </c>
      <c r="FK64">
        <v>1</v>
      </c>
      <c r="FL64">
        <v>4</v>
      </c>
      <c r="FM64">
        <v>1</v>
      </c>
      <c r="FN64">
        <v>1</v>
      </c>
      <c r="FO64" t="s">
        <v>411</v>
      </c>
      <c r="FP64" t="s">
        <v>411</v>
      </c>
      <c r="FQ64" t="s">
        <v>411</v>
      </c>
      <c r="FR64">
        <v>1</v>
      </c>
      <c r="FS64">
        <v>2</v>
      </c>
      <c r="FT64">
        <v>4</v>
      </c>
      <c r="FU64" s="2">
        <v>0.63381944444444438</v>
      </c>
      <c r="FV64">
        <v>1</v>
      </c>
      <c r="FW64" s="2">
        <v>0.63383101851851853</v>
      </c>
      <c r="FX64">
        <v>1</v>
      </c>
      <c r="FY64">
        <v>2</v>
      </c>
      <c r="FZ64">
        <v>4</v>
      </c>
      <c r="GA64">
        <v>1</v>
      </c>
      <c r="GB64" t="s">
        <v>1156</v>
      </c>
      <c r="GC64" t="s">
        <v>1157</v>
      </c>
      <c r="GD64" t="s">
        <v>411</v>
      </c>
      <c r="GE64" t="s">
        <v>411</v>
      </c>
      <c r="GF64" t="s">
        <v>411</v>
      </c>
      <c r="GG64" t="s">
        <v>411</v>
      </c>
      <c r="GH64">
        <v>3</v>
      </c>
      <c r="GI64" t="s">
        <v>411</v>
      </c>
      <c r="GJ64" s="2">
        <v>0.63543981481481482</v>
      </c>
      <c r="GK64">
        <v>3</v>
      </c>
      <c r="GL64">
        <v>3</v>
      </c>
      <c r="GM64">
        <v>1</v>
      </c>
      <c r="GN64">
        <v>3</v>
      </c>
      <c r="GO64">
        <v>1</v>
      </c>
      <c r="GP64" t="s">
        <v>411</v>
      </c>
      <c r="GQ64" t="s">
        <v>411</v>
      </c>
      <c r="GR64" t="s">
        <v>411</v>
      </c>
      <c r="GS64" t="s">
        <v>411</v>
      </c>
      <c r="GT64" t="s">
        <v>411</v>
      </c>
      <c r="GU64" t="s">
        <v>411</v>
      </c>
      <c r="GV64" t="s">
        <v>411</v>
      </c>
      <c r="GW64" t="s">
        <v>411</v>
      </c>
      <c r="GX64">
        <v>5</v>
      </c>
      <c r="GY64" s="2">
        <v>0.63635416666666667</v>
      </c>
      <c r="GZ64">
        <v>1</v>
      </c>
      <c r="HA64" s="2">
        <v>0.63637731481481474</v>
      </c>
      <c r="HB64">
        <v>1</v>
      </c>
      <c r="HC64">
        <v>1</v>
      </c>
      <c r="HD64">
        <v>3</v>
      </c>
      <c r="HE64">
        <v>1</v>
      </c>
      <c r="HF64">
        <v>1</v>
      </c>
      <c r="HG64">
        <v>5</v>
      </c>
      <c r="HH64">
        <v>3</v>
      </c>
      <c r="HI64">
        <v>1</v>
      </c>
      <c r="HJ64">
        <v>2</v>
      </c>
      <c r="HK64">
        <v>1</v>
      </c>
      <c r="HL64">
        <v>3</v>
      </c>
      <c r="HM64">
        <v>2</v>
      </c>
      <c r="HN64">
        <v>5</v>
      </c>
      <c r="HO64">
        <v>3</v>
      </c>
      <c r="HP64">
        <v>3</v>
      </c>
      <c r="HQ64">
        <v>1</v>
      </c>
      <c r="HR64">
        <v>1</v>
      </c>
      <c r="HS64">
        <v>3</v>
      </c>
      <c r="HT64">
        <v>1</v>
      </c>
      <c r="HU64">
        <v>3</v>
      </c>
      <c r="HV64">
        <v>5</v>
      </c>
      <c r="HW64">
        <v>1</v>
      </c>
      <c r="HX64">
        <v>3</v>
      </c>
      <c r="HY64">
        <v>3</v>
      </c>
      <c r="HZ64">
        <v>3</v>
      </c>
      <c r="IA64">
        <v>3</v>
      </c>
      <c r="IB64">
        <v>1</v>
      </c>
      <c r="IC64">
        <v>1</v>
      </c>
      <c r="ID64">
        <v>12</v>
      </c>
      <c r="IE64">
        <v>1</v>
      </c>
      <c r="IF64">
        <v>1</v>
      </c>
      <c r="IG64">
        <v>88</v>
      </c>
      <c r="IH64">
        <v>2</v>
      </c>
      <c r="II64">
        <v>2</v>
      </c>
      <c r="IJ64">
        <v>1</v>
      </c>
      <c r="IK64">
        <v>2</v>
      </c>
      <c r="IL64">
        <v>1</v>
      </c>
      <c r="IM64">
        <v>1</v>
      </c>
      <c r="IN64">
        <v>1</v>
      </c>
      <c r="IO64">
        <v>0</v>
      </c>
      <c r="IP64">
        <v>2</v>
      </c>
      <c r="IQ64" t="s">
        <v>411</v>
      </c>
      <c r="IR64" t="s">
        <v>411</v>
      </c>
      <c r="IS64" t="s">
        <v>411</v>
      </c>
      <c r="IT64" t="s">
        <v>411</v>
      </c>
      <c r="IU64" t="s">
        <v>411</v>
      </c>
      <c r="IV64" t="s">
        <v>411</v>
      </c>
      <c r="IW64" t="s">
        <v>411</v>
      </c>
      <c r="IX64" t="s">
        <v>411</v>
      </c>
      <c r="IY64" t="s">
        <v>411</v>
      </c>
      <c r="IZ64" t="s">
        <v>411</v>
      </c>
      <c r="JA64" t="s">
        <v>411</v>
      </c>
      <c r="JB64" t="s">
        <v>411</v>
      </c>
      <c r="JC64">
        <v>5</v>
      </c>
      <c r="JD64">
        <v>5</v>
      </c>
      <c r="JE64">
        <v>5</v>
      </c>
      <c r="JF64">
        <v>5</v>
      </c>
      <c r="JG64">
        <v>2</v>
      </c>
      <c r="JH64">
        <v>7</v>
      </c>
      <c r="JI64">
        <v>7</v>
      </c>
      <c r="JJ64">
        <v>1</v>
      </c>
      <c r="JK64">
        <v>1</v>
      </c>
      <c r="JL64">
        <v>1</v>
      </c>
      <c r="JM64">
        <v>1</v>
      </c>
      <c r="JN64">
        <v>3</v>
      </c>
      <c r="JO64">
        <v>3</v>
      </c>
      <c r="JP64">
        <v>3</v>
      </c>
      <c r="JQ64">
        <v>2</v>
      </c>
      <c r="JR64">
        <v>2</v>
      </c>
      <c r="JS64">
        <v>2</v>
      </c>
      <c r="JT64">
        <v>2</v>
      </c>
      <c r="JU64">
        <v>2</v>
      </c>
      <c r="JV64" s="2">
        <v>0.6448032407407408</v>
      </c>
      <c r="JW64">
        <v>1</v>
      </c>
      <c r="JX64" s="2">
        <v>0.64482638888888888</v>
      </c>
      <c r="JY64">
        <v>1</v>
      </c>
      <c r="JZ64">
        <v>4</v>
      </c>
      <c r="KA64" t="s">
        <v>411</v>
      </c>
      <c r="KB64">
        <v>1</v>
      </c>
      <c r="KC64">
        <v>2</v>
      </c>
      <c r="KD64" t="s">
        <v>411</v>
      </c>
      <c r="KE64">
        <v>10</v>
      </c>
      <c r="KF64">
        <v>10</v>
      </c>
      <c r="KG64" s="2">
        <v>0.64549768518518513</v>
      </c>
      <c r="KH64">
        <v>1</v>
      </c>
      <c r="KI64" s="2">
        <v>0.64552083333333332</v>
      </c>
      <c r="KJ64">
        <v>1</v>
      </c>
      <c r="KK64">
        <v>4</v>
      </c>
      <c r="KL64">
        <v>2</v>
      </c>
      <c r="KM64">
        <v>1</v>
      </c>
      <c r="KN64" s="2">
        <v>0.64608796296296289</v>
      </c>
      <c r="KO64">
        <v>1</v>
      </c>
      <c r="KP64">
        <v>1</v>
      </c>
      <c r="KQ64">
        <v>73</v>
      </c>
      <c r="KR64">
        <v>1</v>
      </c>
      <c r="KS64">
        <v>4</v>
      </c>
      <c r="KT64">
        <v>2</v>
      </c>
      <c r="KU64">
        <v>1949</v>
      </c>
      <c r="KV64">
        <v>2</v>
      </c>
      <c r="KW64">
        <v>3</v>
      </c>
      <c r="KX64">
        <v>1</v>
      </c>
      <c r="KY64">
        <v>4</v>
      </c>
      <c r="KZ64">
        <v>2</v>
      </c>
      <c r="LA64" t="s">
        <v>411</v>
      </c>
      <c r="LB64" t="s">
        <v>411</v>
      </c>
      <c r="LC64">
        <v>9</v>
      </c>
      <c r="LD64">
        <v>9</v>
      </c>
      <c r="LE64">
        <v>9</v>
      </c>
      <c r="LF64" t="s">
        <v>411</v>
      </c>
      <c r="LG64">
        <v>9</v>
      </c>
      <c r="LH64">
        <v>9</v>
      </c>
      <c r="LI64">
        <v>9</v>
      </c>
      <c r="LJ64" t="s">
        <v>411</v>
      </c>
      <c r="LK64">
        <v>9</v>
      </c>
      <c r="LL64" t="s">
        <v>411</v>
      </c>
      <c r="LM64">
        <v>99</v>
      </c>
      <c r="LN64" t="s">
        <v>411</v>
      </c>
      <c r="LO64">
        <v>3</v>
      </c>
      <c r="LP64" t="s">
        <v>411</v>
      </c>
      <c r="LQ64" t="s">
        <v>411</v>
      </c>
      <c r="LR64" t="s">
        <v>411</v>
      </c>
      <c r="LS64" s="2">
        <v>0.64749999999999996</v>
      </c>
      <c r="LT64" t="s">
        <v>411</v>
      </c>
      <c r="LU64" t="s">
        <v>411</v>
      </c>
      <c r="LV64" t="s">
        <v>411</v>
      </c>
      <c r="LW64" t="s">
        <v>411</v>
      </c>
      <c r="LX64" t="s">
        <v>411</v>
      </c>
      <c r="LY64" t="s">
        <v>411</v>
      </c>
      <c r="LZ64" t="s">
        <v>411</v>
      </c>
      <c r="MA64" t="s">
        <v>411</v>
      </c>
      <c r="MB64">
        <v>3</v>
      </c>
      <c r="MC64">
        <v>1</v>
      </c>
      <c r="MD64" t="s">
        <v>411</v>
      </c>
      <c r="ME64">
        <v>8</v>
      </c>
      <c r="MF64">
        <v>4</v>
      </c>
      <c r="MG64">
        <v>88</v>
      </c>
      <c r="MH64" t="s">
        <v>411</v>
      </c>
      <c r="MI64" s="2">
        <v>0.64806712962962965</v>
      </c>
      <c r="MJ64">
        <v>12</v>
      </c>
      <c r="MK64" t="s">
        <v>411</v>
      </c>
      <c r="ML64" s="2">
        <v>0.64817129629629633</v>
      </c>
      <c r="MM64">
        <v>3</v>
      </c>
      <c r="MN64">
        <v>3</v>
      </c>
      <c r="MO64">
        <v>2</v>
      </c>
      <c r="MP64">
        <v>1</v>
      </c>
      <c r="MQ64">
        <v>1</v>
      </c>
      <c r="MR64">
        <v>1</v>
      </c>
      <c r="MS64">
        <v>1</v>
      </c>
      <c r="MT64">
        <v>99</v>
      </c>
      <c r="MU64">
        <v>99</v>
      </c>
      <c r="MV64">
        <v>99</v>
      </c>
      <c r="MW64">
        <v>99</v>
      </c>
      <c r="MX64">
        <v>1</v>
      </c>
      <c r="MY64">
        <v>199</v>
      </c>
      <c r="MZ64">
        <v>1</v>
      </c>
      <c r="NA64">
        <v>5</v>
      </c>
      <c r="NB64">
        <v>5</v>
      </c>
      <c r="NC64">
        <v>4</v>
      </c>
      <c r="ND64" t="s">
        <v>411</v>
      </c>
      <c r="NE64">
        <v>1</v>
      </c>
      <c r="NF64" t="s">
        <v>411</v>
      </c>
      <c r="NG64">
        <v>1</v>
      </c>
      <c r="NH64" t="s">
        <v>411</v>
      </c>
      <c r="NI64">
        <v>2</v>
      </c>
      <c r="NJ64" t="s">
        <v>470</v>
      </c>
      <c r="NK64" t="s">
        <v>411</v>
      </c>
      <c r="NL64" t="s">
        <v>411</v>
      </c>
      <c r="NM64" t="s">
        <v>411</v>
      </c>
      <c r="NN64">
        <v>6</v>
      </c>
      <c r="NO64" t="s">
        <v>411</v>
      </c>
      <c r="NP64">
        <v>2</v>
      </c>
      <c r="NQ64">
        <v>1</v>
      </c>
      <c r="NR64">
        <v>1</v>
      </c>
      <c r="NS64" t="s">
        <v>1158</v>
      </c>
      <c r="NT64">
        <v>2</v>
      </c>
      <c r="NU64" t="s">
        <v>411</v>
      </c>
      <c r="NV64" t="s">
        <v>411</v>
      </c>
      <c r="NW64" t="s">
        <v>1155</v>
      </c>
      <c r="NX64">
        <v>222222222</v>
      </c>
      <c r="NY64">
        <v>962847576</v>
      </c>
      <c r="NZ64" t="s">
        <v>1159</v>
      </c>
      <c r="OA64" s="2">
        <v>0.64998842592592598</v>
      </c>
      <c r="OB64">
        <v>1</v>
      </c>
      <c r="OC64" s="2">
        <v>0.6500231481481481</v>
      </c>
      <c r="OD64">
        <v>2</v>
      </c>
      <c r="OE64">
        <v>1</v>
      </c>
      <c r="OF64" t="s">
        <v>411</v>
      </c>
      <c r="OG64">
        <v>1</v>
      </c>
      <c r="OH64" t="s">
        <v>411</v>
      </c>
      <c r="OI64">
        <v>2</v>
      </c>
      <c r="OJ64">
        <v>2</v>
      </c>
      <c r="OK64">
        <v>3</v>
      </c>
      <c r="OL64">
        <v>5</v>
      </c>
      <c r="OM64">
        <v>2</v>
      </c>
      <c r="ON64" t="s">
        <v>411</v>
      </c>
      <c r="OO64">
        <v>2</v>
      </c>
      <c r="OP64" t="s">
        <v>411</v>
      </c>
      <c r="OQ64">
        <v>1</v>
      </c>
      <c r="OR64" t="s">
        <v>411</v>
      </c>
      <c r="OS64">
        <v>13</v>
      </c>
      <c r="OT64" t="s">
        <v>798</v>
      </c>
      <c r="OU64">
        <v>131</v>
      </c>
      <c r="OV64" t="s">
        <v>802</v>
      </c>
      <c r="OW64">
        <v>13102</v>
      </c>
      <c r="OX64" t="s">
        <v>1116</v>
      </c>
      <c r="OY64">
        <v>3</v>
      </c>
      <c r="OZ64">
        <v>1</v>
      </c>
      <c r="PA64" t="s">
        <v>801</v>
      </c>
      <c r="PB64">
        <v>6</v>
      </c>
      <c r="PC64">
        <v>2</v>
      </c>
      <c r="PD64" t="s">
        <v>411</v>
      </c>
      <c r="PE64" t="s">
        <v>411</v>
      </c>
      <c r="PF64" t="s">
        <v>411</v>
      </c>
      <c r="PG64" t="s">
        <v>411</v>
      </c>
      <c r="PH64">
        <v>-33.489455999999997</v>
      </c>
      <c r="PI64">
        <v>-70.730036999999996</v>
      </c>
    </row>
    <row r="65" spans="1:425" x14ac:dyDescent="0.25">
      <c r="A65" t="s">
        <v>408</v>
      </c>
      <c r="B65">
        <v>2318</v>
      </c>
      <c r="C65">
        <v>102</v>
      </c>
      <c r="D65" s="1">
        <v>44673</v>
      </c>
      <c r="E65" s="2">
        <v>0.65228009259259256</v>
      </c>
      <c r="F65" s="1">
        <v>44673</v>
      </c>
      <c r="G65" s="2">
        <v>0.68053240740740739</v>
      </c>
      <c r="H65">
        <v>2440</v>
      </c>
      <c r="I65">
        <v>1</v>
      </c>
      <c r="J65" t="s">
        <v>1160</v>
      </c>
      <c r="K65" s="3">
        <v>-707301533</v>
      </c>
      <c r="L65" s="3">
        <v>-3348955</v>
      </c>
      <c r="M65">
        <v>4</v>
      </c>
      <c r="N65" s="3">
        <v>-707301533</v>
      </c>
      <c r="O65" s="3">
        <v>-3348955</v>
      </c>
      <c r="P65">
        <v>1</v>
      </c>
      <c r="Q65">
        <v>1</v>
      </c>
      <c r="R65">
        <v>127</v>
      </c>
      <c r="S65">
        <v>13</v>
      </c>
      <c r="T65">
        <v>4</v>
      </c>
      <c r="U65">
        <v>1</v>
      </c>
      <c r="V65" t="s">
        <v>1161</v>
      </c>
      <c r="W65">
        <v>1</v>
      </c>
      <c r="X65">
        <v>3</v>
      </c>
      <c r="Y65">
        <v>1</v>
      </c>
      <c r="Z65">
        <v>4</v>
      </c>
      <c r="AA65">
        <v>2</v>
      </c>
      <c r="AB65">
        <v>53</v>
      </c>
      <c r="AC65">
        <v>29</v>
      </c>
      <c r="AD65" t="s">
        <v>411</v>
      </c>
      <c r="AE65" t="s">
        <v>411</v>
      </c>
      <c r="AF65" t="s">
        <v>411</v>
      </c>
      <c r="AG65" t="s">
        <v>411</v>
      </c>
      <c r="AH65" t="s">
        <v>411</v>
      </c>
      <c r="AI65" t="s">
        <v>411</v>
      </c>
      <c r="AJ65" t="s">
        <v>411</v>
      </c>
      <c r="AK65" t="s">
        <v>411</v>
      </c>
      <c r="AL65" t="s">
        <v>411</v>
      </c>
      <c r="AM65" t="s">
        <v>411</v>
      </c>
      <c r="AN65">
        <v>2</v>
      </c>
      <c r="AO65">
        <v>28</v>
      </c>
      <c r="AP65">
        <v>22</v>
      </c>
      <c r="AQ65" t="s">
        <v>411</v>
      </c>
      <c r="AR65" t="s">
        <v>411</v>
      </c>
      <c r="AS65" t="s">
        <v>411</v>
      </c>
      <c r="AT65" t="s">
        <v>411</v>
      </c>
      <c r="AU65" t="s">
        <v>411</v>
      </c>
      <c r="AV65" t="s">
        <v>411</v>
      </c>
      <c r="AW65" t="s">
        <v>411</v>
      </c>
      <c r="AX65" t="s">
        <v>411</v>
      </c>
      <c r="AY65" t="s">
        <v>411</v>
      </c>
      <c r="AZ65" t="s">
        <v>411</v>
      </c>
      <c r="BA65">
        <v>1</v>
      </c>
      <c r="BB65">
        <v>1</v>
      </c>
      <c r="BC65" t="s">
        <v>411</v>
      </c>
      <c r="BD65" t="s">
        <v>411</v>
      </c>
      <c r="BE65" t="s">
        <v>411</v>
      </c>
      <c r="BF65" t="s">
        <v>411</v>
      </c>
      <c r="BG65" s="1">
        <v>44673</v>
      </c>
      <c r="BH65" s="2">
        <v>0.65356481481481488</v>
      </c>
      <c r="BJ65">
        <v>1</v>
      </c>
      <c r="BK65" t="s">
        <v>411</v>
      </c>
      <c r="BL65" t="s">
        <v>411</v>
      </c>
      <c r="BM65" t="s">
        <v>411</v>
      </c>
      <c r="BN65" t="s">
        <v>411</v>
      </c>
      <c r="BO65" t="s">
        <v>411</v>
      </c>
      <c r="BP65" t="s">
        <v>411</v>
      </c>
      <c r="BQ65" t="s">
        <v>411</v>
      </c>
      <c r="BR65" t="s">
        <v>411</v>
      </c>
      <c r="BS65" t="s">
        <v>411</v>
      </c>
      <c r="BT65" t="s">
        <v>411</v>
      </c>
      <c r="BU65" t="s">
        <v>411</v>
      </c>
      <c r="BV65" t="s">
        <v>411</v>
      </c>
      <c r="BW65" t="s">
        <v>411</v>
      </c>
      <c r="BX65" t="s">
        <v>411</v>
      </c>
      <c r="BY65" t="s">
        <v>411</v>
      </c>
      <c r="BZ65" t="s">
        <v>411</v>
      </c>
      <c r="CA65" t="s">
        <v>411</v>
      </c>
      <c r="CB65" t="s">
        <v>411</v>
      </c>
      <c r="CC65" t="s">
        <v>411</v>
      </c>
      <c r="CD65" t="s">
        <v>411</v>
      </c>
      <c r="CE65" t="s">
        <v>411</v>
      </c>
      <c r="CF65" t="s">
        <v>411</v>
      </c>
      <c r="CG65" t="s">
        <v>411</v>
      </c>
      <c r="CH65" t="s">
        <v>411</v>
      </c>
      <c r="CI65" t="s">
        <v>411</v>
      </c>
      <c r="CJ65" t="s">
        <v>411</v>
      </c>
      <c r="CK65" t="s">
        <v>411</v>
      </c>
      <c r="CL65" t="s">
        <v>411</v>
      </c>
      <c r="CM65" t="s">
        <v>411</v>
      </c>
      <c r="CN65" t="s">
        <v>411</v>
      </c>
      <c r="CO65" t="s">
        <v>411</v>
      </c>
      <c r="CP65" t="s">
        <v>411</v>
      </c>
      <c r="CQ65" t="s">
        <v>411</v>
      </c>
      <c r="CR65" t="s">
        <v>411</v>
      </c>
      <c r="CS65" t="s">
        <v>411</v>
      </c>
      <c r="CT65" t="s">
        <v>411</v>
      </c>
      <c r="CU65" t="s">
        <v>411</v>
      </c>
      <c r="CV65" t="s">
        <v>411</v>
      </c>
      <c r="CW65" t="s">
        <v>411</v>
      </c>
      <c r="CX65" t="s">
        <v>411</v>
      </c>
      <c r="CY65" t="s">
        <v>411</v>
      </c>
      <c r="CZ65" t="s">
        <v>411</v>
      </c>
      <c r="DA65" t="s">
        <v>411</v>
      </c>
      <c r="DB65" t="s">
        <v>411</v>
      </c>
      <c r="DC65" t="s">
        <v>1162</v>
      </c>
      <c r="DD65">
        <v>1</v>
      </c>
      <c r="DE65">
        <v>1</v>
      </c>
      <c r="DF65">
        <v>2</v>
      </c>
      <c r="DG65" s="3">
        <v>-707298383</v>
      </c>
      <c r="DH65" s="3">
        <v>-334892917</v>
      </c>
      <c r="DI65" t="s">
        <v>411</v>
      </c>
      <c r="DJ65">
        <v>1</v>
      </c>
      <c r="DK65">
        <v>4</v>
      </c>
      <c r="DL65">
        <v>1</v>
      </c>
      <c r="DM65">
        <v>1</v>
      </c>
      <c r="DN65" s="2">
        <v>0.65434027777777781</v>
      </c>
      <c r="DO65">
        <v>18</v>
      </c>
      <c r="DP65">
        <v>11</v>
      </c>
      <c r="DQ65">
        <v>10</v>
      </c>
      <c r="DR65">
        <v>4</v>
      </c>
      <c r="DS65">
        <v>8</v>
      </c>
      <c r="DT65">
        <v>3</v>
      </c>
      <c r="DU65">
        <v>2</v>
      </c>
      <c r="DV65">
        <v>3</v>
      </c>
      <c r="DW65">
        <v>1</v>
      </c>
      <c r="DX65">
        <v>1</v>
      </c>
      <c r="DY65">
        <v>3</v>
      </c>
      <c r="DZ65">
        <v>1</v>
      </c>
      <c r="EA65">
        <v>1</v>
      </c>
      <c r="EB65">
        <v>4</v>
      </c>
      <c r="EC65">
        <v>2</v>
      </c>
      <c r="ED65">
        <v>4</v>
      </c>
      <c r="EE65">
        <v>4</v>
      </c>
      <c r="EF65">
        <v>4</v>
      </c>
      <c r="EG65">
        <v>6</v>
      </c>
      <c r="EH65">
        <v>4</v>
      </c>
      <c r="EI65">
        <v>2</v>
      </c>
      <c r="EJ65">
        <v>4</v>
      </c>
      <c r="EK65">
        <v>6</v>
      </c>
      <c r="EL65">
        <v>6</v>
      </c>
      <c r="EM65">
        <v>1</v>
      </c>
      <c r="EN65">
        <v>1</v>
      </c>
      <c r="EO65">
        <v>4</v>
      </c>
      <c r="EP65">
        <v>1</v>
      </c>
      <c r="EQ65">
        <v>6</v>
      </c>
      <c r="ER65">
        <v>4</v>
      </c>
      <c r="ES65">
        <v>4</v>
      </c>
      <c r="ET65">
        <v>3</v>
      </c>
      <c r="EU65">
        <v>4</v>
      </c>
      <c r="EV65">
        <v>4</v>
      </c>
      <c r="EW65">
        <v>2</v>
      </c>
      <c r="EX65">
        <v>2</v>
      </c>
      <c r="EY65">
        <v>2</v>
      </c>
      <c r="EZ65">
        <v>3</v>
      </c>
      <c r="FA65">
        <v>2</v>
      </c>
      <c r="FB65">
        <v>4</v>
      </c>
      <c r="FC65">
        <v>4</v>
      </c>
      <c r="FD65">
        <v>4</v>
      </c>
      <c r="FE65">
        <v>4</v>
      </c>
      <c r="FF65">
        <v>4</v>
      </c>
      <c r="FG65">
        <v>4</v>
      </c>
      <c r="FH65">
        <v>4</v>
      </c>
      <c r="FI65">
        <v>4</v>
      </c>
      <c r="FJ65">
        <v>2</v>
      </c>
      <c r="FK65">
        <v>8</v>
      </c>
      <c r="FL65">
        <v>4</v>
      </c>
      <c r="FM65">
        <v>1</v>
      </c>
      <c r="FN65">
        <v>1</v>
      </c>
      <c r="FO65" t="s">
        <v>411</v>
      </c>
      <c r="FP65" t="s">
        <v>411</v>
      </c>
      <c r="FQ65" t="s">
        <v>411</v>
      </c>
      <c r="FR65">
        <v>3</v>
      </c>
      <c r="FS65">
        <v>2</v>
      </c>
      <c r="FT65">
        <v>4</v>
      </c>
      <c r="FU65" s="2">
        <v>0.6618518518518518</v>
      </c>
      <c r="FV65">
        <v>1</v>
      </c>
      <c r="FW65" s="2">
        <v>0.66187499999999999</v>
      </c>
      <c r="FX65">
        <v>1</v>
      </c>
      <c r="FY65">
        <v>1</v>
      </c>
      <c r="FZ65">
        <v>1</v>
      </c>
      <c r="GA65">
        <v>1</v>
      </c>
      <c r="GB65" t="s">
        <v>1163</v>
      </c>
      <c r="GC65" t="s">
        <v>1164</v>
      </c>
      <c r="GD65" t="s">
        <v>411</v>
      </c>
      <c r="GE65" t="s">
        <v>411</v>
      </c>
      <c r="GF65" t="s">
        <v>411</v>
      </c>
      <c r="GG65" t="s">
        <v>411</v>
      </c>
      <c r="GH65">
        <v>3</v>
      </c>
      <c r="GI65" t="s">
        <v>411</v>
      </c>
      <c r="GJ65" s="2">
        <v>0.66321759259259261</v>
      </c>
      <c r="GK65">
        <v>3</v>
      </c>
      <c r="GL65">
        <v>3</v>
      </c>
      <c r="GM65">
        <v>1</v>
      </c>
      <c r="GN65">
        <v>6</v>
      </c>
      <c r="GO65">
        <v>1</v>
      </c>
      <c r="GP65" t="s">
        <v>411</v>
      </c>
      <c r="GQ65" t="s">
        <v>411</v>
      </c>
      <c r="GR65" t="s">
        <v>411</v>
      </c>
      <c r="GS65" t="s">
        <v>411</v>
      </c>
      <c r="GT65" t="s">
        <v>411</v>
      </c>
      <c r="GU65" t="s">
        <v>411</v>
      </c>
      <c r="GV65" t="s">
        <v>411</v>
      </c>
      <c r="GW65" t="s">
        <v>411</v>
      </c>
      <c r="GX65">
        <v>1</v>
      </c>
      <c r="GY65" s="2">
        <v>0.66400462962962969</v>
      </c>
      <c r="GZ65">
        <v>1</v>
      </c>
      <c r="HA65" s="2">
        <v>0.66402777777777777</v>
      </c>
      <c r="HB65">
        <v>4</v>
      </c>
      <c r="HC65">
        <v>1</v>
      </c>
      <c r="HD65">
        <v>1</v>
      </c>
      <c r="HE65">
        <v>1</v>
      </c>
      <c r="HF65">
        <v>3</v>
      </c>
      <c r="HG65">
        <v>5</v>
      </c>
      <c r="HH65">
        <v>3</v>
      </c>
      <c r="HI65">
        <v>3</v>
      </c>
      <c r="HJ65">
        <v>2</v>
      </c>
      <c r="HK65">
        <v>2</v>
      </c>
      <c r="HL65">
        <v>5</v>
      </c>
      <c r="HM65">
        <v>8</v>
      </c>
      <c r="HN65">
        <v>5</v>
      </c>
      <c r="HO65">
        <v>1</v>
      </c>
      <c r="HP65">
        <v>1</v>
      </c>
      <c r="HQ65">
        <v>1</v>
      </c>
      <c r="HR65">
        <v>2</v>
      </c>
      <c r="HS65">
        <v>2</v>
      </c>
      <c r="HT65">
        <v>1</v>
      </c>
      <c r="HU65">
        <v>2</v>
      </c>
      <c r="HV65">
        <v>3</v>
      </c>
      <c r="HW65">
        <v>3</v>
      </c>
      <c r="HX65">
        <v>3</v>
      </c>
      <c r="HY65">
        <v>3</v>
      </c>
      <c r="HZ65">
        <v>3</v>
      </c>
      <c r="IA65">
        <v>3</v>
      </c>
      <c r="IB65">
        <v>1</v>
      </c>
      <c r="IC65">
        <v>1</v>
      </c>
      <c r="ID65">
        <v>12</v>
      </c>
      <c r="IE65">
        <v>3</v>
      </c>
      <c r="IF65">
        <v>1</v>
      </c>
      <c r="IG65">
        <v>4</v>
      </c>
      <c r="IH65">
        <v>2</v>
      </c>
      <c r="II65">
        <v>2</v>
      </c>
      <c r="IJ65">
        <v>1</v>
      </c>
      <c r="IK65">
        <v>2</v>
      </c>
      <c r="IL65">
        <v>1</v>
      </c>
      <c r="IM65">
        <v>56</v>
      </c>
      <c r="IN65">
        <v>1</v>
      </c>
      <c r="IO65">
        <v>0</v>
      </c>
      <c r="IP65">
        <v>2</v>
      </c>
      <c r="IQ65" t="s">
        <v>411</v>
      </c>
      <c r="IR65" t="s">
        <v>411</v>
      </c>
      <c r="IS65" t="s">
        <v>411</v>
      </c>
      <c r="IT65" t="s">
        <v>411</v>
      </c>
      <c r="IU65" t="s">
        <v>411</v>
      </c>
      <c r="IV65" t="s">
        <v>411</v>
      </c>
      <c r="IW65" t="s">
        <v>411</v>
      </c>
      <c r="IX65" t="s">
        <v>411</v>
      </c>
      <c r="IY65" t="s">
        <v>411</v>
      </c>
      <c r="IZ65" t="s">
        <v>411</v>
      </c>
      <c r="JA65" t="s">
        <v>411</v>
      </c>
      <c r="JB65" t="s">
        <v>411</v>
      </c>
      <c r="JC65">
        <v>5</v>
      </c>
      <c r="JD65">
        <v>5</v>
      </c>
      <c r="JE65">
        <v>5</v>
      </c>
      <c r="JF65">
        <v>5</v>
      </c>
      <c r="JG65">
        <v>1</v>
      </c>
      <c r="JH65">
        <v>1</v>
      </c>
      <c r="JI65">
        <v>1</v>
      </c>
      <c r="JJ65">
        <v>1</v>
      </c>
      <c r="JK65">
        <v>1</v>
      </c>
      <c r="JL65">
        <v>1</v>
      </c>
      <c r="JM65">
        <v>3</v>
      </c>
      <c r="JN65">
        <v>3</v>
      </c>
      <c r="JO65">
        <v>3</v>
      </c>
      <c r="JP65">
        <v>3</v>
      </c>
      <c r="JQ65">
        <v>1</v>
      </c>
      <c r="JR65">
        <v>1</v>
      </c>
      <c r="JS65">
        <v>2</v>
      </c>
      <c r="JT65">
        <v>2</v>
      </c>
      <c r="JU65">
        <v>2</v>
      </c>
      <c r="JV65" s="2">
        <v>0.67449074074074078</v>
      </c>
      <c r="JW65">
        <v>1</v>
      </c>
      <c r="JX65" s="2">
        <v>0.67452546296296301</v>
      </c>
      <c r="JY65">
        <v>1</v>
      </c>
      <c r="JZ65">
        <v>3</v>
      </c>
      <c r="KA65" t="s">
        <v>411</v>
      </c>
      <c r="KB65">
        <v>2</v>
      </c>
      <c r="KC65" t="s">
        <v>411</v>
      </c>
      <c r="KD65">
        <v>1</v>
      </c>
      <c r="KE65">
        <v>10</v>
      </c>
      <c r="KF65">
        <v>10</v>
      </c>
      <c r="KG65" s="2">
        <v>0.67543981481481474</v>
      </c>
      <c r="KH65">
        <v>1</v>
      </c>
      <c r="KI65" s="2">
        <v>0.67545138888888889</v>
      </c>
      <c r="KJ65">
        <v>5</v>
      </c>
      <c r="KK65">
        <v>1</v>
      </c>
      <c r="KL65">
        <v>1</v>
      </c>
      <c r="KM65">
        <v>1</v>
      </c>
      <c r="KN65" s="2">
        <v>0.67621527777777779</v>
      </c>
      <c r="KO65">
        <v>1</v>
      </c>
      <c r="KP65">
        <v>1</v>
      </c>
      <c r="KQ65">
        <v>53</v>
      </c>
      <c r="KR65">
        <v>1</v>
      </c>
      <c r="KS65">
        <v>19</v>
      </c>
      <c r="KT65">
        <v>10</v>
      </c>
      <c r="KU65">
        <v>1968</v>
      </c>
      <c r="KV65">
        <v>2</v>
      </c>
      <c r="KW65">
        <v>4</v>
      </c>
      <c r="KX65">
        <v>1</v>
      </c>
      <c r="KY65">
        <v>11</v>
      </c>
      <c r="KZ65">
        <v>2</v>
      </c>
      <c r="LA65" t="s">
        <v>411</v>
      </c>
      <c r="LB65" t="s">
        <v>411</v>
      </c>
      <c r="LC65">
        <v>9</v>
      </c>
      <c r="LD65">
        <v>2</v>
      </c>
      <c r="LE65" t="s">
        <v>411</v>
      </c>
      <c r="LF65" t="s">
        <v>411</v>
      </c>
      <c r="LG65">
        <v>9</v>
      </c>
      <c r="LH65">
        <v>9</v>
      </c>
      <c r="LI65">
        <v>9</v>
      </c>
      <c r="LJ65" t="s">
        <v>411</v>
      </c>
      <c r="LK65">
        <v>9</v>
      </c>
      <c r="LL65" t="s">
        <v>411</v>
      </c>
      <c r="LM65">
        <v>99</v>
      </c>
      <c r="LN65" t="s">
        <v>411</v>
      </c>
      <c r="LO65">
        <v>3</v>
      </c>
      <c r="LP65" t="s">
        <v>411</v>
      </c>
      <c r="LQ65" t="s">
        <v>411</v>
      </c>
      <c r="LR65" t="s">
        <v>411</v>
      </c>
      <c r="LS65" s="2">
        <v>0.67697916666666658</v>
      </c>
      <c r="LT65" t="s">
        <v>411</v>
      </c>
      <c r="LU65" t="s">
        <v>411</v>
      </c>
      <c r="LV65" t="s">
        <v>411</v>
      </c>
      <c r="LW65" t="s">
        <v>411</v>
      </c>
      <c r="LX65" t="s">
        <v>411</v>
      </c>
      <c r="LY65" t="s">
        <v>411</v>
      </c>
      <c r="LZ65" t="s">
        <v>411</v>
      </c>
      <c r="MA65" t="s">
        <v>411</v>
      </c>
      <c r="MB65">
        <v>3</v>
      </c>
      <c r="MC65">
        <v>1</v>
      </c>
      <c r="MD65" t="s">
        <v>411</v>
      </c>
      <c r="ME65">
        <v>8</v>
      </c>
      <c r="MF65">
        <v>2</v>
      </c>
      <c r="MG65">
        <v>88</v>
      </c>
      <c r="MH65" t="s">
        <v>411</v>
      </c>
      <c r="MI65" s="2">
        <v>0.6777777777777777</v>
      </c>
      <c r="MJ65">
        <v>12</v>
      </c>
      <c r="MK65" t="s">
        <v>411</v>
      </c>
      <c r="ML65" s="2">
        <v>0.67782407407407408</v>
      </c>
      <c r="MM65">
        <v>4</v>
      </c>
      <c r="MN65">
        <v>3</v>
      </c>
      <c r="MO65">
        <v>5</v>
      </c>
      <c r="MP65">
        <v>1</v>
      </c>
      <c r="MQ65">
        <v>5</v>
      </c>
      <c r="MR65">
        <v>1</v>
      </c>
      <c r="MS65">
        <v>4</v>
      </c>
      <c r="MT65">
        <v>1</v>
      </c>
      <c r="MU65">
        <v>1</v>
      </c>
      <c r="MV65">
        <v>99</v>
      </c>
      <c r="MW65">
        <v>99</v>
      </c>
      <c r="MX65">
        <v>2</v>
      </c>
      <c r="MY65">
        <v>104</v>
      </c>
      <c r="MZ65">
        <v>1</v>
      </c>
      <c r="NA65">
        <v>99</v>
      </c>
      <c r="NB65">
        <v>99</v>
      </c>
      <c r="NC65">
        <v>7</v>
      </c>
      <c r="ND65" t="s">
        <v>411</v>
      </c>
      <c r="NE65">
        <v>1</v>
      </c>
      <c r="NF65" t="s">
        <v>411</v>
      </c>
      <c r="NG65">
        <v>1</v>
      </c>
      <c r="NH65" t="s">
        <v>411</v>
      </c>
      <c r="NI65">
        <v>2</v>
      </c>
      <c r="NJ65" t="s">
        <v>1165</v>
      </c>
      <c r="NK65" t="s">
        <v>411</v>
      </c>
      <c r="NL65" t="s">
        <v>411</v>
      </c>
      <c r="NM65" t="s">
        <v>411</v>
      </c>
      <c r="NN65">
        <v>6</v>
      </c>
      <c r="NO65" t="s">
        <v>411</v>
      </c>
      <c r="NP65">
        <v>2</v>
      </c>
      <c r="NQ65">
        <v>2</v>
      </c>
      <c r="NR65">
        <v>2</v>
      </c>
      <c r="NS65" t="s">
        <v>411</v>
      </c>
      <c r="NT65">
        <v>2</v>
      </c>
      <c r="NU65" t="s">
        <v>411</v>
      </c>
      <c r="NV65" t="s">
        <v>411</v>
      </c>
      <c r="NW65" t="s">
        <v>1162</v>
      </c>
      <c r="NX65">
        <v>222222222</v>
      </c>
      <c r="NY65">
        <v>986574766</v>
      </c>
      <c r="NZ65" t="s">
        <v>438</v>
      </c>
      <c r="OA65" s="2">
        <v>0.67986111111111114</v>
      </c>
      <c r="OB65">
        <v>1</v>
      </c>
      <c r="OC65" s="2">
        <v>0.68013888888888896</v>
      </c>
      <c r="OD65">
        <v>3</v>
      </c>
      <c r="OE65">
        <v>1</v>
      </c>
      <c r="OF65" t="s">
        <v>411</v>
      </c>
      <c r="OG65">
        <v>1</v>
      </c>
      <c r="OH65" t="s">
        <v>411</v>
      </c>
      <c r="OI65">
        <v>1</v>
      </c>
      <c r="OJ65">
        <v>1</v>
      </c>
      <c r="OK65">
        <v>3</v>
      </c>
      <c r="OL65">
        <v>5</v>
      </c>
      <c r="OM65">
        <v>2</v>
      </c>
      <c r="ON65" t="s">
        <v>411</v>
      </c>
      <c r="OO65">
        <v>2</v>
      </c>
      <c r="OP65" t="s">
        <v>411</v>
      </c>
      <c r="OQ65">
        <v>1</v>
      </c>
      <c r="OR65" t="s">
        <v>411</v>
      </c>
      <c r="OS65">
        <v>13</v>
      </c>
      <c r="OT65" t="s">
        <v>798</v>
      </c>
      <c r="OU65">
        <v>131</v>
      </c>
      <c r="OV65" t="s">
        <v>802</v>
      </c>
      <c r="OW65">
        <v>13102</v>
      </c>
      <c r="OX65" t="s">
        <v>1116</v>
      </c>
      <c r="OY65">
        <v>3</v>
      </c>
      <c r="OZ65">
        <v>1</v>
      </c>
      <c r="PA65" t="s">
        <v>801</v>
      </c>
      <c r="PB65">
        <v>6</v>
      </c>
      <c r="PC65">
        <v>2</v>
      </c>
      <c r="PD65" t="s">
        <v>411</v>
      </c>
      <c r="PE65" t="s">
        <v>411</v>
      </c>
      <c r="PF65" t="s">
        <v>411</v>
      </c>
      <c r="PG65" t="s">
        <v>411</v>
      </c>
      <c r="PH65">
        <v>-33.489455999999997</v>
      </c>
      <c r="PI65">
        <v>-70.730036999999996</v>
      </c>
    </row>
    <row r="66" spans="1:425" x14ac:dyDescent="0.25">
      <c r="A66" t="s">
        <v>408</v>
      </c>
      <c r="B66">
        <v>2318</v>
      </c>
      <c r="C66">
        <v>103</v>
      </c>
      <c r="D66" s="1">
        <v>44673</v>
      </c>
      <c r="E66" s="2">
        <v>0.68943287037037038</v>
      </c>
      <c r="F66" s="1">
        <v>44673</v>
      </c>
      <c r="G66" s="2">
        <v>0.71332175925925922</v>
      </c>
      <c r="H66">
        <v>2063</v>
      </c>
      <c r="I66">
        <v>0</v>
      </c>
      <c r="P66">
        <v>1</v>
      </c>
      <c r="Q66">
        <v>1</v>
      </c>
      <c r="R66">
        <v>127</v>
      </c>
      <c r="S66">
        <v>13</v>
      </c>
      <c r="T66">
        <v>8</v>
      </c>
      <c r="U66">
        <v>1</v>
      </c>
      <c r="V66" t="s">
        <v>1166</v>
      </c>
      <c r="W66">
        <v>1</v>
      </c>
      <c r="X66">
        <v>4</v>
      </c>
      <c r="Y66">
        <v>1</v>
      </c>
      <c r="Z66">
        <v>5</v>
      </c>
      <c r="AA66">
        <v>3</v>
      </c>
      <c r="AB66">
        <v>63</v>
      </c>
      <c r="AC66">
        <v>45</v>
      </c>
      <c r="AD66">
        <v>34</v>
      </c>
      <c r="AE66" t="s">
        <v>411</v>
      </c>
      <c r="AF66" t="s">
        <v>411</v>
      </c>
      <c r="AG66" t="s">
        <v>411</v>
      </c>
      <c r="AH66" t="s">
        <v>411</v>
      </c>
      <c r="AI66" t="s">
        <v>411</v>
      </c>
      <c r="AJ66" t="s">
        <v>411</v>
      </c>
      <c r="AK66" t="s">
        <v>411</v>
      </c>
      <c r="AL66" t="s">
        <v>411</v>
      </c>
      <c r="AM66" t="s">
        <v>411</v>
      </c>
      <c r="AN66">
        <v>2</v>
      </c>
      <c r="AO66">
        <v>31</v>
      </c>
      <c r="AP66">
        <v>63</v>
      </c>
      <c r="AQ66" t="s">
        <v>411</v>
      </c>
      <c r="AR66" t="s">
        <v>411</v>
      </c>
      <c r="AS66" t="s">
        <v>411</v>
      </c>
      <c r="AT66" t="s">
        <v>411</v>
      </c>
      <c r="AU66" t="s">
        <v>411</v>
      </c>
      <c r="AV66" t="s">
        <v>411</v>
      </c>
      <c r="AW66" t="s">
        <v>411</v>
      </c>
      <c r="AX66" t="s">
        <v>411</v>
      </c>
      <c r="AY66" t="s">
        <v>411</v>
      </c>
      <c r="AZ66" t="s">
        <v>411</v>
      </c>
      <c r="BA66">
        <v>3</v>
      </c>
      <c r="BB66">
        <v>2</v>
      </c>
      <c r="BC66">
        <v>3</v>
      </c>
      <c r="BD66">
        <v>14</v>
      </c>
      <c r="BE66">
        <v>2</v>
      </c>
      <c r="BF66">
        <v>1</v>
      </c>
      <c r="BG66" s="1">
        <v>44673</v>
      </c>
      <c r="BH66" s="2">
        <v>0.69150462962962955</v>
      </c>
      <c r="BJ66">
        <v>1</v>
      </c>
      <c r="BK66" t="s">
        <v>411</v>
      </c>
      <c r="BL66" t="s">
        <v>411</v>
      </c>
      <c r="BM66" t="s">
        <v>411</v>
      </c>
      <c r="BN66" t="s">
        <v>411</v>
      </c>
      <c r="BO66" t="s">
        <v>411</v>
      </c>
      <c r="BP66" t="s">
        <v>411</v>
      </c>
      <c r="BQ66" t="s">
        <v>411</v>
      </c>
      <c r="BR66" t="s">
        <v>411</v>
      </c>
      <c r="BS66" t="s">
        <v>411</v>
      </c>
      <c r="BT66" t="s">
        <v>411</v>
      </c>
      <c r="BU66" t="s">
        <v>411</v>
      </c>
      <c r="BV66" t="s">
        <v>411</v>
      </c>
      <c r="BW66" t="s">
        <v>411</v>
      </c>
      <c r="BX66" t="s">
        <v>411</v>
      </c>
      <c r="BY66" t="s">
        <v>411</v>
      </c>
      <c r="BZ66" t="s">
        <v>411</v>
      </c>
      <c r="CA66" t="s">
        <v>411</v>
      </c>
      <c r="CB66" t="s">
        <v>411</v>
      </c>
      <c r="CC66" t="s">
        <v>411</v>
      </c>
      <c r="CD66" t="s">
        <v>411</v>
      </c>
      <c r="CE66" t="s">
        <v>411</v>
      </c>
      <c r="CF66" t="s">
        <v>411</v>
      </c>
      <c r="CG66" t="s">
        <v>411</v>
      </c>
      <c r="CH66" t="s">
        <v>411</v>
      </c>
      <c r="CI66" t="s">
        <v>411</v>
      </c>
      <c r="CJ66" t="s">
        <v>411</v>
      </c>
      <c r="CK66" t="s">
        <v>411</v>
      </c>
      <c r="CL66" t="s">
        <v>411</v>
      </c>
      <c r="CM66" t="s">
        <v>411</v>
      </c>
      <c r="CN66" t="s">
        <v>411</v>
      </c>
      <c r="CO66" t="s">
        <v>411</v>
      </c>
      <c r="CP66" t="s">
        <v>411</v>
      </c>
      <c r="CQ66" t="s">
        <v>411</v>
      </c>
      <c r="CR66" t="s">
        <v>411</v>
      </c>
      <c r="CS66" t="s">
        <v>411</v>
      </c>
      <c r="CT66" t="s">
        <v>411</v>
      </c>
      <c r="CU66" t="s">
        <v>411</v>
      </c>
      <c r="CV66" t="s">
        <v>411</v>
      </c>
      <c r="CW66" t="s">
        <v>411</v>
      </c>
      <c r="CX66" t="s">
        <v>411</v>
      </c>
      <c r="CY66" t="s">
        <v>411</v>
      </c>
      <c r="CZ66" t="s">
        <v>411</v>
      </c>
      <c r="DA66" t="s">
        <v>411</v>
      </c>
      <c r="DB66" t="s">
        <v>411</v>
      </c>
      <c r="DC66" t="s">
        <v>1167</v>
      </c>
      <c r="DD66">
        <v>1</v>
      </c>
      <c r="DE66">
        <v>1</v>
      </c>
      <c r="DF66">
        <v>2</v>
      </c>
      <c r="DG66" s="3">
        <v>-707304017</v>
      </c>
      <c r="DH66" s="3">
        <v>-3348956</v>
      </c>
      <c r="DI66" t="s">
        <v>411</v>
      </c>
      <c r="DJ66">
        <v>1</v>
      </c>
      <c r="DK66">
        <v>3</v>
      </c>
      <c r="DL66">
        <v>1</v>
      </c>
      <c r="DM66">
        <v>1</v>
      </c>
      <c r="DN66" s="2">
        <v>0.69236111111111109</v>
      </c>
      <c r="DO66">
        <v>3</v>
      </c>
      <c r="DP66">
        <v>10</v>
      </c>
      <c r="DQ66">
        <v>9</v>
      </c>
      <c r="DR66">
        <v>2</v>
      </c>
      <c r="DS66">
        <v>3</v>
      </c>
      <c r="DT66">
        <v>2</v>
      </c>
      <c r="DU66">
        <v>4</v>
      </c>
      <c r="DV66">
        <v>4</v>
      </c>
      <c r="DW66">
        <v>2</v>
      </c>
      <c r="DX66">
        <v>2</v>
      </c>
      <c r="DY66">
        <v>2</v>
      </c>
      <c r="DZ66">
        <v>88</v>
      </c>
      <c r="EA66">
        <v>1</v>
      </c>
      <c r="EB66">
        <v>4</v>
      </c>
      <c r="EC66">
        <v>4</v>
      </c>
      <c r="ED66">
        <v>2</v>
      </c>
      <c r="EE66">
        <v>3</v>
      </c>
      <c r="EF66">
        <v>2</v>
      </c>
      <c r="EG66">
        <v>6</v>
      </c>
      <c r="EH66">
        <v>2</v>
      </c>
      <c r="EI66">
        <v>6</v>
      </c>
      <c r="EJ66">
        <v>6</v>
      </c>
      <c r="EK66">
        <v>6</v>
      </c>
      <c r="EL66">
        <v>6</v>
      </c>
      <c r="EM66">
        <v>2</v>
      </c>
      <c r="EN66">
        <v>3</v>
      </c>
      <c r="EO66">
        <v>2</v>
      </c>
      <c r="EP66">
        <v>6</v>
      </c>
      <c r="EQ66">
        <v>6</v>
      </c>
      <c r="ER66">
        <v>4</v>
      </c>
      <c r="ES66">
        <v>4</v>
      </c>
      <c r="ET66">
        <v>1</v>
      </c>
      <c r="EU66">
        <v>4</v>
      </c>
      <c r="EV66">
        <v>4</v>
      </c>
      <c r="EW66">
        <v>4</v>
      </c>
      <c r="EX66">
        <v>1</v>
      </c>
      <c r="EY66">
        <v>1</v>
      </c>
      <c r="EZ66">
        <v>2</v>
      </c>
      <c r="FA66">
        <v>4</v>
      </c>
      <c r="FB66">
        <v>2</v>
      </c>
      <c r="FC66">
        <v>4</v>
      </c>
      <c r="FD66">
        <v>4</v>
      </c>
      <c r="FE66">
        <v>4</v>
      </c>
      <c r="FF66">
        <v>4</v>
      </c>
      <c r="FG66">
        <v>4</v>
      </c>
      <c r="FH66">
        <v>4</v>
      </c>
      <c r="FI66">
        <v>2</v>
      </c>
      <c r="FJ66">
        <v>4</v>
      </c>
      <c r="FK66">
        <v>4</v>
      </c>
      <c r="FL66">
        <v>4</v>
      </c>
      <c r="FM66">
        <v>1</v>
      </c>
      <c r="FN66" t="s">
        <v>411</v>
      </c>
      <c r="FO66" t="s">
        <v>411</v>
      </c>
      <c r="FP66" t="s">
        <v>411</v>
      </c>
      <c r="FQ66">
        <v>4</v>
      </c>
      <c r="FR66">
        <v>3</v>
      </c>
      <c r="FS66">
        <v>1</v>
      </c>
      <c r="FT66">
        <v>2</v>
      </c>
      <c r="FU66" s="2">
        <v>0.69747685185185182</v>
      </c>
      <c r="FV66">
        <v>1</v>
      </c>
      <c r="FW66" s="2">
        <v>0.6974999999999999</v>
      </c>
      <c r="FX66">
        <v>1</v>
      </c>
      <c r="FY66">
        <v>3</v>
      </c>
      <c r="FZ66">
        <v>5</v>
      </c>
      <c r="GA66">
        <v>2</v>
      </c>
      <c r="GB66" t="s">
        <v>411</v>
      </c>
      <c r="GC66" t="s">
        <v>411</v>
      </c>
      <c r="GD66" t="s">
        <v>1168</v>
      </c>
      <c r="GE66" t="s">
        <v>1169</v>
      </c>
      <c r="GF66" t="s">
        <v>411</v>
      </c>
      <c r="GG66" t="s">
        <v>411</v>
      </c>
      <c r="GH66">
        <v>3</v>
      </c>
      <c r="GI66" t="s">
        <v>411</v>
      </c>
      <c r="GJ66" s="2">
        <v>0.69865740740740734</v>
      </c>
      <c r="GK66">
        <v>3</v>
      </c>
      <c r="GL66">
        <v>3</v>
      </c>
      <c r="GM66">
        <v>2</v>
      </c>
      <c r="GN66">
        <v>1</v>
      </c>
      <c r="GO66">
        <v>1</v>
      </c>
      <c r="GP66" t="s">
        <v>411</v>
      </c>
      <c r="GQ66" t="s">
        <v>411</v>
      </c>
      <c r="GR66" t="s">
        <v>411</v>
      </c>
      <c r="GS66" t="s">
        <v>411</v>
      </c>
      <c r="GT66" t="s">
        <v>411</v>
      </c>
      <c r="GU66" t="s">
        <v>411</v>
      </c>
      <c r="GV66" t="s">
        <v>411</v>
      </c>
      <c r="GW66" t="s">
        <v>411</v>
      </c>
      <c r="GX66">
        <v>2</v>
      </c>
      <c r="GY66" s="2">
        <v>0.69939814814814805</v>
      </c>
      <c r="GZ66">
        <v>1</v>
      </c>
      <c r="HA66" s="2">
        <v>0.69942129629629635</v>
      </c>
      <c r="HB66">
        <v>5</v>
      </c>
      <c r="HC66">
        <v>1</v>
      </c>
      <c r="HD66">
        <v>1</v>
      </c>
      <c r="HE66">
        <v>1</v>
      </c>
      <c r="HF66">
        <v>2</v>
      </c>
      <c r="HG66">
        <v>1</v>
      </c>
      <c r="HH66">
        <v>3</v>
      </c>
      <c r="HI66">
        <v>1</v>
      </c>
      <c r="HJ66">
        <v>2</v>
      </c>
      <c r="HK66">
        <v>3</v>
      </c>
      <c r="HL66">
        <v>1</v>
      </c>
      <c r="HM66">
        <v>5</v>
      </c>
      <c r="HN66">
        <v>1</v>
      </c>
      <c r="HO66">
        <v>5</v>
      </c>
      <c r="HP66">
        <v>1</v>
      </c>
      <c r="HQ66">
        <v>1</v>
      </c>
      <c r="HR66">
        <v>5</v>
      </c>
      <c r="HS66">
        <v>5</v>
      </c>
      <c r="HT66">
        <v>1</v>
      </c>
      <c r="HU66">
        <v>2</v>
      </c>
      <c r="HV66">
        <v>3</v>
      </c>
      <c r="HW66">
        <v>1</v>
      </c>
      <c r="HX66">
        <v>3</v>
      </c>
      <c r="HY66">
        <v>3</v>
      </c>
      <c r="HZ66">
        <v>3</v>
      </c>
      <c r="IA66">
        <v>1</v>
      </c>
      <c r="IB66">
        <v>1</v>
      </c>
      <c r="IC66">
        <v>1</v>
      </c>
      <c r="ID66">
        <v>12</v>
      </c>
      <c r="IE66">
        <v>3</v>
      </c>
      <c r="IF66">
        <v>1</v>
      </c>
      <c r="IG66">
        <v>4</v>
      </c>
      <c r="IH66">
        <v>2</v>
      </c>
      <c r="II66">
        <v>3</v>
      </c>
      <c r="IJ66">
        <v>1</v>
      </c>
      <c r="IK66">
        <v>2</v>
      </c>
      <c r="IL66">
        <v>1</v>
      </c>
      <c r="IM66">
        <v>2</v>
      </c>
      <c r="IN66">
        <v>1</v>
      </c>
      <c r="IO66">
        <v>0</v>
      </c>
      <c r="IP66">
        <v>1</v>
      </c>
      <c r="IQ66">
        <v>1</v>
      </c>
      <c r="IR66">
        <v>0</v>
      </c>
      <c r="IS66">
        <v>1</v>
      </c>
      <c r="IT66">
        <v>0</v>
      </c>
      <c r="IU66">
        <v>3</v>
      </c>
      <c r="IV66">
        <v>6</v>
      </c>
      <c r="IW66">
        <v>6</v>
      </c>
      <c r="IX66">
        <v>6</v>
      </c>
      <c r="IY66">
        <v>6</v>
      </c>
      <c r="IZ66">
        <v>6</v>
      </c>
      <c r="JA66">
        <v>6</v>
      </c>
      <c r="JB66">
        <v>5</v>
      </c>
      <c r="JC66">
        <v>5</v>
      </c>
      <c r="JD66">
        <v>5</v>
      </c>
      <c r="JE66">
        <v>5</v>
      </c>
      <c r="JF66">
        <v>5</v>
      </c>
      <c r="JG66">
        <v>2</v>
      </c>
      <c r="JH66">
        <v>1</v>
      </c>
      <c r="JI66">
        <v>1</v>
      </c>
      <c r="JJ66">
        <v>1</v>
      </c>
      <c r="JK66">
        <v>1</v>
      </c>
      <c r="JL66">
        <v>1</v>
      </c>
      <c r="JM66">
        <v>6</v>
      </c>
      <c r="JN66">
        <v>5</v>
      </c>
      <c r="JO66">
        <v>3</v>
      </c>
      <c r="JP66">
        <v>1</v>
      </c>
      <c r="JQ66">
        <v>2</v>
      </c>
      <c r="JR66">
        <v>2</v>
      </c>
      <c r="JS66">
        <v>2</v>
      </c>
      <c r="JT66">
        <v>2</v>
      </c>
      <c r="JU66">
        <v>2</v>
      </c>
      <c r="JV66" s="2">
        <v>0.70768518518518519</v>
      </c>
      <c r="JW66">
        <v>1</v>
      </c>
      <c r="JX66" s="2">
        <v>0.70769675925925923</v>
      </c>
      <c r="JY66">
        <v>2</v>
      </c>
      <c r="JZ66" t="s">
        <v>411</v>
      </c>
      <c r="KA66">
        <v>66</v>
      </c>
      <c r="KB66">
        <v>2</v>
      </c>
      <c r="KC66" t="s">
        <v>411</v>
      </c>
      <c r="KD66">
        <v>66</v>
      </c>
      <c r="KE66">
        <v>10</v>
      </c>
      <c r="KF66">
        <v>10</v>
      </c>
      <c r="KG66" s="2">
        <v>0.70832175925925922</v>
      </c>
      <c r="KH66">
        <v>1</v>
      </c>
      <c r="KI66" s="2">
        <v>0.70837962962962964</v>
      </c>
      <c r="KJ66">
        <v>1</v>
      </c>
      <c r="KK66">
        <v>2</v>
      </c>
      <c r="KL66">
        <v>1</v>
      </c>
      <c r="KM66">
        <v>1</v>
      </c>
      <c r="KN66" s="2">
        <v>0.70887731481481486</v>
      </c>
      <c r="KO66">
        <v>2</v>
      </c>
      <c r="KP66">
        <v>1</v>
      </c>
      <c r="KQ66">
        <v>65</v>
      </c>
      <c r="KR66">
        <v>1</v>
      </c>
      <c r="KS66">
        <v>6</v>
      </c>
      <c r="KT66">
        <v>6</v>
      </c>
      <c r="KU66">
        <v>1956</v>
      </c>
      <c r="KV66">
        <v>2</v>
      </c>
      <c r="KW66">
        <v>2</v>
      </c>
      <c r="KX66">
        <v>1</v>
      </c>
      <c r="KY66">
        <v>3</v>
      </c>
      <c r="KZ66">
        <v>2</v>
      </c>
      <c r="LA66" t="s">
        <v>411</v>
      </c>
      <c r="LB66" t="s">
        <v>411</v>
      </c>
      <c r="LC66">
        <v>9</v>
      </c>
      <c r="LD66">
        <v>9</v>
      </c>
      <c r="LE66">
        <v>9</v>
      </c>
      <c r="LF66" t="s">
        <v>411</v>
      </c>
      <c r="LG66">
        <v>9</v>
      </c>
      <c r="LH66">
        <v>9</v>
      </c>
      <c r="LI66">
        <v>9</v>
      </c>
      <c r="LJ66" t="s">
        <v>411</v>
      </c>
      <c r="LK66">
        <v>9</v>
      </c>
      <c r="LL66" t="s">
        <v>411</v>
      </c>
      <c r="LM66">
        <v>99</v>
      </c>
      <c r="LN66" t="s">
        <v>411</v>
      </c>
      <c r="LO66">
        <v>1</v>
      </c>
      <c r="LP66">
        <v>1</v>
      </c>
      <c r="LQ66">
        <v>1</v>
      </c>
      <c r="LR66">
        <v>70</v>
      </c>
      <c r="LS66" s="2">
        <v>0.70993055555555562</v>
      </c>
      <c r="LT66">
        <v>1</v>
      </c>
      <c r="LU66">
        <v>2</v>
      </c>
      <c r="LV66">
        <v>1</v>
      </c>
      <c r="LW66" t="s">
        <v>1170</v>
      </c>
      <c r="LX66">
        <v>1</v>
      </c>
      <c r="LY66" t="s">
        <v>1170</v>
      </c>
      <c r="LZ66">
        <v>1</v>
      </c>
      <c r="MA66" t="s">
        <v>411</v>
      </c>
      <c r="MB66">
        <v>3</v>
      </c>
      <c r="MC66">
        <v>2</v>
      </c>
      <c r="MD66" t="s">
        <v>411</v>
      </c>
      <c r="ME66">
        <v>2</v>
      </c>
      <c r="MF66">
        <v>5</v>
      </c>
      <c r="MG66">
        <v>77</v>
      </c>
      <c r="MH66" t="s">
        <v>411</v>
      </c>
      <c r="MI66" s="2">
        <v>0.71091435185185192</v>
      </c>
      <c r="MJ66">
        <v>12</v>
      </c>
      <c r="MK66" t="s">
        <v>411</v>
      </c>
      <c r="ML66" s="2">
        <v>0.7109375</v>
      </c>
      <c r="MM66">
        <v>2</v>
      </c>
      <c r="MN66">
        <v>3</v>
      </c>
      <c r="MO66">
        <v>4</v>
      </c>
      <c r="MP66">
        <v>1</v>
      </c>
      <c r="MQ66">
        <v>7</v>
      </c>
      <c r="MR66">
        <v>1</v>
      </c>
      <c r="MS66">
        <v>5</v>
      </c>
      <c r="MT66">
        <v>1</v>
      </c>
      <c r="MU66">
        <v>1</v>
      </c>
      <c r="MV66">
        <v>1</v>
      </c>
      <c r="MW66">
        <v>1</v>
      </c>
      <c r="MX66">
        <v>3</v>
      </c>
      <c r="MY66">
        <v>7</v>
      </c>
      <c r="MZ66">
        <v>1</v>
      </c>
      <c r="NA66">
        <v>88</v>
      </c>
      <c r="NB66">
        <v>88</v>
      </c>
      <c r="NC66">
        <v>3</v>
      </c>
      <c r="ND66" t="s">
        <v>411</v>
      </c>
      <c r="NE66">
        <v>1</v>
      </c>
      <c r="NF66" t="s">
        <v>411</v>
      </c>
      <c r="NG66">
        <v>1</v>
      </c>
      <c r="NH66" t="s">
        <v>411</v>
      </c>
      <c r="NI66">
        <v>2</v>
      </c>
      <c r="NJ66" t="s">
        <v>1171</v>
      </c>
      <c r="NK66" t="s">
        <v>411</v>
      </c>
      <c r="NL66" t="s">
        <v>411</v>
      </c>
      <c r="NM66" t="s">
        <v>411</v>
      </c>
      <c r="NN66">
        <v>6</v>
      </c>
      <c r="NO66" t="s">
        <v>411</v>
      </c>
      <c r="NP66">
        <v>1</v>
      </c>
      <c r="NQ66">
        <v>1</v>
      </c>
      <c r="NR66">
        <v>2</v>
      </c>
      <c r="NS66" t="s">
        <v>411</v>
      </c>
      <c r="NT66">
        <v>2</v>
      </c>
      <c r="NU66" t="s">
        <v>411</v>
      </c>
      <c r="NV66" t="s">
        <v>411</v>
      </c>
      <c r="NW66" t="s">
        <v>1172</v>
      </c>
      <c r="NX66">
        <v>222222222</v>
      </c>
      <c r="NY66">
        <v>976705646</v>
      </c>
      <c r="NZ66" t="s">
        <v>438</v>
      </c>
      <c r="OA66" s="2">
        <v>0.71250000000000002</v>
      </c>
      <c r="OB66">
        <v>1</v>
      </c>
      <c r="OC66" s="2">
        <v>0.71311342592592597</v>
      </c>
      <c r="OD66">
        <v>3</v>
      </c>
      <c r="OE66">
        <v>1</v>
      </c>
      <c r="OF66" t="s">
        <v>411</v>
      </c>
      <c r="OG66">
        <v>1</v>
      </c>
      <c r="OH66" t="s">
        <v>411</v>
      </c>
      <c r="OI66">
        <v>2</v>
      </c>
      <c r="OJ66">
        <v>2</v>
      </c>
      <c r="OK66">
        <v>4</v>
      </c>
      <c r="OL66">
        <v>5</v>
      </c>
      <c r="OM66">
        <v>2</v>
      </c>
      <c r="ON66" t="s">
        <v>411</v>
      </c>
      <c r="OO66">
        <v>2</v>
      </c>
      <c r="OP66" t="s">
        <v>411</v>
      </c>
      <c r="OQ66">
        <v>1</v>
      </c>
      <c r="OR66" t="s">
        <v>411</v>
      </c>
      <c r="OS66">
        <v>13</v>
      </c>
      <c r="OT66" t="s">
        <v>798</v>
      </c>
      <c r="OU66">
        <v>131</v>
      </c>
      <c r="OV66" t="s">
        <v>802</v>
      </c>
      <c r="OW66">
        <v>13102</v>
      </c>
      <c r="OX66" t="s">
        <v>1116</v>
      </c>
      <c r="OY66">
        <v>3</v>
      </c>
      <c r="OZ66">
        <v>1</v>
      </c>
      <c r="PA66" t="s">
        <v>801</v>
      </c>
      <c r="PB66">
        <v>6</v>
      </c>
      <c r="PC66">
        <v>2</v>
      </c>
      <c r="PD66" t="s">
        <v>411</v>
      </c>
      <c r="PE66" t="s">
        <v>411</v>
      </c>
      <c r="PF66" t="s">
        <v>411</v>
      </c>
      <c r="PG66" t="s">
        <v>411</v>
      </c>
      <c r="PH66">
        <v>-33.489455999999997</v>
      </c>
      <c r="PI66">
        <v>-70.730036999999996</v>
      </c>
    </row>
    <row r="67" spans="1:425" x14ac:dyDescent="0.25">
      <c r="A67" t="s">
        <v>408</v>
      </c>
      <c r="B67">
        <v>2318</v>
      </c>
      <c r="C67">
        <v>104</v>
      </c>
      <c r="D67" s="1">
        <v>44673</v>
      </c>
      <c r="E67" s="2">
        <v>0.71604166666666658</v>
      </c>
      <c r="F67" s="1">
        <v>44673</v>
      </c>
      <c r="G67" s="2">
        <v>0.73861111111111111</v>
      </c>
      <c r="H67">
        <v>1950</v>
      </c>
      <c r="I67">
        <v>1</v>
      </c>
      <c r="J67" t="s">
        <v>1173</v>
      </c>
      <c r="K67" s="3">
        <v>-707305749</v>
      </c>
      <c r="L67" s="3">
        <v>-334893797</v>
      </c>
      <c r="M67">
        <v>4</v>
      </c>
      <c r="N67" s="3">
        <v>-707305749</v>
      </c>
      <c r="O67" s="3">
        <v>-334893797</v>
      </c>
      <c r="P67">
        <v>1</v>
      </c>
      <c r="Q67">
        <v>1</v>
      </c>
      <c r="R67">
        <v>127</v>
      </c>
      <c r="S67">
        <v>13</v>
      </c>
      <c r="T67">
        <v>1</v>
      </c>
      <c r="U67">
        <v>1</v>
      </c>
      <c r="V67" t="s">
        <v>1174</v>
      </c>
      <c r="W67">
        <v>1</v>
      </c>
      <c r="X67">
        <v>3</v>
      </c>
      <c r="Y67">
        <v>1</v>
      </c>
      <c r="Z67">
        <v>3</v>
      </c>
      <c r="AA67">
        <v>2</v>
      </c>
      <c r="AB67">
        <v>18</v>
      </c>
      <c r="AC67">
        <v>41</v>
      </c>
      <c r="AD67" t="s">
        <v>411</v>
      </c>
      <c r="AE67" t="s">
        <v>411</v>
      </c>
      <c r="AF67" t="s">
        <v>411</v>
      </c>
      <c r="AG67" t="s">
        <v>411</v>
      </c>
      <c r="AH67" t="s">
        <v>411</v>
      </c>
      <c r="AI67" t="s">
        <v>411</v>
      </c>
      <c r="AJ67" t="s">
        <v>411</v>
      </c>
      <c r="AK67" t="s">
        <v>411</v>
      </c>
      <c r="AL67" t="s">
        <v>411</v>
      </c>
      <c r="AM67" t="s">
        <v>411</v>
      </c>
      <c r="AN67">
        <v>1</v>
      </c>
      <c r="AO67">
        <v>42</v>
      </c>
      <c r="AP67" t="s">
        <v>411</v>
      </c>
      <c r="AQ67" t="s">
        <v>411</v>
      </c>
      <c r="AR67" t="s">
        <v>411</v>
      </c>
      <c r="AS67" t="s">
        <v>411</v>
      </c>
      <c r="AT67" t="s">
        <v>411</v>
      </c>
      <c r="AU67" t="s">
        <v>411</v>
      </c>
      <c r="AV67" t="s">
        <v>411</v>
      </c>
      <c r="AW67" t="s">
        <v>411</v>
      </c>
      <c r="AX67" t="s">
        <v>411</v>
      </c>
      <c r="AY67" t="s">
        <v>411</v>
      </c>
      <c r="AZ67" t="s">
        <v>411</v>
      </c>
      <c r="BA67">
        <v>13</v>
      </c>
      <c r="BB67">
        <v>1</v>
      </c>
      <c r="BC67" t="s">
        <v>411</v>
      </c>
      <c r="BD67" t="s">
        <v>411</v>
      </c>
      <c r="BE67" t="s">
        <v>411</v>
      </c>
      <c r="BF67" t="s">
        <v>411</v>
      </c>
      <c r="BG67" s="1">
        <v>44673</v>
      </c>
      <c r="BH67" s="2">
        <v>0.71712962962962967</v>
      </c>
      <c r="BJ67">
        <v>1</v>
      </c>
      <c r="BK67" t="s">
        <v>411</v>
      </c>
      <c r="BL67" t="s">
        <v>411</v>
      </c>
      <c r="BM67" t="s">
        <v>411</v>
      </c>
      <c r="BN67" t="s">
        <v>411</v>
      </c>
      <c r="BO67" t="s">
        <v>411</v>
      </c>
      <c r="BP67" t="s">
        <v>411</v>
      </c>
      <c r="BQ67" t="s">
        <v>411</v>
      </c>
      <c r="BR67" t="s">
        <v>411</v>
      </c>
      <c r="BS67" t="s">
        <v>411</v>
      </c>
      <c r="BT67" t="s">
        <v>411</v>
      </c>
      <c r="BU67" t="s">
        <v>411</v>
      </c>
      <c r="BV67" t="s">
        <v>411</v>
      </c>
      <c r="BW67" t="s">
        <v>411</v>
      </c>
      <c r="BX67" t="s">
        <v>411</v>
      </c>
      <c r="BY67" t="s">
        <v>411</v>
      </c>
      <c r="BZ67" t="s">
        <v>411</v>
      </c>
      <c r="CA67" t="s">
        <v>411</v>
      </c>
      <c r="CB67" t="s">
        <v>411</v>
      </c>
      <c r="CC67" t="s">
        <v>411</v>
      </c>
      <c r="CD67" t="s">
        <v>411</v>
      </c>
      <c r="CE67" t="s">
        <v>411</v>
      </c>
      <c r="CF67" t="s">
        <v>411</v>
      </c>
      <c r="CG67" t="s">
        <v>411</v>
      </c>
      <c r="CH67" t="s">
        <v>411</v>
      </c>
      <c r="CI67" t="s">
        <v>411</v>
      </c>
      <c r="CJ67" t="s">
        <v>411</v>
      </c>
      <c r="CK67" t="s">
        <v>411</v>
      </c>
      <c r="CL67" t="s">
        <v>411</v>
      </c>
      <c r="CM67" t="s">
        <v>411</v>
      </c>
      <c r="CN67" t="s">
        <v>411</v>
      </c>
      <c r="CO67" t="s">
        <v>411</v>
      </c>
      <c r="CP67" t="s">
        <v>411</v>
      </c>
      <c r="CQ67" t="s">
        <v>411</v>
      </c>
      <c r="CR67" t="s">
        <v>411</v>
      </c>
      <c r="CS67" t="s">
        <v>411</v>
      </c>
      <c r="CT67" t="s">
        <v>411</v>
      </c>
      <c r="CU67" t="s">
        <v>411</v>
      </c>
      <c r="CV67" t="s">
        <v>411</v>
      </c>
      <c r="CW67" t="s">
        <v>411</v>
      </c>
      <c r="CX67" t="s">
        <v>411</v>
      </c>
      <c r="CY67" t="s">
        <v>411</v>
      </c>
      <c r="CZ67" t="s">
        <v>411</v>
      </c>
      <c r="DA67" t="s">
        <v>411</v>
      </c>
      <c r="DB67" t="s">
        <v>411</v>
      </c>
      <c r="DC67" t="s">
        <v>1175</v>
      </c>
      <c r="DD67">
        <v>1</v>
      </c>
      <c r="DE67">
        <v>1</v>
      </c>
      <c r="DF67">
        <v>2</v>
      </c>
      <c r="DG67" s="3">
        <v>-707304917</v>
      </c>
      <c r="DH67" s="3">
        <v>-334893067</v>
      </c>
      <c r="DI67" t="s">
        <v>411</v>
      </c>
      <c r="DJ67">
        <v>1</v>
      </c>
      <c r="DK67">
        <v>1</v>
      </c>
      <c r="DL67">
        <v>1</v>
      </c>
      <c r="DM67">
        <v>1</v>
      </c>
      <c r="DN67" s="2">
        <v>0.71777777777777774</v>
      </c>
      <c r="DO67">
        <v>18</v>
      </c>
      <c r="DP67">
        <v>5</v>
      </c>
      <c r="DQ67">
        <v>7</v>
      </c>
      <c r="DR67">
        <v>1</v>
      </c>
      <c r="DS67">
        <v>2</v>
      </c>
      <c r="DT67">
        <v>4</v>
      </c>
      <c r="DU67">
        <v>3</v>
      </c>
      <c r="DV67">
        <v>4</v>
      </c>
      <c r="DW67">
        <v>3</v>
      </c>
      <c r="DX67">
        <v>2</v>
      </c>
      <c r="DY67">
        <v>2</v>
      </c>
      <c r="DZ67">
        <v>88</v>
      </c>
      <c r="EA67">
        <v>1</v>
      </c>
      <c r="EB67">
        <v>3</v>
      </c>
      <c r="EC67">
        <v>2</v>
      </c>
      <c r="ED67">
        <v>6</v>
      </c>
      <c r="EE67">
        <v>6</v>
      </c>
      <c r="EF67">
        <v>3</v>
      </c>
      <c r="EG67">
        <v>6</v>
      </c>
      <c r="EH67">
        <v>6</v>
      </c>
      <c r="EI67">
        <v>6</v>
      </c>
      <c r="EJ67">
        <v>6</v>
      </c>
      <c r="EK67">
        <v>6</v>
      </c>
      <c r="EL67">
        <v>2</v>
      </c>
      <c r="EM67">
        <v>2</v>
      </c>
      <c r="EN67">
        <v>2</v>
      </c>
      <c r="EO67">
        <v>3</v>
      </c>
      <c r="EP67">
        <v>3</v>
      </c>
      <c r="EQ67">
        <v>6</v>
      </c>
      <c r="ER67">
        <v>3</v>
      </c>
      <c r="ES67">
        <v>3</v>
      </c>
      <c r="ET67">
        <v>3</v>
      </c>
      <c r="EU67">
        <v>3</v>
      </c>
      <c r="EV67">
        <v>3</v>
      </c>
      <c r="EW67">
        <v>3</v>
      </c>
      <c r="EX67">
        <v>4</v>
      </c>
      <c r="EY67">
        <v>3</v>
      </c>
      <c r="EZ67">
        <v>3</v>
      </c>
      <c r="FA67">
        <v>3</v>
      </c>
      <c r="FB67">
        <v>3</v>
      </c>
      <c r="FC67">
        <v>3</v>
      </c>
      <c r="FD67">
        <v>3</v>
      </c>
      <c r="FE67">
        <v>3</v>
      </c>
      <c r="FF67">
        <v>3</v>
      </c>
      <c r="FG67">
        <v>3</v>
      </c>
      <c r="FH67">
        <v>4</v>
      </c>
      <c r="FI67">
        <v>3</v>
      </c>
      <c r="FJ67">
        <v>3</v>
      </c>
      <c r="FK67">
        <v>3</v>
      </c>
      <c r="FL67">
        <v>4</v>
      </c>
      <c r="FM67">
        <v>1</v>
      </c>
      <c r="FN67" t="s">
        <v>411</v>
      </c>
      <c r="FO67">
        <v>2</v>
      </c>
      <c r="FP67" t="s">
        <v>411</v>
      </c>
      <c r="FQ67" t="s">
        <v>411</v>
      </c>
      <c r="FR67">
        <v>4</v>
      </c>
      <c r="FS67">
        <v>2</v>
      </c>
      <c r="FT67">
        <v>3</v>
      </c>
      <c r="FU67" s="2">
        <v>0.72181712962962974</v>
      </c>
      <c r="FV67">
        <v>1</v>
      </c>
      <c r="FW67" s="2">
        <v>0.72184027777777782</v>
      </c>
      <c r="FX67">
        <v>1</v>
      </c>
      <c r="FY67">
        <v>1</v>
      </c>
      <c r="FZ67">
        <v>5</v>
      </c>
      <c r="GA67">
        <v>3</v>
      </c>
      <c r="GB67" t="s">
        <v>411</v>
      </c>
      <c r="GC67" t="s">
        <v>411</v>
      </c>
      <c r="GD67" t="s">
        <v>411</v>
      </c>
      <c r="GE67" t="s">
        <v>411</v>
      </c>
      <c r="GF67" t="s">
        <v>1176</v>
      </c>
      <c r="GG67" t="s">
        <v>1177</v>
      </c>
      <c r="GH67">
        <v>88</v>
      </c>
      <c r="GI67" t="s">
        <v>411</v>
      </c>
      <c r="GJ67" s="2">
        <v>0.72324074074074074</v>
      </c>
      <c r="GK67">
        <v>3</v>
      </c>
      <c r="GL67">
        <v>3</v>
      </c>
      <c r="GM67">
        <v>3</v>
      </c>
      <c r="GN67">
        <v>1</v>
      </c>
      <c r="GO67">
        <v>1</v>
      </c>
      <c r="GP67" t="s">
        <v>411</v>
      </c>
      <c r="GQ67" t="s">
        <v>411</v>
      </c>
      <c r="GR67" t="s">
        <v>411</v>
      </c>
      <c r="GS67" t="s">
        <v>411</v>
      </c>
      <c r="GT67" t="s">
        <v>411</v>
      </c>
      <c r="GU67" t="s">
        <v>411</v>
      </c>
      <c r="GV67" t="s">
        <v>411</v>
      </c>
      <c r="GW67" t="s">
        <v>411</v>
      </c>
      <c r="GX67">
        <v>2</v>
      </c>
      <c r="GY67" s="2">
        <v>0.7238310185185185</v>
      </c>
      <c r="GZ67">
        <v>1</v>
      </c>
      <c r="HA67" s="2">
        <v>0.72386574074074073</v>
      </c>
      <c r="HB67">
        <v>2</v>
      </c>
      <c r="HC67">
        <v>2</v>
      </c>
      <c r="HD67">
        <v>2</v>
      </c>
      <c r="HE67">
        <v>2</v>
      </c>
      <c r="HF67">
        <v>4</v>
      </c>
      <c r="HG67">
        <v>4</v>
      </c>
      <c r="HH67">
        <v>3</v>
      </c>
      <c r="HI67">
        <v>3</v>
      </c>
      <c r="HJ67">
        <v>3</v>
      </c>
      <c r="HK67">
        <v>2</v>
      </c>
      <c r="HL67">
        <v>2</v>
      </c>
      <c r="HM67">
        <v>4</v>
      </c>
      <c r="HN67">
        <v>2</v>
      </c>
      <c r="HO67">
        <v>2</v>
      </c>
      <c r="HP67">
        <v>2</v>
      </c>
      <c r="HQ67">
        <v>4</v>
      </c>
      <c r="HR67">
        <v>2</v>
      </c>
      <c r="HS67">
        <v>4</v>
      </c>
      <c r="HT67">
        <v>1</v>
      </c>
      <c r="HU67">
        <v>2</v>
      </c>
      <c r="HV67">
        <v>3</v>
      </c>
      <c r="HW67">
        <v>3</v>
      </c>
      <c r="HX67">
        <v>3</v>
      </c>
      <c r="HY67">
        <v>3</v>
      </c>
      <c r="HZ67">
        <v>3</v>
      </c>
      <c r="IA67">
        <v>3</v>
      </c>
      <c r="IB67">
        <v>1</v>
      </c>
      <c r="IC67">
        <v>1</v>
      </c>
      <c r="ID67">
        <v>12</v>
      </c>
      <c r="IE67">
        <v>2</v>
      </c>
      <c r="IF67">
        <v>1</v>
      </c>
      <c r="IG67">
        <v>3</v>
      </c>
      <c r="IH67">
        <v>5</v>
      </c>
      <c r="II67">
        <v>3</v>
      </c>
      <c r="IJ67">
        <v>3</v>
      </c>
      <c r="IK67">
        <v>2</v>
      </c>
      <c r="IL67">
        <v>1</v>
      </c>
      <c r="IM67">
        <v>35</v>
      </c>
      <c r="IN67">
        <v>1</v>
      </c>
      <c r="IO67" s="4">
        <v>44766</v>
      </c>
      <c r="IP67">
        <v>1</v>
      </c>
      <c r="IQ67">
        <v>1</v>
      </c>
      <c r="IR67">
        <v>0</v>
      </c>
      <c r="IS67">
        <v>1</v>
      </c>
      <c r="IT67">
        <v>48</v>
      </c>
      <c r="IU67">
        <v>3</v>
      </c>
      <c r="IV67">
        <v>1</v>
      </c>
      <c r="IW67">
        <v>3</v>
      </c>
      <c r="IX67">
        <v>1</v>
      </c>
      <c r="IY67">
        <v>3</v>
      </c>
      <c r="IZ67">
        <v>1</v>
      </c>
      <c r="JA67">
        <v>1</v>
      </c>
      <c r="JB67">
        <v>3</v>
      </c>
      <c r="JC67">
        <v>5</v>
      </c>
      <c r="JD67">
        <v>5</v>
      </c>
      <c r="JE67">
        <v>5</v>
      </c>
      <c r="JF67">
        <v>5</v>
      </c>
      <c r="JG67">
        <v>2</v>
      </c>
      <c r="JH67">
        <v>7</v>
      </c>
      <c r="JI67">
        <v>1</v>
      </c>
      <c r="JJ67">
        <v>7</v>
      </c>
      <c r="JK67">
        <v>1</v>
      </c>
      <c r="JL67">
        <v>1</v>
      </c>
      <c r="JM67">
        <v>2</v>
      </c>
      <c r="JN67">
        <v>3</v>
      </c>
      <c r="JO67">
        <v>3</v>
      </c>
      <c r="JP67">
        <v>3</v>
      </c>
      <c r="JQ67">
        <v>2</v>
      </c>
      <c r="JR67">
        <v>1</v>
      </c>
      <c r="JS67">
        <v>2</v>
      </c>
      <c r="JT67">
        <v>2</v>
      </c>
      <c r="JU67">
        <v>2</v>
      </c>
      <c r="JV67" s="2">
        <v>0.73356481481481473</v>
      </c>
      <c r="JW67">
        <v>1</v>
      </c>
      <c r="JX67" s="2">
        <v>0.73357638888888888</v>
      </c>
      <c r="JY67">
        <v>1</v>
      </c>
      <c r="JZ67">
        <v>1</v>
      </c>
      <c r="KA67" t="s">
        <v>411</v>
      </c>
      <c r="KB67">
        <v>1</v>
      </c>
      <c r="KC67">
        <v>1</v>
      </c>
      <c r="KD67" t="s">
        <v>411</v>
      </c>
      <c r="KE67">
        <v>10</v>
      </c>
      <c r="KF67">
        <v>10</v>
      </c>
      <c r="KG67" s="2">
        <v>0.73414351851851845</v>
      </c>
      <c r="KH67">
        <v>1</v>
      </c>
      <c r="KI67" s="2">
        <v>0.73416666666666675</v>
      </c>
      <c r="KJ67">
        <v>5</v>
      </c>
      <c r="KK67">
        <v>1</v>
      </c>
      <c r="KL67">
        <v>1</v>
      </c>
      <c r="KM67">
        <v>1</v>
      </c>
      <c r="KN67" s="2">
        <v>0.73457175925925933</v>
      </c>
      <c r="KO67">
        <v>2</v>
      </c>
      <c r="KP67">
        <v>1</v>
      </c>
      <c r="KQ67">
        <v>42</v>
      </c>
      <c r="KR67">
        <v>1</v>
      </c>
      <c r="KS67">
        <v>1</v>
      </c>
      <c r="KT67">
        <v>4</v>
      </c>
      <c r="KU67">
        <v>1980</v>
      </c>
      <c r="KV67">
        <v>2</v>
      </c>
      <c r="KW67">
        <v>5</v>
      </c>
      <c r="KX67">
        <v>1</v>
      </c>
      <c r="KY67">
        <v>12</v>
      </c>
      <c r="KZ67">
        <v>2</v>
      </c>
      <c r="LA67" t="s">
        <v>411</v>
      </c>
      <c r="LB67" t="s">
        <v>411</v>
      </c>
      <c r="LC67">
        <v>9</v>
      </c>
      <c r="LD67">
        <v>9</v>
      </c>
      <c r="LE67">
        <v>9</v>
      </c>
      <c r="LF67" t="s">
        <v>411</v>
      </c>
      <c r="LG67">
        <v>9</v>
      </c>
      <c r="LH67">
        <v>9</v>
      </c>
      <c r="LI67">
        <v>9</v>
      </c>
      <c r="LJ67" t="s">
        <v>411</v>
      </c>
      <c r="LK67">
        <v>9</v>
      </c>
      <c r="LL67" t="s">
        <v>411</v>
      </c>
      <c r="LM67">
        <v>99</v>
      </c>
      <c r="LN67" t="s">
        <v>411</v>
      </c>
      <c r="LO67">
        <v>1</v>
      </c>
      <c r="LP67">
        <v>1</v>
      </c>
      <c r="LQ67">
        <v>1</v>
      </c>
      <c r="LR67">
        <v>45</v>
      </c>
      <c r="LS67" s="2">
        <v>0.73527777777777781</v>
      </c>
      <c r="LT67">
        <v>1</v>
      </c>
      <c r="LU67">
        <v>1</v>
      </c>
      <c r="LV67">
        <v>1</v>
      </c>
      <c r="LW67" t="s">
        <v>1178</v>
      </c>
      <c r="LX67">
        <v>1</v>
      </c>
      <c r="LY67" t="s">
        <v>1179</v>
      </c>
      <c r="LZ67">
        <v>1</v>
      </c>
      <c r="MA67" t="s">
        <v>411</v>
      </c>
      <c r="MB67">
        <v>3</v>
      </c>
      <c r="MC67">
        <v>9</v>
      </c>
      <c r="MD67" t="s">
        <v>411</v>
      </c>
      <c r="ME67">
        <v>8</v>
      </c>
      <c r="MF67">
        <v>4</v>
      </c>
      <c r="MG67">
        <v>77</v>
      </c>
      <c r="MH67" t="s">
        <v>411</v>
      </c>
      <c r="MI67" s="2">
        <v>0.73611111111111116</v>
      </c>
      <c r="MJ67">
        <v>12</v>
      </c>
      <c r="MK67" t="s">
        <v>411</v>
      </c>
      <c r="ML67" s="2">
        <v>0.73613425925925924</v>
      </c>
      <c r="MM67">
        <v>3</v>
      </c>
      <c r="MN67">
        <v>4</v>
      </c>
      <c r="MO67">
        <v>2</v>
      </c>
      <c r="MP67">
        <v>1</v>
      </c>
      <c r="MQ67">
        <v>4</v>
      </c>
      <c r="MR67">
        <v>1</v>
      </c>
      <c r="MS67">
        <v>3</v>
      </c>
      <c r="MT67">
        <v>1</v>
      </c>
      <c r="MU67">
        <v>1</v>
      </c>
      <c r="MV67">
        <v>99</v>
      </c>
      <c r="MW67">
        <v>99</v>
      </c>
      <c r="MX67">
        <v>2</v>
      </c>
      <c r="MY67">
        <v>103</v>
      </c>
      <c r="MZ67">
        <v>1</v>
      </c>
      <c r="NA67">
        <v>99</v>
      </c>
      <c r="NB67">
        <v>99</v>
      </c>
      <c r="NC67">
        <v>1</v>
      </c>
      <c r="ND67" t="s">
        <v>411</v>
      </c>
      <c r="NE67">
        <v>1</v>
      </c>
      <c r="NF67" t="s">
        <v>411</v>
      </c>
      <c r="NG67">
        <v>1</v>
      </c>
      <c r="NH67" t="s">
        <v>411</v>
      </c>
      <c r="NI67">
        <v>2</v>
      </c>
      <c r="NJ67" t="s">
        <v>564</v>
      </c>
      <c r="NK67" t="s">
        <v>411</v>
      </c>
      <c r="NL67" t="s">
        <v>411</v>
      </c>
      <c r="NM67" t="s">
        <v>411</v>
      </c>
      <c r="NN67">
        <v>6</v>
      </c>
      <c r="NO67" t="s">
        <v>411</v>
      </c>
      <c r="NP67">
        <v>2</v>
      </c>
      <c r="NQ67">
        <v>1</v>
      </c>
      <c r="NR67">
        <v>1</v>
      </c>
      <c r="NS67" t="s">
        <v>1180</v>
      </c>
      <c r="NT67">
        <v>1</v>
      </c>
      <c r="NU67" t="s">
        <v>1181</v>
      </c>
      <c r="NV67">
        <v>994665667</v>
      </c>
      <c r="NW67" t="s">
        <v>1175</v>
      </c>
      <c r="NX67">
        <v>222222222</v>
      </c>
      <c r="NY67">
        <v>994665667</v>
      </c>
      <c r="NZ67" t="s">
        <v>1181</v>
      </c>
      <c r="OA67" s="2">
        <v>0.73819444444444438</v>
      </c>
      <c r="OB67">
        <v>1</v>
      </c>
      <c r="OC67" s="2">
        <v>0.73840277777777785</v>
      </c>
      <c r="OD67">
        <v>2</v>
      </c>
      <c r="OE67">
        <v>1</v>
      </c>
      <c r="OF67" t="s">
        <v>411</v>
      </c>
      <c r="OG67">
        <v>1</v>
      </c>
      <c r="OH67" t="s">
        <v>411</v>
      </c>
      <c r="OI67">
        <v>1</v>
      </c>
      <c r="OJ67">
        <v>1</v>
      </c>
      <c r="OK67">
        <v>5</v>
      </c>
      <c r="OL67">
        <v>5</v>
      </c>
      <c r="OM67">
        <v>2</v>
      </c>
      <c r="ON67" t="s">
        <v>411</v>
      </c>
      <c r="OO67">
        <v>2</v>
      </c>
      <c r="OP67" t="s">
        <v>411</v>
      </c>
      <c r="OQ67">
        <v>1</v>
      </c>
      <c r="OR67" t="s">
        <v>411</v>
      </c>
      <c r="OS67">
        <v>13</v>
      </c>
      <c r="OT67" t="s">
        <v>798</v>
      </c>
      <c r="OU67">
        <v>131</v>
      </c>
      <c r="OV67" t="s">
        <v>802</v>
      </c>
      <c r="OW67">
        <v>13102</v>
      </c>
      <c r="OX67" t="s">
        <v>1116</v>
      </c>
      <c r="OY67">
        <v>3</v>
      </c>
      <c r="OZ67">
        <v>1</v>
      </c>
      <c r="PA67" t="s">
        <v>801</v>
      </c>
      <c r="PB67">
        <v>6</v>
      </c>
      <c r="PC67">
        <v>2</v>
      </c>
      <c r="PD67" t="s">
        <v>411</v>
      </c>
      <c r="PE67" t="s">
        <v>411</v>
      </c>
      <c r="PF67" t="s">
        <v>411</v>
      </c>
      <c r="PG67" t="s">
        <v>411</v>
      </c>
      <c r="PH67">
        <v>-33.489455999999997</v>
      </c>
      <c r="PI67">
        <v>-70.730036999999996</v>
      </c>
    </row>
    <row r="68" spans="1:425" x14ac:dyDescent="0.25">
      <c r="A68" t="s">
        <v>408</v>
      </c>
      <c r="B68">
        <v>5344</v>
      </c>
      <c r="C68">
        <v>111</v>
      </c>
      <c r="D68" s="1">
        <v>44674</v>
      </c>
      <c r="E68" s="2">
        <v>0.55098379629629635</v>
      </c>
      <c r="F68" s="1">
        <v>44674</v>
      </c>
      <c r="G68" s="2">
        <v>0.57442129629629635</v>
      </c>
      <c r="H68">
        <v>2024</v>
      </c>
      <c r="I68">
        <v>0</v>
      </c>
      <c r="P68">
        <v>1</v>
      </c>
      <c r="Q68">
        <v>1</v>
      </c>
      <c r="R68">
        <v>250</v>
      </c>
      <c r="S68">
        <v>16</v>
      </c>
      <c r="T68">
        <v>6</v>
      </c>
      <c r="U68">
        <v>1</v>
      </c>
      <c r="V68" t="s">
        <v>1182</v>
      </c>
      <c r="W68">
        <v>1</v>
      </c>
      <c r="X68">
        <v>4</v>
      </c>
      <c r="Y68">
        <v>1</v>
      </c>
      <c r="Z68">
        <v>1</v>
      </c>
      <c r="AA68">
        <v>1</v>
      </c>
      <c r="AB68">
        <v>45</v>
      </c>
      <c r="AC68" t="s">
        <v>411</v>
      </c>
      <c r="AD68" t="s">
        <v>411</v>
      </c>
      <c r="AE68" t="s">
        <v>411</v>
      </c>
      <c r="AF68" t="s">
        <v>411</v>
      </c>
      <c r="AG68" t="s">
        <v>411</v>
      </c>
      <c r="AH68" t="s">
        <v>411</v>
      </c>
      <c r="AI68" t="s">
        <v>411</v>
      </c>
      <c r="AJ68" t="s">
        <v>411</v>
      </c>
      <c r="AK68" t="s">
        <v>411</v>
      </c>
      <c r="AL68" t="s">
        <v>411</v>
      </c>
      <c r="AM68" t="s">
        <v>411</v>
      </c>
      <c r="AN68">
        <v>0</v>
      </c>
      <c r="AO68" t="s">
        <v>411</v>
      </c>
      <c r="AP68" t="s">
        <v>411</v>
      </c>
      <c r="AQ68" t="s">
        <v>411</v>
      </c>
      <c r="AR68" t="s">
        <v>411</v>
      </c>
      <c r="AS68" t="s">
        <v>411</v>
      </c>
      <c r="AT68" t="s">
        <v>411</v>
      </c>
      <c r="AU68" t="s">
        <v>411</v>
      </c>
      <c r="AV68" t="s">
        <v>411</v>
      </c>
      <c r="AW68" t="s">
        <v>411</v>
      </c>
      <c r="AX68" t="s">
        <v>411</v>
      </c>
      <c r="AY68" t="s">
        <v>411</v>
      </c>
      <c r="AZ68" t="s">
        <v>411</v>
      </c>
      <c r="BA68">
        <v>1</v>
      </c>
      <c r="BB68">
        <v>1</v>
      </c>
      <c r="BC68" t="s">
        <v>411</v>
      </c>
      <c r="BD68" t="s">
        <v>411</v>
      </c>
      <c r="BE68" t="s">
        <v>411</v>
      </c>
      <c r="BF68" t="s">
        <v>411</v>
      </c>
      <c r="BG68" s="1">
        <v>44674</v>
      </c>
      <c r="BH68" s="2">
        <v>0.55243055555555554</v>
      </c>
      <c r="BJ68">
        <v>1</v>
      </c>
      <c r="BK68" t="s">
        <v>411</v>
      </c>
      <c r="BL68" t="s">
        <v>411</v>
      </c>
      <c r="BM68" t="s">
        <v>411</v>
      </c>
      <c r="BN68" t="s">
        <v>411</v>
      </c>
      <c r="BO68" t="s">
        <v>411</v>
      </c>
      <c r="BP68" t="s">
        <v>411</v>
      </c>
      <c r="BQ68" t="s">
        <v>411</v>
      </c>
      <c r="BR68" t="s">
        <v>411</v>
      </c>
      <c r="BS68" t="s">
        <v>411</v>
      </c>
      <c r="BT68" t="s">
        <v>411</v>
      </c>
      <c r="BU68" t="s">
        <v>411</v>
      </c>
      <c r="BV68" t="s">
        <v>411</v>
      </c>
      <c r="BW68" t="s">
        <v>411</v>
      </c>
      <c r="BX68" t="s">
        <v>411</v>
      </c>
      <c r="BY68" t="s">
        <v>411</v>
      </c>
      <c r="BZ68" t="s">
        <v>411</v>
      </c>
      <c r="CA68" t="s">
        <v>411</v>
      </c>
      <c r="CB68" t="s">
        <v>411</v>
      </c>
      <c r="CC68" t="s">
        <v>411</v>
      </c>
      <c r="CD68" t="s">
        <v>411</v>
      </c>
      <c r="CE68" t="s">
        <v>411</v>
      </c>
      <c r="CF68" t="s">
        <v>411</v>
      </c>
      <c r="CG68" t="s">
        <v>411</v>
      </c>
      <c r="CH68" t="s">
        <v>411</v>
      </c>
      <c r="CI68" t="s">
        <v>411</v>
      </c>
      <c r="CJ68" t="s">
        <v>411</v>
      </c>
      <c r="CK68" t="s">
        <v>411</v>
      </c>
      <c r="CL68" t="s">
        <v>411</v>
      </c>
      <c r="CM68" t="s">
        <v>411</v>
      </c>
      <c r="CN68" t="s">
        <v>411</v>
      </c>
      <c r="CO68" t="s">
        <v>411</v>
      </c>
      <c r="CP68" t="s">
        <v>411</v>
      </c>
      <c r="CQ68" t="s">
        <v>411</v>
      </c>
      <c r="CR68" t="s">
        <v>411</v>
      </c>
      <c r="CS68" t="s">
        <v>411</v>
      </c>
      <c r="CT68" t="s">
        <v>411</v>
      </c>
      <c r="CU68" t="s">
        <v>411</v>
      </c>
      <c r="CV68" t="s">
        <v>411</v>
      </c>
      <c r="CW68" t="s">
        <v>411</v>
      </c>
      <c r="CX68" t="s">
        <v>411</v>
      </c>
      <c r="CY68" t="s">
        <v>411</v>
      </c>
      <c r="CZ68" t="s">
        <v>411</v>
      </c>
      <c r="DA68" t="s">
        <v>411</v>
      </c>
      <c r="DB68" t="s">
        <v>411</v>
      </c>
      <c r="DC68" t="s">
        <v>1183</v>
      </c>
      <c r="DD68">
        <v>1</v>
      </c>
      <c r="DE68">
        <v>1</v>
      </c>
      <c r="DF68">
        <v>2</v>
      </c>
      <c r="DI68" t="s">
        <v>411</v>
      </c>
      <c r="DJ68">
        <v>1</v>
      </c>
      <c r="DK68">
        <v>3</v>
      </c>
      <c r="DL68">
        <v>1</v>
      </c>
      <c r="DM68">
        <v>1</v>
      </c>
      <c r="DN68" s="2">
        <v>0.5531018518518519</v>
      </c>
      <c r="DO68">
        <v>6</v>
      </c>
      <c r="DP68">
        <v>5</v>
      </c>
      <c r="DQ68">
        <v>2</v>
      </c>
      <c r="DR68">
        <v>3</v>
      </c>
      <c r="DS68">
        <v>1</v>
      </c>
      <c r="DT68">
        <v>4</v>
      </c>
      <c r="DU68">
        <v>3</v>
      </c>
      <c r="DV68">
        <v>3</v>
      </c>
      <c r="DW68">
        <v>2</v>
      </c>
      <c r="DX68">
        <v>3</v>
      </c>
      <c r="DY68">
        <v>1</v>
      </c>
      <c r="DZ68">
        <v>6</v>
      </c>
      <c r="EA68">
        <v>1</v>
      </c>
      <c r="EB68">
        <v>4</v>
      </c>
      <c r="EC68">
        <v>3</v>
      </c>
      <c r="ED68">
        <v>4</v>
      </c>
      <c r="EE68">
        <v>3</v>
      </c>
      <c r="EF68">
        <v>4</v>
      </c>
      <c r="EG68">
        <v>6</v>
      </c>
      <c r="EH68">
        <v>3</v>
      </c>
      <c r="EI68">
        <v>4</v>
      </c>
      <c r="EJ68">
        <v>3</v>
      </c>
      <c r="EK68">
        <v>4</v>
      </c>
      <c r="EL68">
        <v>4</v>
      </c>
      <c r="EM68">
        <v>3</v>
      </c>
      <c r="EN68">
        <v>3</v>
      </c>
      <c r="EO68">
        <v>3</v>
      </c>
      <c r="EP68">
        <v>4</v>
      </c>
      <c r="EQ68">
        <v>6</v>
      </c>
      <c r="ER68">
        <v>3</v>
      </c>
      <c r="ES68">
        <v>3</v>
      </c>
      <c r="ET68">
        <v>2</v>
      </c>
      <c r="EU68">
        <v>4</v>
      </c>
      <c r="EV68">
        <v>3</v>
      </c>
      <c r="EW68">
        <v>3</v>
      </c>
      <c r="EX68">
        <v>4</v>
      </c>
      <c r="EY68">
        <v>2</v>
      </c>
      <c r="EZ68">
        <v>8</v>
      </c>
      <c r="FA68">
        <v>3</v>
      </c>
      <c r="FB68">
        <v>3</v>
      </c>
      <c r="FC68">
        <v>2</v>
      </c>
      <c r="FD68">
        <v>4</v>
      </c>
      <c r="FE68">
        <v>3</v>
      </c>
      <c r="FF68">
        <v>4</v>
      </c>
      <c r="FG68">
        <v>3</v>
      </c>
      <c r="FH68">
        <v>3</v>
      </c>
      <c r="FI68">
        <v>2</v>
      </c>
      <c r="FJ68">
        <v>2</v>
      </c>
      <c r="FK68">
        <v>3</v>
      </c>
      <c r="FL68">
        <v>4</v>
      </c>
      <c r="FM68">
        <v>1</v>
      </c>
      <c r="FN68" t="s">
        <v>411</v>
      </c>
      <c r="FO68">
        <v>2</v>
      </c>
      <c r="FP68" t="s">
        <v>411</v>
      </c>
      <c r="FQ68" t="s">
        <v>411</v>
      </c>
      <c r="FR68">
        <v>2</v>
      </c>
      <c r="FS68">
        <v>2</v>
      </c>
      <c r="FT68">
        <v>3</v>
      </c>
      <c r="FU68" s="2">
        <v>0.55797453703703703</v>
      </c>
      <c r="FV68">
        <v>1</v>
      </c>
      <c r="FW68" s="2">
        <v>0.55799768518518522</v>
      </c>
      <c r="FX68">
        <v>1</v>
      </c>
      <c r="FY68">
        <v>1</v>
      </c>
      <c r="FZ68">
        <v>1</v>
      </c>
      <c r="GA68">
        <v>1</v>
      </c>
      <c r="GB68" t="s">
        <v>1184</v>
      </c>
      <c r="GC68" t="s">
        <v>1185</v>
      </c>
      <c r="GD68" t="s">
        <v>411</v>
      </c>
      <c r="GE68" t="s">
        <v>411</v>
      </c>
      <c r="GF68" t="s">
        <v>411</v>
      </c>
      <c r="GG68" t="s">
        <v>411</v>
      </c>
      <c r="GH68">
        <v>2</v>
      </c>
      <c r="GI68" t="s">
        <v>411</v>
      </c>
      <c r="GJ68" s="2">
        <v>0.55908564814814821</v>
      </c>
      <c r="GK68">
        <v>2</v>
      </c>
      <c r="GL68">
        <v>2</v>
      </c>
      <c r="GM68">
        <v>1</v>
      </c>
      <c r="GN68">
        <v>5</v>
      </c>
      <c r="GO68">
        <v>1</v>
      </c>
      <c r="GP68" t="s">
        <v>411</v>
      </c>
      <c r="GQ68" t="s">
        <v>411</v>
      </c>
      <c r="GR68" t="s">
        <v>411</v>
      </c>
      <c r="GS68" t="s">
        <v>411</v>
      </c>
      <c r="GT68" t="s">
        <v>411</v>
      </c>
      <c r="GU68" t="s">
        <v>411</v>
      </c>
      <c r="GV68" t="s">
        <v>411</v>
      </c>
      <c r="GW68" t="s">
        <v>411</v>
      </c>
      <c r="GX68">
        <v>3</v>
      </c>
      <c r="GY68" s="2">
        <v>0.55983796296296295</v>
      </c>
      <c r="GZ68">
        <v>1</v>
      </c>
      <c r="HA68" s="2">
        <v>0.55987268518518518</v>
      </c>
      <c r="HB68">
        <v>3</v>
      </c>
      <c r="HC68">
        <v>3</v>
      </c>
      <c r="HD68">
        <v>3</v>
      </c>
      <c r="HE68">
        <v>3</v>
      </c>
      <c r="HF68">
        <v>3</v>
      </c>
      <c r="HG68">
        <v>3</v>
      </c>
      <c r="HH68">
        <v>3</v>
      </c>
      <c r="HI68">
        <v>3</v>
      </c>
      <c r="HJ68">
        <v>1</v>
      </c>
      <c r="HK68">
        <v>1</v>
      </c>
      <c r="HL68">
        <v>3</v>
      </c>
      <c r="HM68">
        <v>3</v>
      </c>
      <c r="HN68">
        <v>3</v>
      </c>
      <c r="HO68">
        <v>3</v>
      </c>
      <c r="HP68">
        <v>1</v>
      </c>
      <c r="HQ68">
        <v>1</v>
      </c>
      <c r="HR68">
        <v>4</v>
      </c>
      <c r="HS68">
        <v>4</v>
      </c>
      <c r="HT68">
        <v>1</v>
      </c>
      <c r="HU68">
        <v>3</v>
      </c>
      <c r="HV68">
        <v>3</v>
      </c>
      <c r="HW68">
        <v>3</v>
      </c>
      <c r="HX68">
        <v>3</v>
      </c>
      <c r="HY68">
        <v>3</v>
      </c>
      <c r="HZ68">
        <v>3</v>
      </c>
      <c r="IA68">
        <v>3</v>
      </c>
      <c r="IB68">
        <v>1</v>
      </c>
      <c r="IC68">
        <v>1</v>
      </c>
      <c r="ID68">
        <v>12</v>
      </c>
      <c r="IE68">
        <v>3</v>
      </c>
      <c r="IF68">
        <v>4</v>
      </c>
      <c r="IG68">
        <v>3</v>
      </c>
      <c r="IH68">
        <v>1</v>
      </c>
      <c r="II68">
        <v>2</v>
      </c>
      <c r="IJ68">
        <v>2</v>
      </c>
      <c r="IK68">
        <v>2</v>
      </c>
      <c r="IL68">
        <v>1</v>
      </c>
      <c r="IM68">
        <v>5</v>
      </c>
      <c r="IN68">
        <v>1</v>
      </c>
      <c r="IO68">
        <v>-12</v>
      </c>
      <c r="IP68">
        <v>2</v>
      </c>
      <c r="IQ68" t="s">
        <v>411</v>
      </c>
      <c r="IR68" t="s">
        <v>411</v>
      </c>
      <c r="IS68" t="s">
        <v>411</v>
      </c>
      <c r="IT68" t="s">
        <v>411</v>
      </c>
      <c r="IU68" t="s">
        <v>411</v>
      </c>
      <c r="IV68" t="s">
        <v>411</v>
      </c>
      <c r="IW68" t="s">
        <v>411</v>
      </c>
      <c r="IX68" t="s">
        <v>411</v>
      </c>
      <c r="IY68" t="s">
        <v>411</v>
      </c>
      <c r="IZ68" t="s">
        <v>411</v>
      </c>
      <c r="JA68" t="s">
        <v>411</v>
      </c>
      <c r="JB68" t="s">
        <v>411</v>
      </c>
      <c r="JC68">
        <v>3</v>
      </c>
      <c r="JD68">
        <v>1</v>
      </c>
      <c r="JE68">
        <v>3</v>
      </c>
      <c r="JF68">
        <v>2</v>
      </c>
      <c r="JG68">
        <v>1</v>
      </c>
      <c r="JH68">
        <v>5</v>
      </c>
      <c r="JI68">
        <v>3</v>
      </c>
      <c r="JJ68">
        <v>4</v>
      </c>
      <c r="JK68">
        <v>4</v>
      </c>
      <c r="JL68">
        <v>1</v>
      </c>
      <c r="JM68">
        <v>3</v>
      </c>
      <c r="JN68">
        <v>3</v>
      </c>
      <c r="JO68">
        <v>3</v>
      </c>
      <c r="JP68">
        <v>3</v>
      </c>
      <c r="JQ68">
        <v>1</v>
      </c>
      <c r="JR68">
        <v>1</v>
      </c>
      <c r="JS68">
        <v>2</v>
      </c>
      <c r="JT68">
        <v>2</v>
      </c>
      <c r="JU68">
        <v>2</v>
      </c>
      <c r="JV68" s="2">
        <v>0.56770833333333337</v>
      </c>
      <c r="JW68">
        <v>1</v>
      </c>
      <c r="JX68" s="2">
        <v>0.56773148148148145</v>
      </c>
      <c r="JY68">
        <v>2</v>
      </c>
      <c r="JZ68" t="s">
        <v>411</v>
      </c>
      <c r="KA68">
        <v>1</v>
      </c>
      <c r="KB68">
        <v>2</v>
      </c>
      <c r="KC68" t="s">
        <v>411</v>
      </c>
      <c r="KD68">
        <v>1</v>
      </c>
      <c r="KE68">
        <v>5</v>
      </c>
      <c r="KF68">
        <v>5</v>
      </c>
      <c r="KG68" s="2">
        <v>0.56840277777777781</v>
      </c>
      <c r="KH68">
        <v>1</v>
      </c>
      <c r="KI68" s="2">
        <v>0.56842592592592589</v>
      </c>
      <c r="KJ68">
        <v>2</v>
      </c>
      <c r="KK68">
        <v>3</v>
      </c>
      <c r="KL68">
        <v>1</v>
      </c>
      <c r="KM68">
        <v>1</v>
      </c>
      <c r="KN68" s="2">
        <v>0.56886574074074081</v>
      </c>
      <c r="KO68">
        <v>1</v>
      </c>
      <c r="KP68">
        <v>1</v>
      </c>
      <c r="KQ68">
        <v>45</v>
      </c>
      <c r="KR68">
        <v>1</v>
      </c>
      <c r="KS68">
        <v>5</v>
      </c>
      <c r="KT68">
        <v>5</v>
      </c>
      <c r="KU68">
        <v>1977</v>
      </c>
      <c r="KV68">
        <v>2</v>
      </c>
      <c r="KW68">
        <v>5</v>
      </c>
      <c r="KX68">
        <v>1</v>
      </c>
      <c r="KY68">
        <v>13</v>
      </c>
      <c r="KZ68">
        <v>1</v>
      </c>
      <c r="LA68">
        <v>1</v>
      </c>
      <c r="LB68">
        <v>45</v>
      </c>
      <c r="LC68">
        <v>1</v>
      </c>
      <c r="LD68">
        <v>2</v>
      </c>
      <c r="LE68" t="s">
        <v>411</v>
      </c>
      <c r="LF68" t="s">
        <v>411</v>
      </c>
      <c r="LG68">
        <v>1</v>
      </c>
      <c r="LH68">
        <v>2</v>
      </c>
      <c r="LI68">
        <v>1</v>
      </c>
      <c r="LJ68" t="s">
        <v>1186</v>
      </c>
      <c r="LK68">
        <v>1</v>
      </c>
      <c r="LL68" t="s">
        <v>1187</v>
      </c>
      <c r="LM68">
        <v>1</v>
      </c>
      <c r="LN68" t="s">
        <v>411</v>
      </c>
      <c r="LO68">
        <v>3</v>
      </c>
      <c r="LP68" t="s">
        <v>411</v>
      </c>
      <c r="LQ68" t="s">
        <v>411</v>
      </c>
      <c r="LR68" t="s">
        <v>411</v>
      </c>
      <c r="LS68" s="2">
        <v>0.57074074074074077</v>
      </c>
      <c r="LT68" t="s">
        <v>411</v>
      </c>
      <c r="LU68" t="s">
        <v>411</v>
      </c>
      <c r="LV68" t="s">
        <v>411</v>
      </c>
      <c r="LW68" t="s">
        <v>411</v>
      </c>
      <c r="LX68" t="s">
        <v>411</v>
      </c>
      <c r="LY68" t="s">
        <v>411</v>
      </c>
      <c r="LZ68" t="s">
        <v>411</v>
      </c>
      <c r="MA68" t="s">
        <v>411</v>
      </c>
      <c r="MB68">
        <v>3</v>
      </c>
      <c r="MC68">
        <v>9</v>
      </c>
      <c r="MD68" t="s">
        <v>411</v>
      </c>
      <c r="ME68">
        <v>8</v>
      </c>
      <c r="MF68">
        <v>5</v>
      </c>
      <c r="MG68">
        <v>77</v>
      </c>
      <c r="MH68" t="s">
        <v>411</v>
      </c>
      <c r="MI68" s="2">
        <v>0.57118055555555558</v>
      </c>
      <c r="MJ68">
        <v>12</v>
      </c>
      <c r="MK68" t="s">
        <v>411</v>
      </c>
      <c r="ML68" s="2">
        <v>0.57127314814814811</v>
      </c>
      <c r="MM68">
        <v>2</v>
      </c>
      <c r="MN68">
        <v>2</v>
      </c>
      <c r="MO68">
        <v>1</v>
      </c>
      <c r="MP68">
        <v>1</v>
      </c>
      <c r="MQ68">
        <v>2</v>
      </c>
      <c r="MR68">
        <v>1</v>
      </c>
      <c r="MS68">
        <v>1</v>
      </c>
      <c r="MT68">
        <v>1</v>
      </c>
      <c r="MU68">
        <v>1</v>
      </c>
      <c r="MV68">
        <v>1</v>
      </c>
      <c r="MW68">
        <v>0</v>
      </c>
      <c r="MX68">
        <v>3</v>
      </c>
      <c r="MY68">
        <v>2</v>
      </c>
      <c r="MZ68">
        <v>1</v>
      </c>
      <c r="NA68">
        <v>8</v>
      </c>
      <c r="NB68">
        <v>8</v>
      </c>
      <c r="NC68">
        <v>4</v>
      </c>
      <c r="ND68" t="s">
        <v>411</v>
      </c>
      <c r="NE68">
        <v>1</v>
      </c>
      <c r="NF68" t="s">
        <v>411</v>
      </c>
      <c r="NG68">
        <v>1</v>
      </c>
      <c r="NH68" t="s">
        <v>411</v>
      </c>
      <c r="NI68">
        <v>1</v>
      </c>
      <c r="NJ68" t="s">
        <v>411</v>
      </c>
      <c r="NK68" t="s">
        <v>411</v>
      </c>
      <c r="NL68" t="s">
        <v>411</v>
      </c>
      <c r="NM68" t="s">
        <v>411</v>
      </c>
      <c r="NN68">
        <v>6</v>
      </c>
      <c r="NO68" t="s">
        <v>411</v>
      </c>
      <c r="NP68">
        <v>2</v>
      </c>
      <c r="NQ68">
        <v>2</v>
      </c>
      <c r="NR68">
        <v>2</v>
      </c>
      <c r="NS68" t="s">
        <v>411</v>
      </c>
      <c r="NT68">
        <v>1</v>
      </c>
      <c r="NU68" t="s">
        <v>1188</v>
      </c>
      <c r="NV68">
        <v>948858397</v>
      </c>
      <c r="NW68" t="s">
        <v>1189</v>
      </c>
      <c r="NX68">
        <v>422222222</v>
      </c>
      <c r="NY68">
        <v>948858397</v>
      </c>
      <c r="NZ68">
        <v>99999999999999</v>
      </c>
      <c r="OA68" s="2">
        <v>0.57390046296296293</v>
      </c>
      <c r="OB68">
        <v>1</v>
      </c>
      <c r="OC68" s="2">
        <v>0.57399305555555558</v>
      </c>
      <c r="OD68">
        <v>4</v>
      </c>
      <c r="OE68">
        <v>1</v>
      </c>
      <c r="OF68" t="s">
        <v>411</v>
      </c>
      <c r="OG68">
        <v>1</v>
      </c>
      <c r="OH68" t="s">
        <v>411</v>
      </c>
      <c r="OI68">
        <v>2</v>
      </c>
      <c r="OJ68">
        <v>2</v>
      </c>
      <c r="OK68">
        <v>4</v>
      </c>
      <c r="OL68">
        <v>4</v>
      </c>
      <c r="OM68">
        <v>2</v>
      </c>
      <c r="ON68" t="s">
        <v>411</v>
      </c>
      <c r="OO68">
        <v>2</v>
      </c>
      <c r="OP68" t="s">
        <v>411</v>
      </c>
      <c r="OQ68">
        <v>1</v>
      </c>
      <c r="OR68" t="s">
        <v>411</v>
      </c>
      <c r="OS68">
        <v>16</v>
      </c>
      <c r="OT68" t="s">
        <v>814</v>
      </c>
      <c r="OU68">
        <v>84</v>
      </c>
      <c r="OV68" t="s">
        <v>1190</v>
      </c>
      <c r="OW68">
        <v>8401</v>
      </c>
      <c r="OX68" t="s">
        <v>1191</v>
      </c>
      <c r="OY68">
        <v>15</v>
      </c>
      <c r="OZ68">
        <v>1</v>
      </c>
      <c r="PA68" t="s">
        <v>801</v>
      </c>
      <c r="PB68">
        <v>14</v>
      </c>
      <c r="PC68">
        <v>29</v>
      </c>
      <c r="PD68" t="s">
        <v>411</v>
      </c>
      <c r="PE68" t="s">
        <v>411</v>
      </c>
      <c r="PF68" t="s">
        <v>411</v>
      </c>
      <c r="PG68" t="s">
        <v>411</v>
      </c>
      <c r="PH68">
        <v>-36.617156999999999</v>
      </c>
      <c r="PI68">
        <v>-72.076195999999996</v>
      </c>
    </row>
    <row r="69" spans="1:425" x14ac:dyDescent="0.25">
      <c r="A69" t="s">
        <v>408</v>
      </c>
      <c r="B69">
        <v>5477</v>
      </c>
      <c r="C69">
        <v>112</v>
      </c>
      <c r="D69" s="1">
        <v>44672</v>
      </c>
      <c r="E69" s="2">
        <v>0.47510416666666666</v>
      </c>
      <c r="F69" s="1">
        <v>44672</v>
      </c>
      <c r="G69" s="2">
        <v>0.50812500000000005</v>
      </c>
      <c r="H69">
        <v>2853</v>
      </c>
      <c r="I69">
        <v>0</v>
      </c>
      <c r="P69">
        <v>1</v>
      </c>
      <c r="Q69">
        <v>1</v>
      </c>
      <c r="R69">
        <v>206</v>
      </c>
      <c r="S69">
        <v>13</v>
      </c>
      <c r="T69">
        <v>8</v>
      </c>
      <c r="U69">
        <v>1</v>
      </c>
      <c r="V69" t="s">
        <v>1192</v>
      </c>
      <c r="W69">
        <v>1</v>
      </c>
      <c r="X69">
        <v>3</v>
      </c>
      <c r="Y69">
        <v>1</v>
      </c>
      <c r="Z69">
        <v>1</v>
      </c>
      <c r="AA69">
        <v>0</v>
      </c>
      <c r="AB69" t="s">
        <v>411</v>
      </c>
      <c r="AC69" t="s">
        <v>411</v>
      </c>
      <c r="AD69" t="s">
        <v>411</v>
      </c>
      <c r="AE69" t="s">
        <v>411</v>
      </c>
      <c r="AF69" t="s">
        <v>411</v>
      </c>
      <c r="AG69" t="s">
        <v>411</v>
      </c>
      <c r="AH69" t="s">
        <v>411</v>
      </c>
      <c r="AI69" t="s">
        <v>411</v>
      </c>
      <c r="AJ69" t="s">
        <v>411</v>
      </c>
      <c r="AK69" t="s">
        <v>411</v>
      </c>
      <c r="AL69" t="s">
        <v>411</v>
      </c>
      <c r="AM69" t="s">
        <v>411</v>
      </c>
      <c r="AN69">
        <v>1</v>
      </c>
      <c r="AO69">
        <v>83</v>
      </c>
      <c r="AP69" t="s">
        <v>411</v>
      </c>
      <c r="AQ69" t="s">
        <v>411</v>
      </c>
      <c r="AR69" t="s">
        <v>411</v>
      </c>
      <c r="AS69" t="s">
        <v>411</v>
      </c>
      <c r="AT69" t="s">
        <v>411</v>
      </c>
      <c r="AU69" t="s">
        <v>411</v>
      </c>
      <c r="AV69" t="s">
        <v>411</v>
      </c>
      <c r="AW69" t="s">
        <v>411</v>
      </c>
      <c r="AX69" t="s">
        <v>411</v>
      </c>
      <c r="AY69" t="s">
        <v>411</v>
      </c>
      <c r="AZ69" t="s">
        <v>411</v>
      </c>
      <c r="BA69">
        <v>13</v>
      </c>
      <c r="BB69">
        <v>1</v>
      </c>
      <c r="BC69" t="s">
        <v>411</v>
      </c>
      <c r="BD69" t="s">
        <v>411</v>
      </c>
      <c r="BE69" t="s">
        <v>411</v>
      </c>
      <c r="BF69" t="s">
        <v>411</v>
      </c>
      <c r="BG69" s="1">
        <v>44672</v>
      </c>
      <c r="BH69" s="2">
        <v>0.47637731481481477</v>
      </c>
      <c r="BJ69">
        <v>1</v>
      </c>
      <c r="BK69" t="s">
        <v>411</v>
      </c>
      <c r="BL69" t="s">
        <v>411</v>
      </c>
      <c r="BM69" t="s">
        <v>411</v>
      </c>
      <c r="BN69" t="s">
        <v>411</v>
      </c>
      <c r="BO69" t="s">
        <v>411</v>
      </c>
      <c r="BP69" t="s">
        <v>411</v>
      </c>
      <c r="BQ69" t="s">
        <v>411</v>
      </c>
      <c r="BR69" t="s">
        <v>411</v>
      </c>
      <c r="BS69" t="s">
        <v>411</v>
      </c>
      <c r="BT69" t="s">
        <v>411</v>
      </c>
      <c r="BU69" t="s">
        <v>411</v>
      </c>
      <c r="BV69" t="s">
        <v>411</v>
      </c>
      <c r="BW69" t="s">
        <v>411</v>
      </c>
      <c r="BX69" t="s">
        <v>411</v>
      </c>
      <c r="BY69" t="s">
        <v>411</v>
      </c>
      <c r="BZ69" t="s">
        <v>411</v>
      </c>
      <c r="CA69" t="s">
        <v>411</v>
      </c>
      <c r="CB69" t="s">
        <v>411</v>
      </c>
      <c r="CC69" t="s">
        <v>411</v>
      </c>
      <c r="CD69" t="s">
        <v>411</v>
      </c>
      <c r="CE69" t="s">
        <v>411</v>
      </c>
      <c r="CF69" t="s">
        <v>411</v>
      </c>
      <c r="CG69" t="s">
        <v>411</v>
      </c>
      <c r="CH69" t="s">
        <v>411</v>
      </c>
      <c r="CI69" t="s">
        <v>411</v>
      </c>
      <c r="CJ69" t="s">
        <v>411</v>
      </c>
      <c r="CK69" t="s">
        <v>411</v>
      </c>
      <c r="CL69" t="s">
        <v>411</v>
      </c>
      <c r="CM69" t="s">
        <v>411</v>
      </c>
      <c r="CN69" t="s">
        <v>411</v>
      </c>
      <c r="CO69" t="s">
        <v>411</v>
      </c>
      <c r="CP69" t="s">
        <v>411</v>
      </c>
      <c r="CQ69" t="s">
        <v>411</v>
      </c>
      <c r="CR69" t="s">
        <v>411</v>
      </c>
      <c r="CS69" t="s">
        <v>411</v>
      </c>
      <c r="CT69" t="s">
        <v>411</v>
      </c>
      <c r="CU69" t="s">
        <v>411</v>
      </c>
      <c r="CV69" t="s">
        <v>411</v>
      </c>
      <c r="CW69" t="s">
        <v>411</v>
      </c>
      <c r="CX69" t="s">
        <v>411</v>
      </c>
      <c r="CY69" t="s">
        <v>411</v>
      </c>
      <c r="CZ69" t="s">
        <v>411</v>
      </c>
      <c r="DA69" t="s">
        <v>411</v>
      </c>
      <c r="DB69" t="s">
        <v>411</v>
      </c>
      <c r="DC69" t="s">
        <v>430</v>
      </c>
      <c r="DD69">
        <v>1</v>
      </c>
      <c r="DE69">
        <v>1</v>
      </c>
      <c r="DF69">
        <v>1</v>
      </c>
      <c r="DI69">
        <v>1</v>
      </c>
      <c r="DJ69">
        <v>1</v>
      </c>
      <c r="DK69">
        <v>4</v>
      </c>
      <c r="DL69">
        <v>1</v>
      </c>
      <c r="DM69">
        <v>1</v>
      </c>
      <c r="DN69" s="2">
        <v>0.47803240740740738</v>
      </c>
      <c r="DO69">
        <v>1</v>
      </c>
      <c r="DP69">
        <v>3</v>
      </c>
      <c r="DQ69">
        <v>9</v>
      </c>
      <c r="DR69">
        <v>1</v>
      </c>
      <c r="DS69">
        <v>2</v>
      </c>
      <c r="DT69">
        <v>3</v>
      </c>
      <c r="DU69">
        <v>4</v>
      </c>
      <c r="DV69">
        <v>5</v>
      </c>
      <c r="DW69">
        <v>3</v>
      </c>
      <c r="DX69">
        <v>3</v>
      </c>
      <c r="DY69">
        <v>2</v>
      </c>
      <c r="DZ69">
        <v>99</v>
      </c>
      <c r="EA69">
        <v>1</v>
      </c>
      <c r="EB69">
        <v>2</v>
      </c>
      <c r="EC69">
        <v>3</v>
      </c>
      <c r="ED69">
        <v>2</v>
      </c>
      <c r="EE69">
        <v>2</v>
      </c>
      <c r="EF69">
        <v>2</v>
      </c>
      <c r="EG69">
        <v>2</v>
      </c>
      <c r="EH69">
        <v>2</v>
      </c>
      <c r="EI69">
        <v>2</v>
      </c>
      <c r="EJ69">
        <v>2</v>
      </c>
      <c r="EK69">
        <v>2</v>
      </c>
      <c r="EL69">
        <v>2</v>
      </c>
      <c r="EM69">
        <v>4</v>
      </c>
      <c r="EN69">
        <v>3</v>
      </c>
      <c r="EO69">
        <v>2</v>
      </c>
      <c r="EP69">
        <v>2</v>
      </c>
      <c r="EQ69">
        <v>2</v>
      </c>
      <c r="ER69">
        <v>4</v>
      </c>
      <c r="ES69">
        <v>4</v>
      </c>
      <c r="ET69">
        <v>4</v>
      </c>
      <c r="EU69">
        <v>4</v>
      </c>
      <c r="EV69">
        <v>4</v>
      </c>
      <c r="EW69">
        <v>4</v>
      </c>
      <c r="EX69">
        <v>4</v>
      </c>
      <c r="EY69">
        <v>4</v>
      </c>
      <c r="EZ69">
        <v>4</v>
      </c>
      <c r="FA69">
        <v>4</v>
      </c>
      <c r="FB69">
        <v>3</v>
      </c>
      <c r="FC69">
        <v>4</v>
      </c>
      <c r="FD69">
        <v>4</v>
      </c>
      <c r="FE69">
        <v>4</v>
      </c>
      <c r="FF69">
        <v>4</v>
      </c>
      <c r="FG69">
        <v>4</v>
      </c>
      <c r="FH69">
        <v>4</v>
      </c>
      <c r="FI69">
        <v>4</v>
      </c>
      <c r="FJ69">
        <v>4</v>
      </c>
      <c r="FK69">
        <v>3</v>
      </c>
      <c r="FL69">
        <v>4</v>
      </c>
      <c r="FM69">
        <v>1</v>
      </c>
      <c r="FN69" t="s">
        <v>411</v>
      </c>
      <c r="FO69" t="s">
        <v>411</v>
      </c>
      <c r="FP69" t="s">
        <v>411</v>
      </c>
      <c r="FQ69">
        <v>4</v>
      </c>
      <c r="FR69">
        <v>1</v>
      </c>
      <c r="FS69">
        <v>2</v>
      </c>
      <c r="FT69">
        <v>3</v>
      </c>
      <c r="FU69" s="2">
        <v>0.48445601851851849</v>
      </c>
      <c r="FV69">
        <v>1</v>
      </c>
      <c r="FW69" s="2">
        <v>0.48447916666666663</v>
      </c>
      <c r="FX69">
        <v>2</v>
      </c>
      <c r="FY69">
        <v>3</v>
      </c>
      <c r="FZ69">
        <v>5</v>
      </c>
      <c r="GA69">
        <v>3</v>
      </c>
      <c r="GB69" t="s">
        <v>411</v>
      </c>
      <c r="GC69" t="s">
        <v>411</v>
      </c>
      <c r="GD69" t="s">
        <v>411</v>
      </c>
      <c r="GE69" t="s">
        <v>411</v>
      </c>
      <c r="GF69" t="s">
        <v>1193</v>
      </c>
      <c r="GG69" t="s">
        <v>746</v>
      </c>
      <c r="GH69">
        <v>3</v>
      </c>
      <c r="GI69" t="s">
        <v>411</v>
      </c>
      <c r="GJ69" s="2">
        <v>0.48607638888888888</v>
      </c>
      <c r="GK69">
        <v>3</v>
      </c>
      <c r="GL69">
        <v>3</v>
      </c>
      <c r="GM69">
        <v>3</v>
      </c>
      <c r="GN69">
        <v>1</v>
      </c>
      <c r="GO69">
        <v>1</v>
      </c>
      <c r="GP69" t="s">
        <v>411</v>
      </c>
      <c r="GQ69" t="s">
        <v>411</v>
      </c>
      <c r="GR69" t="s">
        <v>411</v>
      </c>
      <c r="GS69" t="s">
        <v>411</v>
      </c>
      <c r="GT69" t="s">
        <v>411</v>
      </c>
      <c r="GU69" t="s">
        <v>411</v>
      </c>
      <c r="GV69" t="s">
        <v>411</v>
      </c>
      <c r="GW69" t="s">
        <v>411</v>
      </c>
      <c r="GX69">
        <v>4</v>
      </c>
      <c r="GY69" s="2">
        <v>0.48699074074074072</v>
      </c>
      <c r="GZ69">
        <v>1</v>
      </c>
      <c r="HA69" s="2">
        <v>0.48701388888888886</v>
      </c>
      <c r="HB69">
        <v>2</v>
      </c>
      <c r="HC69">
        <v>5</v>
      </c>
      <c r="HD69">
        <v>5</v>
      </c>
      <c r="HE69">
        <v>2</v>
      </c>
      <c r="HF69">
        <v>5</v>
      </c>
      <c r="HG69">
        <v>3</v>
      </c>
      <c r="HH69">
        <v>3</v>
      </c>
      <c r="HI69">
        <v>3</v>
      </c>
      <c r="HJ69">
        <v>2</v>
      </c>
      <c r="HK69">
        <v>3</v>
      </c>
      <c r="HL69">
        <v>2</v>
      </c>
      <c r="HM69">
        <v>5</v>
      </c>
      <c r="HN69">
        <v>5</v>
      </c>
      <c r="HO69">
        <v>5</v>
      </c>
      <c r="HP69">
        <v>2</v>
      </c>
      <c r="HQ69">
        <v>2</v>
      </c>
      <c r="HR69">
        <v>2</v>
      </c>
      <c r="HS69">
        <v>2</v>
      </c>
      <c r="HT69">
        <v>1</v>
      </c>
      <c r="HU69">
        <v>1</v>
      </c>
      <c r="HV69">
        <v>3</v>
      </c>
      <c r="HW69">
        <v>2</v>
      </c>
      <c r="HX69">
        <v>3</v>
      </c>
      <c r="HY69">
        <v>3</v>
      </c>
      <c r="HZ69">
        <v>3</v>
      </c>
      <c r="IA69">
        <v>3</v>
      </c>
      <c r="IB69">
        <v>1</v>
      </c>
      <c r="IC69">
        <v>1</v>
      </c>
      <c r="ID69">
        <v>6</v>
      </c>
      <c r="IE69">
        <v>3</v>
      </c>
      <c r="IF69">
        <v>88</v>
      </c>
      <c r="IG69">
        <v>2</v>
      </c>
      <c r="IH69">
        <v>5</v>
      </c>
      <c r="II69">
        <v>1</v>
      </c>
      <c r="IJ69">
        <v>2</v>
      </c>
      <c r="IK69">
        <v>2</v>
      </c>
      <c r="IL69">
        <v>1</v>
      </c>
      <c r="IM69">
        <v>8</v>
      </c>
      <c r="IN69">
        <v>77</v>
      </c>
      <c r="IO69" t="s">
        <v>411</v>
      </c>
      <c r="IP69">
        <v>2</v>
      </c>
      <c r="IQ69" t="s">
        <v>411</v>
      </c>
      <c r="IR69" t="s">
        <v>411</v>
      </c>
      <c r="IS69" t="s">
        <v>411</v>
      </c>
      <c r="IT69" t="s">
        <v>411</v>
      </c>
      <c r="IU69" t="s">
        <v>411</v>
      </c>
      <c r="IV69" t="s">
        <v>411</v>
      </c>
      <c r="IW69" t="s">
        <v>411</v>
      </c>
      <c r="IX69" t="s">
        <v>411</v>
      </c>
      <c r="IY69" t="s">
        <v>411</v>
      </c>
      <c r="IZ69" t="s">
        <v>411</v>
      </c>
      <c r="JA69" t="s">
        <v>411</v>
      </c>
      <c r="JB69" t="s">
        <v>411</v>
      </c>
      <c r="JC69">
        <v>5</v>
      </c>
      <c r="JD69">
        <v>4</v>
      </c>
      <c r="JE69">
        <v>5</v>
      </c>
      <c r="JF69">
        <v>4</v>
      </c>
      <c r="JG69">
        <v>1</v>
      </c>
      <c r="JH69">
        <v>7</v>
      </c>
      <c r="JI69">
        <v>7</v>
      </c>
      <c r="JJ69">
        <v>1</v>
      </c>
      <c r="JK69">
        <v>1</v>
      </c>
      <c r="JL69">
        <v>1</v>
      </c>
      <c r="JM69">
        <v>1</v>
      </c>
      <c r="JN69">
        <v>3</v>
      </c>
      <c r="JO69">
        <v>3</v>
      </c>
      <c r="JP69">
        <v>3</v>
      </c>
      <c r="JQ69">
        <v>8</v>
      </c>
      <c r="JR69">
        <v>8</v>
      </c>
      <c r="JS69">
        <v>8</v>
      </c>
      <c r="JT69">
        <v>8</v>
      </c>
      <c r="JU69">
        <v>8</v>
      </c>
      <c r="JV69" s="2">
        <v>0.49907407407407406</v>
      </c>
      <c r="JW69">
        <v>1</v>
      </c>
      <c r="JX69" s="2">
        <v>0.49910879629629629</v>
      </c>
      <c r="JY69">
        <v>2</v>
      </c>
      <c r="JZ69" t="s">
        <v>411</v>
      </c>
      <c r="KA69">
        <v>66</v>
      </c>
      <c r="KB69">
        <v>2</v>
      </c>
      <c r="KC69" t="s">
        <v>411</v>
      </c>
      <c r="KD69">
        <v>66</v>
      </c>
      <c r="KE69">
        <v>10</v>
      </c>
      <c r="KF69">
        <v>3</v>
      </c>
      <c r="KG69" s="2">
        <v>0.50003472222222223</v>
      </c>
      <c r="KH69">
        <v>1</v>
      </c>
      <c r="KI69" s="2">
        <v>0.50004629629629627</v>
      </c>
      <c r="KJ69">
        <v>1</v>
      </c>
      <c r="KK69">
        <v>3</v>
      </c>
      <c r="KL69">
        <v>2</v>
      </c>
      <c r="KM69">
        <v>1</v>
      </c>
      <c r="KN69" s="2">
        <v>0.50070601851851848</v>
      </c>
      <c r="KO69">
        <v>2</v>
      </c>
      <c r="KP69">
        <v>1</v>
      </c>
      <c r="KQ69">
        <v>83</v>
      </c>
      <c r="KR69">
        <v>1</v>
      </c>
      <c r="KS69">
        <v>1</v>
      </c>
      <c r="KT69">
        <v>5</v>
      </c>
      <c r="KU69">
        <v>1938</v>
      </c>
      <c r="KV69">
        <v>2</v>
      </c>
      <c r="KW69">
        <v>5</v>
      </c>
      <c r="KX69">
        <v>1</v>
      </c>
      <c r="KY69">
        <v>14</v>
      </c>
      <c r="KZ69">
        <v>1</v>
      </c>
      <c r="LA69">
        <v>1</v>
      </c>
      <c r="LB69">
        <v>4</v>
      </c>
      <c r="LC69">
        <v>2</v>
      </c>
      <c r="LD69">
        <v>2</v>
      </c>
      <c r="LE69" t="s">
        <v>411</v>
      </c>
      <c r="LF69" t="s">
        <v>411</v>
      </c>
      <c r="LG69">
        <v>1</v>
      </c>
      <c r="LH69">
        <v>2</v>
      </c>
      <c r="LI69">
        <v>1</v>
      </c>
      <c r="LJ69" t="s">
        <v>1076</v>
      </c>
      <c r="LK69">
        <v>1</v>
      </c>
      <c r="LL69" t="s">
        <v>1194</v>
      </c>
      <c r="LM69">
        <v>2</v>
      </c>
      <c r="LN69" t="s">
        <v>411</v>
      </c>
      <c r="LO69">
        <v>3</v>
      </c>
      <c r="LP69" t="s">
        <v>411</v>
      </c>
      <c r="LQ69" t="s">
        <v>411</v>
      </c>
      <c r="LR69" t="s">
        <v>411</v>
      </c>
      <c r="LS69" s="2">
        <v>0.50342592592592594</v>
      </c>
      <c r="LT69" t="s">
        <v>411</v>
      </c>
      <c r="LU69" t="s">
        <v>411</v>
      </c>
      <c r="LV69" t="s">
        <v>411</v>
      </c>
      <c r="LW69" t="s">
        <v>411</v>
      </c>
      <c r="LX69" t="s">
        <v>411</v>
      </c>
      <c r="LY69" t="s">
        <v>411</v>
      </c>
      <c r="LZ69" t="s">
        <v>411</v>
      </c>
      <c r="MA69" t="s">
        <v>411</v>
      </c>
      <c r="MB69">
        <v>3</v>
      </c>
      <c r="MC69">
        <v>1</v>
      </c>
      <c r="MD69" t="s">
        <v>411</v>
      </c>
      <c r="ME69">
        <v>8</v>
      </c>
      <c r="MF69">
        <v>4</v>
      </c>
      <c r="MG69">
        <v>77</v>
      </c>
      <c r="MH69" t="s">
        <v>411</v>
      </c>
      <c r="MI69" s="2">
        <v>0.50422453703703707</v>
      </c>
      <c r="MJ69">
        <v>12</v>
      </c>
      <c r="MK69" t="s">
        <v>411</v>
      </c>
      <c r="ML69" s="2">
        <v>0.50439814814814821</v>
      </c>
      <c r="MM69">
        <v>4</v>
      </c>
      <c r="MN69">
        <v>2</v>
      </c>
      <c r="MO69">
        <v>4</v>
      </c>
      <c r="MP69">
        <v>1</v>
      </c>
      <c r="MQ69">
        <v>1</v>
      </c>
      <c r="MR69">
        <v>1</v>
      </c>
      <c r="MS69">
        <v>1</v>
      </c>
      <c r="MT69">
        <v>1</v>
      </c>
      <c r="MU69">
        <v>0</v>
      </c>
      <c r="MV69">
        <v>1</v>
      </c>
      <c r="MW69">
        <v>0</v>
      </c>
      <c r="MX69">
        <v>3</v>
      </c>
      <c r="MY69">
        <v>1</v>
      </c>
      <c r="MZ69">
        <v>1</v>
      </c>
      <c r="NA69">
        <v>5</v>
      </c>
      <c r="NB69">
        <v>5</v>
      </c>
      <c r="NC69">
        <v>5</v>
      </c>
      <c r="ND69" t="s">
        <v>411</v>
      </c>
      <c r="NE69">
        <v>1</v>
      </c>
      <c r="NF69" t="s">
        <v>411</v>
      </c>
      <c r="NG69">
        <v>1</v>
      </c>
      <c r="NH69" t="s">
        <v>411</v>
      </c>
      <c r="NI69">
        <v>2</v>
      </c>
      <c r="NJ69" t="s">
        <v>1195</v>
      </c>
      <c r="NK69" t="s">
        <v>411</v>
      </c>
      <c r="NL69" t="s">
        <v>411</v>
      </c>
      <c r="NM69" t="s">
        <v>411</v>
      </c>
      <c r="NN69">
        <v>6</v>
      </c>
      <c r="NO69" t="s">
        <v>411</v>
      </c>
      <c r="NP69">
        <v>2</v>
      </c>
      <c r="NQ69">
        <v>1</v>
      </c>
      <c r="NR69">
        <v>2</v>
      </c>
      <c r="NS69" t="s">
        <v>411</v>
      </c>
      <c r="NT69">
        <v>2</v>
      </c>
      <c r="NU69" t="s">
        <v>411</v>
      </c>
      <c r="NV69" t="s">
        <v>411</v>
      </c>
      <c r="NW69" t="s">
        <v>430</v>
      </c>
      <c r="NX69">
        <v>212121211</v>
      </c>
      <c r="NY69">
        <v>999999999</v>
      </c>
      <c r="NZ69">
        <v>9999</v>
      </c>
      <c r="OA69" s="2">
        <v>0.50760416666666663</v>
      </c>
      <c r="OB69">
        <v>1</v>
      </c>
      <c r="OC69" s="2">
        <v>0.50773148148148151</v>
      </c>
      <c r="OD69">
        <v>3</v>
      </c>
      <c r="OE69">
        <v>1</v>
      </c>
      <c r="OF69" t="s">
        <v>411</v>
      </c>
      <c r="OG69">
        <v>1</v>
      </c>
      <c r="OH69" t="s">
        <v>411</v>
      </c>
      <c r="OI69">
        <v>1</v>
      </c>
      <c r="OJ69">
        <v>1</v>
      </c>
      <c r="OK69">
        <v>1</v>
      </c>
      <c r="OL69">
        <v>5</v>
      </c>
      <c r="OM69">
        <v>2</v>
      </c>
      <c r="ON69" t="s">
        <v>411</v>
      </c>
      <c r="OO69">
        <v>2</v>
      </c>
      <c r="OP69" t="s">
        <v>411</v>
      </c>
      <c r="OQ69">
        <v>1</v>
      </c>
      <c r="OR69" t="s">
        <v>411</v>
      </c>
      <c r="OS69">
        <v>13</v>
      </c>
      <c r="OT69" t="s">
        <v>798</v>
      </c>
      <c r="OU69">
        <v>131</v>
      </c>
      <c r="OV69" t="s">
        <v>802</v>
      </c>
      <c r="OW69">
        <v>13129</v>
      </c>
      <c r="OX69" t="s">
        <v>1064</v>
      </c>
      <c r="OY69">
        <v>3</v>
      </c>
      <c r="OZ69">
        <v>1</v>
      </c>
      <c r="PA69" t="s">
        <v>801</v>
      </c>
      <c r="PB69">
        <v>2</v>
      </c>
      <c r="PC69">
        <v>25</v>
      </c>
      <c r="PD69" t="s">
        <v>411</v>
      </c>
      <c r="PE69" t="s">
        <v>411</v>
      </c>
      <c r="PF69" t="s">
        <v>411</v>
      </c>
      <c r="PG69" t="s">
        <v>411</v>
      </c>
      <c r="PH69">
        <v>-33.499293000000002</v>
      </c>
      <c r="PI69">
        <v>-70.618132000000003</v>
      </c>
    </row>
    <row r="70" spans="1:425" x14ac:dyDescent="0.25">
      <c r="A70" t="s">
        <v>408</v>
      </c>
      <c r="B70">
        <v>4817</v>
      </c>
      <c r="C70">
        <v>113</v>
      </c>
      <c r="D70" s="1">
        <v>44674</v>
      </c>
      <c r="E70" s="2">
        <v>0.57483796296296297</v>
      </c>
      <c r="F70" s="1">
        <v>44674</v>
      </c>
      <c r="G70" s="2">
        <v>0.60479166666666673</v>
      </c>
      <c r="H70">
        <v>2588</v>
      </c>
      <c r="I70">
        <v>0</v>
      </c>
      <c r="P70">
        <v>1</v>
      </c>
      <c r="Q70">
        <v>1</v>
      </c>
      <c r="R70">
        <v>159</v>
      </c>
      <c r="S70">
        <v>13</v>
      </c>
      <c r="T70">
        <v>1</v>
      </c>
      <c r="U70">
        <v>1</v>
      </c>
      <c r="V70" t="s">
        <v>1196</v>
      </c>
      <c r="W70">
        <v>1</v>
      </c>
      <c r="X70">
        <v>2</v>
      </c>
      <c r="Y70">
        <v>1</v>
      </c>
      <c r="Z70">
        <v>3</v>
      </c>
      <c r="AA70">
        <v>2</v>
      </c>
      <c r="AB70">
        <v>26</v>
      </c>
      <c r="AC70">
        <v>65</v>
      </c>
      <c r="AD70" t="s">
        <v>411</v>
      </c>
      <c r="AE70" t="s">
        <v>411</v>
      </c>
      <c r="AF70" t="s">
        <v>411</v>
      </c>
      <c r="AG70" t="s">
        <v>411</v>
      </c>
      <c r="AH70" t="s">
        <v>411</v>
      </c>
      <c r="AI70" t="s">
        <v>411</v>
      </c>
      <c r="AJ70" t="s">
        <v>411</v>
      </c>
      <c r="AK70" t="s">
        <v>411</v>
      </c>
      <c r="AL70" t="s">
        <v>411</v>
      </c>
      <c r="AM70" t="s">
        <v>411</v>
      </c>
      <c r="AN70">
        <v>1</v>
      </c>
      <c r="AO70">
        <v>65</v>
      </c>
      <c r="AP70" t="s">
        <v>411</v>
      </c>
      <c r="AQ70" t="s">
        <v>411</v>
      </c>
      <c r="AR70" t="s">
        <v>411</v>
      </c>
      <c r="AS70" t="s">
        <v>411</v>
      </c>
      <c r="AT70" t="s">
        <v>411</v>
      </c>
      <c r="AU70" t="s">
        <v>411</v>
      </c>
      <c r="AV70" t="s">
        <v>411</v>
      </c>
      <c r="AW70" t="s">
        <v>411</v>
      </c>
      <c r="AX70" t="s">
        <v>411</v>
      </c>
      <c r="AY70" t="s">
        <v>411</v>
      </c>
      <c r="AZ70" t="s">
        <v>411</v>
      </c>
      <c r="BA70">
        <v>13</v>
      </c>
      <c r="BB70">
        <v>1</v>
      </c>
      <c r="BC70" t="s">
        <v>411</v>
      </c>
      <c r="BD70" t="s">
        <v>411</v>
      </c>
      <c r="BE70" t="s">
        <v>411</v>
      </c>
      <c r="BF70" t="s">
        <v>411</v>
      </c>
      <c r="BG70" s="1">
        <v>44674</v>
      </c>
      <c r="BH70" s="2">
        <v>0.57633101851851853</v>
      </c>
      <c r="BJ70">
        <v>1</v>
      </c>
      <c r="BK70" t="s">
        <v>411</v>
      </c>
      <c r="BL70" t="s">
        <v>411</v>
      </c>
      <c r="BM70" t="s">
        <v>411</v>
      </c>
      <c r="BN70" t="s">
        <v>411</v>
      </c>
      <c r="BO70" t="s">
        <v>411</v>
      </c>
      <c r="BP70" t="s">
        <v>411</v>
      </c>
      <c r="BQ70" t="s">
        <v>411</v>
      </c>
      <c r="BR70" t="s">
        <v>411</v>
      </c>
      <c r="BS70" t="s">
        <v>411</v>
      </c>
      <c r="BT70" t="s">
        <v>411</v>
      </c>
      <c r="BU70" t="s">
        <v>411</v>
      </c>
      <c r="BV70" t="s">
        <v>411</v>
      </c>
      <c r="BW70" t="s">
        <v>411</v>
      </c>
      <c r="BX70" t="s">
        <v>411</v>
      </c>
      <c r="BY70" t="s">
        <v>411</v>
      </c>
      <c r="BZ70" t="s">
        <v>411</v>
      </c>
      <c r="CA70" t="s">
        <v>411</v>
      </c>
      <c r="CB70" t="s">
        <v>411</v>
      </c>
      <c r="CC70" t="s">
        <v>411</v>
      </c>
      <c r="CD70" t="s">
        <v>411</v>
      </c>
      <c r="CE70" t="s">
        <v>411</v>
      </c>
      <c r="CF70" t="s">
        <v>411</v>
      </c>
      <c r="CG70" t="s">
        <v>411</v>
      </c>
      <c r="CH70" t="s">
        <v>411</v>
      </c>
      <c r="CI70" t="s">
        <v>411</v>
      </c>
      <c r="CJ70" t="s">
        <v>411</v>
      </c>
      <c r="CK70" t="s">
        <v>411</v>
      </c>
      <c r="CL70" t="s">
        <v>411</v>
      </c>
      <c r="CM70" t="s">
        <v>411</v>
      </c>
      <c r="CN70" t="s">
        <v>411</v>
      </c>
      <c r="CO70" t="s">
        <v>411</v>
      </c>
      <c r="CP70" t="s">
        <v>411</v>
      </c>
      <c r="CQ70" t="s">
        <v>411</v>
      </c>
      <c r="CR70" t="s">
        <v>411</v>
      </c>
      <c r="CS70" t="s">
        <v>411</v>
      </c>
      <c r="CT70" t="s">
        <v>411</v>
      </c>
      <c r="CU70" t="s">
        <v>411</v>
      </c>
      <c r="CV70" t="s">
        <v>411</v>
      </c>
      <c r="CW70" t="s">
        <v>411</v>
      </c>
      <c r="CX70" t="s">
        <v>411</v>
      </c>
      <c r="CY70" t="s">
        <v>411</v>
      </c>
      <c r="CZ70" t="s">
        <v>411</v>
      </c>
      <c r="DA70" t="s">
        <v>411</v>
      </c>
      <c r="DB70" t="s">
        <v>411</v>
      </c>
      <c r="DC70" t="s">
        <v>1197</v>
      </c>
      <c r="DD70">
        <v>1</v>
      </c>
      <c r="DE70">
        <v>1</v>
      </c>
      <c r="DF70">
        <v>2</v>
      </c>
      <c r="DI70" t="s">
        <v>411</v>
      </c>
      <c r="DJ70">
        <v>1</v>
      </c>
      <c r="DK70">
        <v>2</v>
      </c>
      <c r="DL70">
        <v>1</v>
      </c>
      <c r="DM70">
        <v>1</v>
      </c>
      <c r="DN70" s="2">
        <v>0.5768402777777778</v>
      </c>
      <c r="DO70">
        <v>3</v>
      </c>
      <c r="DP70">
        <v>5</v>
      </c>
      <c r="DQ70">
        <v>9</v>
      </c>
      <c r="DR70">
        <v>3</v>
      </c>
      <c r="DS70">
        <v>3</v>
      </c>
      <c r="DT70">
        <v>5</v>
      </c>
      <c r="DU70">
        <v>3</v>
      </c>
      <c r="DV70">
        <v>4</v>
      </c>
      <c r="DW70">
        <v>3</v>
      </c>
      <c r="DX70">
        <v>3</v>
      </c>
      <c r="DY70">
        <v>2</v>
      </c>
      <c r="DZ70">
        <v>10</v>
      </c>
      <c r="EA70">
        <v>1</v>
      </c>
      <c r="EB70">
        <v>2</v>
      </c>
      <c r="EC70">
        <v>2</v>
      </c>
      <c r="ED70">
        <v>3</v>
      </c>
      <c r="EE70">
        <v>2</v>
      </c>
      <c r="EF70">
        <v>2</v>
      </c>
      <c r="EG70">
        <v>4</v>
      </c>
      <c r="EH70">
        <v>2</v>
      </c>
      <c r="EI70">
        <v>6</v>
      </c>
      <c r="EJ70">
        <v>4</v>
      </c>
      <c r="EK70">
        <v>6</v>
      </c>
      <c r="EL70">
        <v>2</v>
      </c>
      <c r="EM70">
        <v>4</v>
      </c>
      <c r="EN70">
        <v>5</v>
      </c>
      <c r="EO70">
        <v>3</v>
      </c>
      <c r="EP70">
        <v>4</v>
      </c>
      <c r="EQ70">
        <v>6</v>
      </c>
      <c r="ER70">
        <v>1</v>
      </c>
      <c r="ES70">
        <v>1</v>
      </c>
      <c r="ET70">
        <v>1</v>
      </c>
      <c r="EU70">
        <v>3</v>
      </c>
      <c r="EV70">
        <v>2</v>
      </c>
      <c r="EW70">
        <v>3</v>
      </c>
      <c r="EX70">
        <v>3</v>
      </c>
      <c r="EY70">
        <v>3</v>
      </c>
      <c r="EZ70">
        <v>2</v>
      </c>
      <c r="FA70">
        <v>3</v>
      </c>
      <c r="FB70">
        <v>1</v>
      </c>
      <c r="FC70">
        <v>3</v>
      </c>
      <c r="FD70">
        <v>1</v>
      </c>
      <c r="FE70">
        <v>2</v>
      </c>
      <c r="FF70">
        <v>1</v>
      </c>
      <c r="FG70">
        <v>2</v>
      </c>
      <c r="FH70">
        <v>2</v>
      </c>
      <c r="FI70">
        <v>1</v>
      </c>
      <c r="FJ70">
        <v>4</v>
      </c>
      <c r="FK70">
        <v>2</v>
      </c>
      <c r="FL70">
        <v>2</v>
      </c>
      <c r="FM70">
        <v>1</v>
      </c>
      <c r="FN70" t="s">
        <v>411</v>
      </c>
      <c r="FO70">
        <v>2</v>
      </c>
      <c r="FP70" t="s">
        <v>411</v>
      </c>
      <c r="FQ70" t="s">
        <v>411</v>
      </c>
      <c r="FR70">
        <v>2</v>
      </c>
      <c r="FS70">
        <v>1</v>
      </c>
      <c r="FT70">
        <v>2</v>
      </c>
      <c r="FU70" s="2">
        <v>0.58158564814814817</v>
      </c>
      <c r="FV70">
        <v>1</v>
      </c>
      <c r="FW70" s="2">
        <v>0.58159722222222221</v>
      </c>
      <c r="FX70">
        <v>1</v>
      </c>
      <c r="FY70">
        <v>3</v>
      </c>
      <c r="FZ70">
        <v>1</v>
      </c>
      <c r="GA70">
        <v>2</v>
      </c>
      <c r="GB70" t="s">
        <v>411</v>
      </c>
      <c r="GC70" t="s">
        <v>411</v>
      </c>
      <c r="GD70" t="s">
        <v>1198</v>
      </c>
      <c r="GE70" t="s">
        <v>1199</v>
      </c>
      <c r="GF70" t="s">
        <v>411</v>
      </c>
      <c r="GG70" t="s">
        <v>411</v>
      </c>
      <c r="GH70">
        <v>2</v>
      </c>
      <c r="GI70" t="s">
        <v>411</v>
      </c>
      <c r="GJ70" s="2">
        <v>0.58341435185185186</v>
      </c>
      <c r="GK70">
        <v>3</v>
      </c>
      <c r="GL70">
        <v>1</v>
      </c>
      <c r="GM70">
        <v>1</v>
      </c>
      <c r="GN70">
        <v>6</v>
      </c>
      <c r="GO70">
        <v>1</v>
      </c>
      <c r="GP70" t="s">
        <v>411</v>
      </c>
      <c r="GQ70" t="s">
        <v>411</v>
      </c>
      <c r="GR70" t="s">
        <v>411</v>
      </c>
      <c r="GS70" t="s">
        <v>411</v>
      </c>
      <c r="GT70" t="s">
        <v>411</v>
      </c>
      <c r="GU70" t="s">
        <v>411</v>
      </c>
      <c r="GV70" t="s">
        <v>411</v>
      </c>
      <c r="GW70" t="s">
        <v>411</v>
      </c>
      <c r="GX70">
        <v>4</v>
      </c>
      <c r="GY70" s="2">
        <v>0.58429398148148148</v>
      </c>
      <c r="GZ70">
        <v>1</v>
      </c>
      <c r="HA70" s="2">
        <v>0.58431712962962956</v>
      </c>
      <c r="HB70">
        <v>1</v>
      </c>
      <c r="HC70">
        <v>4</v>
      </c>
      <c r="HD70">
        <v>3</v>
      </c>
      <c r="HE70">
        <v>4</v>
      </c>
      <c r="HF70">
        <v>2</v>
      </c>
      <c r="HG70">
        <v>1</v>
      </c>
      <c r="HH70">
        <v>3</v>
      </c>
      <c r="HI70">
        <v>3</v>
      </c>
      <c r="HJ70">
        <v>2</v>
      </c>
      <c r="HK70">
        <v>2</v>
      </c>
      <c r="HL70">
        <v>4</v>
      </c>
      <c r="HM70">
        <v>4</v>
      </c>
      <c r="HN70">
        <v>4</v>
      </c>
      <c r="HO70">
        <v>2</v>
      </c>
      <c r="HP70">
        <v>3</v>
      </c>
      <c r="HQ70">
        <v>3</v>
      </c>
      <c r="HR70">
        <v>4</v>
      </c>
      <c r="HS70">
        <v>4</v>
      </c>
      <c r="HT70">
        <v>1</v>
      </c>
      <c r="HU70">
        <v>3</v>
      </c>
      <c r="HV70">
        <v>3</v>
      </c>
      <c r="HW70">
        <v>3</v>
      </c>
      <c r="HX70">
        <v>3</v>
      </c>
      <c r="HY70">
        <v>3</v>
      </c>
      <c r="HZ70">
        <v>3</v>
      </c>
      <c r="IA70">
        <v>3</v>
      </c>
      <c r="IB70">
        <v>1</v>
      </c>
      <c r="IC70">
        <v>1</v>
      </c>
      <c r="ID70">
        <v>6</v>
      </c>
      <c r="IE70">
        <v>2</v>
      </c>
      <c r="IF70">
        <v>2</v>
      </c>
      <c r="IG70">
        <v>3</v>
      </c>
      <c r="IH70">
        <v>1</v>
      </c>
      <c r="II70">
        <v>1</v>
      </c>
      <c r="IJ70">
        <v>1</v>
      </c>
      <c r="IK70">
        <v>1</v>
      </c>
      <c r="IL70">
        <v>1</v>
      </c>
      <c r="IM70">
        <v>2</v>
      </c>
      <c r="IN70">
        <v>1</v>
      </c>
      <c r="IO70">
        <v>8</v>
      </c>
      <c r="IP70">
        <v>1</v>
      </c>
      <c r="IQ70">
        <v>1</v>
      </c>
      <c r="IR70">
        <v>2</v>
      </c>
      <c r="IS70">
        <v>1</v>
      </c>
      <c r="IT70">
        <v>2</v>
      </c>
      <c r="IU70">
        <v>5</v>
      </c>
      <c r="IV70">
        <v>6</v>
      </c>
      <c r="IW70">
        <v>1</v>
      </c>
      <c r="IX70">
        <v>1</v>
      </c>
      <c r="IY70">
        <v>1</v>
      </c>
      <c r="IZ70">
        <v>6</v>
      </c>
      <c r="JA70">
        <v>6</v>
      </c>
      <c r="JB70">
        <v>3</v>
      </c>
      <c r="JC70">
        <v>3</v>
      </c>
      <c r="JD70">
        <v>4</v>
      </c>
      <c r="JE70">
        <v>4</v>
      </c>
      <c r="JF70">
        <v>4</v>
      </c>
      <c r="JG70">
        <v>2</v>
      </c>
      <c r="JH70">
        <v>7</v>
      </c>
      <c r="JI70">
        <v>1</v>
      </c>
      <c r="JJ70">
        <v>3</v>
      </c>
      <c r="JK70">
        <v>4</v>
      </c>
      <c r="JL70">
        <v>5</v>
      </c>
      <c r="JM70">
        <v>2</v>
      </c>
      <c r="JN70">
        <v>3</v>
      </c>
      <c r="JO70">
        <v>3</v>
      </c>
      <c r="JP70">
        <v>3</v>
      </c>
      <c r="JQ70">
        <v>1</v>
      </c>
      <c r="JR70">
        <v>1</v>
      </c>
      <c r="JS70">
        <v>2</v>
      </c>
      <c r="JT70">
        <v>2</v>
      </c>
      <c r="JU70">
        <v>2</v>
      </c>
      <c r="JV70" s="2">
        <v>0.5957175925925926</v>
      </c>
      <c r="JW70">
        <v>1</v>
      </c>
      <c r="JX70" s="2">
        <v>0.59574074074074079</v>
      </c>
      <c r="JY70">
        <v>1</v>
      </c>
      <c r="JZ70">
        <v>2</v>
      </c>
      <c r="KA70" t="s">
        <v>411</v>
      </c>
      <c r="KB70">
        <v>1</v>
      </c>
      <c r="KC70">
        <v>2</v>
      </c>
      <c r="KD70" t="s">
        <v>411</v>
      </c>
      <c r="KE70">
        <v>10</v>
      </c>
      <c r="KF70">
        <v>10</v>
      </c>
      <c r="KG70" s="2">
        <v>0.59636574074074067</v>
      </c>
      <c r="KH70">
        <v>1</v>
      </c>
      <c r="KI70" s="2">
        <v>0.59637731481481482</v>
      </c>
      <c r="KJ70">
        <v>5</v>
      </c>
      <c r="KK70">
        <v>1</v>
      </c>
      <c r="KL70">
        <v>1</v>
      </c>
      <c r="KM70">
        <v>1</v>
      </c>
      <c r="KN70" s="2">
        <v>0.59682870370370367</v>
      </c>
      <c r="KO70">
        <v>2</v>
      </c>
      <c r="KP70">
        <v>1</v>
      </c>
      <c r="KQ70">
        <v>65</v>
      </c>
      <c r="KR70">
        <v>1</v>
      </c>
      <c r="KS70">
        <v>31</v>
      </c>
      <c r="KT70">
        <v>12</v>
      </c>
      <c r="KU70">
        <v>1956</v>
      </c>
      <c r="KV70">
        <v>2</v>
      </c>
      <c r="KW70">
        <v>10</v>
      </c>
      <c r="KX70">
        <v>1</v>
      </c>
      <c r="KY70">
        <v>10</v>
      </c>
      <c r="KZ70">
        <v>1</v>
      </c>
      <c r="LA70">
        <v>1</v>
      </c>
      <c r="LB70">
        <v>40</v>
      </c>
      <c r="LC70">
        <v>1</v>
      </c>
      <c r="LD70">
        <v>1</v>
      </c>
      <c r="LE70">
        <v>9</v>
      </c>
      <c r="LF70" t="s">
        <v>411</v>
      </c>
      <c r="LG70">
        <v>2</v>
      </c>
      <c r="LH70">
        <v>1</v>
      </c>
      <c r="LI70">
        <v>1</v>
      </c>
      <c r="LJ70" t="s">
        <v>1200</v>
      </c>
      <c r="LK70">
        <v>1</v>
      </c>
      <c r="LL70" t="e" cm="1">
        <f t="array" ref="LL70">-atencion de pacientes en edad pediatrica</f>
        <v>#NAME?</v>
      </c>
      <c r="LM70">
        <v>1</v>
      </c>
      <c r="LN70" t="s">
        <v>411</v>
      </c>
      <c r="LO70">
        <v>1</v>
      </c>
      <c r="LP70">
        <v>1</v>
      </c>
      <c r="LQ70">
        <v>1</v>
      </c>
      <c r="LR70">
        <v>44</v>
      </c>
      <c r="LS70" s="2">
        <v>0.59965277777777781</v>
      </c>
      <c r="LT70">
        <v>1</v>
      </c>
      <c r="LU70">
        <v>2</v>
      </c>
      <c r="LV70">
        <v>1</v>
      </c>
      <c r="LW70" t="s">
        <v>1201</v>
      </c>
      <c r="LX70">
        <v>1</v>
      </c>
      <c r="LY70" t="e" cm="1">
        <f t="array" ref="LY70">-ansestesiologo inca</f>
        <v>#NAME?</v>
      </c>
      <c r="LZ70">
        <v>1</v>
      </c>
      <c r="MA70" t="s">
        <v>411</v>
      </c>
      <c r="MB70">
        <v>3</v>
      </c>
      <c r="MC70">
        <v>1</v>
      </c>
      <c r="MD70" t="s">
        <v>411</v>
      </c>
      <c r="ME70">
        <v>2</v>
      </c>
      <c r="MF70">
        <v>3</v>
      </c>
      <c r="MG70">
        <v>6</v>
      </c>
      <c r="MH70" t="s">
        <v>411</v>
      </c>
      <c r="MI70" s="2">
        <v>0.60100694444444447</v>
      </c>
      <c r="MJ70">
        <v>12</v>
      </c>
      <c r="MK70" t="s">
        <v>411</v>
      </c>
      <c r="ML70" s="2">
        <v>0.60111111111111104</v>
      </c>
      <c r="MM70">
        <v>4</v>
      </c>
      <c r="MN70">
        <v>3</v>
      </c>
      <c r="MO70">
        <v>8</v>
      </c>
      <c r="MP70">
        <v>1</v>
      </c>
      <c r="MQ70">
        <v>3</v>
      </c>
      <c r="MR70">
        <v>1</v>
      </c>
      <c r="MS70">
        <v>3</v>
      </c>
      <c r="MT70">
        <v>99</v>
      </c>
      <c r="MU70">
        <v>0</v>
      </c>
      <c r="MV70">
        <v>99</v>
      </c>
      <c r="MW70">
        <v>0</v>
      </c>
      <c r="MX70">
        <v>1</v>
      </c>
      <c r="MY70">
        <v>3</v>
      </c>
      <c r="MZ70">
        <v>1</v>
      </c>
      <c r="NA70">
        <v>14</v>
      </c>
      <c r="NB70">
        <v>14</v>
      </c>
      <c r="NC70">
        <v>1</v>
      </c>
      <c r="ND70" t="s">
        <v>411</v>
      </c>
      <c r="NE70">
        <v>10</v>
      </c>
      <c r="NF70" t="s">
        <v>411</v>
      </c>
      <c r="NG70">
        <v>10</v>
      </c>
      <c r="NH70" t="s">
        <v>411</v>
      </c>
      <c r="NI70">
        <v>2</v>
      </c>
      <c r="NJ70" t="s">
        <v>1202</v>
      </c>
      <c r="NK70" t="s">
        <v>411</v>
      </c>
      <c r="NL70" t="s">
        <v>411</v>
      </c>
      <c r="NM70" t="s">
        <v>411</v>
      </c>
      <c r="NN70">
        <v>6</v>
      </c>
      <c r="NO70" t="s">
        <v>411</v>
      </c>
      <c r="NP70">
        <v>1</v>
      </c>
      <c r="NQ70">
        <v>1</v>
      </c>
      <c r="NR70">
        <v>1</v>
      </c>
      <c r="NS70" t="s">
        <v>1203</v>
      </c>
      <c r="NT70">
        <v>1</v>
      </c>
      <c r="NU70" t="s">
        <v>1204</v>
      </c>
      <c r="NV70">
        <v>227273460</v>
      </c>
      <c r="NW70" t="s">
        <v>1205</v>
      </c>
      <c r="NX70">
        <v>999999999</v>
      </c>
      <c r="NY70">
        <v>999999999</v>
      </c>
      <c r="NZ70" t="s">
        <v>1203</v>
      </c>
      <c r="OA70" s="2">
        <v>0.60440972222222222</v>
      </c>
      <c r="OB70">
        <v>1</v>
      </c>
      <c r="OC70" s="2">
        <v>0.60446759259259253</v>
      </c>
      <c r="OD70">
        <v>2</v>
      </c>
      <c r="OE70">
        <v>1</v>
      </c>
      <c r="OF70" t="s">
        <v>411</v>
      </c>
      <c r="OG70">
        <v>1</v>
      </c>
      <c r="OH70" t="s">
        <v>411</v>
      </c>
      <c r="OI70">
        <v>1</v>
      </c>
      <c r="OJ70">
        <v>1</v>
      </c>
      <c r="OK70">
        <v>4</v>
      </c>
      <c r="OL70">
        <v>5</v>
      </c>
      <c r="OM70">
        <v>2</v>
      </c>
      <c r="ON70" t="s">
        <v>411</v>
      </c>
      <c r="OO70">
        <v>2</v>
      </c>
      <c r="OP70" t="s">
        <v>411</v>
      </c>
      <c r="OQ70">
        <v>1</v>
      </c>
      <c r="OR70" t="s">
        <v>411</v>
      </c>
      <c r="OS70">
        <v>13</v>
      </c>
      <c r="OT70" t="s">
        <v>798</v>
      </c>
      <c r="OU70">
        <v>131</v>
      </c>
      <c r="OV70" t="s">
        <v>802</v>
      </c>
      <c r="OW70">
        <v>13113</v>
      </c>
      <c r="OX70" t="s">
        <v>1206</v>
      </c>
      <c r="OY70">
        <v>3</v>
      </c>
      <c r="OZ70">
        <v>1</v>
      </c>
      <c r="PA70" t="s">
        <v>801</v>
      </c>
      <c r="PB70">
        <v>1</v>
      </c>
      <c r="PC70">
        <v>18</v>
      </c>
      <c r="PD70" t="s">
        <v>411</v>
      </c>
      <c r="PE70" t="s">
        <v>411</v>
      </c>
      <c r="PF70" t="s">
        <v>411</v>
      </c>
      <c r="PG70" t="s">
        <v>411</v>
      </c>
      <c r="PH70">
        <v>-33.433929999999997</v>
      </c>
      <c r="PI70">
        <v>-70.573305000000005</v>
      </c>
    </row>
    <row r="71" spans="1:425" x14ac:dyDescent="0.25">
      <c r="A71" t="s">
        <v>408</v>
      </c>
      <c r="B71">
        <v>3353</v>
      </c>
      <c r="C71">
        <v>115</v>
      </c>
      <c r="D71" s="1">
        <v>44674</v>
      </c>
      <c r="E71" s="2">
        <v>0.58336805555555549</v>
      </c>
      <c r="F71" s="1">
        <v>44674</v>
      </c>
      <c r="G71" s="2">
        <v>0.63064814814814818</v>
      </c>
      <c r="H71">
        <v>4084</v>
      </c>
      <c r="I71">
        <v>1</v>
      </c>
      <c r="J71" t="s">
        <v>1207</v>
      </c>
      <c r="K71" s="3">
        <v>-714357052</v>
      </c>
      <c r="L71" s="3">
        <v>-330661855</v>
      </c>
      <c r="M71">
        <v>6</v>
      </c>
      <c r="N71" s="3">
        <v>-714357052</v>
      </c>
      <c r="O71" s="3">
        <v>-330661855</v>
      </c>
      <c r="P71">
        <v>1</v>
      </c>
      <c r="Q71">
        <v>1</v>
      </c>
      <c r="R71">
        <v>47</v>
      </c>
      <c r="S71">
        <v>5</v>
      </c>
      <c r="T71">
        <v>1</v>
      </c>
      <c r="U71">
        <v>1</v>
      </c>
      <c r="V71" t="s">
        <v>1208</v>
      </c>
      <c r="W71">
        <v>1</v>
      </c>
      <c r="X71">
        <v>2</v>
      </c>
      <c r="Y71">
        <v>1</v>
      </c>
      <c r="Z71">
        <v>1</v>
      </c>
      <c r="AA71">
        <v>1</v>
      </c>
      <c r="AB71">
        <v>59</v>
      </c>
      <c r="AC71" t="s">
        <v>411</v>
      </c>
      <c r="AD71" t="s">
        <v>411</v>
      </c>
      <c r="AE71" t="s">
        <v>411</v>
      </c>
      <c r="AF71" t="s">
        <v>411</v>
      </c>
      <c r="AG71" t="s">
        <v>411</v>
      </c>
      <c r="AH71" t="s">
        <v>411</v>
      </c>
      <c r="AI71" t="s">
        <v>411</v>
      </c>
      <c r="AJ71" t="s">
        <v>411</v>
      </c>
      <c r="AK71" t="s">
        <v>411</v>
      </c>
      <c r="AL71" t="s">
        <v>411</v>
      </c>
      <c r="AM71" t="s">
        <v>411</v>
      </c>
      <c r="AN71">
        <v>0</v>
      </c>
      <c r="AO71" t="s">
        <v>411</v>
      </c>
      <c r="AP71" t="s">
        <v>411</v>
      </c>
      <c r="AQ71" t="s">
        <v>411</v>
      </c>
      <c r="AR71" t="s">
        <v>411</v>
      </c>
      <c r="AS71" t="s">
        <v>411</v>
      </c>
      <c r="AT71" t="s">
        <v>411</v>
      </c>
      <c r="AU71" t="s">
        <v>411</v>
      </c>
      <c r="AV71" t="s">
        <v>411</v>
      </c>
      <c r="AW71" t="s">
        <v>411</v>
      </c>
      <c r="AX71" t="s">
        <v>411</v>
      </c>
      <c r="AY71" t="s">
        <v>411</v>
      </c>
      <c r="AZ71" t="s">
        <v>411</v>
      </c>
      <c r="BA71">
        <v>1</v>
      </c>
      <c r="BB71">
        <v>1</v>
      </c>
      <c r="BC71" t="s">
        <v>411</v>
      </c>
      <c r="BD71" t="s">
        <v>411</v>
      </c>
      <c r="BE71" t="s">
        <v>411</v>
      </c>
      <c r="BF71" t="s">
        <v>411</v>
      </c>
      <c r="BG71" s="1">
        <v>44674</v>
      </c>
      <c r="BH71" s="2">
        <v>0.58466435185185184</v>
      </c>
      <c r="BJ71">
        <v>1</v>
      </c>
      <c r="BK71" t="s">
        <v>411</v>
      </c>
      <c r="BL71" t="s">
        <v>411</v>
      </c>
      <c r="BM71" t="s">
        <v>411</v>
      </c>
      <c r="BN71" t="s">
        <v>411</v>
      </c>
      <c r="BO71" t="s">
        <v>411</v>
      </c>
      <c r="BP71" t="s">
        <v>411</v>
      </c>
      <c r="BQ71" t="s">
        <v>411</v>
      </c>
      <c r="BR71" t="s">
        <v>411</v>
      </c>
      <c r="BS71" t="s">
        <v>411</v>
      </c>
      <c r="BT71" t="s">
        <v>411</v>
      </c>
      <c r="BU71" t="s">
        <v>411</v>
      </c>
      <c r="BV71" t="s">
        <v>411</v>
      </c>
      <c r="BW71" t="s">
        <v>411</v>
      </c>
      <c r="BX71" t="s">
        <v>411</v>
      </c>
      <c r="BY71" t="s">
        <v>411</v>
      </c>
      <c r="BZ71" t="s">
        <v>411</v>
      </c>
      <c r="CA71" t="s">
        <v>411</v>
      </c>
      <c r="CB71" t="s">
        <v>411</v>
      </c>
      <c r="CC71" t="s">
        <v>411</v>
      </c>
      <c r="CD71" t="s">
        <v>411</v>
      </c>
      <c r="CE71" t="s">
        <v>411</v>
      </c>
      <c r="CF71" t="s">
        <v>411</v>
      </c>
      <c r="CG71" t="s">
        <v>411</v>
      </c>
      <c r="CH71" t="s">
        <v>411</v>
      </c>
      <c r="CI71" t="s">
        <v>411</v>
      </c>
      <c r="CJ71" t="s">
        <v>411</v>
      </c>
      <c r="CK71" t="s">
        <v>411</v>
      </c>
      <c r="CL71" t="s">
        <v>411</v>
      </c>
      <c r="CM71" t="s">
        <v>411</v>
      </c>
      <c r="CN71" t="s">
        <v>411</v>
      </c>
      <c r="CO71" t="s">
        <v>411</v>
      </c>
      <c r="CP71" t="s">
        <v>411</v>
      </c>
      <c r="CQ71" t="s">
        <v>411</v>
      </c>
      <c r="CR71" t="s">
        <v>411</v>
      </c>
      <c r="CS71" t="s">
        <v>411</v>
      </c>
      <c r="CT71" t="s">
        <v>411</v>
      </c>
      <c r="CU71" t="s">
        <v>411</v>
      </c>
      <c r="CV71" t="s">
        <v>411</v>
      </c>
      <c r="CW71" t="s">
        <v>411</v>
      </c>
      <c r="CX71" t="s">
        <v>411</v>
      </c>
      <c r="CY71" t="s">
        <v>411</v>
      </c>
      <c r="CZ71" t="s">
        <v>411</v>
      </c>
      <c r="DA71" t="s">
        <v>411</v>
      </c>
      <c r="DB71" t="s">
        <v>411</v>
      </c>
      <c r="DC71" t="s">
        <v>1209</v>
      </c>
      <c r="DD71">
        <v>1</v>
      </c>
      <c r="DE71">
        <v>1</v>
      </c>
      <c r="DF71">
        <v>2</v>
      </c>
      <c r="DG71" s="3">
        <v>-714357067</v>
      </c>
      <c r="DH71" s="3">
        <v>-33066195</v>
      </c>
      <c r="DI71" t="s">
        <v>411</v>
      </c>
      <c r="DJ71">
        <v>1</v>
      </c>
      <c r="DK71">
        <v>4</v>
      </c>
      <c r="DL71">
        <v>1</v>
      </c>
      <c r="DM71">
        <v>1</v>
      </c>
      <c r="DN71" s="2">
        <v>0.58543981481481489</v>
      </c>
      <c r="DO71">
        <v>11</v>
      </c>
      <c r="DP71">
        <v>1</v>
      </c>
      <c r="DQ71">
        <v>10</v>
      </c>
      <c r="DR71">
        <v>2</v>
      </c>
      <c r="DS71">
        <v>2</v>
      </c>
      <c r="DT71">
        <v>3</v>
      </c>
      <c r="DU71">
        <v>4</v>
      </c>
      <c r="DV71">
        <v>4</v>
      </c>
      <c r="DW71">
        <v>3</v>
      </c>
      <c r="DX71">
        <v>2</v>
      </c>
      <c r="DY71">
        <v>2</v>
      </c>
      <c r="DZ71">
        <v>5</v>
      </c>
      <c r="EA71">
        <v>1</v>
      </c>
      <c r="EB71">
        <v>2</v>
      </c>
      <c r="EC71">
        <v>1</v>
      </c>
      <c r="ED71">
        <v>1</v>
      </c>
      <c r="EE71">
        <v>2</v>
      </c>
      <c r="EF71">
        <v>1</v>
      </c>
      <c r="EG71">
        <v>1</v>
      </c>
      <c r="EH71">
        <v>2</v>
      </c>
      <c r="EI71">
        <v>6</v>
      </c>
      <c r="EJ71">
        <v>2</v>
      </c>
      <c r="EK71">
        <v>6</v>
      </c>
      <c r="EL71">
        <v>1</v>
      </c>
      <c r="EM71">
        <v>3</v>
      </c>
      <c r="EN71">
        <v>1</v>
      </c>
      <c r="EO71">
        <v>3</v>
      </c>
      <c r="EP71">
        <v>3</v>
      </c>
      <c r="EQ71">
        <v>6</v>
      </c>
      <c r="ER71">
        <v>3</v>
      </c>
      <c r="ES71">
        <v>2</v>
      </c>
      <c r="ET71">
        <v>4</v>
      </c>
      <c r="EU71">
        <v>4</v>
      </c>
      <c r="EV71">
        <v>3</v>
      </c>
      <c r="EW71">
        <v>3</v>
      </c>
      <c r="EX71">
        <v>3</v>
      </c>
      <c r="EY71">
        <v>1</v>
      </c>
      <c r="EZ71">
        <v>4</v>
      </c>
      <c r="FA71">
        <v>3</v>
      </c>
      <c r="FB71">
        <v>3</v>
      </c>
      <c r="FC71">
        <v>3</v>
      </c>
      <c r="FD71">
        <v>4</v>
      </c>
      <c r="FE71">
        <v>4</v>
      </c>
      <c r="FF71">
        <v>3</v>
      </c>
      <c r="FG71">
        <v>3</v>
      </c>
      <c r="FH71">
        <v>4</v>
      </c>
      <c r="FI71">
        <v>3</v>
      </c>
      <c r="FJ71">
        <v>3</v>
      </c>
      <c r="FK71">
        <v>8</v>
      </c>
      <c r="FL71">
        <v>4</v>
      </c>
      <c r="FM71">
        <v>1</v>
      </c>
      <c r="FN71" t="s">
        <v>411</v>
      </c>
      <c r="FO71" t="s">
        <v>411</v>
      </c>
      <c r="FP71" t="s">
        <v>411</v>
      </c>
      <c r="FQ71">
        <v>4</v>
      </c>
      <c r="FR71">
        <v>1</v>
      </c>
      <c r="FS71">
        <v>1</v>
      </c>
      <c r="FT71">
        <v>2</v>
      </c>
      <c r="FU71" s="2">
        <v>0.59519675925925919</v>
      </c>
      <c r="FV71">
        <v>1</v>
      </c>
      <c r="FW71" s="2">
        <v>0.59521990740740738</v>
      </c>
      <c r="FX71">
        <v>1</v>
      </c>
      <c r="FY71">
        <v>2</v>
      </c>
      <c r="FZ71">
        <v>4</v>
      </c>
      <c r="GA71">
        <v>3</v>
      </c>
      <c r="GB71" t="s">
        <v>411</v>
      </c>
      <c r="GC71" t="s">
        <v>411</v>
      </c>
      <c r="GD71" t="s">
        <v>411</v>
      </c>
      <c r="GE71" t="s">
        <v>411</v>
      </c>
      <c r="GF71" t="s">
        <v>1210</v>
      </c>
      <c r="GG71" t="s">
        <v>1211</v>
      </c>
      <c r="GH71">
        <v>3</v>
      </c>
      <c r="GI71" t="s">
        <v>411</v>
      </c>
      <c r="GJ71" s="2">
        <v>0.59858796296296302</v>
      </c>
      <c r="GK71">
        <v>3</v>
      </c>
      <c r="GL71">
        <v>2</v>
      </c>
      <c r="GM71">
        <v>2</v>
      </c>
      <c r="GN71">
        <v>2</v>
      </c>
      <c r="GO71">
        <v>1</v>
      </c>
      <c r="GP71" t="s">
        <v>411</v>
      </c>
      <c r="GQ71" t="s">
        <v>411</v>
      </c>
      <c r="GR71" t="s">
        <v>411</v>
      </c>
      <c r="GS71" t="s">
        <v>411</v>
      </c>
      <c r="GT71" t="s">
        <v>411</v>
      </c>
      <c r="GU71" t="s">
        <v>411</v>
      </c>
      <c r="GV71" t="s">
        <v>411</v>
      </c>
      <c r="GW71" t="s">
        <v>411</v>
      </c>
      <c r="GX71">
        <v>2</v>
      </c>
      <c r="GY71" s="2">
        <v>0.60210648148148149</v>
      </c>
      <c r="GZ71">
        <v>1</v>
      </c>
      <c r="HA71" s="2">
        <v>0.60212962962962957</v>
      </c>
      <c r="HB71">
        <v>2</v>
      </c>
      <c r="HC71">
        <v>1</v>
      </c>
      <c r="HD71">
        <v>1</v>
      </c>
      <c r="HE71">
        <v>2</v>
      </c>
      <c r="HF71">
        <v>2</v>
      </c>
      <c r="HG71">
        <v>5</v>
      </c>
      <c r="HH71">
        <v>3</v>
      </c>
      <c r="HI71">
        <v>3</v>
      </c>
      <c r="HJ71">
        <v>2</v>
      </c>
      <c r="HK71">
        <v>2</v>
      </c>
      <c r="HL71">
        <v>4</v>
      </c>
      <c r="HM71">
        <v>4</v>
      </c>
      <c r="HN71">
        <v>4</v>
      </c>
      <c r="HO71">
        <v>1</v>
      </c>
      <c r="HP71">
        <v>2</v>
      </c>
      <c r="HQ71">
        <v>2</v>
      </c>
      <c r="HR71">
        <v>2</v>
      </c>
      <c r="HS71">
        <v>2</v>
      </c>
      <c r="HT71">
        <v>1</v>
      </c>
      <c r="HU71">
        <v>2</v>
      </c>
      <c r="HV71">
        <v>3</v>
      </c>
      <c r="HW71">
        <v>3</v>
      </c>
      <c r="HX71">
        <v>3</v>
      </c>
      <c r="HY71">
        <v>3</v>
      </c>
      <c r="HZ71">
        <v>3</v>
      </c>
      <c r="IA71">
        <v>3</v>
      </c>
      <c r="IB71">
        <v>1</v>
      </c>
      <c r="IC71">
        <v>1</v>
      </c>
      <c r="ID71">
        <v>12</v>
      </c>
      <c r="IE71">
        <v>3</v>
      </c>
      <c r="IF71">
        <v>2</v>
      </c>
      <c r="IG71">
        <v>5</v>
      </c>
      <c r="IH71">
        <v>2</v>
      </c>
      <c r="II71">
        <v>1</v>
      </c>
      <c r="IJ71">
        <v>1</v>
      </c>
      <c r="IK71">
        <v>2</v>
      </c>
      <c r="IL71">
        <v>1</v>
      </c>
      <c r="IM71">
        <v>45</v>
      </c>
      <c r="IN71">
        <v>77</v>
      </c>
      <c r="IO71" t="s">
        <v>411</v>
      </c>
      <c r="IP71">
        <v>2</v>
      </c>
      <c r="IQ71" t="s">
        <v>411</v>
      </c>
      <c r="IR71" t="s">
        <v>411</v>
      </c>
      <c r="IS71" t="s">
        <v>411</v>
      </c>
      <c r="IT71" t="s">
        <v>411</v>
      </c>
      <c r="IU71" t="s">
        <v>411</v>
      </c>
      <c r="IV71" t="s">
        <v>411</v>
      </c>
      <c r="IW71" t="s">
        <v>411</v>
      </c>
      <c r="IX71" t="s">
        <v>411</v>
      </c>
      <c r="IY71" t="s">
        <v>411</v>
      </c>
      <c r="IZ71" t="s">
        <v>411</v>
      </c>
      <c r="JA71" t="s">
        <v>411</v>
      </c>
      <c r="JB71" t="s">
        <v>411</v>
      </c>
      <c r="JC71">
        <v>1</v>
      </c>
      <c r="JD71">
        <v>4</v>
      </c>
      <c r="JE71">
        <v>4</v>
      </c>
      <c r="JF71">
        <v>4</v>
      </c>
      <c r="JG71">
        <v>3</v>
      </c>
      <c r="JH71">
        <v>7</v>
      </c>
      <c r="JI71">
        <v>1</v>
      </c>
      <c r="JJ71">
        <v>1</v>
      </c>
      <c r="JK71">
        <v>7</v>
      </c>
      <c r="JL71">
        <v>4</v>
      </c>
      <c r="JM71">
        <v>2</v>
      </c>
      <c r="JN71">
        <v>3</v>
      </c>
      <c r="JO71">
        <v>3</v>
      </c>
      <c r="JP71">
        <v>3</v>
      </c>
      <c r="JQ71">
        <v>2</v>
      </c>
      <c r="JR71">
        <v>2</v>
      </c>
      <c r="JS71">
        <v>1</v>
      </c>
      <c r="JT71">
        <v>1</v>
      </c>
      <c r="JU71">
        <v>1</v>
      </c>
      <c r="JV71" s="2">
        <v>0.6164236111111111</v>
      </c>
      <c r="JW71">
        <v>1</v>
      </c>
      <c r="JX71" s="2">
        <v>0.61644675925925929</v>
      </c>
      <c r="JY71">
        <v>2</v>
      </c>
      <c r="JZ71" t="s">
        <v>411</v>
      </c>
      <c r="KA71">
        <v>66</v>
      </c>
      <c r="KB71">
        <v>2</v>
      </c>
      <c r="KC71" t="s">
        <v>411</v>
      </c>
      <c r="KD71">
        <v>1</v>
      </c>
      <c r="KE71">
        <v>10</v>
      </c>
      <c r="KF71">
        <v>8</v>
      </c>
      <c r="KG71" s="2">
        <v>0.61843749999999997</v>
      </c>
      <c r="KH71">
        <v>1</v>
      </c>
      <c r="KI71" s="2">
        <v>0.61846064814814816</v>
      </c>
      <c r="KJ71">
        <v>5</v>
      </c>
      <c r="KK71">
        <v>1</v>
      </c>
      <c r="KL71">
        <v>1</v>
      </c>
      <c r="KM71">
        <v>1</v>
      </c>
      <c r="KN71" s="2">
        <v>0.62094907407407407</v>
      </c>
      <c r="KO71">
        <v>1</v>
      </c>
      <c r="KP71">
        <v>1</v>
      </c>
      <c r="KQ71">
        <v>59</v>
      </c>
      <c r="KR71">
        <v>1</v>
      </c>
      <c r="KS71">
        <v>24</v>
      </c>
      <c r="KT71">
        <v>8</v>
      </c>
      <c r="KU71">
        <v>1963</v>
      </c>
      <c r="KV71">
        <v>2</v>
      </c>
      <c r="KW71">
        <v>7</v>
      </c>
      <c r="KX71">
        <v>1</v>
      </c>
      <c r="KY71">
        <v>16</v>
      </c>
      <c r="KZ71">
        <v>1</v>
      </c>
      <c r="LA71">
        <v>1</v>
      </c>
      <c r="LB71">
        <v>60</v>
      </c>
      <c r="LC71">
        <v>1</v>
      </c>
      <c r="LD71">
        <v>2</v>
      </c>
      <c r="LE71" t="s">
        <v>411</v>
      </c>
      <c r="LF71" t="s">
        <v>411</v>
      </c>
      <c r="LG71">
        <v>1</v>
      </c>
      <c r="LH71">
        <v>2</v>
      </c>
      <c r="LI71">
        <v>1</v>
      </c>
      <c r="LJ71" t="s">
        <v>1212</v>
      </c>
      <c r="LK71">
        <v>1</v>
      </c>
      <c r="LL71" t="e" cm="1">
        <f t="array" ref="LL71">-mecanico reparador</f>
        <v>#NAME?</v>
      </c>
      <c r="LM71">
        <v>1</v>
      </c>
      <c r="LN71" t="s">
        <v>411</v>
      </c>
      <c r="LO71">
        <v>3</v>
      </c>
      <c r="LP71" t="s">
        <v>411</v>
      </c>
      <c r="LQ71" t="s">
        <v>411</v>
      </c>
      <c r="LR71" t="s">
        <v>411</v>
      </c>
      <c r="LS71" s="2">
        <v>0.62378472222222225</v>
      </c>
      <c r="LT71" t="s">
        <v>411</v>
      </c>
      <c r="LU71" t="s">
        <v>411</v>
      </c>
      <c r="LV71" t="s">
        <v>411</v>
      </c>
      <c r="LW71" t="s">
        <v>411</v>
      </c>
      <c r="LX71" t="s">
        <v>411</v>
      </c>
      <c r="LY71" t="s">
        <v>411</v>
      </c>
      <c r="LZ71" t="s">
        <v>411</v>
      </c>
      <c r="MA71" t="s">
        <v>411</v>
      </c>
      <c r="MB71">
        <v>1</v>
      </c>
      <c r="MC71">
        <v>1</v>
      </c>
      <c r="MD71" t="s">
        <v>411</v>
      </c>
      <c r="ME71">
        <v>6</v>
      </c>
      <c r="MF71">
        <v>5</v>
      </c>
      <c r="MG71">
        <v>77</v>
      </c>
      <c r="MH71" t="s">
        <v>411</v>
      </c>
      <c r="MI71" s="2">
        <v>0.6246990740740741</v>
      </c>
      <c r="MJ71">
        <v>12</v>
      </c>
      <c r="MK71" t="s">
        <v>411</v>
      </c>
      <c r="ML71" s="2">
        <v>0.6253819444444445</v>
      </c>
      <c r="MM71">
        <v>3</v>
      </c>
      <c r="MN71">
        <v>4</v>
      </c>
      <c r="MO71">
        <v>2</v>
      </c>
      <c r="MP71">
        <v>1</v>
      </c>
      <c r="MQ71">
        <v>1</v>
      </c>
      <c r="MR71">
        <v>1</v>
      </c>
      <c r="MS71">
        <v>1</v>
      </c>
      <c r="MT71">
        <v>1</v>
      </c>
      <c r="MU71">
        <v>0</v>
      </c>
      <c r="MV71">
        <v>1</v>
      </c>
      <c r="MW71">
        <v>0</v>
      </c>
      <c r="MX71">
        <v>3</v>
      </c>
      <c r="MY71">
        <v>1</v>
      </c>
      <c r="MZ71">
        <v>1</v>
      </c>
      <c r="NA71">
        <v>10</v>
      </c>
      <c r="NB71">
        <v>10</v>
      </c>
      <c r="NC71">
        <v>4</v>
      </c>
      <c r="ND71" t="s">
        <v>411</v>
      </c>
      <c r="NE71">
        <v>1</v>
      </c>
      <c r="NF71" t="s">
        <v>411</v>
      </c>
      <c r="NG71">
        <v>1</v>
      </c>
      <c r="NH71" t="s">
        <v>411</v>
      </c>
      <c r="NI71">
        <v>1</v>
      </c>
      <c r="NJ71" t="s">
        <v>411</v>
      </c>
      <c r="NK71" t="s">
        <v>411</v>
      </c>
      <c r="NL71" t="s">
        <v>411</v>
      </c>
      <c r="NM71" t="s">
        <v>411</v>
      </c>
      <c r="NN71">
        <v>6</v>
      </c>
      <c r="NO71" t="s">
        <v>411</v>
      </c>
      <c r="NP71">
        <v>2</v>
      </c>
      <c r="NQ71">
        <v>1</v>
      </c>
      <c r="NR71">
        <v>2</v>
      </c>
      <c r="NS71" t="s">
        <v>411</v>
      </c>
      <c r="NT71">
        <v>1</v>
      </c>
      <c r="NU71" t="s">
        <v>1213</v>
      </c>
      <c r="NV71">
        <v>998489292</v>
      </c>
      <c r="NW71" t="s">
        <v>1214</v>
      </c>
      <c r="NX71">
        <v>999999999</v>
      </c>
      <c r="NY71">
        <v>998489292</v>
      </c>
      <c r="NZ71" t="s">
        <v>1215</v>
      </c>
      <c r="OA71" s="2">
        <v>0.63019675925925933</v>
      </c>
      <c r="OB71">
        <v>1</v>
      </c>
      <c r="OC71" s="2">
        <v>0.63026620370370368</v>
      </c>
      <c r="OD71">
        <v>2</v>
      </c>
      <c r="OE71">
        <v>1</v>
      </c>
      <c r="OF71" t="s">
        <v>411</v>
      </c>
      <c r="OG71">
        <v>1</v>
      </c>
      <c r="OH71" t="s">
        <v>411</v>
      </c>
      <c r="OI71">
        <v>2</v>
      </c>
      <c r="OJ71">
        <v>2</v>
      </c>
      <c r="OK71">
        <v>4</v>
      </c>
      <c r="OL71">
        <v>5</v>
      </c>
      <c r="OM71">
        <v>2</v>
      </c>
      <c r="ON71" t="s">
        <v>411</v>
      </c>
      <c r="OO71">
        <v>2</v>
      </c>
      <c r="OP71" t="s">
        <v>411</v>
      </c>
      <c r="OQ71">
        <v>1</v>
      </c>
      <c r="OR71" t="s">
        <v>411</v>
      </c>
      <c r="OS71">
        <v>5</v>
      </c>
      <c r="OT71" t="s">
        <v>813</v>
      </c>
      <c r="OU71">
        <v>58</v>
      </c>
      <c r="OV71" t="s">
        <v>819</v>
      </c>
      <c r="OW71">
        <v>5801</v>
      </c>
      <c r="OX71" t="s">
        <v>820</v>
      </c>
      <c r="OY71">
        <v>12</v>
      </c>
      <c r="OZ71">
        <v>1</v>
      </c>
      <c r="PA71" t="s">
        <v>801</v>
      </c>
      <c r="PB71">
        <v>4</v>
      </c>
      <c r="PC71">
        <v>12</v>
      </c>
      <c r="PD71" t="s">
        <v>411</v>
      </c>
      <c r="PE71" t="s">
        <v>411</v>
      </c>
      <c r="PF71" t="s">
        <v>411</v>
      </c>
      <c r="PG71" t="s">
        <v>411</v>
      </c>
      <c r="PH71">
        <v>-33.065879000000002</v>
      </c>
      <c r="PI71">
        <v>-71.436445000000006</v>
      </c>
    </row>
    <row r="72" spans="1:425" x14ac:dyDescent="0.25">
      <c r="A72" t="s">
        <v>408</v>
      </c>
      <c r="B72">
        <v>4817</v>
      </c>
      <c r="C72">
        <v>117</v>
      </c>
      <c r="D72" s="1">
        <v>44674</v>
      </c>
      <c r="E72" s="2">
        <v>0.6202199074074074</v>
      </c>
      <c r="F72" s="1">
        <v>44674</v>
      </c>
      <c r="G72" s="2">
        <v>0.66449074074074077</v>
      </c>
      <c r="H72">
        <v>3825</v>
      </c>
      <c r="I72">
        <v>0</v>
      </c>
      <c r="P72">
        <v>1</v>
      </c>
      <c r="Q72">
        <v>1</v>
      </c>
      <c r="R72">
        <v>159</v>
      </c>
      <c r="S72">
        <v>13</v>
      </c>
      <c r="T72">
        <v>8</v>
      </c>
      <c r="U72">
        <v>1</v>
      </c>
      <c r="V72" t="s">
        <v>1216</v>
      </c>
      <c r="W72">
        <v>1</v>
      </c>
      <c r="X72">
        <v>1</v>
      </c>
      <c r="Y72">
        <v>1</v>
      </c>
      <c r="Z72">
        <v>2</v>
      </c>
      <c r="AA72">
        <v>1</v>
      </c>
      <c r="AB72">
        <v>65</v>
      </c>
      <c r="AC72" t="s">
        <v>411</v>
      </c>
      <c r="AD72" t="s">
        <v>411</v>
      </c>
      <c r="AE72" t="s">
        <v>411</v>
      </c>
      <c r="AF72" t="s">
        <v>411</v>
      </c>
      <c r="AG72" t="s">
        <v>411</v>
      </c>
      <c r="AH72" t="s">
        <v>411</v>
      </c>
      <c r="AI72" t="s">
        <v>411</v>
      </c>
      <c r="AJ72" t="s">
        <v>411</v>
      </c>
      <c r="AK72" t="s">
        <v>411</v>
      </c>
      <c r="AL72" t="s">
        <v>411</v>
      </c>
      <c r="AM72" t="s">
        <v>411</v>
      </c>
      <c r="AN72">
        <v>1</v>
      </c>
      <c r="AO72">
        <v>70</v>
      </c>
      <c r="AP72" t="s">
        <v>411</v>
      </c>
      <c r="AQ72" t="s">
        <v>411</v>
      </c>
      <c r="AR72" t="s">
        <v>411</v>
      </c>
      <c r="AS72" t="s">
        <v>411</v>
      </c>
      <c r="AT72" t="s">
        <v>411</v>
      </c>
      <c r="AU72" t="s">
        <v>411</v>
      </c>
      <c r="AV72" t="s">
        <v>411</v>
      </c>
      <c r="AW72" t="s">
        <v>411</v>
      </c>
      <c r="AX72" t="s">
        <v>411</v>
      </c>
      <c r="AY72" t="s">
        <v>411</v>
      </c>
      <c r="AZ72" t="s">
        <v>411</v>
      </c>
      <c r="BA72">
        <v>1</v>
      </c>
      <c r="BB72">
        <v>1</v>
      </c>
      <c r="BC72" t="s">
        <v>411</v>
      </c>
      <c r="BD72" t="s">
        <v>411</v>
      </c>
      <c r="BE72" t="s">
        <v>411</v>
      </c>
      <c r="BF72" t="s">
        <v>411</v>
      </c>
      <c r="BG72" s="1">
        <v>44674</v>
      </c>
      <c r="BH72" s="2">
        <v>0.62085648148148154</v>
      </c>
      <c r="BJ72">
        <v>1</v>
      </c>
      <c r="BK72" t="s">
        <v>411</v>
      </c>
      <c r="BL72" t="s">
        <v>411</v>
      </c>
      <c r="BM72" t="s">
        <v>411</v>
      </c>
      <c r="BN72" t="s">
        <v>411</v>
      </c>
      <c r="BO72" t="s">
        <v>411</v>
      </c>
      <c r="BP72" t="s">
        <v>411</v>
      </c>
      <c r="BQ72" t="s">
        <v>411</v>
      </c>
      <c r="BR72" t="s">
        <v>411</v>
      </c>
      <c r="BS72" t="s">
        <v>411</v>
      </c>
      <c r="BT72" t="s">
        <v>411</v>
      </c>
      <c r="BU72" t="s">
        <v>411</v>
      </c>
      <c r="BV72" t="s">
        <v>411</v>
      </c>
      <c r="BW72" t="s">
        <v>411</v>
      </c>
      <c r="BX72" t="s">
        <v>411</v>
      </c>
      <c r="BY72" t="s">
        <v>411</v>
      </c>
      <c r="BZ72" t="s">
        <v>411</v>
      </c>
      <c r="CA72" t="s">
        <v>411</v>
      </c>
      <c r="CB72" t="s">
        <v>411</v>
      </c>
      <c r="CC72" t="s">
        <v>411</v>
      </c>
      <c r="CD72" t="s">
        <v>411</v>
      </c>
      <c r="CE72" t="s">
        <v>411</v>
      </c>
      <c r="CF72" t="s">
        <v>411</v>
      </c>
      <c r="CG72" t="s">
        <v>411</v>
      </c>
      <c r="CH72" t="s">
        <v>411</v>
      </c>
      <c r="CI72" t="s">
        <v>411</v>
      </c>
      <c r="CJ72" t="s">
        <v>411</v>
      </c>
      <c r="CK72" t="s">
        <v>411</v>
      </c>
      <c r="CL72" t="s">
        <v>411</v>
      </c>
      <c r="CM72" t="s">
        <v>411</v>
      </c>
      <c r="CN72" t="s">
        <v>411</v>
      </c>
      <c r="CO72" t="s">
        <v>411</v>
      </c>
      <c r="CP72" t="s">
        <v>411</v>
      </c>
      <c r="CQ72" t="s">
        <v>411</v>
      </c>
      <c r="CR72" t="s">
        <v>411</v>
      </c>
      <c r="CS72" t="s">
        <v>411</v>
      </c>
      <c r="CT72" t="s">
        <v>411</v>
      </c>
      <c r="CU72" t="s">
        <v>411</v>
      </c>
      <c r="CV72" t="s">
        <v>411</v>
      </c>
      <c r="CW72" t="s">
        <v>411</v>
      </c>
      <c r="CX72" t="s">
        <v>411</v>
      </c>
      <c r="CY72" t="s">
        <v>411</v>
      </c>
      <c r="CZ72" t="s">
        <v>411</v>
      </c>
      <c r="DA72" t="s">
        <v>411</v>
      </c>
      <c r="DB72" t="s">
        <v>411</v>
      </c>
      <c r="DC72" t="s">
        <v>1217</v>
      </c>
      <c r="DD72">
        <v>1</v>
      </c>
      <c r="DE72">
        <v>1</v>
      </c>
      <c r="DF72">
        <v>2</v>
      </c>
      <c r="DI72" t="s">
        <v>411</v>
      </c>
      <c r="DJ72">
        <v>1</v>
      </c>
      <c r="DK72">
        <v>4</v>
      </c>
      <c r="DL72">
        <v>1</v>
      </c>
      <c r="DM72">
        <v>1</v>
      </c>
      <c r="DN72" s="2">
        <v>0.62163194444444447</v>
      </c>
      <c r="DO72">
        <v>1</v>
      </c>
      <c r="DP72">
        <v>10</v>
      </c>
      <c r="DQ72">
        <v>7</v>
      </c>
      <c r="DR72">
        <v>2</v>
      </c>
      <c r="DS72">
        <v>1</v>
      </c>
      <c r="DT72">
        <v>2</v>
      </c>
      <c r="DU72">
        <v>2</v>
      </c>
      <c r="DV72">
        <v>1</v>
      </c>
      <c r="DW72">
        <v>1</v>
      </c>
      <c r="DX72">
        <v>2</v>
      </c>
      <c r="DY72">
        <v>1</v>
      </c>
      <c r="DZ72">
        <v>8</v>
      </c>
      <c r="EA72">
        <v>1</v>
      </c>
      <c r="EB72">
        <v>5</v>
      </c>
      <c r="EC72">
        <v>2</v>
      </c>
      <c r="ED72">
        <v>2</v>
      </c>
      <c r="EE72">
        <v>4</v>
      </c>
      <c r="EF72">
        <v>4</v>
      </c>
      <c r="EG72">
        <v>4</v>
      </c>
      <c r="EH72">
        <v>4</v>
      </c>
      <c r="EI72">
        <v>4</v>
      </c>
      <c r="EJ72">
        <v>4</v>
      </c>
      <c r="EK72">
        <v>4</v>
      </c>
      <c r="EL72">
        <v>6</v>
      </c>
      <c r="EM72">
        <v>4</v>
      </c>
      <c r="EN72">
        <v>1</v>
      </c>
      <c r="EO72">
        <v>2</v>
      </c>
      <c r="EP72">
        <v>2</v>
      </c>
      <c r="EQ72">
        <v>6</v>
      </c>
      <c r="ER72">
        <v>1</v>
      </c>
      <c r="ES72">
        <v>2</v>
      </c>
      <c r="ET72">
        <v>3</v>
      </c>
      <c r="EU72">
        <v>4</v>
      </c>
      <c r="EV72">
        <v>3</v>
      </c>
      <c r="EW72">
        <v>4</v>
      </c>
      <c r="EX72">
        <v>3</v>
      </c>
      <c r="EY72">
        <v>3</v>
      </c>
      <c r="EZ72">
        <v>3</v>
      </c>
      <c r="FA72">
        <v>3</v>
      </c>
      <c r="FB72">
        <v>2</v>
      </c>
      <c r="FC72">
        <v>1</v>
      </c>
      <c r="FD72">
        <v>4</v>
      </c>
      <c r="FE72">
        <v>3</v>
      </c>
      <c r="FF72">
        <v>3</v>
      </c>
      <c r="FG72">
        <v>3</v>
      </c>
      <c r="FH72">
        <v>1</v>
      </c>
      <c r="FI72">
        <v>2</v>
      </c>
      <c r="FJ72">
        <v>1</v>
      </c>
      <c r="FK72">
        <v>3</v>
      </c>
      <c r="FL72">
        <v>1</v>
      </c>
      <c r="FM72">
        <v>1</v>
      </c>
      <c r="FN72">
        <v>1</v>
      </c>
      <c r="FO72" t="s">
        <v>411</v>
      </c>
      <c r="FP72" t="s">
        <v>411</v>
      </c>
      <c r="FQ72" t="s">
        <v>411</v>
      </c>
      <c r="FR72">
        <v>1</v>
      </c>
      <c r="FS72">
        <v>1</v>
      </c>
      <c r="FT72">
        <v>2</v>
      </c>
      <c r="FU72" s="2">
        <v>0.62796296296296295</v>
      </c>
      <c r="FV72">
        <v>1</v>
      </c>
      <c r="FW72" s="2">
        <v>0.62797453703703698</v>
      </c>
      <c r="FX72">
        <v>2</v>
      </c>
      <c r="FY72">
        <v>1</v>
      </c>
      <c r="FZ72">
        <v>1</v>
      </c>
      <c r="GA72">
        <v>1</v>
      </c>
      <c r="GB72" t="s">
        <v>1218</v>
      </c>
      <c r="GC72" t="s">
        <v>1219</v>
      </c>
      <c r="GD72" t="s">
        <v>411</v>
      </c>
      <c r="GE72" t="s">
        <v>411</v>
      </c>
      <c r="GF72" t="s">
        <v>411</v>
      </c>
      <c r="GG72" t="s">
        <v>411</v>
      </c>
      <c r="GH72">
        <v>3</v>
      </c>
      <c r="GI72" t="s">
        <v>411</v>
      </c>
      <c r="GJ72" s="2">
        <v>0.63028935185185186</v>
      </c>
      <c r="GK72">
        <v>1</v>
      </c>
      <c r="GL72">
        <v>1</v>
      </c>
      <c r="GM72">
        <v>1</v>
      </c>
      <c r="GN72">
        <v>5</v>
      </c>
      <c r="GO72">
        <v>2</v>
      </c>
      <c r="GP72">
        <v>2</v>
      </c>
      <c r="GQ72" t="s">
        <v>411</v>
      </c>
      <c r="GR72">
        <v>2</v>
      </c>
      <c r="GS72" t="s">
        <v>411</v>
      </c>
      <c r="GT72">
        <v>3</v>
      </c>
      <c r="GU72" t="s">
        <v>411</v>
      </c>
      <c r="GV72">
        <v>2</v>
      </c>
      <c r="GW72" t="s">
        <v>411</v>
      </c>
      <c r="GX72">
        <v>2</v>
      </c>
      <c r="GY72" s="2">
        <v>0.6340972222222222</v>
      </c>
      <c r="GZ72">
        <v>1</v>
      </c>
      <c r="HA72" s="2">
        <v>0.63410879629629624</v>
      </c>
      <c r="HB72">
        <v>2</v>
      </c>
      <c r="HC72">
        <v>4</v>
      </c>
      <c r="HD72">
        <v>4</v>
      </c>
      <c r="HE72">
        <v>5</v>
      </c>
      <c r="HF72">
        <v>3</v>
      </c>
      <c r="HG72">
        <v>4</v>
      </c>
      <c r="HH72">
        <v>3</v>
      </c>
      <c r="HI72">
        <v>1</v>
      </c>
      <c r="HJ72">
        <v>2</v>
      </c>
      <c r="HK72">
        <v>1</v>
      </c>
      <c r="HL72">
        <v>2</v>
      </c>
      <c r="HM72">
        <v>4</v>
      </c>
      <c r="HN72">
        <v>4</v>
      </c>
      <c r="HO72">
        <v>2</v>
      </c>
      <c r="HP72">
        <v>2</v>
      </c>
      <c r="HQ72">
        <v>2</v>
      </c>
      <c r="HR72">
        <v>2</v>
      </c>
      <c r="HS72">
        <v>2</v>
      </c>
      <c r="HT72">
        <v>1</v>
      </c>
      <c r="HU72">
        <v>2</v>
      </c>
      <c r="HV72">
        <v>3</v>
      </c>
      <c r="HW72">
        <v>3</v>
      </c>
      <c r="HX72">
        <v>3</v>
      </c>
      <c r="HY72">
        <v>3</v>
      </c>
      <c r="HZ72">
        <v>3</v>
      </c>
      <c r="IA72">
        <v>3</v>
      </c>
      <c r="IB72">
        <v>1</v>
      </c>
      <c r="IC72">
        <v>1</v>
      </c>
      <c r="ID72">
        <v>6</v>
      </c>
      <c r="IE72">
        <v>3</v>
      </c>
      <c r="IF72">
        <v>4</v>
      </c>
      <c r="IG72">
        <v>2</v>
      </c>
      <c r="IH72">
        <v>2</v>
      </c>
      <c r="II72">
        <v>1</v>
      </c>
      <c r="IJ72">
        <v>1</v>
      </c>
      <c r="IK72">
        <v>2</v>
      </c>
      <c r="IL72">
        <v>1</v>
      </c>
      <c r="IM72">
        <v>8</v>
      </c>
      <c r="IN72">
        <v>77</v>
      </c>
      <c r="IO72" t="s">
        <v>411</v>
      </c>
      <c r="IP72">
        <v>1</v>
      </c>
      <c r="IQ72">
        <v>1</v>
      </c>
      <c r="IR72">
        <v>8</v>
      </c>
      <c r="IS72">
        <v>77</v>
      </c>
      <c r="IT72" t="s">
        <v>411</v>
      </c>
      <c r="IU72">
        <v>1</v>
      </c>
      <c r="IV72">
        <v>5</v>
      </c>
      <c r="IW72">
        <v>3</v>
      </c>
      <c r="IX72">
        <v>9</v>
      </c>
      <c r="IY72">
        <v>1</v>
      </c>
      <c r="IZ72">
        <v>3</v>
      </c>
      <c r="JA72">
        <v>5</v>
      </c>
      <c r="JB72">
        <v>4</v>
      </c>
      <c r="JC72">
        <v>4</v>
      </c>
      <c r="JD72">
        <v>1</v>
      </c>
      <c r="JE72">
        <v>4</v>
      </c>
      <c r="JF72">
        <v>4</v>
      </c>
      <c r="JG72">
        <v>1</v>
      </c>
      <c r="JH72">
        <v>7</v>
      </c>
      <c r="JI72">
        <v>7</v>
      </c>
      <c r="JJ72">
        <v>3</v>
      </c>
      <c r="JK72">
        <v>7</v>
      </c>
      <c r="JL72">
        <v>4</v>
      </c>
      <c r="JM72">
        <v>2</v>
      </c>
      <c r="JN72">
        <v>3</v>
      </c>
      <c r="JO72">
        <v>3</v>
      </c>
      <c r="JP72">
        <v>3</v>
      </c>
      <c r="JQ72">
        <v>1</v>
      </c>
      <c r="JR72">
        <v>1</v>
      </c>
      <c r="JS72">
        <v>2</v>
      </c>
      <c r="JT72">
        <v>2</v>
      </c>
      <c r="JU72">
        <v>2</v>
      </c>
      <c r="JV72" s="2">
        <v>0.65297453703703701</v>
      </c>
      <c r="JW72">
        <v>1</v>
      </c>
      <c r="JX72" s="2">
        <v>0.65298611111111116</v>
      </c>
      <c r="JY72">
        <v>1</v>
      </c>
      <c r="JZ72">
        <v>1</v>
      </c>
      <c r="KA72" t="s">
        <v>411</v>
      </c>
      <c r="KB72">
        <v>1</v>
      </c>
      <c r="KC72">
        <v>1</v>
      </c>
      <c r="KD72" t="s">
        <v>411</v>
      </c>
      <c r="KE72">
        <v>10</v>
      </c>
      <c r="KF72">
        <v>4</v>
      </c>
      <c r="KG72" s="2">
        <v>0.6537384259259259</v>
      </c>
      <c r="KH72">
        <v>1</v>
      </c>
      <c r="KI72" s="2">
        <v>0.65374999999999994</v>
      </c>
      <c r="KJ72">
        <v>4</v>
      </c>
      <c r="KK72">
        <v>2</v>
      </c>
      <c r="KL72">
        <v>2</v>
      </c>
      <c r="KM72">
        <v>1</v>
      </c>
      <c r="KN72" s="2">
        <v>0.65443287037037035</v>
      </c>
      <c r="KO72">
        <v>1</v>
      </c>
      <c r="KP72">
        <v>1</v>
      </c>
      <c r="KQ72">
        <v>65</v>
      </c>
      <c r="KR72">
        <v>1</v>
      </c>
      <c r="KS72">
        <v>11</v>
      </c>
      <c r="KT72">
        <v>10</v>
      </c>
      <c r="KU72">
        <v>1956</v>
      </c>
      <c r="KV72">
        <v>2</v>
      </c>
      <c r="KW72">
        <v>9</v>
      </c>
      <c r="KX72">
        <v>1</v>
      </c>
      <c r="KY72">
        <v>7</v>
      </c>
      <c r="KZ72">
        <v>1</v>
      </c>
      <c r="LA72">
        <v>1</v>
      </c>
      <c r="LB72">
        <v>10</v>
      </c>
      <c r="LC72">
        <v>2</v>
      </c>
      <c r="LD72">
        <v>2</v>
      </c>
      <c r="LE72" t="s">
        <v>411</v>
      </c>
      <c r="LF72" t="s">
        <v>411</v>
      </c>
      <c r="LG72">
        <v>2</v>
      </c>
      <c r="LH72">
        <v>2</v>
      </c>
      <c r="LI72">
        <v>1</v>
      </c>
      <c r="LJ72" t="s">
        <v>1220</v>
      </c>
      <c r="LK72">
        <v>1</v>
      </c>
      <c r="LL72" t="s">
        <v>1221</v>
      </c>
      <c r="LM72">
        <v>10</v>
      </c>
      <c r="LN72" t="s">
        <v>415</v>
      </c>
      <c r="LO72">
        <v>1</v>
      </c>
      <c r="LP72">
        <v>2</v>
      </c>
      <c r="LQ72" t="s">
        <v>411</v>
      </c>
      <c r="LR72" t="s">
        <v>411</v>
      </c>
      <c r="LS72" s="2">
        <v>0.65771990740740738</v>
      </c>
      <c r="LT72">
        <v>5</v>
      </c>
      <c r="LU72">
        <v>2</v>
      </c>
      <c r="LV72">
        <v>1</v>
      </c>
      <c r="LW72" t="s">
        <v>1222</v>
      </c>
      <c r="LX72">
        <v>1</v>
      </c>
      <c r="LY72" t="e" cm="1">
        <f t="array" ref="LY72">-secretaría</f>
        <v>#NAME?</v>
      </c>
      <c r="LZ72">
        <v>3</v>
      </c>
      <c r="MA72" t="s">
        <v>411</v>
      </c>
      <c r="MB72">
        <v>3</v>
      </c>
      <c r="MC72">
        <v>1</v>
      </c>
      <c r="MD72" t="s">
        <v>411</v>
      </c>
      <c r="ME72">
        <v>4</v>
      </c>
      <c r="MF72">
        <v>7</v>
      </c>
      <c r="MG72">
        <v>14</v>
      </c>
      <c r="MH72" t="s">
        <v>1223</v>
      </c>
      <c r="MI72" s="2">
        <v>0.6605671296296296</v>
      </c>
      <c r="MJ72">
        <v>12</v>
      </c>
      <c r="MK72" t="s">
        <v>411</v>
      </c>
      <c r="ML72" s="2">
        <v>0.66067129629629628</v>
      </c>
      <c r="MM72">
        <v>2</v>
      </c>
      <c r="MN72">
        <v>4</v>
      </c>
      <c r="MO72">
        <v>2</v>
      </c>
      <c r="MP72">
        <v>1</v>
      </c>
      <c r="MQ72">
        <v>2</v>
      </c>
      <c r="MR72">
        <v>1</v>
      </c>
      <c r="MS72">
        <v>2</v>
      </c>
      <c r="MT72">
        <v>99</v>
      </c>
      <c r="MU72">
        <v>99</v>
      </c>
      <c r="MV72">
        <v>99</v>
      </c>
      <c r="MW72">
        <v>99</v>
      </c>
      <c r="MX72">
        <v>1</v>
      </c>
      <c r="MY72">
        <v>200</v>
      </c>
      <c r="MZ72">
        <v>1</v>
      </c>
      <c r="NA72">
        <v>9</v>
      </c>
      <c r="NB72">
        <v>9</v>
      </c>
      <c r="NC72">
        <v>1</v>
      </c>
      <c r="ND72" t="s">
        <v>411</v>
      </c>
      <c r="NE72">
        <v>1</v>
      </c>
      <c r="NF72" t="s">
        <v>411</v>
      </c>
      <c r="NG72">
        <v>1</v>
      </c>
      <c r="NH72" t="s">
        <v>411</v>
      </c>
      <c r="NI72">
        <v>2</v>
      </c>
      <c r="NJ72" t="s">
        <v>1224</v>
      </c>
      <c r="NK72" t="s">
        <v>411</v>
      </c>
      <c r="NL72" t="s">
        <v>411</v>
      </c>
      <c r="NM72" t="s">
        <v>411</v>
      </c>
      <c r="NN72">
        <v>6</v>
      </c>
      <c r="NO72" t="s">
        <v>411</v>
      </c>
      <c r="NP72">
        <v>2</v>
      </c>
      <c r="NQ72">
        <v>1</v>
      </c>
      <c r="NR72">
        <v>1</v>
      </c>
      <c r="NS72" t="s">
        <v>1225</v>
      </c>
      <c r="NT72">
        <v>1</v>
      </c>
      <c r="NU72" t="s">
        <v>1225</v>
      </c>
      <c r="NV72">
        <v>971098239</v>
      </c>
      <c r="NW72" t="s">
        <v>1226</v>
      </c>
      <c r="NX72">
        <v>999999999</v>
      </c>
      <c r="NY72">
        <v>999999999</v>
      </c>
      <c r="NZ72">
        <v>9999</v>
      </c>
      <c r="OA72" s="2">
        <v>0.66405092592592596</v>
      </c>
      <c r="OB72">
        <v>1</v>
      </c>
      <c r="OC72" s="2">
        <v>0.66410879629629627</v>
      </c>
      <c r="OD72">
        <v>1</v>
      </c>
      <c r="OE72">
        <v>1</v>
      </c>
      <c r="OF72" t="s">
        <v>411</v>
      </c>
      <c r="OG72">
        <v>1</v>
      </c>
      <c r="OH72" t="s">
        <v>411</v>
      </c>
      <c r="OI72">
        <v>1</v>
      </c>
      <c r="OJ72">
        <v>1</v>
      </c>
      <c r="OK72">
        <v>4</v>
      </c>
      <c r="OL72">
        <v>5</v>
      </c>
      <c r="OM72">
        <v>2</v>
      </c>
      <c r="ON72" t="s">
        <v>411</v>
      </c>
      <c r="OO72">
        <v>2</v>
      </c>
      <c r="OP72" t="s">
        <v>411</v>
      </c>
      <c r="OQ72">
        <v>1</v>
      </c>
      <c r="OR72" t="s">
        <v>411</v>
      </c>
      <c r="OS72">
        <v>13</v>
      </c>
      <c r="OT72" t="s">
        <v>798</v>
      </c>
      <c r="OU72">
        <v>131</v>
      </c>
      <c r="OV72" t="s">
        <v>802</v>
      </c>
      <c r="OW72">
        <v>13113</v>
      </c>
      <c r="OX72" t="s">
        <v>1206</v>
      </c>
      <c r="OY72">
        <v>3</v>
      </c>
      <c r="OZ72">
        <v>1</v>
      </c>
      <c r="PA72" t="s">
        <v>801</v>
      </c>
      <c r="PB72">
        <v>1</v>
      </c>
      <c r="PC72">
        <v>18</v>
      </c>
      <c r="PD72" t="s">
        <v>411</v>
      </c>
      <c r="PE72" t="s">
        <v>411</v>
      </c>
      <c r="PF72" t="s">
        <v>411</v>
      </c>
      <c r="PG72" t="s">
        <v>411</v>
      </c>
      <c r="PH72">
        <v>-33.433929999999997</v>
      </c>
      <c r="PI72">
        <v>-70.573305000000005</v>
      </c>
    </row>
    <row r="73" spans="1:425" x14ac:dyDescent="0.25">
      <c r="A73" t="s">
        <v>408</v>
      </c>
      <c r="B73">
        <v>5730</v>
      </c>
      <c r="C73">
        <v>120</v>
      </c>
      <c r="D73" s="1">
        <v>44674</v>
      </c>
      <c r="E73" s="2">
        <v>0.6118865740740741</v>
      </c>
      <c r="F73" s="1">
        <v>44674</v>
      </c>
      <c r="G73" s="2">
        <v>0.66910879629629638</v>
      </c>
      <c r="H73">
        <v>4339</v>
      </c>
      <c r="I73">
        <v>1</v>
      </c>
      <c r="J73" s="3">
        <v>1671999969482420</v>
      </c>
      <c r="K73" s="3">
        <v>-720545526</v>
      </c>
      <c r="L73" s="3">
        <v>-365191686</v>
      </c>
      <c r="M73">
        <v>20</v>
      </c>
      <c r="N73" s="3">
        <v>-720545526</v>
      </c>
      <c r="O73" s="3">
        <v>-365191686</v>
      </c>
      <c r="P73">
        <v>1</v>
      </c>
      <c r="Q73">
        <v>1</v>
      </c>
      <c r="R73">
        <v>250</v>
      </c>
      <c r="S73">
        <v>16</v>
      </c>
      <c r="T73">
        <v>5</v>
      </c>
      <c r="U73">
        <v>1</v>
      </c>
      <c r="V73" t="s">
        <v>1227</v>
      </c>
      <c r="W73">
        <v>1</v>
      </c>
      <c r="X73">
        <v>3</v>
      </c>
      <c r="Y73">
        <v>1</v>
      </c>
      <c r="Z73">
        <v>4</v>
      </c>
      <c r="AA73">
        <v>2</v>
      </c>
      <c r="AB73">
        <v>23</v>
      </c>
      <c r="AC73">
        <v>25</v>
      </c>
      <c r="AD73" t="s">
        <v>411</v>
      </c>
      <c r="AE73" t="s">
        <v>411</v>
      </c>
      <c r="AF73" t="s">
        <v>411</v>
      </c>
      <c r="AG73" t="s">
        <v>411</v>
      </c>
      <c r="AH73" t="s">
        <v>411</v>
      </c>
      <c r="AI73" t="s">
        <v>411</v>
      </c>
      <c r="AJ73" t="s">
        <v>411</v>
      </c>
      <c r="AK73" t="s">
        <v>411</v>
      </c>
      <c r="AL73" t="s">
        <v>411</v>
      </c>
      <c r="AM73" t="s">
        <v>411</v>
      </c>
      <c r="AN73">
        <v>2</v>
      </c>
      <c r="AO73">
        <v>23</v>
      </c>
      <c r="AP73">
        <v>35</v>
      </c>
      <c r="AQ73" t="s">
        <v>411</v>
      </c>
      <c r="AR73" t="s">
        <v>411</v>
      </c>
      <c r="AS73" t="s">
        <v>411</v>
      </c>
      <c r="AT73" t="s">
        <v>411</v>
      </c>
      <c r="AU73" t="s">
        <v>411</v>
      </c>
      <c r="AV73" t="s">
        <v>411</v>
      </c>
      <c r="AW73" t="s">
        <v>411</v>
      </c>
      <c r="AX73" t="s">
        <v>411</v>
      </c>
      <c r="AY73" t="s">
        <v>411</v>
      </c>
      <c r="AZ73" t="s">
        <v>411</v>
      </c>
      <c r="BA73">
        <v>1</v>
      </c>
      <c r="BB73">
        <v>1</v>
      </c>
      <c r="BC73" t="s">
        <v>411</v>
      </c>
      <c r="BD73" t="s">
        <v>411</v>
      </c>
      <c r="BE73" t="s">
        <v>411</v>
      </c>
      <c r="BF73" t="s">
        <v>411</v>
      </c>
      <c r="BG73" s="1">
        <v>44674</v>
      </c>
      <c r="BH73" s="2">
        <v>0.61395833333333327</v>
      </c>
      <c r="BJ73">
        <v>1</v>
      </c>
      <c r="BK73" t="s">
        <v>411</v>
      </c>
      <c r="BL73" t="s">
        <v>411</v>
      </c>
      <c r="BM73" t="s">
        <v>411</v>
      </c>
      <c r="BN73" t="s">
        <v>411</v>
      </c>
      <c r="BO73" t="s">
        <v>411</v>
      </c>
      <c r="BP73" t="s">
        <v>411</v>
      </c>
      <c r="BQ73" t="s">
        <v>411</v>
      </c>
      <c r="BR73" t="s">
        <v>411</v>
      </c>
      <c r="BS73" t="s">
        <v>411</v>
      </c>
      <c r="BT73" t="s">
        <v>411</v>
      </c>
      <c r="BU73" t="s">
        <v>411</v>
      </c>
      <c r="BV73" t="s">
        <v>411</v>
      </c>
      <c r="BW73" t="s">
        <v>411</v>
      </c>
      <c r="BX73" t="s">
        <v>411</v>
      </c>
      <c r="BY73" t="s">
        <v>411</v>
      </c>
      <c r="BZ73" t="s">
        <v>411</v>
      </c>
      <c r="CA73" t="s">
        <v>411</v>
      </c>
      <c r="CB73" t="s">
        <v>411</v>
      </c>
      <c r="CC73" t="s">
        <v>411</v>
      </c>
      <c r="CD73" t="s">
        <v>411</v>
      </c>
      <c r="CE73" t="s">
        <v>411</v>
      </c>
      <c r="CF73" t="s">
        <v>411</v>
      </c>
      <c r="CG73" t="s">
        <v>411</v>
      </c>
      <c r="CH73" t="s">
        <v>411</v>
      </c>
      <c r="CI73" t="s">
        <v>411</v>
      </c>
      <c r="CJ73" t="s">
        <v>411</v>
      </c>
      <c r="CK73" t="s">
        <v>411</v>
      </c>
      <c r="CL73" t="s">
        <v>411</v>
      </c>
      <c r="CM73" t="s">
        <v>411</v>
      </c>
      <c r="CN73" t="s">
        <v>411</v>
      </c>
      <c r="CO73" t="s">
        <v>411</v>
      </c>
      <c r="CP73" t="s">
        <v>411</v>
      </c>
      <c r="CQ73" t="s">
        <v>411</v>
      </c>
      <c r="CR73" t="s">
        <v>411</v>
      </c>
      <c r="CS73" t="s">
        <v>411</v>
      </c>
      <c r="CT73" t="s">
        <v>411</v>
      </c>
      <c r="CU73" t="s">
        <v>411</v>
      </c>
      <c r="CV73" t="s">
        <v>411</v>
      </c>
      <c r="CW73" t="s">
        <v>411</v>
      </c>
      <c r="CX73" t="s">
        <v>411</v>
      </c>
      <c r="CY73" t="s">
        <v>411</v>
      </c>
      <c r="CZ73" t="s">
        <v>411</v>
      </c>
      <c r="DA73" t="s">
        <v>411</v>
      </c>
      <c r="DB73" t="s">
        <v>411</v>
      </c>
      <c r="DC73" t="s">
        <v>1228</v>
      </c>
      <c r="DD73">
        <v>1</v>
      </c>
      <c r="DE73">
        <v>1</v>
      </c>
      <c r="DF73">
        <v>2</v>
      </c>
      <c r="DG73" s="3">
        <v>-720545917</v>
      </c>
      <c r="DH73" s="3">
        <v>-365192639</v>
      </c>
      <c r="DI73" t="s">
        <v>411</v>
      </c>
      <c r="DJ73">
        <v>1</v>
      </c>
      <c r="DK73">
        <v>3</v>
      </c>
      <c r="DL73">
        <v>1</v>
      </c>
      <c r="DM73">
        <v>1</v>
      </c>
      <c r="DN73" s="2">
        <v>0.6153819444444445</v>
      </c>
      <c r="DO73">
        <v>2</v>
      </c>
      <c r="DP73">
        <v>18</v>
      </c>
      <c r="DQ73">
        <v>10</v>
      </c>
      <c r="DR73">
        <v>2</v>
      </c>
      <c r="DS73">
        <v>2</v>
      </c>
      <c r="DT73">
        <v>3</v>
      </c>
      <c r="DU73">
        <v>2</v>
      </c>
      <c r="DV73">
        <v>3</v>
      </c>
      <c r="DW73">
        <v>3</v>
      </c>
      <c r="DX73">
        <v>3</v>
      </c>
      <c r="DY73">
        <v>1</v>
      </c>
      <c r="DZ73">
        <v>5</v>
      </c>
      <c r="EA73">
        <v>1</v>
      </c>
      <c r="EB73">
        <v>4</v>
      </c>
      <c r="EC73">
        <v>4</v>
      </c>
      <c r="ED73">
        <v>6</v>
      </c>
      <c r="EE73">
        <v>6</v>
      </c>
      <c r="EF73">
        <v>2</v>
      </c>
      <c r="EG73">
        <v>6</v>
      </c>
      <c r="EH73">
        <v>4</v>
      </c>
      <c r="EI73">
        <v>6</v>
      </c>
      <c r="EJ73">
        <v>6</v>
      </c>
      <c r="EK73">
        <v>6</v>
      </c>
      <c r="EL73">
        <v>6</v>
      </c>
      <c r="EM73">
        <v>2</v>
      </c>
      <c r="EN73">
        <v>3</v>
      </c>
      <c r="EO73">
        <v>6</v>
      </c>
      <c r="EP73">
        <v>6</v>
      </c>
      <c r="EQ73">
        <v>6</v>
      </c>
      <c r="ER73">
        <v>3</v>
      </c>
      <c r="ES73">
        <v>1</v>
      </c>
      <c r="ET73">
        <v>1</v>
      </c>
      <c r="EU73">
        <v>3</v>
      </c>
      <c r="EV73">
        <v>4</v>
      </c>
      <c r="EW73">
        <v>3</v>
      </c>
      <c r="EX73">
        <v>4</v>
      </c>
      <c r="EY73">
        <v>3</v>
      </c>
      <c r="EZ73">
        <v>3</v>
      </c>
      <c r="FA73">
        <v>3</v>
      </c>
      <c r="FB73">
        <v>4</v>
      </c>
      <c r="FC73">
        <v>3</v>
      </c>
      <c r="FD73">
        <v>4</v>
      </c>
      <c r="FE73">
        <v>3</v>
      </c>
      <c r="FF73">
        <v>3</v>
      </c>
      <c r="FG73">
        <v>3</v>
      </c>
      <c r="FH73">
        <v>3</v>
      </c>
      <c r="FI73">
        <v>1</v>
      </c>
      <c r="FJ73">
        <v>3</v>
      </c>
      <c r="FK73">
        <v>1</v>
      </c>
      <c r="FL73">
        <v>4</v>
      </c>
      <c r="FM73">
        <v>1</v>
      </c>
      <c r="FN73" t="s">
        <v>411</v>
      </c>
      <c r="FO73" t="s">
        <v>411</v>
      </c>
      <c r="FP73">
        <v>3</v>
      </c>
      <c r="FQ73" t="s">
        <v>411</v>
      </c>
      <c r="FR73">
        <v>4</v>
      </c>
      <c r="FS73">
        <v>1</v>
      </c>
      <c r="FT73">
        <v>2</v>
      </c>
      <c r="FU73" s="2">
        <v>0.62321759259259257</v>
      </c>
      <c r="FV73">
        <v>1</v>
      </c>
      <c r="FW73" s="2">
        <v>0.62327546296296299</v>
      </c>
      <c r="FX73">
        <v>1</v>
      </c>
      <c r="FY73">
        <v>3</v>
      </c>
      <c r="FZ73">
        <v>5</v>
      </c>
      <c r="GA73">
        <v>3</v>
      </c>
      <c r="GB73" t="s">
        <v>411</v>
      </c>
      <c r="GC73" t="s">
        <v>411</v>
      </c>
      <c r="GD73" t="s">
        <v>411</v>
      </c>
      <c r="GE73" t="s">
        <v>411</v>
      </c>
      <c r="GF73" t="s">
        <v>1229</v>
      </c>
      <c r="GG73" t="s">
        <v>823</v>
      </c>
      <c r="GH73">
        <v>3</v>
      </c>
      <c r="GI73" t="s">
        <v>411</v>
      </c>
      <c r="GJ73" s="2">
        <v>0.62557870370370372</v>
      </c>
      <c r="GK73">
        <v>2</v>
      </c>
      <c r="GL73">
        <v>2</v>
      </c>
      <c r="GM73">
        <v>2</v>
      </c>
      <c r="GN73">
        <v>3</v>
      </c>
      <c r="GO73">
        <v>2</v>
      </c>
      <c r="GP73">
        <v>2</v>
      </c>
      <c r="GQ73" t="s">
        <v>411</v>
      </c>
      <c r="GR73">
        <v>2</v>
      </c>
      <c r="GS73" t="s">
        <v>411</v>
      </c>
      <c r="GT73">
        <v>2</v>
      </c>
      <c r="GU73" t="s">
        <v>411</v>
      </c>
      <c r="GV73">
        <v>2</v>
      </c>
      <c r="GW73" t="s">
        <v>411</v>
      </c>
      <c r="GX73">
        <v>3</v>
      </c>
      <c r="GY73" s="2">
        <v>0.62766203703703705</v>
      </c>
      <c r="GZ73">
        <v>1</v>
      </c>
      <c r="HA73" s="2">
        <v>0.62769675925925927</v>
      </c>
      <c r="HB73">
        <v>1</v>
      </c>
      <c r="HC73">
        <v>1</v>
      </c>
      <c r="HD73">
        <v>2</v>
      </c>
      <c r="HE73">
        <v>2</v>
      </c>
      <c r="HF73">
        <v>2</v>
      </c>
      <c r="HG73">
        <v>2</v>
      </c>
      <c r="HH73">
        <v>3</v>
      </c>
      <c r="HI73">
        <v>3</v>
      </c>
      <c r="HJ73">
        <v>2</v>
      </c>
      <c r="HK73">
        <v>2</v>
      </c>
      <c r="HL73">
        <v>1</v>
      </c>
      <c r="HM73">
        <v>4</v>
      </c>
      <c r="HN73">
        <v>3</v>
      </c>
      <c r="HO73">
        <v>1</v>
      </c>
      <c r="HP73">
        <v>1</v>
      </c>
      <c r="HQ73">
        <v>1</v>
      </c>
      <c r="HR73">
        <v>1</v>
      </c>
      <c r="HS73">
        <v>3</v>
      </c>
      <c r="HT73">
        <v>1</v>
      </c>
      <c r="HU73">
        <v>2</v>
      </c>
      <c r="HV73">
        <v>3</v>
      </c>
      <c r="HW73">
        <v>3</v>
      </c>
      <c r="HX73">
        <v>3</v>
      </c>
      <c r="HY73">
        <v>3</v>
      </c>
      <c r="HZ73">
        <v>3</v>
      </c>
      <c r="IA73">
        <v>3</v>
      </c>
      <c r="IB73">
        <v>1</v>
      </c>
      <c r="IC73">
        <v>1</v>
      </c>
      <c r="ID73">
        <v>1</v>
      </c>
      <c r="IE73">
        <v>2</v>
      </c>
      <c r="IF73">
        <v>3</v>
      </c>
      <c r="IG73">
        <v>6</v>
      </c>
      <c r="IH73">
        <v>2</v>
      </c>
      <c r="II73">
        <v>2</v>
      </c>
      <c r="IJ73">
        <v>1</v>
      </c>
      <c r="IK73">
        <v>2</v>
      </c>
      <c r="IL73">
        <v>1</v>
      </c>
      <c r="IM73">
        <v>10</v>
      </c>
      <c r="IN73">
        <v>1</v>
      </c>
      <c r="IO73">
        <v>40</v>
      </c>
      <c r="IP73">
        <v>1</v>
      </c>
      <c r="IQ73">
        <v>1</v>
      </c>
      <c r="IR73">
        <v>2</v>
      </c>
      <c r="IS73">
        <v>1</v>
      </c>
      <c r="IT73">
        <v>0</v>
      </c>
      <c r="IU73">
        <v>5</v>
      </c>
      <c r="IV73">
        <v>3</v>
      </c>
      <c r="IW73">
        <v>2</v>
      </c>
      <c r="IX73">
        <v>2</v>
      </c>
      <c r="IY73">
        <v>3</v>
      </c>
      <c r="IZ73">
        <v>3</v>
      </c>
      <c r="JA73">
        <v>3</v>
      </c>
      <c r="JB73">
        <v>3</v>
      </c>
      <c r="JC73">
        <v>2</v>
      </c>
      <c r="JD73">
        <v>4</v>
      </c>
      <c r="JE73">
        <v>4</v>
      </c>
      <c r="JF73">
        <v>4</v>
      </c>
      <c r="JG73">
        <v>3</v>
      </c>
      <c r="JH73">
        <v>7</v>
      </c>
      <c r="JI73">
        <v>1</v>
      </c>
      <c r="JJ73">
        <v>7</v>
      </c>
      <c r="JK73">
        <v>1</v>
      </c>
      <c r="JL73">
        <v>1</v>
      </c>
      <c r="JM73">
        <v>2</v>
      </c>
      <c r="JN73">
        <v>1</v>
      </c>
      <c r="JO73">
        <v>3</v>
      </c>
      <c r="JP73">
        <v>3</v>
      </c>
      <c r="JQ73">
        <v>1</v>
      </c>
      <c r="JR73">
        <v>2</v>
      </c>
      <c r="JS73">
        <v>2</v>
      </c>
      <c r="JT73">
        <v>2</v>
      </c>
      <c r="JU73">
        <v>2</v>
      </c>
      <c r="JV73" s="2">
        <v>0.64337962962962958</v>
      </c>
      <c r="JW73">
        <v>1</v>
      </c>
      <c r="JX73" s="2">
        <v>0.64342592592592596</v>
      </c>
      <c r="JY73">
        <v>1</v>
      </c>
      <c r="JZ73">
        <v>7</v>
      </c>
      <c r="KA73" t="s">
        <v>411</v>
      </c>
      <c r="KB73">
        <v>1</v>
      </c>
      <c r="KC73">
        <v>3</v>
      </c>
      <c r="KD73" t="s">
        <v>411</v>
      </c>
      <c r="KE73">
        <v>10</v>
      </c>
      <c r="KF73">
        <v>1</v>
      </c>
      <c r="KG73" s="2">
        <v>0.64479166666666665</v>
      </c>
      <c r="KH73">
        <v>1</v>
      </c>
      <c r="KI73" s="2">
        <v>0.64481481481481484</v>
      </c>
      <c r="KJ73">
        <v>1</v>
      </c>
      <c r="KK73">
        <v>2</v>
      </c>
      <c r="KL73">
        <v>2</v>
      </c>
      <c r="KM73">
        <v>1</v>
      </c>
      <c r="KN73" s="2">
        <v>0.64567129629629627</v>
      </c>
      <c r="KO73">
        <v>2</v>
      </c>
      <c r="KP73">
        <v>1</v>
      </c>
      <c r="KQ73">
        <v>23</v>
      </c>
      <c r="KR73">
        <v>1</v>
      </c>
      <c r="KS73">
        <v>11</v>
      </c>
      <c r="KT73">
        <v>6</v>
      </c>
      <c r="KU73">
        <v>1998</v>
      </c>
      <c r="KV73">
        <v>1</v>
      </c>
      <c r="KW73">
        <v>7</v>
      </c>
      <c r="KX73">
        <v>1</v>
      </c>
      <c r="KY73">
        <v>1</v>
      </c>
      <c r="KZ73">
        <v>1</v>
      </c>
      <c r="LA73">
        <v>1</v>
      </c>
      <c r="LB73">
        <v>25</v>
      </c>
      <c r="LC73">
        <v>1</v>
      </c>
      <c r="LD73">
        <v>2</v>
      </c>
      <c r="LE73" t="s">
        <v>411</v>
      </c>
      <c r="LF73" t="s">
        <v>411</v>
      </c>
      <c r="LG73">
        <v>1</v>
      </c>
      <c r="LH73">
        <v>2</v>
      </c>
      <c r="LI73">
        <v>1</v>
      </c>
      <c r="LJ73" t="s">
        <v>1230</v>
      </c>
      <c r="LK73">
        <v>1</v>
      </c>
      <c r="LL73" t="s">
        <v>1231</v>
      </c>
      <c r="LM73">
        <v>8</v>
      </c>
      <c r="LN73" t="s">
        <v>411</v>
      </c>
      <c r="LO73">
        <v>1</v>
      </c>
      <c r="LP73">
        <v>1</v>
      </c>
      <c r="LQ73">
        <v>1</v>
      </c>
      <c r="LR73">
        <v>45</v>
      </c>
      <c r="LS73" s="2">
        <v>0.6504050925925926</v>
      </c>
      <c r="LT73">
        <v>1</v>
      </c>
      <c r="LU73">
        <v>1</v>
      </c>
      <c r="LV73">
        <v>1</v>
      </c>
      <c r="LW73" t="s">
        <v>1232</v>
      </c>
      <c r="LX73">
        <v>1</v>
      </c>
      <c r="LY73" t="s">
        <v>1233</v>
      </c>
      <c r="LZ73">
        <v>1</v>
      </c>
      <c r="MA73" t="s">
        <v>411</v>
      </c>
      <c r="MB73">
        <v>3</v>
      </c>
      <c r="MC73">
        <v>2</v>
      </c>
      <c r="MD73" t="s">
        <v>411</v>
      </c>
      <c r="ME73">
        <v>8</v>
      </c>
      <c r="MF73">
        <v>5</v>
      </c>
      <c r="MG73">
        <v>3</v>
      </c>
      <c r="MH73" t="s">
        <v>411</v>
      </c>
      <c r="MI73" s="2">
        <v>0.65336805555555555</v>
      </c>
      <c r="MJ73">
        <v>12</v>
      </c>
      <c r="MK73" t="s">
        <v>411</v>
      </c>
      <c r="ML73" s="2">
        <v>0.65365740740740741</v>
      </c>
      <c r="MM73">
        <v>2</v>
      </c>
      <c r="MN73">
        <v>5</v>
      </c>
      <c r="MO73">
        <v>1</v>
      </c>
      <c r="MP73">
        <v>1</v>
      </c>
      <c r="MQ73">
        <v>5</v>
      </c>
      <c r="MR73">
        <v>1</v>
      </c>
      <c r="MS73">
        <v>4</v>
      </c>
      <c r="MT73">
        <v>1</v>
      </c>
      <c r="MU73">
        <v>1</v>
      </c>
      <c r="MV73">
        <v>1</v>
      </c>
      <c r="MW73">
        <v>0</v>
      </c>
      <c r="MX73">
        <v>3</v>
      </c>
      <c r="MY73">
        <v>5</v>
      </c>
      <c r="MZ73">
        <v>1</v>
      </c>
      <c r="NA73">
        <v>8</v>
      </c>
      <c r="NB73">
        <v>8</v>
      </c>
      <c r="NC73">
        <v>4</v>
      </c>
      <c r="ND73" t="s">
        <v>411</v>
      </c>
      <c r="NE73">
        <v>1</v>
      </c>
      <c r="NF73" t="s">
        <v>411</v>
      </c>
      <c r="NG73">
        <v>1</v>
      </c>
      <c r="NH73" t="s">
        <v>411</v>
      </c>
      <c r="NI73">
        <v>2</v>
      </c>
      <c r="NJ73" t="s">
        <v>1234</v>
      </c>
      <c r="NK73" t="s">
        <v>411</v>
      </c>
      <c r="NL73" t="s">
        <v>411</v>
      </c>
      <c r="NM73" t="s">
        <v>411</v>
      </c>
      <c r="NN73">
        <v>2</v>
      </c>
      <c r="NO73">
        <v>4</v>
      </c>
      <c r="NP73">
        <v>2</v>
      </c>
      <c r="NQ73">
        <v>1</v>
      </c>
      <c r="NR73">
        <v>2</v>
      </c>
      <c r="NS73" t="s">
        <v>411</v>
      </c>
      <c r="NT73">
        <v>2</v>
      </c>
      <c r="NU73" t="s">
        <v>411</v>
      </c>
      <c r="NV73" t="s">
        <v>411</v>
      </c>
      <c r="NW73" t="s">
        <v>1235</v>
      </c>
      <c r="NX73">
        <v>978501981</v>
      </c>
      <c r="NY73">
        <v>999999999</v>
      </c>
      <c r="NZ73">
        <v>9999999999</v>
      </c>
      <c r="OA73" s="2">
        <v>0.66771990740740739</v>
      </c>
      <c r="OB73">
        <v>1</v>
      </c>
      <c r="OC73" s="2">
        <v>0.66788194444444438</v>
      </c>
      <c r="OD73">
        <v>3</v>
      </c>
      <c r="OE73">
        <v>3</v>
      </c>
      <c r="OF73" t="s">
        <v>411</v>
      </c>
      <c r="OG73">
        <v>1</v>
      </c>
      <c r="OH73" t="s">
        <v>411</v>
      </c>
      <c r="OI73">
        <v>1</v>
      </c>
      <c r="OJ73">
        <v>1</v>
      </c>
      <c r="OK73">
        <v>3</v>
      </c>
      <c r="OL73">
        <v>2</v>
      </c>
      <c r="OM73">
        <v>2</v>
      </c>
      <c r="ON73" t="s">
        <v>411</v>
      </c>
      <c r="OO73">
        <v>2</v>
      </c>
      <c r="OP73" t="s">
        <v>411</v>
      </c>
      <c r="OQ73">
        <v>1</v>
      </c>
      <c r="OR73" t="s">
        <v>411</v>
      </c>
      <c r="OS73">
        <v>16</v>
      </c>
      <c r="OT73" t="s">
        <v>814</v>
      </c>
      <c r="OU73">
        <v>84</v>
      </c>
      <c r="OV73" t="s">
        <v>1190</v>
      </c>
      <c r="OW73">
        <v>8401</v>
      </c>
      <c r="OX73" t="s">
        <v>1191</v>
      </c>
      <c r="OY73">
        <v>15</v>
      </c>
      <c r="OZ73">
        <v>1</v>
      </c>
      <c r="PA73" t="s">
        <v>801</v>
      </c>
      <c r="PB73">
        <v>14</v>
      </c>
      <c r="PC73">
        <v>29</v>
      </c>
      <c r="PD73" t="s">
        <v>411</v>
      </c>
      <c r="PE73" t="s">
        <v>411</v>
      </c>
      <c r="PF73" t="s">
        <v>411</v>
      </c>
      <c r="PG73" t="s">
        <v>411</v>
      </c>
      <c r="PH73">
        <v>-36.617156999999999</v>
      </c>
      <c r="PI73">
        <v>-72.076195999999996</v>
      </c>
    </row>
    <row r="74" spans="1:425" x14ac:dyDescent="0.25">
      <c r="A74" t="s">
        <v>408</v>
      </c>
      <c r="B74">
        <v>1999</v>
      </c>
      <c r="C74">
        <v>121</v>
      </c>
      <c r="D74" s="1">
        <v>44674</v>
      </c>
      <c r="E74" s="2">
        <v>0.67010416666666661</v>
      </c>
      <c r="F74" s="1">
        <v>44674</v>
      </c>
      <c r="G74" s="2">
        <v>0.69856481481481481</v>
      </c>
      <c r="H74">
        <v>2458</v>
      </c>
      <c r="I74">
        <v>1</v>
      </c>
      <c r="J74" s="3">
        <v>5032893528842340</v>
      </c>
      <c r="K74" s="3">
        <v>-707489369</v>
      </c>
      <c r="L74" s="3">
        <v>-3346517</v>
      </c>
      <c r="M74">
        <v>5</v>
      </c>
      <c r="N74" s="3">
        <v>-707489369</v>
      </c>
      <c r="O74" s="3">
        <v>-3346517</v>
      </c>
      <c r="P74">
        <v>1</v>
      </c>
      <c r="Q74">
        <v>1</v>
      </c>
      <c r="R74">
        <v>195</v>
      </c>
      <c r="S74">
        <v>13</v>
      </c>
      <c r="T74">
        <v>8</v>
      </c>
      <c r="U74">
        <v>1</v>
      </c>
      <c r="V74" t="s">
        <v>1236</v>
      </c>
      <c r="W74">
        <v>1</v>
      </c>
      <c r="X74">
        <v>4</v>
      </c>
      <c r="Y74">
        <v>1</v>
      </c>
      <c r="Z74">
        <v>1</v>
      </c>
      <c r="AA74">
        <v>0</v>
      </c>
      <c r="AB74" t="s">
        <v>411</v>
      </c>
      <c r="AC74" t="s">
        <v>411</v>
      </c>
      <c r="AD74" t="s">
        <v>411</v>
      </c>
      <c r="AE74" t="s">
        <v>411</v>
      </c>
      <c r="AF74" t="s">
        <v>411</v>
      </c>
      <c r="AG74" t="s">
        <v>411</v>
      </c>
      <c r="AH74" t="s">
        <v>411</v>
      </c>
      <c r="AI74" t="s">
        <v>411</v>
      </c>
      <c r="AJ74" t="s">
        <v>411</v>
      </c>
      <c r="AK74" t="s">
        <v>411</v>
      </c>
      <c r="AL74" t="s">
        <v>411</v>
      </c>
      <c r="AM74" t="s">
        <v>411</v>
      </c>
      <c r="AN74">
        <v>1</v>
      </c>
      <c r="AO74">
        <v>61</v>
      </c>
      <c r="AP74" t="s">
        <v>411</v>
      </c>
      <c r="AQ74" t="s">
        <v>411</v>
      </c>
      <c r="AR74" t="s">
        <v>411</v>
      </c>
      <c r="AS74" t="s">
        <v>411</v>
      </c>
      <c r="AT74" t="s">
        <v>411</v>
      </c>
      <c r="AU74" t="s">
        <v>411</v>
      </c>
      <c r="AV74" t="s">
        <v>411</v>
      </c>
      <c r="AW74" t="s">
        <v>411</v>
      </c>
      <c r="AX74" t="s">
        <v>411</v>
      </c>
      <c r="AY74" t="s">
        <v>411</v>
      </c>
      <c r="AZ74" t="s">
        <v>411</v>
      </c>
      <c r="BA74">
        <v>13</v>
      </c>
      <c r="BB74">
        <v>1</v>
      </c>
      <c r="BC74" t="s">
        <v>411</v>
      </c>
      <c r="BD74" t="s">
        <v>411</v>
      </c>
      <c r="BE74" t="s">
        <v>411</v>
      </c>
      <c r="BF74" t="s">
        <v>411</v>
      </c>
      <c r="BG74" s="1">
        <v>44674</v>
      </c>
      <c r="BH74" s="2">
        <v>0.67179398148148151</v>
      </c>
      <c r="BJ74">
        <v>1</v>
      </c>
      <c r="BK74" t="s">
        <v>411</v>
      </c>
      <c r="BL74" t="s">
        <v>411</v>
      </c>
      <c r="BM74" t="s">
        <v>411</v>
      </c>
      <c r="BN74" t="s">
        <v>411</v>
      </c>
      <c r="BO74" t="s">
        <v>411</v>
      </c>
      <c r="BP74" t="s">
        <v>411</v>
      </c>
      <c r="BQ74" t="s">
        <v>411</v>
      </c>
      <c r="BR74" t="s">
        <v>411</v>
      </c>
      <c r="BS74" t="s">
        <v>411</v>
      </c>
      <c r="BT74" t="s">
        <v>411</v>
      </c>
      <c r="BU74" t="s">
        <v>411</v>
      </c>
      <c r="BV74" t="s">
        <v>411</v>
      </c>
      <c r="BW74" t="s">
        <v>411</v>
      </c>
      <c r="BX74" t="s">
        <v>411</v>
      </c>
      <c r="BY74" t="s">
        <v>411</v>
      </c>
      <c r="BZ74" t="s">
        <v>411</v>
      </c>
      <c r="CA74" t="s">
        <v>411</v>
      </c>
      <c r="CB74" t="s">
        <v>411</v>
      </c>
      <c r="CC74" t="s">
        <v>411</v>
      </c>
      <c r="CD74" t="s">
        <v>411</v>
      </c>
      <c r="CE74" t="s">
        <v>411</v>
      </c>
      <c r="CF74" t="s">
        <v>411</v>
      </c>
      <c r="CG74" t="s">
        <v>411</v>
      </c>
      <c r="CH74" t="s">
        <v>411</v>
      </c>
      <c r="CI74" t="s">
        <v>411</v>
      </c>
      <c r="CJ74" t="s">
        <v>411</v>
      </c>
      <c r="CK74" t="s">
        <v>411</v>
      </c>
      <c r="CL74" t="s">
        <v>411</v>
      </c>
      <c r="CM74" t="s">
        <v>411</v>
      </c>
      <c r="CN74" t="s">
        <v>411</v>
      </c>
      <c r="CO74" t="s">
        <v>411</v>
      </c>
      <c r="CP74" t="s">
        <v>411</v>
      </c>
      <c r="CQ74" t="s">
        <v>411</v>
      </c>
      <c r="CR74" t="s">
        <v>411</v>
      </c>
      <c r="CS74" t="s">
        <v>411</v>
      </c>
      <c r="CT74" t="s">
        <v>411</v>
      </c>
      <c r="CU74" t="s">
        <v>411</v>
      </c>
      <c r="CV74" t="s">
        <v>411</v>
      </c>
      <c r="CW74" t="s">
        <v>411</v>
      </c>
      <c r="CX74" t="s">
        <v>411</v>
      </c>
      <c r="CY74" t="s">
        <v>411</v>
      </c>
      <c r="CZ74" t="s">
        <v>411</v>
      </c>
      <c r="DA74" t="s">
        <v>411</v>
      </c>
      <c r="DB74" t="s">
        <v>411</v>
      </c>
      <c r="DC74" t="s">
        <v>1237</v>
      </c>
      <c r="DD74">
        <v>1</v>
      </c>
      <c r="DE74">
        <v>1</v>
      </c>
      <c r="DF74">
        <v>2</v>
      </c>
      <c r="DG74" s="3">
        <v>-707489205</v>
      </c>
      <c r="DH74" s="3">
        <v>-334651599</v>
      </c>
      <c r="DI74" t="s">
        <v>411</v>
      </c>
      <c r="DJ74">
        <v>1</v>
      </c>
      <c r="DK74">
        <v>2</v>
      </c>
      <c r="DL74">
        <v>1</v>
      </c>
      <c r="DM74">
        <v>1</v>
      </c>
      <c r="DN74" s="2">
        <v>0.67275462962962962</v>
      </c>
      <c r="DO74">
        <v>6</v>
      </c>
      <c r="DP74">
        <v>3</v>
      </c>
      <c r="DQ74">
        <v>1</v>
      </c>
      <c r="DR74">
        <v>3</v>
      </c>
      <c r="DS74">
        <v>8</v>
      </c>
      <c r="DT74">
        <v>2</v>
      </c>
      <c r="DU74">
        <v>3</v>
      </c>
      <c r="DV74">
        <v>8</v>
      </c>
      <c r="DW74">
        <v>8</v>
      </c>
      <c r="DX74">
        <v>8</v>
      </c>
      <c r="DY74">
        <v>3</v>
      </c>
      <c r="DZ74">
        <v>88</v>
      </c>
      <c r="EA74">
        <v>1</v>
      </c>
      <c r="EB74">
        <v>9</v>
      </c>
      <c r="EC74">
        <v>9</v>
      </c>
      <c r="ED74">
        <v>9</v>
      </c>
      <c r="EE74">
        <v>9</v>
      </c>
      <c r="EF74">
        <v>9</v>
      </c>
      <c r="EG74">
        <v>9</v>
      </c>
      <c r="EH74">
        <v>9</v>
      </c>
      <c r="EI74">
        <v>9</v>
      </c>
      <c r="EJ74">
        <v>9</v>
      </c>
      <c r="EK74">
        <v>9</v>
      </c>
      <c r="EL74">
        <v>9</v>
      </c>
      <c r="EM74">
        <v>9</v>
      </c>
      <c r="EN74">
        <v>9</v>
      </c>
      <c r="EO74">
        <v>9</v>
      </c>
      <c r="EP74">
        <v>9</v>
      </c>
      <c r="EQ74">
        <v>9</v>
      </c>
      <c r="ER74">
        <v>8</v>
      </c>
      <c r="ES74">
        <v>4</v>
      </c>
      <c r="ET74">
        <v>8</v>
      </c>
      <c r="EU74">
        <v>8</v>
      </c>
      <c r="EV74">
        <v>8</v>
      </c>
      <c r="EW74">
        <v>8</v>
      </c>
      <c r="EX74">
        <v>4</v>
      </c>
      <c r="EY74">
        <v>8</v>
      </c>
      <c r="EZ74">
        <v>8</v>
      </c>
      <c r="FA74">
        <v>4</v>
      </c>
      <c r="FB74">
        <v>4</v>
      </c>
      <c r="FC74">
        <v>8</v>
      </c>
      <c r="FD74">
        <v>8</v>
      </c>
      <c r="FE74">
        <v>8</v>
      </c>
      <c r="FF74">
        <v>8</v>
      </c>
      <c r="FG74">
        <v>4</v>
      </c>
      <c r="FH74">
        <v>8</v>
      </c>
      <c r="FI74">
        <v>4</v>
      </c>
      <c r="FJ74">
        <v>8</v>
      </c>
      <c r="FK74">
        <v>8</v>
      </c>
      <c r="FL74">
        <v>4</v>
      </c>
      <c r="FM74">
        <v>1</v>
      </c>
      <c r="FN74" t="s">
        <v>411</v>
      </c>
      <c r="FO74">
        <v>2</v>
      </c>
      <c r="FP74" t="s">
        <v>411</v>
      </c>
      <c r="FQ74" t="s">
        <v>411</v>
      </c>
      <c r="FR74">
        <v>8</v>
      </c>
      <c r="FS74">
        <v>1</v>
      </c>
      <c r="FT74">
        <v>2</v>
      </c>
      <c r="FU74" s="2">
        <v>0.67768518518518517</v>
      </c>
      <c r="FV74">
        <v>1</v>
      </c>
      <c r="FW74" s="2">
        <v>0.67770833333333336</v>
      </c>
      <c r="FX74">
        <v>88</v>
      </c>
      <c r="FY74">
        <v>88</v>
      </c>
      <c r="FZ74">
        <v>88</v>
      </c>
      <c r="GA74">
        <v>99</v>
      </c>
      <c r="GB74" t="s">
        <v>411</v>
      </c>
      <c r="GC74" t="s">
        <v>411</v>
      </c>
      <c r="GD74" t="s">
        <v>411</v>
      </c>
      <c r="GE74" t="s">
        <v>411</v>
      </c>
      <c r="GF74" t="s">
        <v>411</v>
      </c>
      <c r="GG74" t="s">
        <v>411</v>
      </c>
      <c r="GH74">
        <v>99</v>
      </c>
      <c r="GI74" t="s">
        <v>411</v>
      </c>
      <c r="GJ74" s="2">
        <v>0.67795138888888884</v>
      </c>
      <c r="GK74">
        <v>9</v>
      </c>
      <c r="GL74">
        <v>9</v>
      </c>
      <c r="GM74">
        <v>9</v>
      </c>
      <c r="GN74">
        <v>1</v>
      </c>
      <c r="GO74">
        <v>1</v>
      </c>
      <c r="GP74" t="s">
        <v>411</v>
      </c>
      <c r="GQ74" t="s">
        <v>411</v>
      </c>
      <c r="GR74" t="s">
        <v>411</v>
      </c>
      <c r="GS74" t="s">
        <v>411</v>
      </c>
      <c r="GT74" t="s">
        <v>411</v>
      </c>
      <c r="GU74" t="s">
        <v>411</v>
      </c>
      <c r="GV74" t="s">
        <v>411</v>
      </c>
      <c r="GW74" t="s">
        <v>411</v>
      </c>
      <c r="GX74">
        <v>1</v>
      </c>
      <c r="GY74" s="2">
        <v>0.67866898148148147</v>
      </c>
      <c r="GZ74">
        <v>1</v>
      </c>
      <c r="HA74" s="2">
        <v>0.67869212962962966</v>
      </c>
      <c r="HB74">
        <v>1</v>
      </c>
      <c r="HC74">
        <v>1</v>
      </c>
      <c r="HD74">
        <v>1</v>
      </c>
      <c r="HE74">
        <v>3</v>
      </c>
      <c r="HF74">
        <v>2</v>
      </c>
      <c r="HG74">
        <v>5</v>
      </c>
      <c r="HH74">
        <v>3</v>
      </c>
      <c r="HI74">
        <v>3</v>
      </c>
      <c r="HJ74">
        <v>2</v>
      </c>
      <c r="HK74">
        <v>2</v>
      </c>
      <c r="HL74">
        <v>5</v>
      </c>
      <c r="HM74">
        <v>5</v>
      </c>
      <c r="HN74">
        <v>4</v>
      </c>
      <c r="HO74">
        <v>2</v>
      </c>
      <c r="HP74">
        <v>1</v>
      </c>
      <c r="HQ74">
        <v>2</v>
      </c>
      <c r="HR74">
        <v>2</v>
      </c>
      <c r="HS74">
        <v>2</v>
      </c>
      <c r="HT74">
        <v>88</v>
      </c>
      <c r="HU74" t="s">
        <v>411</v>
      </c>
      <c r="HV74">
        <v>3</v>
      </c>
      <c r="HW74">
        <v>3</v>
      </c>
      <c r="HX74">
        <v>3</v>
      </c>
      <c r="HY74">
        <v>3</v>
      </c>
      <c r="HZ74">
        <v>1</v>
      </c>
      <c r="IA74">
        <v>3</v>
      </c>
      <c r="IB74">
        <v>1</v>
      </c>
      <c r="IC74">
        <v>1</v>
      </c>
      <c r="ID74">
        <v>24</v>
      </c>
      <c r="IE74">
        <v>2</v>
      </c>
      <c r="IF74">
        <v>1</v>
      </c>
      <c r="IG74">
        <v>4</v>
      </c>
      <c r="IH74">
        <v>1</v>
      </c>
      <c r="II74">
        <v>1</v>
      </c>
      <c r="IJ74">
        <v>4</v>
      </c>
      <c r="IK74">
        <v>1</v>
      </c>
      <c r="IL74">
        <v>1</v>
      </c>
      <c r="IM74">
        <v>70</v>
      </c>
      <c r="IN74">
        <v>1</v>
      </c>
      <c r="IO74">
        <v>14</v>
      </c>
      <c r="IP74">
        <v>2</v>
      </c>
      <c r="IQ74" t="s">
        <v>411</v>
      </c>
      <c r="IR74" t="s">
        <v>411</v>
      </c>
      <c r="IS74" t="s">
        <v>411</v>
      </c>
      <c r="IT74" t="s">
        <v>411</v>
      </c>
      <c r="IU74" t="s">
        <v>411</v>
      </c>
      <c r="IV74" t="s">
        <v>411</v>
      </c>
      <c r="IW74" t="s">
        <v>411</v>
      </c>
      <c r="IX74" t="s">
        <v>411</v>
      </c>
      <c r="IY74" t="s">
        <v>411</v>
      </c>
      <c r="IZ74" t="s">
        <v>411</v>
      </c>
      <c r="JA74" t="s">
        <v>411</v>
      </c>
      <c r="JB74" t="s">
        <v>411</v>
      </c>
      <c r="JC74">
        <v>5</v>
      </c>
      <c r="JD74">
        <v>5</v>
      </c>
      <c r="JE74">
        <v>5</v>
      </c>
      <c r="JF74">
        <v>5</v>
      </c>
      <c r="JG74">
        <v>2</v>
      </c>
      <c r="JH74">
        <v>4</v>
      </c>
      <c r="JI74">
        <v>4</v>
      </c>
      <c r="JJ74">
        <v>88</v>
      </c>
      <c r="JK74">
        <v>4</v>
      </c>
      <c r="JL74">
        <v>3</v>
      </c>
      <c r="JM74">
        <v>3</v>
      </c>
      <c r="JN74">
        <v>8</v>
      </c>
      <c r="JO74">
        <v>3</v>
      </c>
      <c r="JP74">
        <v>8</v>
      </c>
      <c r="JQ74">
        <v>1</v>
      </c>
      <c r="JR74">
        <v>2</v>
      </c>
      <c r="JS74">
        <v>2</v>
      </c>
      <c r="JT74">
        <v>2</v>
      </c>
      <c r="JU74">
        <v>2</v>
      </c>
      <c r="JV74" s="2">
        <v>0.69093749999999998</v>
      </c>
      <c r="JW74">
        <v>1</v>
      </c>
      <c r="JX74" s="2">
        <v>0.69096064814814817</v>
      </c>
      <c r="JY74">
        <v>1</v>
      </c>
      <c r="JZ74">
        <v>99</v>
      </c>
      <c r="KA74" t="s">
        <v>411</v>
      </c>
      <c r="KB74">
        <v>1</v>
      </c>
      <c r="KC74">
        <v>99</v>
      </c>
      <c r="KD74" t="s">
        <v>411</v>
      </c>
      <c r="KE74">
        <v>99</v>
      </c>
      <c r="KF74">
        <v>6</v>
      </c>
      <c r="KG74" s="2">
        <v>0.69194444444444436</v>
      </c>
      <c r="KH74">
        <v>1</v>
      </c>
      <c r="KI74" s="2">
        <v>0.69196759259259266</v>
      </c>
      <c r="KJ74">
        <v>99</v>
      </c>
      <c r="KK74">
        <v>1</v>
      </c>
      <c r="KL74">
        <v>1</v>
      </c>
      <c r="KM74">
        <v>1</v>
      </c>
      <c r="KN74" s="2">
        <v>0.69248842592592597</v>
      </c>
      <c r="KO74">
        <v>2</v>
      </c>
      <c r="KP74">
        <v>1</v>
      </c>
      <c r="KQ74">
        <v>61</v>
      </c>
      <c r="KR74">
        <v>1</v>
      </c>
      <c r="KS74">
        <v>1</v>
      </c>
      <c r="KT74">
        <v>1</v>
      </c>
      <c r="KU74">
        <v>1960</v>
      </c>
      <c r="KV74">
        <v>2</v>
      </c>
      <c r="KW74">
        <v>2</v>
      </c>
      <c r="KX74">
        <v>1</v>
      </c>
      <c r="KY74">
        <v>5</v>
      </c>
      <c r="KZ74">
        <v>2</v>
      </c>
      <c r="LA74" t="s">
        <v>411</v>
      </c>
      <c r="LB74" t="s">
        <v>411</v>
      </c>
      <c r="LC74">
        <v>1</v>
      </c>
      <c r="LD74">
        <v>2</v>
      </c>
      <c r="LE74" t="s">
        <v>411</v>
      </c>
      <c r="LF74" t="s">
        <v>411</v>
      </c>
      <c r="LG74">
        <v>8</v>
      </c>
      <c r="LH74">
        <v>9</v>
      </c>
      <c r="LI74">
        <v>1</v>
      </c>
      <c r="LJ74" t="s">
        <v>1238</v>
      </c>
      <c r="LK74">
        <v>1</v>
      </c>
      <c r="LL74" t="s">
        <v>1239</v>
      </c>
      <c r="LM74">
        <v>7</v>
      </c>
      <c r="LN74" t="s">
        <v>411</v>
      </c>
      <c r="LO74">
        <v>3</v>
      </c>
      <c r="LP74" t="s">
        <v>411</v>
      </c>
      <c r="LQ74" t="s">
        <v>411</v>
      </c>
      <c r="LR74" t="s">
        <v>411</v>
      </c>
      <c r="LS74" s="2">
        <v>0.69486111111111104</v>
      </c>
      <c r="LT74" t="s">
        <v>411</v>
      </c>
      <c r="LU74" t="s">
        <v>411</v>
      </c>
      <c r="LV74" t="s">
        <v>411</v>
      </c>
      <c r="LW74" t="s">
        <v>411</v>
      </c>
      <c r="LX74" t="s">
        <v>411</v>
      </c>
      <c r="LY74" t="s">
        <v>411</v>
      </c>
      <c r="LZ74" t="s">
        <v>411</v>
      </c>
      <c r="MA74" t="s">
        <v>411</v>
      </c>
      <c r="MB74">
        <v>3</v>
      </c>
      <c r="MC74">
        <v>99</v>
      </c>
      <c r="MD74" t="s">
        <v>411</v>
      </c>
      <c r="ME74">
        <v>99</v>
      </c>
      <c r="MF74">
        <v>99</v>
      </c>
      <c r="MG74">
        <v>99</v>
      </c>
      <c r="MH74" t="s">
        <v>411</v>
      </c>
      <c r="MI74" s="2">
        <v>0.69512731481481482</v>
      </c>
      <c r="MJ74">
        <v>12</v>
      </c>
      <c r="MK74" t="s">
        <v>411</v>
      </c>
      <c r="ML74" s="2">
        <v>0.69519675925925928</v>
      </c>
      <c r="MM74">
        <v>1</v>
      </c>
      <c r="MN74">
        <v>3</v>
      </c>
      <c r="MO74">
        <v>2</v>
      </c>
      <c r="MP74">
        <v>1</v>
      </c>
      <c r="MQ74">
        <v>1</v>
      </c>
      <c r="MR74">
        <v>1</v>
      </c>
      <c r="MS74">
        <v>1</v>
      </c>
      <c r="MT74">
        <v>99</v>
      </c>
      <c r="MU74">
        <v>99</v>
      </c>
      <c r="MV74">
        <v>1</v>
      </c>
      <c r="MW74">
        <v>0</v>
      </c>
      <c r="MX74">
        <v>2</v>
      </c>
      <c r="MY74">
        <v>100</v>
      </c>
      <c r="MZ74">
        <v>1</v>
      </c>
      <c r="NA74">
        <v>99</v>
      </c>
      <c r="NB74">
        <v>99</v>
      </c>
      <c r="NC74">
        <v>99</v>
      </c>
      <c r="ND74" t="s">
        <v>411</v>
      </c>
      <c r="NE74">
        <v>1</v>
      </c>
      <c r="NF74" t="s">
        <v>411</v>
      </c>
      <c r="NG74">
        <v>1</v>
      </c>
      <c r="NH74" t="s">
        <v>411</v>
      </c>
      <c r="NI74">
        <v>2</v>
      </c>
      <c r="NJ74" t="e" cm="1">
        <f t="array" ref="NJ74">-los rios</f>
        <v>#NAME?</v>
      </c>
      <c r="NK74" t="s">
        <v>411</v>
      </c>
      <c r="NL74" t="s">
        <v>411</v>
      </c>
      <c r="NM74" t="s">
        <v>411</v>
      </c>
      <c r="NN74">
        <v>6</v>
      </c>
      <c r="NO74" t="s">
        <v>411</v>
      </c>
      <c r="NP74">
        <v>1</v>
      </c>
      <c r="NQ74">
        <v>2</v>
      </c>
      <c r="NR74">
        <v>2</v>
      </c>
      <c r="NS74" t="s">
        <v>411</v>
      </c>
      <c r="NT74">
        <v>2</v>
      </c>
      <c r="NU74" t="s">
        <v>411</v>
      </c>
      <c r="NV74" t="s">
        <v>411</v>
      </c>
      <c r="NW74" t="s">
        <v>1237</v>
      </c>
      <c r="NX74">
        <v>999999999</v>
      </c>
      <c r="NY74">
        <v>999999999</v>
      </c>
      <c r="NZ74">
        <v>99999</v>
      </c>
      <c r="OA74" s="2">
        <v>0.69734953703703706</v>
      </c>
      <c r="OB74">
        <v>1</v>
      </c>
      <c r="OC74" s="2">
        <v>0.69739583333333333</v>
      </c>
      <c r="OD74">
        <v>4</v>
      </c>
      <c r="OE74">
        <v>1</v>
      </c>
      <c r="OF74" t="s">
        <v>411</v>
      </c>
      <c r="OG74">
        <v>1</v>
      </c>
      <c r="OH74" t="s">
        <v>411</v>
      </c>
      <c r="OI74">
        <v>2</v>
      </c>
      <c r="OJ74">
        <v>2</v>
      </c>
      <c r="OK74">
        <v>5</v>
      </c>
      <c r="OL74">
        <v>5</v>
      </c>
      <c r="OM74">
        <v>1</v>
      </c>
      <c r="ON74" t="s">
        <v>1240</v>
      </c>
      <c r="OO74">
        <v>2</v>
      </c>
      <c r="OP74" t="s">
        <v>411</v>
      </c>
      <c r="OQ74">
        <v>1</v>
      </c>
      <c r="OR74" t="s">
        <v>411</v>
      </c>
      <c r="OS74">
        <v>13</v>
      </c>
      <c r="OT74" t="s">
        <v>798</v>
      </c>
      <c r="OU74">
        <v>131</v>
      </c>
      <c r="OV74" t="s">
        <v>802</v>
      </c>
      <c r="OW74">
        <v>13124</v>
      </c>
      <c r="OX74" t="s">
        <v>1241</v>
      </c>
      <c r="OY74">
        <v>6</v>
      </c>
      <c r="OZ74">
        <v>1</v>
      </c>
      <c r="PA74" t="s">
        <v>801</v>
      </c>
      <c r="PB74">
        <v>10</v>
      </c>
      <c r="PC74">
        <v>24</v>
      </c>
      <c r="PD74" t="s">
        <v>411</v>
      </c>
      <c r="PE74" t="s">
        <v>411</v>
      </c>
      <c r="PF74" t="s">
        <v>411</v>
      </c>
      <c r="PG74" t="s">
        <v>411</v>
      </c>
      <c r="PH74">
        <v>-33.465040000000002</v>
      </c>
      <c r="PI74">
        <v>-70.748645999999994</v>
      </c>
    </row>
    <row r="75" spans="1:425" x14ac:dyDescent="0.25">
      <c r="A75" t="s">
        <v>408</v>
      </c>
      <c r="B75">
        <v>1990</v>
      </c>
      <c r="C75">
        <v>124</v>
      </c>
      <c r="D75" s="1">
        <v>44673</v>
      </c>
      <c r="E75" s="2">
        <v>0.65216435185185184</v>
      </c>
      <c r="F75" s="1">
        <v>44673</v>
      </c>
      <c r="G75" s="2">
        <v>0.67709490740740741</v>
      </c>
      <c r="H75">
        <v>2154</v>
      </c>
      <c r="I75">
        <v>1</v>
      </c>
      <c r="J75" t="s">
        <v>1242</v>
      </c>
      <c r="K75" s="3">
        <v>-729087733</v>
      </c>
      <c r="L75" s="3">
        <v>-414565333</v>
      </c>
      <c r="M75">
        <v>4</v>
      </c>
      <c r="N75" s="3">
        <v>-729087733</v>
      </c>
      <c r="O75" s="3">
        <v>-414565333</v>
      </c>
      <c r="P75">
        <v>1</v>
      </c>
      <c r="Q75">
        <v>1</v>
      </c>
      <c r="R75">
        <v>104</v>
      </c>
      <c r="S75">
        <v>10</v>
      </c>
      <c r="T75">
        <v>1</v>
      </c>
      <c r="U75">
        <v>1</v>
      </c>
      <c r="V75" t="s">
        <v>1243</v>
      </c>
      <c r="W75">
        <v>1</v>
      </c>
      <c r="X75">
        <v>1</v>
      </c>
      <c r="Y75">
        <v>1</v>
      </c>
      <c r="Z75">
        <v>4</v>
      </c>
      <c r="AA75">
        <v>3</v>
      </c>
      <c r="AB75">
        <v>18</v>
      </c>
      <c r="AC75">
        <v>26</v>
      </c>
      <c r="AD75">
        <v>57</v>
      </c>
      <c r="AE75" t="s">
        <v>411</v>
      </c>
      <c r="AF75" t="s">
        <v>411</v>
      </c>
      <c r="AG75" t="s">
        <v>411</v>
      </c>
      <c r="AH75" t="s">
        <v>411</v>
      </c>
      <c r="AI75" t="s">
        <v>411</v>
      </c>
      <c r="AJ75" t="s">
        <v>411</v>
      </c>
      <c r="AK75" t="s">
        <v>411</v>
      </c>
      <c r="AL75" t="s">
        <v>411</v>
      </c>
      <c r="AM75" t="s">
        <v>411</v>
      </c>
      <c r="AN75">
        <v>1</v>
      </c>
      <c r="AO75">
        <v>55</v>
      </c>
      <c r="AP75" t="s">
        <v>411</v>
      </c>
      <c r="AQ75" t="s">
        <v>411</v>
      </c>
      <c r="AR75" t="s">
        <v>411</v>
      </c>
      <c r="AS75" t="s">
        <v>411</v>
      </c>
      <c r="AT75" t="s">
        <v>411</v>
      </c>
      <c r="AU75" t="s">
        <v>411</v>
      </c>
      <c r="AV75" t="s">
        <v>411</v>
      </c>
      <c r="AW75" t="s">
        <v>411</v>
      </c>
      <c r="AX75" t="s">
        <v>411</v>
      </c>
      <c r="AY75" t="s">
        <v>411</v>
      </c>
      <c r="AZ75" t="s">
        <v>411</v>
      </c>
      <c r="BA75">
        <v>2</v>
      </c>
      <c r="BB75">
        <v>1</v>
      </c>
      <c r="BC75" t="s">
        <v>411</v>
      </c>
      <c r="BD75" t="s">
        <v>411</v>
      </c>
      <c r="BE75" t="s">
        <v>411</v>
      </c>
      <c r="BF75" t="s">
        <v>411</v>
      </c>
      <c r="BG75" s="1">
        <v>44673</v>
      </c>
      <c r="BH75" s="2">
        <v>0.65386574074074078</v>
      </c>
      <c r="BJ75">
        <v>1</v>
      </c>
      <c r="BK75" t="s">
        <v>411</v>
      </c>
      <c r="BL75" t="s">
        <v>411</v>
      </c>
      <c r="BM75" t="s">
        <v>411</v>
      </c>
      <c r="BN75" t="s">
        <v>411</v>
      </c>
      <c r="BO75" t="s">
        <v>411</v>
      </c>
      <c r="BP75" t="s">
        <v>411</v>
      </c>
      <c r="BQ75" t="s">
        <v>411</v>
      </c>
      <c r="BR75" t="s">
        <v>411</v>
      </c>
      <c r="BS75" t="s">
        <v>411</v>
      </c>
      <c r="BT75" t="s">
        <v>411</v>
      </c>
      <c r="BU75" t="s">
        <v>411</v>
      </c>
      <c r="BV75" t="s">
        <v>411</v>
      </c>
      <c r="BW75" t="s">
        <v>411</v>
      </c>
      <c r="BX75" t="s">
        <v>411</v>
      </c>
      <c r="BY75" t="s">
        <v>411</v>
      </c>
      <c r="BZ75" t="s">
        <v>411</v>
      </c>
      <c r="CA75" t="s">
        <v>411</v>
      </c>
      <c r="CB75" t="s">
        <v>411</v>
      </c>
      <c r="CC75" t="s">
        <v>411</v>
      </c>
      <c r="CD75" t="s">
        <v>411</v>
      </c>
      <c r="CE75" t="s">
        <v>411</v>
      </c>
      <c r="CF75" t="s">
        <v>411</v>
      </c>
      <c r="CG75" t="s">
        <v>411</v>
      </c>
      <c r="CH75" t="s">
        <v>411</v>
      </c>
      <c r="CI75" t="s">
        <v>411</v>
      </c>
      <c r="CJ75" t="s">
        <v>411</v>
      </c>
      <c r="CK75" t="s">
        <v>411</v>
      </c>
      <c r="CL75" t="s">
        <v>411</v>
      </c>
      <c r="CM75" t="s">
        <v>411</v>
      </c>
      <c r="CN75" t="s">
        <v>411</v>
      </c>
      <c r="CO75" t="s">
        <v>411</v>
      </c>
      <c r="CP75" t="s">
        <v>411</v>
      </c>
      <c r="CQ75" t="s">
        <v>411</v>
      </c>
      <c r="CR75" t="s">
        <v>411</v>
      </c>
      <c r="CS75" t="s">
        <v>411</v>
      </c>
      <c r="CT75" t="s">
        <v>411</v>
      </c>
      <c r="CU75" t="s">
        <v>411</v>
      </c>
      <c r="CV75" t="s">
        <v>411</v>
      </c>
      <c r="CW75" t="s">
        <v>411</v>
      </c>
      <c r="CX75" t="s">
        <v>411</v>
      </c>
      <c r="CY75" t="s">
        <v>411</v>
      </c>
      <c r="CZ75" t="s">
        <v>411</v>
      </c>
      <c r="DA75" t="s">
        <v>411</v>
      </c>
      <c r="DB75" t="s">
        <v>411</v>
      </c>
      <c r="DC75" t="s">
        <v>1244</v>
      </c>
      <c r="DD75">
        <v>1</v>
      </c>
      <c r="DE75">
        <v>1</v>
      </c>
      <c r="DF75">
        <v>2</v>
      </c>
      <c r="DG75" s="3">
        <v>-729087949</v>
      </c>
      <c r="DH75" s="3">
        <v>-41456494</v>
      </c>
      <c r="DI75" t="s">
        <v>411</v>
      </c>
      <c r="DJ75">
        <v>1</v>
      </c>
      <c r="DK75">
        <v>1</v>
      </c>
      <c r="DL75">
        <v>1</v>
      </c>
      <c r="DM75">
        <v>1</v>
      </c>
      <c r="DN75" s="2">
        <v>0.65437500000000004</v>
      </c>
      <c r="DO75">
        <v>7</v>
      </c>
      <c r="DP75">
        <v>13</v>
      </c>
      <c r="DQ75">
        <v>15</v>
      </c>
      <c r="DR75">
        <v>3</v>
      </c>
      <c r="DS75">
        <v>1</v>
      </c>
      <c r="DT75">
        <v>4</v>
      </c>
      <c r="DU75">
        <v>2</v>
      </c>
      <c r="DV75">
        <v>2</v>
      </c>
      <c r="DW75">
        <v>8</v>
      </c>
      <c r="DX75">
        <v>1</v>
      </c>
      <c r="DY75">
        <v>1</v>
      </c>
      <c r="DZ75">
        <v>4</v>
      </c>
      <c r="EA75">
        <v>1</v>
      </c>
      <c r="EB75">
        <v>4</v>
      </c>
      <c r="EC75">
        <v>1</v>
      </c>
      <c r="ED75">
        <v>2</v>
      </c>
      <c r="EE75">
        <v>3</v>
      </c>
      <c r="EF75">
        <v>5</v>
      </c>
      <c r="EG75">
        <v>5</v>
      </c>
      <c r="EH75">
        <v>5</v>
      </c>
      <c r="EI75">
        <v>6</v>
      </c>
      <c r="EJ75">
        <v>6</v>
      </c>
      <c r="EK75">
        <v>6</v>
      </c>
      <c r="EL75">
        <v>2</v>
      </c>
      <c r="EM75">
        <v>2</v>
      </c>
      <c r="EN75">
        <v>1</v>
      </c>
      <c r="EO75">
        <v>2</v>
      </c>
      <c r="EP75">
        <v>1</v>
      </c>
      <c r="EQ75">
        <v>6</v>
      </c>
      <c r="ER75">
        <v>4</v>
      </c>
      <c r="ES75">
        <v>4</v>
      </c>
      <c r="ET75">
        <v>4</v>
      </c>
      <c r="EU75">
        <v>4</v>
      </c>
      <c r="EV75">
        <v>3</v>
      </c>
      <c r="EW75">
        <v>4</v>
      </c>
      <c r="EX75">
        <v>4</v>
      </c>
      <c r="EY75">
        <v>3</v>
      </c>
      <c r="EZ75">
        <v>4</v>
      </c>
      <c r="FA75">
        <v>3</v>
      </c>
      <c r="FB75">
        <v>4</v>
      </c>
      <c r="FC75">
        <v>2</v>
      </c>
      <c r="FD75">
        <v>3</v>
      </c>
      <c r="FE75">
        <v>3</v>
      </c>
      <c r="FF75">
        <v>3</v>
      </c>
      <c r="FG75">
        <v>3</v>
      </c>
      <c r="FH75">
        <v>2</v>
      </c>
      <c r="FI75">
        <v>3</v>
      </c>
      <c r="FJ75">
        <v>2</v>
      </c>
      <c r="FK75">
        <v>1</v>
      </c>
      <c r="FL75">
        <v>2</v>
      </c>
      <c r="FM75">
        <v>1</v>
      </c>
      <c r="FN75" t="s">
        <v>411</v>
      </c>
      <c r="FO75" t="s">
        <v>411</v>
      </c>
      <c r="FP75">
        <v>3</v>
      </c>
      <c r="FQ75" t="s">
        <v>411</v>
      </c>
      <c r="FR75">
        <v>8</v>
      </c>
      <c r="FS75">
        <v>1</v>
      </c>
      <c r="FT75">
        <v>88</v>
      </c>
      <c r="FU75" s="2">
        <v>0.65913194444444445</v>
      </c>
      <c r="FV75">
        <v>1</v>
      </c>
      <c r="FW75" s="2">
        <v>0.65915509259259253</v>
      </c>
      <c r="FX75">
        <v>1</v>
      </c>
      <c r="FY75">
        <v>88</v>
      </c>
      <c r="FZ75">
        <v>1</v>
      </c>
      <c r="GA75">
        <v>3</v>
      </c>
      <c r="GB75" t="s">
        <v>411</v>
      </c>
      <c r="GC75" t="s">
        <v>411</v>
      </c>
      <c r="GD75" t="s">
        <v>411</v>
      </c>
      <c r="GE75" t="s">
        <v>411</v>
      </c>
      <c r="GF75" t="s">
        <v>1245</v>
      </c>
      <c r="GG75">
        <v>99</v>
      </c>
      <c r="GH75">
        <v>3</v>
      </c>
      <c r="GI75" t="s">
        <v>411</v>
      </c>
      <c r="GJ75" s="2">
        <v>0.66063657407407406</v>
      </c>
      <c r="GK75">
        <v>1</v>
      </c>
      <c r="GL75">
        <v>2</v>
      </c>
      <c r="GM75">
        <v>1</v>
      </c>
      <c r="GN75">
        <v>6</v>
      </c>
      <c r="GO75">
        <v>99</v>
      </c>
      <c r="GP75" t="s">
        <v>411</v>
      </c>
      <c r="GQ75" t="s">
        <v>411</v>
      </c>
      <c r="GR75" t="s">
        <v>411</v>
      </c>
      <c r="GS75" t="s">
        <v>411</v>
      </c>
      <c r="GT75" t="s">
        <v>411</v>
      </c>
      <c r="GU75" t="s">
        <v>411</v>
      </c>
      <c r="GV75" t="s">
        <v>411</v>
      </c>
      <c r="GW75" t="s">
        <v>411</v>
      </c>
      <c r="GX75">
        <v>1</v>
      </c>
      <c r="GY75" s="2">
        <v>0.66158564814814813</v>
      </c>
      <c r="GZ75">
        <v>1</v>
      </c>
      <c r="HA75" s="2">
        <v>0.66171296296296289</v>
      </c>
      <c r="HB75">
        <v>5</v>
      </c>
      <c r="HC75">
        <v>5</v>
      </c>
      <c r="HD75">
        <v>5</v>
      </c>
      <c r="HE75">
        <v>5</v>
      </c>
      <c r="HF75">
        <v>4</v>
      </c>
      <c r="HG75">
        <v>5</v>
      </c>
      <c r="HH75">
        <v>3</v>
      </c>
      <c r="HI75">
        <v>2</v>
      </c>
      <c r="HJ75">
        <v>1</v>
      </c>
      <c r="HK75">
        <v>1</v>
      </c>
      <c r="HL75">
        <v>1</v>
      </c>
      <c r="HM75">
        <v>5</v>
      </c>
      <c r="HN75">
        <v>5</v>
      </c>
      <c r="HO75">
        <v>1</v>
      </c>
      <c r="HP75">
        <v>1</v>
      </c>
      <c r="HQ75">
        <v>1</v>
      </c>
      <c r="HR75">
        <v>1</v>
      </c>
      <c r="HS75">
        <v>1</v>
      </c>
      <c r="HT75">
        <v>1</v>
      </c>
      <c r="HU75">
        <v>2</v>
      </c>
      <c r="HV75">
        <v>3</v>
      </c>
      <c r="HW75">
        <v>3</v>
      </c>
      <c r="HX75">
        <v>3</v>
      </c>
      <c r="HY75">
        <v>3</v>
      </c>
      <c r="HZ75">
        <v>3</v>
      </c>
      <c r="IA75">
        <v>3</v>
      </c>
      <c r="IB75">
        <v>1</v>
      </c>
      <c r="IC75">
        <v>1</v>
      </c>
      <c r="ID75">
        <v>9</v>
      </c>
      <c r="IE75">
        <v>3</v>
      </c>
      <c r="IF75">
        <v>99</v>
      </c>
      <c r="IG75">
        <v>3</v>
      </c>
      <c r="IH75">
        <v>2</v>
      </c>
      <c r="II75">
        <v>99</v>
      </c>
      <c r="IJ75">
        <v>2</v>
      </c>
      <c r="IK75">
        <v>2</v>
      </c>
      <c r="IL75">
        <v>1</v>
      </c>
      <c r="IM75">
        <v>2</v>
      </c>
      <c r="IN75">
        <v>1</v>
      </c>
      <c r="IO75">
        <v>0</v>
      </c>
      <c r="IP75">
        <v>2</v>
      </c>
      <c r="IQ75" t="s">
        <v>411</v>
      </c>
      <c r="IR75" t="s">
        <v>411</v>
      </c>
      <c r="IS75" t="s">
        <v>411</v>
      </c>
      <c r="IT75" t="s">
        <v>411</v>
      </c>
      <c r="IU75" t="s">
        <v>411</v>
      </c>
      <c r="IV75" t="s">
        <v>411</v>
      </c>
      <c r="IW75" t="s">
        <v>411</v>
      </c>
      <c r="IX75" t="s">
        <v>411</v>
      </c>
      <c r="IY75" t="s">
        <v>411</v>
      </c>
      <c r="IZ75" t="s">
        <v>411</v>
      </c>
      <c r="JA75" t="s">
        <v>411</v>
      </c>
      <c r="JB75" t="s">
        <v>411</v>
      </c>
      <c r="JC75">
        <v>2</v>
      </c>
      <c r="JD75">
        <v>3</v>
      </c>
      <c r="JE75">
        <v>2</v>
      </c>
      <c r="JF75">
        <v>3</v>
      </c>
      <c r="JG75">
        <v>4</v>
      </c>
      <c r="JH75">
        <v>2</v>
      </c>
      <c r="JI75">
        <v>3</v>
      </c>
      <c r="JJ75">
        <v>4</v>
      </c>
      <c r="JK75">
        <v>4</v>
      </c>
      <c r="JL75">
        <v>4</v>
      </c>
      <c r="JM75">
        <v>4</v>
      </c>
      <c r="JN75">
        <v>3</v>
      </c>
      <c r="JO75">
        <v>3</v>
      </c>
      <c r="JP75">
        <v>3</v>
      </c>
      <c r="JQ75">
        <v>2</v>
      </c>
      <c r="JR75">
        <v>2</v>
      </c>
      <c r="JS75">
        <v>2</v>
      </c>
      <c r="JT75">
        <v>2</v>
      </c>
      <c r="JU75">
        <v>2</v>
      </c>
      <c r="JV75" s="2">
        <v>0.66987268518518517</v>
      </c>
      <c r="JW75">
        <v>1</v>
      </c>
      <c r="JX75" s="2">
        <v>0.66989583333333336</v>
      </c>
      <c r="JY75">
        <v>1</v>
      </c>
      <c r="JZ75">
        <v>1</v>
      </c>
      <c r="KA75" t="s">
        <v>411</v>
      </c>
      <c r="KB75">
        <v>1</v>
      </c>
      <c r="KC75">
        <v>1</v>
      </c>
      <c r="KD75" t="s">
        <v>411</v>
      </c>
      <c r="KE75">
        <v>2</v>
      </c>
      <c r="KF75">
        <v>3</v>
      </c>
      <c r="KG75" s="2">
        <v>0.67049768518518515</v>
      </c>
      <c r="KH75">
        <v>1</v>
      </c>
      <c r="KI75" s="2">
        <v>0.6705092592592593</v>
      </c>
      <c r="KJ75">
        <v>8</v>
      </c>
      <c r="KK75">
        <v>1</v>
      </c>
      <c r="KL75">
        <v>1</v>
      </c>
      <c r="KM75">
        <v>1</v>
      </c>
      <c r="KN75" s="2">
        <v>0.67100694444444453</v>
      </c>
      <c r="KO75">
        <v>1</v>
      </c>
      <c r="KP75">
        <v>1</v>
      </c>
      <c r="KQ75">
        <v>26</v>
      </c>
      <c r="KR75">
        <v>1</v>
      </c>
      <c r="KS75">
        <v>12</v>
      </c>
      <c r="KT75">
        <v>10</v>
      </c>
      <c r="KU75">
        <v>1995</v>
      </c>
      <c r="KV75">
        <v>2</v>
      </c>
      <c r="KW75">
        <v>9</v>
      </c>
      <c r="KX75">
        <v>1</v>
      </c>
      <c r="KY75">
        <v>18</v>
      </c>
      <c r="KZ75">
        <v>1</v>
      </c>
      <c r="LA75">
        <v>1</v>
      </c>
      <c r="LB75">
        <v>40</v>
      </c>
      <c r="LC75">
        <v>1</v>
      </c>
      <c r="LD75">
        <v>1</v>
      </c>
      <c r="LE75">
        <v>1</v>
      </c>
      <c r="LF75">
        <v>4</v>
      </c>
      <c r="LG75">
        <v>1</v>
      </c>
      <c r="LH75">
        <v>2</v>
      </c>
      <c r="LI75">
        <v>1</v>
      </c>
      <c r="LJ75" t="s">
        <v>1246</v>
      </c>
      <c r="LK75">
        <v>1</v>
      </c>
      <c r="LL75" t="s">
        <v>1247</v>
      </c>
      <c r="LM75">
        <v>1</v>
      </c>
      <c r="LN75" t="s">
        <v>411</v>
      </c>
      <c r="LO75">
        <v>3</v>
      </c>
      <c r="LP75" t="s">
        <v>411</v>
      </c>
      <c r="LQ75" t="s">
        <v>411</v>
      </c>
      <c r="LR75" t="s">
        <v>411</v>
      </c>
      <c r="LS75" s="2">
        <v>0.67318287037037028</v>
      </c>
      <c r="LT75" t="s">
        <v>411</v>
      </c>
      <c r="LU75" t="s">
        <v>411</v>
      </c>
      <c r="LV75" t="s">
        <v>411</v>
      </c>
      <c r="LW75" t="s">
        <v>411</v>
      </c>
      <c r="LX75" t="s">
        <v>411</v>
      </c>
      <c r="LY75" t="s">
        <v>411</v>
      </c>
      <c r="LZ75" t="s">
        <v>411</v>
      </c>
      <c r="MA75" t="s">
        <v>411</v>
      </c>
      <c r="MB75">
        <v>3</v>
      </c>
      <c r="MC75">
        <v>10</v>
      </c>
      <c r="MD75" t="s">
        <v>411</v>
      </c>
      <c r="ME75">
        <v>8</v>
      </c>
      <c r="MF75">
        <v>7</v>
      </c>
      <c r="MG75">
        <v>13</v>
      </c>
      <c r="MH75" t="s">
        <v>411</v>
      </c>
      <c r="MI75" s="2">
        <v>0.67366898148148147</v>
      </c>
      <c r="MJ75">
        <v>1</v>
      </c>
      <c r="MK75" t="s">
        <v>411</v>
      </c>
      <c r="ML75" s="2">
        <v>0.67379629629629623</v>
      </c>
      <c r="MM75">
        <v>4</v>
      </c>
      <c r="MN75">
        <v>1</v>
      </c>
      <c r="MO75">
        <v>0</v>
      </c>
      <c r="MP75">
        <v>1</v>
      </c>
      <c r="MQ75">
        <v>4</v>
      </c>
      <c r="MR75">
        <v>1</v>
      </c>
      <c r="MS75">
        <v>4</v>
      </c>
      <c r="MT75">
        <v>1</v>
      </c>
      <c r="MU75">
        <v>0</v>
      </c>
      <c r="MV75">
        <v>1</v>
      </c>
      <c r="MW75">
        <v>0</v>
      </c>
      <c r="MX75">
        <v>3</v>
      </c>
      <c r="MY75">
        <v>4</v>
      </c>
      <c r="MZ75">
        <v>1</v>
      </c>
      <c r="NA75">
        <v>99</v>
      </c>
      <c r="NB75">
        <v>99</v>
      </c>
      <c r="NC75">
        <v>4</v>
      </c>
      <c r="ND75" t="s">
        <v>411</v>
      </c>
      <c r="NE75">
        <v>1</v>
      </c>
      <c r="NF75" t="s">
        <v>411</v>
      </c>
      <c r="NG75">
        <v>1</v>
      </c>
      <c r="NH75" t="s">
        <v>411</v>
      </c>
      <c r="NI75">
        <v>1</v>
      </c>
      <c r="NJ75" t="s">
        <v>411</v>
      </c>
      <c r="NK75" t="s">
        <v>411</v>
      </c>
      <c r="NL75" t="s">
        <v>411</v>
      </c>
      <c r="NM75" t="s">
        <v>411</v>
      </c>
      <c r="NN75">
        <v>6</v>
      </c>
      <c r="NO75" t="s">
        <v>411</v>
      </c>
      <c r="NP75">
        <v>2</v>
      </c>
      <c r="NQ75">
        <v>1</v>
      </c>
      <c r="NR75">
        <v>1</v>
      </c>
      <c r="NS75" t="s">
        <v>1248</v>
      </c>
      <c r="NT75">
        <v>1</v>
      </c>
      <c r="NU75" t="s">
        <v>1249</v>
      </c>
      <c r="NV75">
        <v>978944278</v>
      </c>
      <c r="NW75" t="s">
        <v>1244</v>
      </c>
      <c r="NX75">
        <v>569999999</v>
      </c>
      <c r="NY75">
        <v>978944278</v>
      </c>
      <c r="NZ75">
        <v>99999</v>
      </c>
      <c r="OA75" s="2">
        <v>0.67651620370370369</v>
      </c>
      <c r="OB75">
        <v>1</v>
      </c>
      <c r="OC75" s="2">
        <v>0.67664351851851856</v>
      </c>
      <c r="OD75">
        <v>1</v>
      </c>
      <c r="OE75">
        <v>1</v>
      </c>
      <c r="OF75" t="s">
        <v>411</v>
      </c>
      <c r="OG75">
        <v>1</v>
      </c>
      <c r="OH75" t="s">
        <v>411</v>
      </c>
      <c r="OI75">
        <v>1</v>
      </c>
      <c r="OJ75">
        <v>1</v>
      </c>
      <c r="OK75">
        <v>5</v>
      </c>
      <c r="OL75">
        <v>5</v>
      </c>
      <c r="OM75">
        <v>2</v>
      </c>
      <c r="ON75" t="s">
        <v>411</v>
      </c>
      <c r="OO75">
        <v>2</v>
      </c>
      <c r="OP75" t="s">
        <v>411</v>
      </c>
      <c r="OQ75">
        <v>1</v>
      </c>
      <c r="OR75" t="s">
        <v>411</v>
      </c>
      <c r="OS75">
        <v>10</v>
      </c>
      <c r="OT75" t="s">
        <v>1250</v>
      </c>
      <c r="OU75">
        <v>101</v>
      </c>
      <c r="OV75" t="s">
        <v>1251</v>
      </c>
      <c r="OW75">
        <v>10101</v>
      </c>
      <c r="OX75" t="s">
        <v>1252</v>
      </c>
      <c r="OY75">
        <v>6</v>
      </c>
      <c r="OZ75">
        <v>1</v>
      </c>
      <c r="PA75" t="s">
        <v>801</v>
      </c>
      <c r="PB75">
        <v>5</v>
      </c>
      <c r="PC75">
        <v>27</v>
      </c>
      <c r="PD75" t="s">
        <v>411</v>
      </c>
      <c r="PE75" t="s">
        <v>411</v>
      </c>
      <c r="PF75" t="s">
        <v>411</v>
      </c>
      <c r="PG75" t="s">
        <v>411</v>
      </c>
      <c r="PH75">
        <v>-41.456856000000002</v>
      </c>
      <c r="PI75">
        <v>-72.908618000000004</v>
      </c>
    </row>
    <row r="76" spans="1:425" x14ac:dyDescent="0.25">
      <c r="A76" t="s">
        <v>408</v>
      </c>
      <c r="B76">
        <v>1990</v>
      </c>
      <c r="C76">
        <v>125</v>
      </c>
      <c r="D76" s="1">
        <v>44674</v>
      </c>
      <c r="E76" s="2">
        <v>0.49945601851851856</v>
      </c>
      <c r="F76" s="1">
        <v>44674</v>
      </c>
      <c r="G76" s="2">
        <v>0.54836805555555557</v>
      </c>
      <c r="H76">
        <v>4225</v>
      </c>
      <c r="I76">
        <v>1</v>
      </c>
      <c r="J76">
        <v>72</v>
      </c>
      <c r="K76" s="3">
        <v>-729278842</v>
      </c>
      <c r="L76" s="3">
        <v>-404950759</v>
      </c>
      <c r="M76">
        <v>10</v>
      </c>
      <c r="N76" s="3">
        <v>-729278842</v>
      </c>
      <c r="O76" s="3">
        <v>-404950759</v>
      </c>
      <c r="P76">
        <v>1</v>
      </c>
      <c r="Q76">
        <v>2</v>
      </c>
      <c r="R76">
        <v>270</v>
      </c>
      <c r="S76">
        <v>10</v>
      </c>
      <c r="T76">
        <v>2</v>
      </c>
      <c r="U76">
        <v>1</v>
      </c>
      <c r="V76" t="s">
        <v>1253</v>
      </c>
      <c r="W76">
        <v>1</v>
      </c>
      <c r="X76">
        <v>3</v>
      </c>
      <c r="Y76">
        <v>1</v>
      </c>
      <c r="Z76">
        <v>1</v>
      </c>
      <c r="AA76">
        <v>1</v>
      </c>
      <c r="AB76">
        <v>70</v>
      </c>
      <c r="AC76" t="s">
        <v>411</v>
      </c>
      <c r="AD76" t="s">
        <v>411</v>
      </c>
      <c r="AE76" t="s">
        <v>411</v>
      </c>
      <c r="AF76" t="s">
        <v>411</v>
      </c>
      <c r="AG76" t="s">
        <v>411</v>
      </c>
      <c r="AH76" t="s">
        <v>411</v>
      </c>
      <c r="AI76" t="s">
        <v>411</v>
      </c>
      <c r="AJ76" t="s">
        <v>411</v>
      </c>
      <c r="AK76" t="s">
        <v>411</v>
      </c>
      <c r="AL76" t="s">
        <v>411</v>
      </c>
      <c r="AM76" t="s">
        <v>411</v>
      </c>
      <c r="AN76">
        <v>0</v>
      </c>
      <c r="AO76" t="s">
        <v>411</v>
      </c>
      <c r="AP76" t="s">
        <v>411</v>
      </c>
      <c r="AQ76" t="s">
        <v>411</v>
      </c>
      <c r="AR76" t="s">
        <v>411</v>
      </c>
      <c r="AS76" t="s">
        <v>411</v>
      </c>
      <c r="AT76" t="s">
        <v>411</v>
      </c>
      <c r="AU76" t="s">
        <v>411</v>
      </c>
      <c r="AV76" t="s">
        <v>411</v>
      </c>
      <c r="AW76" t="s">
        <v>411</v>
      </c>
      <c r="AX76" t="s">
        <v>411</v>
      </c>
      <c r="AY76" t="s">
        <v>411</v>
      </c>
      <c r="AZ76" t="s">
        <v>411</v>
      </c>
      <c r="BA76">
        <v>1</v>
      </c>
      <c r="BB76">
        <v>1</v>
      </c>
      <c r="BC76" t="s">
        <v>411</v>
      </c>
      <c r="BD76" t="s">
        <v>411</v>
      </c>
      <c r="BE76" t="s">
        <v>411</v>
      </c>
      <c r="BF76" t="s">
        <v>411</v>
      </c>
      <c r="BG76" s="1">
        <v>44674</v>
      </c>
      <c r="BH76" s="2">
        <v>0.50065972222222221</v>
      </c>
      <c r="BJ76">
        <v>1</v>
      </c>
      <c r="BK76" t="s">
        <v>411</v>
      </c>
      <c r="BL76" t="s">
        <v>411</v>
      </c>
      <c r="BM76" t="s">
        <v>411</v>
      </c>
      <c r="BN76" t="s">
        <v>411</v>
      </c>
      <c r="BO76" t="s">
        <v>411</v>
      </c>
      <c r="BP76" t="s">
        <v>411</v>
      </c>
      <c r="BQ76" t="s">
        <v>411</v>
      </c>
      <c r="BR76" t="s">
        <v>411</v>
      </c>
      <c r="BS76" t="s">
        <v>411</v>
      </c>
      <c r="BT76" t="s">
        <v>411</v>
      </c>
      <c r="BU76" t="s">
        <v>411</v>
      </c>
      <c r="BV76" t="s">
        <v>411</v>
      </c>
      <c r="BW76" t="s">
        <v>411</v>
      </c>
      <c r="BX76" t="s">
        <v>411</v>
      </c>
      <c r="BY76" t="s">
        <v>411</v>
      </c>
      <c r="BZ76" t="s">
        <v>411</v>
      </c>
      <c r="CA76" t="s">
        <v>411</v>
      </c>
      <c r="CB76" t="s">
        <v>411</v>
      </c>
      <c r="CC76" t="s">
        <v>411</v>
      </c>
      <c r="CD76" t="s">
        <v>411</v>
      </c>
      <c r="CE76" t="s">
        <v>411</v>
      </c>
      <c r="CF76" t="s">
        <v>411</v>
      </c>
      <c r="CG76" t="s">
        <v>411</v>
      </c>
      <c r="CH76" t="s">
        <v>411</v>
      </c>
      <c r="CI76" t="s">
        <v>411</v>
      </c>
      <c r="CJ76" t="s">
        <v>411</v>
      </c>
      <c r="CK76" t="s">
        <v>411</v>
      </c>
      <c r="CL76" t="s">
        <v>411</v>
      </c>
      <c r="CM76" t="s">
        <v>411</v>
      </c>
      <c r="CN76" t="s">
        <v>411</v>
      </c>
      <c r="CO76" t="s">
        <v>411</v>
      </c>
      <c r="CP76" t="s">
        <v>411</v>
      </c>
      <c r="CQ76" t="s">
        <v>411</v>
      </c>
      <c r="CR76" t="s">
        <v>411</v>
      </c>
      <c r="CS76" t="s">
        <v>411</v>
      </c>
      <c r="CT76" t="s">
        <v>411</v>
      </c>
      <c r="CU76" t="s">
        <v>411</v>
      </c>
      <c r="CV76" t="s">
        <v>411</v>
      </c>
      <c r="CW76" t="s">
        <v>411</v>
      </c>
      <c r="CX76" t="s">
        <v>411</v>
      </c>
      <c r="CY76" t="s">
        <v>411</v>
      </c>
      <c r="CZ76" t="s">
        <v>411</v>
      </c>
      <c r="DA76" t="s">
        <v>411</v>
      </c>
      <c r="DB76" t="s">
        <v>411</v>
      </c>
      <c r="DC76" t="s">
        <v>1254</v>
      </c>
      <c r="DD76">
        <v>1</v>
      </c>
      <c r="DE76">
        <v>1</v>
      </c>
      <c r="DF76">
        <v>2</v>
      </c>
      <c r="DG76" s="3">
        <v>-729280383</v>
      </c>
      <c r="DH76" s="3">
        <v>-404950485</v>
      </c>
      <c r="DI76" t="s">
        <v>411</v>
      </c>
      <c r="DJ76">
        <v>1</v>
      </c>
      <c r="DK76">
        <v>1</v>
      </c>
      <c r="DL76">
        <v>1</v>
      </c>
      <c r="DM76">
        <v>1</v>
      </c>
      <c r="DN76" s="2">
        <v>0.50142361111111111</v>
      </c>
      <c r="DO76">
        <v>15</v>
      </c>
      <c r="DP76">
        <v>1</v>
      </c>
      <c r="DQ76">
        <v>13</v>
      </c>
      <c r="DR76">
        <v>3</v>
      </c>
      <c r="DS76">
        <v>1</v>
      </c>
      <c r="DT76">
        <v>3</v>
      </c>
      <c r="DU76">
        <v>3</v>
      </c>
      <c r="DV76">
        <v>3</v>
      </c>
      <c r="DW76">
        <v>1</v>
      </c>
      <c r="DX76">
        <v>2</v>
      </c>
      <c r="DY76">
        <v>1</v>
      </c>
      <c r="DZ76">
        <v>5</v>
      </c>
      <c r="EA76">
        <v>1</v>
      </c>
      <c r="EB76">
        <v>5</v>
      </c>
      <c r="EC76">
        <v>2</v>
      </c>
      <c r="ED76">
        <v>2</v>
      </c>
      <c r="EE76">
        <v>6</v>
      </c>
      <c r="EF76">
        <v>3</v>
      </c>
      <c r="EG76">
        <v>6</v>
      </c>
      <c r="EH76">
        <v>5</v>
      </c>
      <c r="EI76">
        <v>6</v>
      </c>
      <c r="EJ76">
        <v>6</v>
      </c>
      <c r="EK76">
        <v>4</v>
      </c>
      <c r="EL76">
        <v>3</v>
      </c>
      <c r="EM76">
        <v>1</v>
      </c>
      <c r="EN76">
        <v>3</v>
      </c>
      <c r="EO76">
        <v>2</v>
      </c>
      <c r="EP76">
        <v>2</v>
      </c>
      <c r="EQ76">
        <v>6</v>
      </c>
      <c r="ER76">
        <v>4</v>
      </c>
      <c r="ES76">
        <v>1</v>
      </c>
      <c r="ET76">
        <v>1</v>
      </c>
      <c r="EU76">
        <v>4</v>
      </c>
      <c r="EV76">
        <v>3</v>
      </c>
      <c r="EW76">
        <v>3</v>
      </c>
      <c r="EX76">
        <v>3</v>
      </c>
      <c r="EY76">
        <v>3</v>
      </c>
      <c r="EZ76">
        <v>4</v>
      </c>
      <c r="FA76">
        <v>4</v>
      </c>
      <c r="FB76">
        <v>3</v>
      </c>
      <c r="FC76">
        <v>1</v>
      </c>
      <c r="FD76">
        <v>3</v>
      </c>
      <c r="FE76">
        <v>3</v>
      </c>
      <c r="FF76">
        <v>2</v>
      </c>
      <c r="FG76">
        <v>3</v>
      </c>
      <c r="FH76">
        <v>3</v>
      </c>
      <c r="FI76">
        <v>2</v>
      </c>
      <c r="FJ76">
        <v>3</v>
      </c>
      <c r="FK76">
        <v>3</v>
      </c>
      <c r="FL76">
        <v>4</v>
      </c>
      <c r="FM76">
        <v>1</v>
      </c>
      <c r="FN76" t="s">
        <v>411</v>
      </c>
      <c r="FO76">
        <v>2</v>
      </c>
      <c r="FP76" t="s">
        <v>411</v>
      </c>
      <c r="FQ76" t="s">
        <v>411</v>
      </c>
      <c r="FR76">
        <v>2</v>
      </c>
      <c r="FS76">
        <v>2</v>
      </c>
      <c r="FT76">
        <v>3</v>
      </c>
      <c r="FU76" s="2">
        <v>0.5128125</v>
      </c>
      <c r="FV76">
        <v>1</v>
      </c>
      <c r="FW76" s="2">
        <v>0.51287037037037042</v>
      </c>
      <c r="FX76">
        <v>1</v>
      </c>
      <c r="FY76">
        <v>1</v>
      </c>
      <c r="FZ76">
        <v>1</v>
      </c>
      <c r="GA76">
        <v>1</v>
      </c>
      <c r="GB76" t="s">
        <v>1255</v>
      </c>
      <c r="GC76" t="s">
        <v>1256</v>
      </c>
      <c r="GD76" t="s">
        <v>411</v>
      </c>
      <c r="GE76" t="s">
        <v>411</v>
      </c>
      <c r="GF76" t="s">
        <v>411</v>
      </c>
      <c r="GG76" t="s">
        <v>411</v>
      </c>
      <c r="GH76">
        <v>3</v>
      </c>
      <c r="GI76" t="s">
        <v>411</v>
      </c>
      <c r="GJ76" s="2">
        <v>0.5161458333333333</v>
      </c>
      <c r="GK76">
        <v>2</v>
      </c>
      <c r="GL76">
        <v>1</v>
      </c>
      <c r="GM76">
        <v>1</v>
      </c>
      <c r="GN76">
        <v>4</v>
      </c>
      <c r="GO76">
        <v>1</v>
      </c>
      <c r="GP76" t="s">
        <v>411</v>
      </c>
      <c r="GQ76" t="s">
        <v>411</v>
      </c>
      <c r="GR76" t="s">
        <v>411</v>
      </c>
      <c r="GS76" t="s">
        <v>411</v>
      </c>
      <c r="GT76" t="s">
        <v>411</v>
      </c>
      <c r="GU76" t="s">
        <v>411</v>
      </c>
      <c r="GV76" t="s">
        <v>411</v>
      </c>
      <c r="GW76" t="s">
        <v>411</v>
      </c>
      <c r="GX76">
        <v>2</v>
      </c>
      <c r="GY76" s="2">
        <v>0.51809027777777772</v>
      </c>
      <c r="GZ76">
        <v>1</v>
      </c>
      <c r="HA76" s="2">
        <v>0.51848379629629626</v>
      </c>
      <c r="HB76">
        <v>4</v>
      </c>
      <c r="HC76">
        <v>2</v>
      </c>
      <c r="HD76">
        <v>3</v>
      </c>
      <c r="HE76">
        <v>3</v>
      </c>
      <c r="HF76">
        <v>2</v>
      </c>
      <c r="HG76">
        <v>4</v>
      </c>
      <c r="HH76">
        <v>3</v>
      </c>
      <c r="HI76">
        <v>3</v>
      </c>
      <c r="HJ76">
        <v>2</v>
      </c>
      <c r="HK76">
        <v>2</v>
      </c>
      <c r="HL76">
        <v>3</v>
      </c>
      <c r="HM76">
        <v>4</v>
      </c>
      <c r="HN76">
        <v>4</v>
      </c>
      <c r="HO76">
        <v>2</v>
      </c>
      <c r="HP76">
        <v>2</v>
      </c>
      <c r="HQ76">
        <v>2</v>
      </c>
      <c r="HR76">
        <v>3</v>
      </c>
      <c r="HS76">
        <v>4</v>
      </c>
      <c r="HT76">
        <v>1</v>
      </c>
      <c r="HU76">
        <v>3</v>
      </c>
      <c r="HV76">
        <v>3</v>
      </c>
      <c r="HW76">
        <v>3</v>
      </c>
      <c r="HX76">
        <v>3</v>
      </c>
      <c r="HY76">
        <v>3</v>
      </c>
      <c r="HZ76">
        <v>3</v>
      </c>
      <c r="IA76">
        <v>3</v>
      </c>
      <c r="IB76">
        <v>1</v>
      </c>
      <c r="IC76">
        <v>1</v>
      </c>
      <c r="ID76">
        <v>12</v>
      </c>
      <c r="IE76">
        <v>3</v>
      </c>
      <c r="IF76">
        <v>4</v>
      </c>
      <c r="IG76">
        <v>3</v>
      </c>
      <c r="IH76">
        <v>2</v>
      </c>
      <c r="II76">
        <v>2</v>
      </c>
      <c r="IJ76">
        <v>3</v>
      </c>
      <c r="IK76">
        <v>2</v>
      </c>
      <c r="IL76">
        <v>1</v>
      </c>
      <c r="IM76">
        <v>7</v>
      </c>
      <c r="IN76">
        <v>1</v>
      </c>
      <c r="IO76">
        <v>14</v>
      </c>
      <c r="IP76">
        <v>2</v>
      </c>
      <c r="IQ76" t="s">
        <v>411</v>
      </c>
      <c r="IR76" t="s">
        <v>411</v>
      </c>
      <c r="IS76" t="s">
        <v>411</v>
      </c>
      <c r="IT76" t="s">
        <v>411</v>
      </c>
      <c r="IU76" t="s">
        <v>411</v>
      </c>
      <c r="IV76" t="s">
        <v>411</v>
      </c>
      <c r="IW76" t="s">
        <v>411</v>
      </c>
      <c r="IX76" t="s">
        <v>411</v>
      </c>
      <c r="IY76" t="s">
        <v>411</v>
      </c>
      <c r="IZ76" t="s">
        <v>411</v>
      </c>
      <c r="JA76" t="s">
        <v>411</v>
      </c>
      <c r="JB76" t="s">
        <v>411</v>
      </c>
      <c r="JC76">
        <v>1</v>
      </c>
      <c r="JD76">
        <v>1</v>
      </c>
      <c r="JE76">
        <v>1</v>
      </c>
      <c r="JF76">
        <v>1</v>
      </c>
      <c r="JG76">
        <v>3</v>
      </c>
      <c r="JH76">
        <v>7</v>
      </c>
      <c r="JI76">
        <v>7</v>
      </c>
      <c r="JJ76">
        <v>4</v>
      </c>
      <c r="JK76">
        <v>1</v>
      </c>
      <c r="JL76">
        <v>2</v>
      </c>
      <c r="JM76">
        <v>2</v>
      </c>
      <c r="JN76">
        <v>3</v>
      </c>
      <c r="JO76">
        <v>3</v>
      </c>
      <c r="JP76">
        <v>3</v>
      </c>
      <c r="JQ76">
        <v>1</v>
      </c>
      <c r="JR76">
        <v>1</v>
      </c>
      <c r="JS76">
        <v>1</v>
      </c>
      <c r="JT76">
        <v>2</v>
      </c>
      <c r="JU76">
        <v>2</v>
      </c>
      <c r="JV76" s="2">
        <v>0.53752314814814817</v>
      </c>
      <c r="JW76">
        <v>1</v>
      </c>
      <c r="JX76" s="2">
        <v>0.53755787037037039</v>
      </c>
      <c r="JY76">
        <v>2</v>
      </c>
      <c r="JZ76" t="s">
        <v>411</v>
      </c>
      <c r="KA76">
        <v>1</v>
      </c>
      <c r="KB76">
        <v>1</v>
      </c>
      <c r="KC76">
        <v>1</v>
      </c>
      <c r="KD76" t="s">
        <v>411</v>
      </c>
      <c r="KE76">
        <v>5</v>
      </c>
      <c r="KF76">
        <v>3</v>
      </c>
      <c r="KG76" s="2">
        <v>0.53899305555555554</v>
      </c>
      <c r="KH76">
        <v>1</v>
      </c>
      <c r="KI76" s="2">
        <v>0.53902777777777777</v>
      </c>
      <c r="KJ76">
        <v>1</v>
      </c>
      <c r="KK76">
        <v>2</v>
      </c>
      <c r="KL76">
        <v>2</v>
      </c>
      <c r="KM76">
        <v>1</v>
      </c>
      <c r="KN76" s="2">
        <v>0.54005787037037034</v>
      </c>
      <c r="KO76">
        <v>1</v>
      </c>
      <c r="KP76">
        <v>1</v>
      </c>
      <c r="KQ76">
        <v>70</v>
      </c>
      <c r="KR76">
        <v>1</v>
      </c>
      <c r="KS76">
        <v>4</v>
      </c>
      <c r="KT76">
        <v>12</v>
      </c>
      <c r="KU76">
        <v>1951</v>
      </c>
      <c r="KV76">
        <v>2</v>
      </c>
      <c r="KW76">
        <v>4</v>
      </c>
      <c r="KX76">
        <v>1</v>
      </c>
      <c r="KY76">
        <v>10</v>
      </c>
      <c r="KZ76">
        <v>1</v>
      </c>
      <c r="LA76">
        <v>1</v>
      </c>
      <c r="LB76">
        <v>50</v>
      </c>
      <c r="LC76">
        <v>2</v>
      </c>
      <c r="LD76">
        <v>2</v>
      </c>
      <c r="LE76" t="s">
        <v>411</v>
      </c>
      <c r="LF76" t="s">
        <v>411</v>
      </c>
      <c r="LG76">
        <v>2</v>
      </c>
      <c r="LH76">
        <v>2</v>
      </c>
      <c r="LI76">
        <v>1</v>
      </c>
      <c r="LJ76" t="s">
        <v>1257</v>
      </c>
      <c r="LK76">
        <v>1</v>
      </c>
      <c r="LL76" t="s">
        <v>1258</v>
      </c>
      <c r="LM76">
        <v>1</v>
      </c>
      <c r="LN76" t="s">
        <v>411</v>
      </c>
      <c r="LO76">
        <v>3</v>
      </c>
      <c r="LP76" t="s">
        <v>411</v>
      </c>
      <c r="LQ76" t="s">
        <v>411</v>
      </c>
      <c r="LR76" t="s">
        <v>411</v>
      </c>
      <c r="LS76" s="2">
        <v>0.54268518518518516</v>
      </c>
      <c r="LT76" t="s">
        <v>411</v>
      </c>
      <c r="LU76" t="s">
        <v>411</v>
      </c>
      <c r="LV76" t="s">
        <v>411</v>
      </c>
      <c r="LW76" t="s">
        <v>411</v>
      </c>
      <c r="LX76" t="s">
        <v>411</v>
      </c>
      <c r="LY76" t="s">
        <v>411</v>
      </c>
      <c r="LZ76" t="s">
        <v>411</v>
      </c>
      <c r="MA76" t="s">
        <v>411</v>
      </c>
      <c r="MB76">
        <v>2</v>
      </c>
      <c r="MC76">
        <v>2</v>
      </c>
      <c r="MD76" t="s">
        <v>411</v>
      </c>
      <c r="ME76">
        <v>3</v>
      </c>
      <c r="MF76">
        <v>2</v>
      </c>
      <c r="MG76">
        <v>77</v>
      </c>
      <c r="MH76" t="s">
        <v>411</v>
      </c>
      <c r="MI76" s="2">
        <v>0.54365740740740742</v>
      </c>
      <c r="MJ76">
        <v>12</v>
      </c>
      <c r="MK76" t="s">
        <v>411</v>
      </c>
      <c r="ML76" s="2">
        <v>0.54385416666666664</v>
      </c>
      <c r="MM76">
        <v>2</v>
      </c>
      <c r="MN76">
        <v>5</v>
      </c>
      <c r="MO76">
        <v>2</v>
      </c>
      <c r="MP76">
        <v>1</v>
      </c>
      <c r="MQ76">
        <v>1</v>
      </c>
      <c r="MR76">
        <v>1</v>
      </c>
      <c r="MS76">
        <v>1</v>
      </c>
      <c r="MT76">
        <v>1</v>
      </c>
      <c r="MU76">
        <v>0</v>
      </c>
      <c r="MV76">
        <v>1</v>
      </c>
      <c r="MW76">
        <v>0</v>
      </c>
      <c r="MX76">
        <v>3</v>
      </c>
      <c r="MY76">
        <v>1</v>
      </c>
      <c r="MZ76">
        <v>1</v>
      </c>
      <c r="NA76">
        <v>7</v>
      </c>
      <c r="NB76">
        <v>7</v>
      </c>
      <c r="NC76">
        <v>7</v>
      </c>
      <c r="ND76" t="s">
        <v>411</v>
      </c>
      <c r="NE76">
        <v>1</v>
      </c>
      <c r="NF76" t="s">
        <v>411</v>
      </c>
      <c r="NG76">
        <v>1</v>
      </c>
      <c r="NH76" t="s">
        <v>411</v>
      </c>
      <c r="NI76">
        <v>1</v>
      </c>
      <c r="NJ76" t="s">
        <v>411</v>
      </c>
      <c r="NK76" t="s">
        <v>411</v>
      </c>
      <c r="NL76" t="s">
        <v>411</v>
      </c>
      <c r="NM76" t="s">
        <v>411</v>
      </c>
      <c r="NN76">
        <v>6</v>
      </c>
      <c r="NO76" t="s">
        <v>411</v>
      </c>
      <c r="NP76">
        <v>2</v>
      </c>
      <c r="NQ76">
        <v>1</v>
      </c>
      <c r="NR76">
        <v>1</v>
      </c>
      <c r="NS76" t="s">
        <v>1259</v>
      </c>
      <c r="NT76">
        <v>1</v>
      </c>
      <c r="NU76" t="s">
        <v>1259</v>
      </c>
      <c r="NV76">
        <v>974528239</v>
      </c>
      <c r="NW76" t="s">
        <v>1260</v>
      </c>
      <c r="NX76">
        <v>569999999</v>
      </c>
      <c r="NY76">
        <v>974528239</v>
      </c>
      <c r="NZ76" t="s">
        <v>1259</v>
      </c>
      <c r="OA76" s="2">
        <v>0.54745370370370372</v>
      </c>
      <c r="OB76">
        <v>1</v>
      </c>
      <c r="OC76" s="2">
        <v>0.5475578703703704</v>
      </c>
      <c r="OD76">
        <v>3</v>
      </c>
      <c r="OE76">
        <v>5</v>
      </c>
      <c r="OF76" t="s">
        <v>411</v>
      </c>
      <c r="OG76">
        <v>8</v>
      </c>
      <c r="OH76" t="s">
        <v>411</v>
      </c>
      <c r="OI76">
        <v>1</v>
      </c>
      <c r="OJ76">
        <v>1</v>
      </c>
      <c r="OK76">
        <v>5</v>
      </c>
      <c r="OL76">
        <v>5</v>
      </c>
      <c r="OM76">
        <v>2</v>
      </c>
      <c r="ON76" t="s">
        <v>411</v>
      </c>
      <c r="OO76">
        <v>2</v>
      </c>
      <c r="OP76" t="s">
        <v>411</v>
      </c>
      <c r="OQ76">
        <v>1</v>
      </c>
      <c r="OR76" t="s">
        <v>411</v>
      </c>
      <c r="OS76">
        <v>10</v>
      </c>
      <c r="OT76" t="s">
        <v>1250</v>
      </c>
      <c r="OU76">
        <v>103</v>
      </c>
      <c r="OV76" t="s">
        <v>1261</v>
      </c>
      <c r="OW76">
        <v>10307</v>
      </c>
      <c r="OX76" t="s">
        <v>1262</v>
      </c>
      <c r="OY76">
        <v>3</v>
      </c>
      <c r="OZ76">
        <v>2</v>
      </c>
      <c r="PA76" t="s">
        <v>806</v>
      </c>
      <c r="PB76">
        <v>25</v>
      </c>
      <c r="PC76">
        <v>0</v>
      </c>
      <c r="PD76" t="s">
        <v>1263</v>
      </c>
      <c r="PE76">
        <v>127</v>
      </c>
      <c r="PF76" t="s">
        <v>1264</v>
      </c>
      <c r="PG76" t="s">
        <v>1265</v>
      </c>
      <c r="PH76">
        <v>-40.501302000000003</v>
      </c>
      <c r="PI76">
        <v>-72.966738000000007</v>
      </c>
    </row>
    <row r="77" spans="1:425" x14ac:dyDescent="0.25">
      <c r="A77" t="s">
        <v>408</v>
      </c>
      <c r="B77">
        <v>1990</v>
      </c>
      <c r="C77">
        <v>126</v>
      </c>
      <c r="D77" s="1">
        <v>44674</v>
      </c>
      <c r="E77" s="2">
        <v>0.56003472222222228</v>
      </c>
      <c r="F77" s="1">
        <v>44674</v>
      </c>
      <c r="G77" s="2">
        <v>0.59740740740740739</v>
      </c>
      <c r="H77">
        <v>3205</v>
      </c>
      <c r="I77">
        <v>0</v>
      </c>
      <c r="J77" t="s">
        <v>1266</v>
      </c>
      <c r="K77" s="3">
        <v>-729342983</v>
      </c>
      <c r="L77" s="3">
        <v>-405010267</v>
      </c>
      <c r="M77">
        <v>96</v>
      </c>
      <c r="N77" s="3">
        <v>-729342983</v>
      </c>
      <c r="O77" s="3">
        <v>-405010267</v>
      </c>
      <c r="P77">
        <v>1</v>
      </c>
      <c r="Q77">
        <v>2</v>
      </c>
      <c r="R77">
        <v>270</v>
      </c>
      <c r="S77">
        <v>10</v>
      </c>
      <c r="T77">
        <v>3</v>
      </c>
      <c r="U77">
        <v>1</v>
      </c>
      <c r="V77" t="s">
        <v>1267</v>
      </c>
      <c r="W77">
        <v>1</v>
      </c>
      <c r="X77">
        <v>4</v>
      </c>
      <c r="Y77">
        <v>1</v>
      </c>
      <c r="Z77">
        <v>3</v>
      </c>
      <c r="AA77">
        <v>2</v>
      </c>
      <c r="AB77">
        <v>48</v>
      </c>
      <c r="AC77">
        <v>59</v>
      </c>
      <c r="AD77" t="s">
        <v>411</v>
      </c>
      <c r="AE77" t="s">
        <v>411</v>
      </c>
      <c r="AF77" t="s">
        <v>411</v>
      </c>
      <c r="AG77" t="s">
        <v>411</v>
      </c>
      <c r="AH77" t="s">
        <v>411</v>
      </c>
      <c r="AI77" t="s">
        <v>411</v>
      </c>
      <c r="AJ77" t="s">
        <v>411</v>
      </c>
      <c r="AK77" t="s">
        <v>411</v>
      </c>
      <c r="AL77" t="s">
        <v>411</v>
      </c>
      <c r="AM77" t="s">
        <v>411</v>
      </c>
      <c r="AN77">
        <v>1</v>
      </c>
      <c r="AO77">
        <v>36</v>
      </c>
      <c r="AP77" t="s">
        <v>411</v>
      </c>
      <c r="AQ77" t="s">
        <v>411</v>
      </c>
      <c r="AR77" t="s">
        <v>411</v>
      </c>
      <c r="AS77" t="s">
        <v>411</v>
      </c>
      <c r="AT77" t="s">
        <v>411</v>
      </c>
      <c r="AU77" t="s">
        <v>411</v>
      </c>
      <c r="AV77" t="s">
        <v>411</v>
      </c>
      <c r="AW77" t="s">
        <v>411</v>
      </c>
      <c r="AX77" t="s">
        <v>411</v>
      </c>
      <c r="AY77" t="s">
        <v>411</v>
      </c>
      <c r="AZ77" t="s">
        <v>411</v>
      </c>
      <c r="BA77">
        <v>2</v>
      </c>
      <c r="BB77">
        <v>1</v>
      </c>
      <c r="BC77" t="s">
        <v>411</v>
      </c>
      <c r="BD77" t="s">
        <v>411</v>
      </c>
      <c r="BE77" t="s">
        <v>411</v>
      </c>
      <c r="BF77" t="s">
        <v>411</v>
      </c>
      <c r="BG77" s="1">
        <v>44674</v>
      </c>
      <c r="BH77" s="2">
        <v>0.56258101851851849</v>
      </c>
      <c r="BJ77">
        <v>1</v>
      </c>
      <c r="BK77" t="s">
        <v>411</v>
      </c>
      <c r="BL77" t="s">
        <v>411</v>
      </c>
      <c r="BM77" t="s">
        <v>411</v>
      </c>
      <c r="BN77" t="s">
        <v>411</v>
      </c>
      <c r="BO77" t="s">
        <v>411</v>
      </c>
      <c r="BP77" t="s">
        <v>411</v>
      </c>
      <c r="BQ77" t="s">
        <v>411</v>
      </c>
      <c r="BR77" t="s">
        <v>411</v>
      </c>
      <c r="BS77" t="s">
        <v>411</v>
      </c>
      <c r="BT77" t="s">
        <v>411</v>
      </c>
      <c r="BU77" t="s">
        <v>411</v>
      </c>
      <c r="BV77" t="s">
        <v>411</v>
      </c>
      <c r="BW77" t="s">
        <v>411</v>
      </c>
      <c r="BX77" t="s">
        <v>411</v>
      </c>
      <c r="BY77" t="s">
        <v>411</v>
      </c>
      <c r="BZ77" t="s">
        <v>411</v>
      </c>
      <c r="CA77" t="s">
        <v>411</v>
      </c>
      <c r="CB77" t="s">
        <v>411</v>
      </c>
      <c r="CC77" t="s">
        <v>411</v>
      </c>
      <c r="CD77" t="s">
        <v>411</v>
      </c>
      <c r="CE77" t="s">
        <v>411</v>
      </c>
      <c r="CF77" t="s">
        <v>411</v>
      </c>
      <c r="CG77" t="s">
        <v>411</v>
      </c>
      <c r="CH77" t="s">
        <v>411</v>
      </c>
      <c r="CI77" t="s">
        <v>411</v>
      </c>
      <c r="CJ77" t="s">
        <v>411</v>
      </c>
      <c r="CK77" t="s">
        <v>411</v>
      </c>
      <c r="CL77" t="s">
        <v>411</v>
      </c>
      <c r="CM77" t="s">
        <v>411</v>
      </c>
      <c r="CN77" t="s">
        <v>411</v>
      </c>
      <c r="CO77" t="s">
        <v>411</v>
      </c>
      <c r="CP77" t="s">
        <v>411</v>
      </c>
      <c r="CQ77" t="s">
        <v>411</v>
      </c>
      <c r="CR77" t="s">
        <v>411</v>
      </c>
      <c r="CS77" t="s">
        <v>411</v>
      </c>
      <c r="CT77" t="s">
        <v>411</v>
      </c>
      <c r="CU77" t="s">
        <v>411</v>
      </c>
      <c r="CV77" t="s">
        <v>411</v>
      </c>
      <c r="CW77" t="s">
        <v>411</v>
      </c>
      <c r="CX77" t="s">
        <v>411</v>
      </c>
      <c r="CY77" t="s">
        <v>411</v>
      </c>
      <c r="CZ77" t="s">
        <v>411</v>
      </c>
      <c r="DA77" t="s">
        <v>411</v>
      </c>
      <c r="DB77" t="s">
        <v>411</v>
      </c>
      <c r="DC77" t="s">
        <v>1268</v>
      </c>
      <c r="DD77">
        <v>1</v>
      </c>
      <c r="DE77">
        <v>1</v>
      </c>
      <c r="DF77">
        <v>2</v>
      </c>
      <c r="DG77" s="3">
        <v>-72930195</v>
      </c>
      <c r="DH77" s="3">
        <v>-404983083</v>
      </c>
      <c r="DI77" t="s">
        <v>411</v>
      </c>
      <c r="DJ77">
        <v>1</v>
      </c>
      <c r="DK77">
        <v>1</v>
      </c>
      <c r="DL77">
        <v>1</v>
      </c>
      <c r="DM77">
        <v>1</v>
      </c>
      <c r="DN77" s="2">
        <v>0.56380787037037039</v>
      </c>
      <c r="DO77">
        <v>7</v>
      </c>
      <c r="DP77">
        <v>18</v>
      </c>
      <c r="DQ77">
        <v>13</v>
      </c>
      <c r="DR77">
        <v>2</v>
      </c>
      <c r="DS77">
        <v>3</v>
      </c>
      <c r="DT77">
        <v>2</v>
      </c>
      <c r="DU77">
        <v>2</v>
      </c>
      <c r="DV77">
        <v>3</v>
      </c>
      <c r="DW77">
        <v>1</v>
      </c>
      <c r="DX77">
        <v>2</v>
      </c>
      <c r="DY77">
        <v>2</v>
      </c>
      <c r="DZ77">
        <v>6</v>
      </c>
      <c r="EA77">
        <v>1</v>
      </c>
      <c r="EB77">
        <v>3</v>
      </c>
      <c r="EC77">
        <v>1</v>
      </c>
      <c r="ED77">
        <v>6</v>
      </c>
      <c r="EE77">
        <v>4</v>
      </c>
      <c r="EF77">
        <v>4</v>
      </c>
      <c r="EG77">
        <v>6</v>
      </c>
      <c r="EH77">
        <v>6</v>
      </c>
      <c r="EI77">
        <v>6</v>
      </c>
      <c r="EJ77">
        <v>6</v>
      </c>
      <c r="EK77">
        <v>6</v>
      </c>
      <c r="EL77">
        <v>6</v>
      </c>
      <c r="EM77">
        <v>6</v>
      </c>
      <c r="EN77">
        <v>2</v>
      </c>
      <c r="EO77">
        <v>6</v>
      </c>
      <c r="EP77">
        <v>6</v>
      </c>
      <c r="EQ77">
        <v>6</v>
      </c>
      <c r="ER77">
        <v>4</v>
      </c>
      <c r="ES77">
        <v>4</v>
      </c>
      <c r="ET77">
        <v>1</v>
      </c>
      <c r="EU77">
        <v>8</v>
      </c>
      <c r="EV77">
        <v>3</v>
      </c>
      <c r="EW77">
        <v>4</v>
      </c>
      <c r="EX77">
        <v>3</v>
      </c>
      <c r="EY77">
        <v>3</v>
      </c>
      <c r="EZ77">
        <v>4</v>
      </c>
      <c r="FA77">
        <v>2</v>
      </c>
      <c r="FB77">
        <v>3</v>
      </c>
      <c r="FC77">
        <v>3</v>
      </c>
      <c r="FD77">
        <v>8</v>
      </c>
      <c r="FE77">
        <v>4</v>
      </c>
      <c r="FF77">
        <v>4</v>
      </c>
      <c r="FG77">
        <v>2</v>
      </c>
      <c r="FH77">
        <v>2</v>
      </c>
      <c r="FI77">
        <v>1</v>
      </c>
      <c r="FJ77">
        <v>1</v>
      </c>
      <c r="FK77">
        <v>2</v>
      </c>
      <c r="FL77">
        <v>4</v>
      </c>
      <c r="FM77">
        <v>1</v>
      </c>
      <c r="FN77">
        <v>1</v>
      </c>
      <c r="FO77" t="s">
        <v>411</v>
      </c>
      <c r="FP77" t="s">
        <v>411</v>
      </c>
      <c r="FQ77" t="s">
        <v>411</v>
      </c>
      <c r="FR77">
        <v>3</v>
      </c>
      <c r="FS77">
        <v>2</v>
      </c>
      <c r="FT77">
        <v>3</v>
      </c>
      <c r="FU77" s="2">
        <v>0.57086805555555553</v>
      </c>
      <c r="FV77">
        <v>1</v>
      </c>
      <c r="FW77" s="2">
        <v>0.57089120370370372</v>
      </c>
      <c r="FX77">
        <v>1</v>
      </c>
      <c r="FY77">
        <v>2</v>
      </c>
      <c r="FZ77">
        <v>3</v>
      </c>
      <c r="GA77">
        <v>3</v>
      </c>
      <c r="GB77" t="s">
        <v>411</v>
      </c>
      <c r="GC77" t="s">
        <v>411</v>
      </c>
      <c r="GD77" t="s">
        <v>411</v>
      </c>
      <c r="GE77" t="s">
        <v>411</v>
      </c>
      <c r="GF77" t="s">
        <v>708</v>
      </c>
      <c r="GG77" t="s">
        <v>1269</v>
      </c>
      <c r="GH77">
        <v>1</v>
      </c>
      <c r="GI77" t="s">
        <v>411</v>
      </c>
      <c r="GJ77" s="2">
        <v>0.57290509259259259</v>
      </c>
      <c r="GK77">
        <v>3</v>
      </c>
      <c r="GL77">
        <v>3</v>
      </c>
      <c r="GM77">
        <v>3</v>
      </c>
      <c r="GN77">
        <v>1</v>
      </c>
      <c r="GO77">
        <v>1</v>
      </c>
      <c r="GP77" t="s">
        <v>411</v>
      </c>
      <c r="GQ77" t="s">
        <v>411</v>
      </c>
      <c r="GR77" t="s">
        <v>411</v>
      </c>
      <c r="GS77" t="s">
        <v>411</v>
      </c>
      <c r="GT77" t="s">
        <v>411</v>
      </c>
      <c r="GU77" t="s">
        <v>411</v>
      </c>
      <c r="GV77" t="s">
        <v>411</v>
      </c>
      <c r="GW77" t="s">
        <v>411</v>
      </c>
      <c r="GX77">
        <v>1</v>
      </c>
      <c r="GY77" s="2">
        <v>0.57406250000000003</v>
      </c>
      <c r="GZ77">
        <v>1</v>
      </c>
      <c r="HA77" s="2">
        <v>0.5741666666666666</v>
      </c>
      <c r="HB77">
        <v>4</v>
      </c>
      <c r="HC77">
        <v>2</v>
      </c>
      <c r="HD77">
        <v>2</v>
      </c>
      <c r="HE77">
        <v>2</v>
      </c>
      <c r="HF77">
        <v>4</v>
      </c>
      <c r="HG77">
        <v>2</v>
      </c>
      <c r="HH77">
        <v>3</v>
      </c>
      <c r="HI77">
        <v>1</v>
      </c>
      <c r="HJ77">
        <v>3</v>
      </c>
      <c r="HK77">
        <v>2</v>
      </c>
      <c r="HL77">
        <v>3</v>
      </c>
      <c r="HM77">
        <v>2</v>
      </c>
      <c r="HN77">
        <v>2</v>
      </c>
      <c r="HO77">
        <v>4</v>
      </c>
      <c r="HP77">
        <v>2</v>
      </c>
      <c r="HQ77">
        <v>2</v>
      </c>
      <c r="HR77">
        <v>2</v>
      </c>
      <c r="HS77">
        <v>2</v>
      </c>
      <c r="HT77">
        <v>88</v>
      </c>
      <c r="HU77" t="s">
        <v>411</v>
      </c>
      <c r="HV77">
        <v>3</v>
      </c>
      <c r="HW77">
        <v>3</v>
      </c>
      <c r="HX77">
        <v>3</v>
      </c>
      <c r="HY77">
        <v>3</v>
      </c>
      <c r="HZ77">
        <v>3</v>
      </c>
      <c r="IA77">
        <v>3</v>
      </c>
      <c r="IB77">
        <v>1</v>
      </c>
      <c r="IC77">
        <v>1</v>
      </c>
      <c r="ID77">
        <v>12</v>
      </c>
      <c r="IE77">
        <v>1</v>
      </c>
      <c r="IF77">
        <v>1</v>
      </c>
      <c r="IG77">
        <v>6</v>
      </c>
      <c r="IH77">
        <v>1</v>
      </c>
      <c r="II77">
        <v>2</v>
      </c>
      <c r="IJ77">
        <v>1</v>
      </c>
      <c r="IK77">
        <v>2</v>
      </c>
      <c r="IL77">
        <v>1</v>
      </c>
      <c r="IM77">
        <v>7</v>
      </c>
      <c r="IN77">
        <v>1</v>
      </c>
      <c r="IO77">
        <v>0</v>
      </c>
      <c r="IP77">
        <v>2</v>
      </c>
      <c r="IQ77" t="s">
        <v>411</v>
      </c>
      <c r="IR77" t="s">
        <v>411</v>
      </c>
      <c r="IS77" t="s">
        <v>411</v>
      </c>
      <c r="IT77" t="s">
        <v>411</v>
      </c>
      <c r="IU77" t="s">
        <v>411</v>
      </c>
      <c r="IV77" t="s">
        <v>411</v>
      </c>
      <c r="IW77" t="s">
        <v>411</v>
      </c>
      <c r="IX77" t="s">
        <v>411</v>
      </c>
      <c r="IY77" t="s">
        <v>411</v>
      </c>
      <c r="IZ77" t="s">
        <v>411</v>
      </c>
      <c r="JA77" t="s">
        <v>411</v>
      </c>
      <c r="JB77" t="s">
        <v>411</v>
      </c>
      <c r="JC77">
        <v>4</v>
      </c>
      <c r="JD77">
        <v>4</v>
      </c>
      <c r="JE77">
        <v>4</v>
      </c>
      <c r="JF77">
        <v>4</v>
      </c>
      <c r="JG77">
        <v>2</v>
      </c>
      <c r="JH77">
        <v>1</v>
      </c>
      <c r="JI77">
        <v>1</v>
      </c>
      <c r="JJ77">
        <v>1</v>
      </c>
      <c r="JK77">
        <v>3</v>
      </c>
      <c r="JL77">
        <v>3</v>
      </c>
      <c r="JM77">
        <v>2</v>
      </c>
      <c r="JN77">
        <v>2</v>
      </c>
      <c r="JO77">
        <v>3</v>
      </c>
      <c r="JP77">
        <v>3</v>
      </c>
      <c r="JQ77">
        <v>1</v>
      </c>
      <c r="JR77">
        <v>1</v>
      </c>
      <c r="JS77">
        <v>2</v>
      </c>
      <c r="JT77">
        <v>2</v>
      </c>
      <c r="JU77">
        <v>2</v>
      </c>
      <c r="JV77" s="2">
        <v>0.58850694444444451</v>
      </c>
      <c r="JW77">
        <v>1</v>
      </c>
      <c r="JX77" s="2">
        <v>0.58853009259259259</v>
      </c>
      <c r="JY77">
        <v>2</v>
      </c>
      <c r="JZ77" t="s">
        <v>411</v>
      </c>
      <c r="KA77">
        <v>66</v>
      </c>
      <c r="KB77">
        <v>2</v>
      </c>
      <c r="KC77" t="s">
        <v>411</v>
      </c>
      <c r="KD77">
        <v>66</v>
      </c>
      <c r="KE77">
        <v>7</v>
      </c>
      <c r="KF77">
        <v>3</v>
      </c>
      <c r="KG77" s="2">
        <v>0.58935185185185179</v>
      </c>
      <c r="KH77">
        <v>1</v>
      </c>
      <c r="KI77" s="2">
        <v>0.58937499999999998</v>
      </c>
      <c r="KJ77">
        <v>1</v>
      </c>
      <c r="KK77">
        <v>2</v>
      </c>
      <c r="KL77">
        <v>2</v>
      </c>
      <c r="KM77">
        <v>1</v>
      </c>
      <c r="KN77" s="2">
        <v>0.59008101851851846</v>
      </c>
      <c r="KO77">
        <v>1</v>
      </c>
      <c r="KP77">
        <v>1</v>
      </c>
      <c r="KQ77">
        <v>59</v>
      </c>
      <c r="KR77">
        <v>1</v>
      </c>
      <c r="KS77">
        <v>7</v>
      </c>
      <c r="KT77">
        <v>9</v>
      </c>
      <c r="KU77">
        <v>1962</v>
      </c>
      <c r="KV77">
        <v>2</v>
      </c>
      <c r="KW77">
        <v>2</v>
      </c>
      <c r="KX77">
        <v>1</v>
      </c>
      <c r="KY77">
        <v>6</v>
      </c>
      <c r="KZ77">
        <v>1</v>
      </c>
      <c r="LA77">
        <v>1</v>
      </c>
      <c r="LB77">
        <v>40</v>
      </c>
      <c r="LC77">
        <v>1</v>
      </c>
      <c r="LD77">
        <v>2</v>
      </c>
      <c r="LE77" t="s">
        <v>411</v>
      </c>
      <c r="LF77" t="s">
        <v>411</v>
      </c>
      <c r="LG77">
        <v>2</v>
      </c>
      <c r="LH77">
        <v>2</v>
      </c>
      <c r="LI77">
        <v>1</v>
      </c>
      <c r="LJ77" t="s">
        <v>1270</v>
      </c>
      <c r="LK77">
        <v>1</v>
      </c>
      <c r="LL77" t="s">
        <v>1271</v>
      </c>
      <c r="LM77">
        <v>1</v>
      </c>
      <c r="LN77" t="s">
        <v>411</v>
      </c>
      <c r="LO77">
        <v>3</v>
      </c>
      <c r="LP77" t="s">
        <v>411</v>
      </c>
      <c r="LQ77" t="s">
        <v>411</v>
      </c>
      <c r="LR77" t="s">
        <v>411</v>
      </c>
      <c r="LS77" s="2">
        <v>0.59182870370370366</v>
      </c>
      <c r="LT77" t="s">
        <v>411</v>
      </c>
      <c r="LU77" t="s">
        <v>411</v>
      </c>
      <c r="LV77" t="s">
        <v>411</v>
      </c>
      <c r="LW77" t="s">
        <v>411</v>
      </c>
      <c r="LX77" t="s">
        <v>411</v>
      </c>
      <c r="LY77" t="s">
        <v>411</v>
      </c>
      <c r="LZ77" t="s">
        <v>411</v>
      </c>
      <c r="MA77" t="s">
        <v>411</v>
      </c>
      <c r="MB77">
        <v>2</v>
      </c>
      <c r="MC77">
        <v>2</v>
      </c>
      <c r="MD77" t="s">
        <v>411</v>
      </c>
      <c r="ME77">
        <v>3</v>
      </c>
      <c r="MF77">
        <v>2</v>
      </c>
      <c r="MG77">
        <v>77</v>
      </c>
      <c r="MH77" t="s">
        <v>411</v>
      </c>
      <c r="MI77" s="2">
        <v>0.59248842592592588</v>
      </c>
      <c r="MJ77">
        <v>1</v>
      </c>
      <c r="MK77" t="s">
        <v>411</v>
      </c>
      <c r="ML77" s="2">
        <v>0.59260416666666671</v>
      </c>
      <c r="MM77">
        <v>2</v>
      </c>
      <c r="MN77">
        <v>3</v>
      </c>
      <c r="MO77">
        <v>1</v>
      </c>
      <c r="MP77">
        <v>1</v>
      </c>
      <c r="MQ77">
        <v>5</v>
      </c>
      <c r="MR77">
        <v>1</v>
      </c>
      <c r="MS77">
        <v>3</v>
      </c>
      <c r="MT77">
        <v>1</v>
      </c>
      <c r="MU77">
        <v>2</v>
      </c>
      <c r="MV77">
        <v>1</v>
      </c>
      <c r="MW77">
        <v>0</v>
      </c>
      <c r="MX77">
        <v>3</v>
      </c>
      <c r="MY77">
        <v>5</v>
      </c>
      <c r="MZ77">
        <v>1</v>
      </c>
      <c r="NA77">
        <v>5</v>
      </c>
      <c r="NB77">
        <v>7</v>
      </c>
      <c r="NC77">
        <v>4</v>
      </c>
      <c r="ND77" t="s">
        <v>411</v>
      </c>
      <c r="NE77">
        <v>1</v>
      </c>
      <c r="NF77" t="s">
        <v>411</v>
      </c>
      <c r="NG77">
        <v>1</v>
      </c>
      <c r="NH77" t="s">
        <v>411</v>
      </c>
      <c r="NI77">
        <v>2</v>
      </c>
      <c r="NJ77" t="e" cm="1">
        <f t="array" ref="NJ77">-san Juan de la costa</f>
        <v>#NAME?</v>
      </c>
      <c r="NK77" t="s">
        <v>411</v>
      </c>
      <c r="NL77" t="s">
        <v>411</v>
      </c>
      <c r="NM77" t="s">
        <v>411</v>
      </c>
      <c r="NN77">
        <v>6</v>
      </c>
      <c r="NO77" t="s">
        <v>411</v>
      </c>
      <c r="NP77">
        <v>2</v>
      </c>
      <c r="NQ77">
        <v>1</v>
      </c>
      <c r="NR77">
        <v>2</v>
      </c>
      <c r="NS77" t="s">
        <v>411</v>
      </c>
      <c r="NT77">
        <v>2</v>
      </c>
      <c r="NU77" t="s">
        <v>411</v>
      </c>
      <c r="NV77" t="s">
        <v>411</v>
      </c>
      <c r="NW77" t="s">
        <v>1268</v>
      </c>
      <c r="NX77">
        <v>569999999</v>
      </c>
      <c r="NY77">
        <v>966719632</v>
      </c>
      <c r="NZ77">
        <v>9999</v>
      </c>
      <c r="OA77" s="2">
        <v>0.59690972222222227</v>
      </c>
      <c r="OB77">
        <v>1</v>
      </c>
      <c r="OC77" s="2">
        <v>0.59699074074074077</v>
      </c>
      <c r="OD77">
        <v>4</v>
      </c>
      <c r="OE77">
        <v>5</v>
      </c>
      <c r="OF77" t="s">
        <v>411</v>
      </c>
      <c r="OG77">
        <v>9</v>
      </c>
      <c r="OH77" t="s">
        <v>411</v>
      </c>
      <c r="OI77">
        <v>2</v>
      </c>
      <c r="OJ77">
        <v>1</v>
      </c>
      <c r="OK77">
        <v>5</v>
      </c>
      <c r="OL77">
        <v>5</v>
      </c>
      <c r="OM77">
        <v>2</v>
      </c>
      <c r="ON77" t="s">
        <v>411</v>
      </c>
      <c r="OO77">
        <v>2</v>
      </c>
      <c r="OP77" t="s">
        <v>411</v>
      </c>
      <c r="OQ77">
        <v>1</v>
      </c>
      <c r="OR77" t="s">
        <v>411</v>
      </c>
      <c r="OS77">
        <v>10</v>
      </c>
      <c r="OT77" t="s">
        <v>1250</v>
      </c>
      <c r="OU77">
        <v>103</v>
      </c>
      <c r="OV77" t="s">
        <v>1261</v>
      </c>
      <c r="OW77">
        <v>10307</v>
      </c>
      <c r="OX77" t="s">
        <v>1262</v>
      </c>
      <c r="OY77">
        <v>3</v>
      </c>
      <c r="OZ77">
        <v>2</v>
      </c>
      <c r="PA77" t="s">
        <v>806</v>
      </c>
      <c r="PB77">
        <v>25</v>
      </c>
      <c r="PC77">
        <v>0</v>
      </c>
      <c r="PD77" t="s">
        <v>1263</v>
      </c>
      <c r="PE77">
        <v>127</v>
      </c>
      <c r="PF77" t="s">
        <v>1264</v>
      </c>
      <c r="PG77" t="s">
        <v>1265</v>
      </c>
      <c r="PH77">
        <v>-40.501302000000003</v>
      </c>
      <c r="PI77">
        <v>-72.966738000000007</v>
      </c>
    </row>
    <row r="78" spans="1:425" x14ac:dyDescent="0.25">
      <c r="A78" t="s">
        <v>408</v>
      </c>
      <c r="B78">
        <v>1990</v>
      </c>
      <c r="C78">
        <v>127</v>
      </c>
      <c r="D78" s="1">
        <v>44674</v>
      </c>
      <c r="E78" s="2">
        <v>0.65217592592592599</v>
      </c>
      <c r="F78" s="1">
        <v>44674</v>
      </c>
      <c r="G78" s="2">
        <v>0.69050925925925932</v>
      </c>
      <c r="H78">
        <v>3312</v>
      </c>
      <c r="I78">
        <v>1</v>
      </c>
      <c r="J78" t="s">
        <v>1272</v>
      </c>
      <c r="K78" s="3">
        <v>-729298048</v>
      </c>
      <c r="L78" s="3">
        <v>-404976652</v>
      </c>
      <c r="M78">
        <v>4</v>
      </c>
      <c r="N78" s="3">
        <v>-729298048</v>
      </c>
      <c r="O78" s="3">
        <v>-404976652</v>
      </c>
      <c r="P78">
        <v>1</v>
      </c>
      <c r="Q78">
        <v>2</v>
      </c>
      <c r="R78">
        <v>270</v>
      </c>
      <c r="S78">
        <v>10</v>
      </c>
      <c r="T78">
        <v>6</v>
      </c>
      <c r="U78">
        <v>1</v>
      </c>
      <c r="V78" t="s">
        <v>1273</v>
      </c>
      <c r="W78">
        <v>1</v>
      </c>
      <c r="X78">
        <v>3</v>
      </c>
      <c r="Y78">
        <v>1</v>
      </c>
      <c r="Z78">
        <v>1</v>
      </c>
      <c r="AA78">
        <v>1</v>
      </c>
      <c r="AB78">
        <v>47</v>
      </c>
      <c r="AC78" t="s">
        <v>411</v>
      </c>
      <c r="AD78" t="s">
        <v>411</v>
      </c>
      <c r="AE78" t="s">
        <v>411</v>
      </c>
      <c r="AF78" t="s">
        <v>411</v>
      </c>
      <c r="AG78" t="s">
        <v>411</v>
      </c>
      <c r="AH78" t="s">
        <v>411</v>
      </c>
      <c r="AI78" t="s">
        <v>411</v>
      </c>
      <c r="AJ78" t="s">
        <v>411</v>
      </c>
      <c r="AK78" t="s">
        <v>411</v>
      </c>
      <c r="AL78" t="s">
        <v>411</v>
      </c>
      <c r="AM78" t="s">
        <v>411</v>
      </c>
      <c r="AN78">
        <v>0</v>
      </c>
      <c r="AO78" t="s">
        <v>411</v>
      </c>
      <c r="AP78" t="s">
        <v>411</v>
      </c>
      <c r="AQ78" t="s">
        <v>411</v>
      </c>
      <c r="AR78" t="s">
        <v>411</v>
      </c>
      <c r="AS78" t="s">
        <v>411</v>
      </c>
      <c r="AT78" t="s">
        <v>411</v>
      </c>
      <c r="AU78" t="s">
        <v>411</v>
      </c>
      <c r="AV78" t="s">
        <v>411</v>
      </c>
      <c r="AW78" t="s">
        <v>411</v>
      </c>
      <c r="AX78" t="s">
        <v>411</v>
      </c>
      <c r="AY78" t="s">
        <v>411</v>
      </c>
      <c r="AZ78" t="s">
        <v>411</v>
      </c>
      <c r="BA78">
        <v>1</v>
      </c>
      <c r="BB78">
        <v>1</v>
      </c>
      <c r="BC78" t="s">
        <v>411</v>
      </c>
      <c r="BD78" t="s">
        <v>411</v>
      </c>
      <c r="BE78" t="s">
        <v>411</v>
      </c>
      <c r="BF78" t="s">
        <v>411</v>
      </c>
      <c r="BG78" s="1">
        <v>44674</v>
      </c>
      <c r="BH78" s="2">
        <v>0.65395833333333331</v>
      </c>
      <c r="BJ78">
        <v>1</v>
      </c>
      <c r="BK78" t="s">
        <v>411</v>
      </c>
      <c r="BL78" t="s">
        <v>411</v>
      </c>
      <c r="BM78" t="s">
        <v>411</v>
      </c>
      <c r="BN78" t="s">
        <v>411</v>
      </c>
      <c r="BO78" t="s">
        <v>411</v>
      </c>
      <c r="BP78" t="s">
        <v>411</v>
      </c>
      <c r="BQ78" t="s">
        <v>411</v>
      </c>
      <c r="BR78" t="s">
        <v>411</v>
      </c>
      <c r="BS78" t="s">
        <v>411</v>
      </c>
      <c r="BT78" t="s">
        <v>411</v>
      </c>
      <c r="BU78" t="s">
        <v>411</v>
      </c>
      <c r="BV78" t="s">
        <v>411</v>
      </c>
      <c r="BW78" t="s">
        <v>411</v>
      </c>
      <c r="BX78" t="s">
        <v>411</v>
      </c>
      <c r="BY78" t="s">
        <v>411</v>
      </c>
      <c r="BZ78" t="s">
        <v>411</v>
      </c>
      <c r="CA78" t="s">
        <v>411</v>
      </c>
      <c r="CB78" t="s">
        <v>411</v>
      </c>
      <c r="CC78" t="s">
        <v>411</v>
      </c>
      <c r="CD78" t="s">
        <v>411</v>
      </c>
      <c r="CE78" t="s">
        <v>411</v>
      </c>
      <c r="CF78" t="s">
        <v>411</v>
      </c>
      <c r="CG78" t="s">
        <v>411</v>
      </c>
      <c r="CH78" t="s">
        <v>411</v>
      </c>
      <c r="CI78" t="s">
        <v>411</v>
      </c>
      <c r="CJ78" t="s">
        <v>411</v>
      </c>
      <c r="CK78" t="s">
        <v>411</v>
      </c>
      <c r="CL78" t="s">
        <v>411</v>
      </c>
      <c r="CM78" t="s">
        <v>411</v>
      </c>
      <c r="CN78" t="s">
        <v>411</v>
      </c>
      <c r="CO78" t="s">
        <v>411</v>
      </c>
      <c r="CP78" t="s">
        <v>411</v>
      </c>
      <c r="CQ78" t="s">
        <v>411</v>
      </c>
      <c r="CR78" t="s">
        <v>411</v>
      </c>
      <c r="CS78" t="s">
        <v>411</v>
      </c>
      <c r="CT78" t="s">
        <v>411</v>
      </c>
      <c r="CU78" t="s">
        <v>411</v>
      </c>
      <c r="CV78" t="s">
        <v>411</v>
      </c>
      <c r="CW78" t="s">
        <v>411</v>
      </c>
      <c r="CX78" t="s">
        <v>411</v>
      </c>
      <c r="CY78" t="s">
        <v>411</v>
      </c>
      <c r="CZ78" t="s">
        <v>411</v>
      </c>
      <c r="DA78" t="s">
        <v>411</v>
      </c>
      <c r="DB78" t="s">
        <v>411</v>
      </c>
      <c r="DC78" t="s">
        <v>1274</v>
      </c>
      <c r="DD78">
        <v>1</v>
      </c>
      <c r="DE78">
        <v>1</v>
      </c>
      <c r="DF78">
        <v>2</v>
      </c>
      <c r="DG78" s="3">
        <v>-729297817</v>
      </c>
      <c r="DH78" s="3">
        <v>-404975467</v>
      </c>
      <c r="DI78" t="s">
        <v>411</v>
      </c>
      <c r="DJ78">
        <v>1</v>
      </c>
      <c r="DK78">
        <v>3</v>
      </c>
      <c r="DL78">
        <v>1</v>
      </c>
      <c r="DM78">
        <v>1</v>
      </c>
      <c r="DN78" s="2">
        <v>0.65465277777777775</v>
      </c>
      <c r="DO78">
        <v>10</v>
      </c>
      <c r="DP78">
        <v>18</v>
      </c>
      <c r="DQ78">
        <v>12</v>
      </c>
      <c r="DR78">
        <v>2</v>
      </c>
      <c r="DS78">
        <v>3</v>
      </c>
      <c r="DT78">
        <v>3</v>
      </c>
      <c r="DU78">
        <v>3</v>
      </c>
      <c r="DV78">
        <v>3</v>
      </c>
      <c r="DW78">
        <v>3</v>
      </c>
      <c r="DX78">
        <v>3</v>
      </c>
      <c r="DY78">
        <v>2</v>
      </c>
      <c r="DZ78">
        <v>5</v>
      </c>
      <c r="EA78">
        <v>1</v>
      </c>
      <c r="EB78">
        <v>3</v>
      </c>
      <c r="EC78">
        <v>3</v>
      </c>
      <c r="ED78">
        <v>2</v>
      </c>
      <c r="EE78">
        <v>6</v>
      </c>
      <c r="EF78">
        <v>3</v>
      </c>
      <c r="EG78">
        <v>6</v>
      </c>
      <c r="EH78">
        <v>2</v>
      </c>
      <c r="EI78">
        <v>6</v>
      </c>
      <c r="EJ78">
        <v>6</v>
      </c>
      <c r="EK78">
        <v>6</v>
      </c>
      <c r="EL78">
        <v>6</v>
      </c>
      <c r="EM78">
        <v>2</v>
      </c>
      <c r="EN78">
        <v>2</v>
      </c>
      <c r="EO78">
        <v>2</v>
      </c>
      <c r="EP78">
        <v>2</v>
      </c>
      <c r="EQ78">
        <v>6</v>
      </c>
      <c r="ER78">
        <v>4</v>
      </c>
      <c r="ES78">
        <v>1</v>
      </c>
      <c r="ET78">
        <v>2</v>
      </c>
      <c r="EU78">
        <v>4</v>
      </c>
      <c r="EV78">
        <v>1</v>
      </c>
      <c r="EW78">
        <v>3</v>
      </c>
      <c r="EX78">
        <v>3</v>
      </c>
      <c r="EY78">
        <v>2</v>
      </c>
      <c r="EZ78">
        <v>3</v>
      </c>
      <c r="FA78">
        <v>8</v>
      </c>
      <c r="FB78">
        <v>1</v>
      </c>
      <c r="FC78">
        <v>3</v>
      </c>
      <c r="FD78">
        <v>4</v>
      </c>
      <c r="FE78">
        <v>4</v>
      </c>
      <c r="FF78">
        <v>3</v>
      </c>
      <c r="FG78">
        <v>3</v>
      </c>
      <c r="FH78">
        <v>1</v>
      </c>
      <c r="FI78">
        <v>1</v>
      </c>
      <c r="FJ78">
        <v>4</v>
      </c>
      <c r="FK78">
        <v>1</v>
      </c>
      <c r="FL78">
        <v>4</v>
      </c>
      <c r="FM78">
        <v>1</v>
      </c>
      <c r="FN78" t="s">
        <v>411</v>
      </c>
      <c r="FO78" t="s">
        <v>411</v>
      </c>
      <c r="FP78">
        <v>3</v>
      </c>
      <c r="FQ78" t="s">
        <v>411</v>
      </c>
      <c r="FR78">
        <v>2</v>
      </c>
      <c r="FS78">
        <v>2</v>
      </c>
      <c r="FT78">
        <v>3</v>
      </c>
      <c r="FU78" s="2">
        <v>0.66339120370370364</v>
      </c>
      <c r="FV78">
        <v>1</v>
      </c>
      <c r="FW78" s="2">
        <v>0.66341435185185182</v>
      </c>
      <c r="FX78">
        <v>1</v>
      </c>
      <c r="FY78">
        <v>3</v>
      </c>
      <c r="FZ78">
        <v>5</v>
      </c>
      <c r="GA78">
        <v>3</v>
      </c>
      <c r="GB78" t="s">
        <v>411</v>
      </c>
      <c r="GC78" t="s">
        <v>411</v>
      </c>
      <c r="GD78" t="s">
        <v>411</v>
      </c>
      <c r="GE78" t="s">
        <v>411</v>
      </c>
      <c r="GF78" t="s">
        <v>1275</v>
      </c>
      <c r="GG78" t="s">
        <v>1276</v>
      </c>
      <c r="GH78">
        <v>1</v>
      </c>
      <c r="GI78" t="s">
        <v>411</v>
      </c>
      <c r="GJ78" s="2">
        <v>0.66545138888888888</v>
      </c>
      <c r="GK78">
        <v>3</v>
      </c>
      <c r="GL78">
        <v>3</v>
      </c>
      <c r="GM78">
        <v>3</v>
      </c>
      <c r="GN78">
        <v>88</v>
      </c>
      <c r="GO78">
        <v>1</v>
      </c>
      <c r="GP78" t="s">
        <v>411</v>
      </c>
      <c r="GQ78" t="s">
        <v>411</v>
      </c>
      <c r="GR78" t="s">
        <v>411</v>
      </c>
      <c r="GS78" t="s">
        <v>411</v>
      </c>
      <c r="GT78" t="s">
        <v>411</v>
      </c>
      <c r="GU78" t="s">
        <v>411</v>
      </c>
      <c r="GV78" t="s">
        <v>411</v>
      </c>
      <c r="GW78" t="s">
        <v>411</v>
      </c>
      <c r="GX78">
        <v>1</v>
      </c>
      <c r="GY78" s="2">
        <v>0.66712962962962974</v>
      </c>
      <c r="GZ78">
        <v>1</v>
      </c>
      <c r="HA78" s="2">
        <v>0.66722222222222216</v>
      </c>
      <c r="HB78">
        <v>2</v>
      </c>
      <c r="HC78">
        <v>2</v>
      </c>
      <c r="HD78">
        <v>2</v>
      </c>
      <c r="HE78">
        <v>2</v>
      </c>
      <c r="HF78">
        <v>2</v>
      </c>
      <c r="HG78">
        <v>4</v>
      </c>
      <c r="HH78">
        <v>3</v>
      </c>
      <c r="HI78">
        <v>3</v>
      </c>
      <c r="HJ78">
        <v>2</v>
      </c>
      <c r="HK78">
        <v>2</v>
      </c>
      <c r="HL78">
        <v>2</v>
      </c>
      <c r="HM78">
        <v>3</v>
      </c>
      <c r="HN78">
        <v>4</v>
      </c>
      <c r="HO78">
        <v>2</v>
      </c>
      <c r="HP78">
        <v>2</v>
      </c>
      <c r="HQ78">
        <v>2</v>
      </c>
      <c r="HR78">
        <v>8</v>
      </c>
      <c r="HS78">
        <v>4</v>
      </c>
      <c r="HT78">
        <v>1</v>
      </c>
      <c r="HU78">
        <v>2</v>
      </c>
      <c r="HV78">
        <v>4</v>
      </c>
      <c r="HW78">
        <v>3</v>
      </c>
      <c r="HX78">
        <v>3</v>
      </c>
      <c r="HY78">
        <v>3</v>
      </c>
      <c r="HZ78">
        <v>3</v>
      </c>
      <c r="IA78">
        <v>3</v>
      </c>
      <c r="IB78">
        <v>1</v>
      </c>
      <c r="IC78">
        <v>1</v>
      </c>
      <c r="ID78">
        <v>6</v>
      </c>
      <c r="IE78">
        <v>1</v>
      </c>
      <c r="IF78">
        <v>2</v>
      </c>
      <c r="IG78">
        <v>6</v>
      </c>
      <c r="IH78">
        <v>1</v>
      </c>
      <c r="II78">
        <v>2</v>
      </c>
      <c r="IJ78">
        <v>3</v>
      </c>
      <c r="IK78">
        <v>1</v>
      </c>
      <c r="IL78">
        <v>1</v>
      </c>
      <c r="IM78">
        <v>14</v>
      </c>
      <c r="IN78">
        <v>1</v>
      </c>
      <c r="IO78">
        <v>0</v>
      </c>
      <c r="IP78">
        <v>2</v>
      </c>
      <c r="IQ78" t="s">
        <v>411</v>
      </c>
      <c r="IR78" t="s">
        <v>411</v>
      </c>
      <c r="IS78" t="s">
        <v>411</v>
      </c>
      <c r="IT78" t="s">
        <v>411</v>
      </c>
      <c r="IU78" t="s">
        <v>411</v>
      </c>
      <c r="IV78" t="s">
        <v>411</v>
      </c>
      <c r="IW78" t="s">
        <v>411</v>
      </c>
      <c r="IX78" t="s">
        <v>411</v>
      </c>
      <c r="IY78" t="s">
        <v>411</v>
      </c>
      <c r="IZ78" t="s">
        <v>411</v>
      </c>
      <c r="JA78" t="s">
        <v>411</v>
      </c>
      <c r="JB78" t="s">
        <v>411</v>
      </c>
      <c r="JC78">
        <v>3</v>
      </c>
      <c r="JD78">
        <v>4</v>
      </c>
      <c r="JE78">
        <v>4</v>
      </c>
      <c r="JF78">
        <v>4</v>
      </c>
      <c r="JG78">
        <v>1</v>
      </c>
      <c r="JH78">
        <v>6</v>
      </c>
      <c r="JI78">
        <v>1</v>
      </c>
      <c r="JJ78">
        <v>3</v>
      </c>
      <c r="JK78">
        <v>4</v>
      </c>
      <c r="JL78">
        <v>1</v>
      </c>
      <c r="JM78">
        <v>3</v>
      </c>
      <c r="JN78">
        <v>3</v>
      </c>
      <c r="JO78">
        <v>3</v>
      </c>
      <c r="JP78">
        <v>3</v>
      </c>
      <c r="JQ78">
        <v>2</v>
      </c>
      <c r="JR78">
        <v>2</v>
      </c>
      <c r="JS78">
        <v>2</v>
      </c>
      <c r="JT78">
        <v>2</v>
      </c>
      <c r="JU78">
        <v>2</v>
      </c>
      <c r="JV78" s="2">
        <v>0.68156250000000007</v>
      </c>
      <c r="JW78">
        <v>1</v>
      </c>
      <c r="JX78" s="2">
        <v>0.68160879629629623</v>
      </c>
      <c r="JY78">
        <v>1</v>
      </c>
      <c r="JZ78">
        <v>3</v>
      </c>
      <c r="KA78" t="s">
        <v>411</v>
      </c>
      <c r="KB78">
        <v>1</v>
      </c>
      <c r="KC78">
        <v>1</v>
      </c>
      <c r="KD78" t="s">
        <v>411</v>
      </c>
      <c r="KE78">
        <v>10</v>
      </c>
      <c r="KF78">
        <v>9</v>
      </c>
      <c r="KG78" s="2">
        <v>0.68243055555555554</v>
      </c>
      <c r="KH78">
        <v>1</v>
      </c>
      <c r="KI78" s="2">
        <v>0.68245370370370362</v>
      </c>
      <c r="KJ78">
        <v>3</v>
      </c>
      <c r="KK78">
        <v>2</v>
      </c>
      <c r="KL78">
        <v>2</v>
      </c>
      <c r="KM78">
        <v>1</v>
      </c>
      <c r="KN78" s="2">
        <v>0.68334490740740739</v>
      </c>
      <c r="KO78">
        <v>1</v>
      </c>
      <c r="KP78">
        <v>1</v>
      </c>
      <c r="KQ78">
        <v>47</v>
      </c>
      <c r="KR78">
        <v>1</v>
      </c>
      <c r="KS78">
        <v>14</v>
      </c>
      <c r="KT78">
        <v>10</v>
      </c>
      <c r="KU78">
        <v>1974</v>
      </c>
      <c r="KV78">
        <v>2</v>
      </c>
      <c r="KW78">
        <v>5</v>
      </c>
      <c r="KX78">
        <v>1</v>
      </c>
      <c r="KY78">
        <v>12</v>
      </c>
      <c r="KZ78">
        <v>1</v>
      </c>
      <c r="LA78">
        <v>1</v>
      </c>
      <c r="LB78">
        <v>40</v>
      </c>
      <c r="LC78">
        <v>1</v>
      </c>
      <c r="LD78">
        <v>2</v>
      </c>
      <c r="LE78" t="s">
        <v>411</v>
      </c>
      <c r="LF78" t="s">
        <v>411</v>
      </c>
      <c r="LG78">
        <v>1</v>
      </c>
      <c r="LH78">
        <v>2</v>
      </c>
      <c r="LI78">
        <v>1</v>
      </c>
      <c r="LJ78" t="s">
        <v>1277</v>
      </c>
      <c r="LK78">
        <v>1</v>
      </c>
      <c r="LL78" t="s">
        <v>1278</v>
      </c>
      <c r="LM78">
        <v>1</v>
      </c>
      <c r="LN78" t="s">
        <v>411</v>
      </c>
      <c r="LO78">
        <v>3</v>
      </c>
      <c r="LP78" t="s">
        <v>411</v>
      </c>
      <c r="LQ78" t="s">
        <v>411</v>
      </c>
      <c r="LR78" t="s">
        <v>411</v>
      </c>
      <c r="LS78" s="2">
        <v>0.68550925925925921</v>
      </c>
      <c r="LT78" t="s">
        <v>411</v>
      </c>
      <c r="LU78" t="s">
        <v>411</v>
      </c>
      <c r="LV78" t="s">
        <v>411</v>
      </c>
      <c r="LW78" t="s">
        <v>411</v>
      </c>
      <c r="LX78" t="s">
        <v>411</v>
      </c>
      <c r="LY78" t="s">
        <v>411</v>
      </c>
      <c r="LZ78" t="s">
        <v>411</v>
      </c>
      <c r="MA78" t="s">
        <v>411</v>
      </c>
      <c r="MB78">
        <v>3</v>
      </c>
      <c r="MC78">
        <v>2</v>
      </c>
      <c r="MD78" t="s">
        <v>411</v>
      </c>
      <c r="ME78">
        <v>3</v>
      </c>
      <c r="MF78">
        <v>5</v>
      </c>
      <c r="MG78">
        <v>2</v>
      </c>
      <c r="MH78" t="s">
        <v>411</v>
      </c>
      <c r="MI78" s="2">
        <v>0.6867361111111111</v>
      </c>
      <c r="MJ78">
        <v>1</v>
      </c>
      <c r="MK78" t="s">
        <v>411</v>
      </c>
      <c r="ML78" s="2">
        <v>0.68694444444444447</v>
      </c>
      <c r="MM78">
        <v>3</v>
      </c>
      <c r="MN78">
        <v>2</v>
      </c>
      <c r="MO78">
        <v>0</v>
      </c>
      <c r="MP78">
        <v>1</v>
      </c>
      <c r="MQ78">
        <v>1</v>
      </c>
      <c r="MR78">
        <v>1</v>
      </c>
      <c r="MS78">
        <v>1</v>
      </c>
      <c r="MT78">
        <v>1</v>
      </c>
      <c r="MU78">
        <v>0</v>
      </c>
      <c r="MV78">
        <v>1</v>
      </c>
      <c r="MW78">
        <v>0</v>
      </c>
      <c r="MX78">
        <v>3</v>
      </c>
      <c r="MY78">
        <v>1</v>
      </c>
      <c r="MZ78">
        <v>1</v>
      </c>
      <c r="NA78">
        <v>6</v>
      </c>
      <c r="NB78">
        <v>6</v>
      </c>
      <c r="NC78">
        <v>4</v>
      </c>
      <c r="ND78" t="s">
        <v>411</v>
      </c>
      <c r="NE78">
        <v>88</v>
      </c>
      <c r="NF78" t="s">
        <v>411</v>
      </c>
      <c r="NG78">
        <v>1</v>
      </c>
      <c r="NH78" t="s">
        <v>411</v>
      </c>
      <c r="NI78">
        <v>1</v>
      </c>
      <c r="NJ78" t="s">
        <v>411</v>
      </c>
      <c r="NK78" t="s">
        <v>411</v>
      </c>
      <c r="NL78" t="s">
        <v>411</v>
      </c>
      <c r="NM78" t="s">
        <v>411</v>
      </c>
      <c r="NN78">
        <v>6</v>
      </c>
      <c r="NO78" t="s">
        <v>411</v>
      </c>
      <c r="NP78">
        <v>2</v>
      </c>
      <c r="NQ78">
        <v>1</v>
      </c>
      <c r="NR78">
        <v>1</v>
      </c>
      <c r="NS78" t="s">
        <v>1279</v>
      </c>
      <c r="NT78">
        <v>1</v>
      </c>
      <c r="NU78" t="s">
        <v>1279</v>
      </c>
      <c r="NV78">
        <v>996288379</v>
      </c>
      <c r="NW78" t="s">
        <v>625</v>
      </c>
      <c r="NX78">
        <v>569999999</v>
      </c>
      <c r="NY78">
        <v>996288379</v>
      </c>
      <c r="NZ78" t="s">
        <v>1279</v>
      </c>
      <c r="OA78" s="2">
        <v>0.69</v>
      </c>
      <c r="OB78">
        <v>1</v>
      </c>
      <c r="OC78" s="2">
        <v>0.69008101851851855</v>
      </c>
      <c r="OD78">
        <v>3</v>
      </c>
      <c r="OE78">
        <v>5</v>
      </c>
      <c r="OF78" t="s">
        <v>411</v>
      </c>
      <c r="OG78">
        <v>9</v>
      </c>
      <c r="OH78" t="s">
        <v>411</v>
      </c>
      <c r="OI78">
        <v>1</v>
      </c>
      <c r="OJ78">
        <v>1</v>
      </c>
      <c r="OK78">
        <v>5</v>
      </c>
      <c r="OL78">
        <v>5</v>
      </c>
      <c r="OM78">
        <v>2</v>
      </c>
      <c r="ON78" t="s">
        <v>411</v>
      </c>
      <c r="OO78">
        <v>2</v>
      </c>
      <c r="OP78" t="s">
        <v>411</v>
      </c>
      <c r="OQ78">
        <v>1</v>
      </c>
      <c r="OR78" t="s">
        <v>411</v>
      </c>
      <c r="OS78">
        <v>10</v>
      </c>
      <c r="OT78" t="s">
        <v>1250</v>
      </c>
      <c r="OU78">
        <v>103</v>
      </c>
      <c r="OV78" t="s">
        <v>1261</v>
      </c>
      <c r="OW78">
        <v>10307</v>
      </c>
      <c r="OX78" t="s">
        <v>1262</v>
      </c>
      <c r="OY78">
        <v>3</v>
      </c>
      <c r="OZ78">
        <v>2</v>
      </c>
      <c r="PA78" t="s">
        <v>806</v>
      </c>
      <c r="PB78">
        <v>25</v>
      </c>
      <c r="PC78">
        <v>0</v>
      </c>
      <c r="PD78" t="s">
        <v>1263</v>
      </c>
      <c r="PE78">
        <v>127</v>
      </c>
      <c r="PF78" t="s">
        <v>1264</v>
      </c>
      <c r="PG78" t="s">
        <v>1265</v>
      </c>
      <c r="PH78">
        <v>-40.501302000000003</v>
      </c>
      <c r="PI78">
        <v>-72.966738000000007</v>
      </c>
    </row>
    <row r="79" spans="1:425" x14ac:dyDescent="0.25">
      <c r="A79" t="s">
        <v>408</v>
      </c>
      <c r="B79">
        <v>1990</v>
      </c>
      <c r="C79">
        <v>129</v>
      </c>
      <c r="D79" s="1">
        <v>44674</v>
      </c>
      <c r="E79" s="2">
        <v>0.7099537037037037</v>
      </c>
      <c r="F79" s="1">
        <v>44674</v>
      </c>
      <c r="G79" s="2">
        <v>0.73905092592592592</v>
      </c>
      <c r="H79">
        <v>2514</v>
      </c>
      <c r="I79">
        <v>1</v>
      </c>
      <c r="J79" t="s">
        <v>1280</v>
      </c>
      <c r="K79" s="3">
        <v>-7292884</v>
      </c>
      <c r="L79" s="3">
        <v>-404937467</v>
      </c>
      <c r="M79">
        <v>4</v>
      </c>
      <c r="N79" s="3">
        <v>-7292884</v>
      </c>
      <c r="O79" s="3">
        <v>-404937467</v>
      </c>
      <c r="P79">
        <v>1</v>
      </c>
      <c r="Q79">
        <v>2</v>
      </c>
      <c r="R79">
        <v>270</v>
      </c>
      <c r="S79">
        <v>10</v>
      </c>
      <c r="T79">
        <v>7</v>
      </c>
      <c r="U79">
        <v>1</v>
      </c>
      <c r="V79" t="s">
        <v>1281</v>
      </c>
      <c r="W79">
        <v>1</v>
      </c>
      <c r="X79">
        <v>3</v>
      </c>
      <c r="Y79">
        <v>1</v>
      </c>
      <c r="Z79">
        <v>1</v>
      </c>
      <c r="AA79">
        <v>0</v>
      </c>
      <c r="AB79" t="s">
        <v>411</v>
      </c>
      <c r="AC79" t="s">
        <v>411</v>
      </c>
      <c r="AD79" t="s">
        <v>411</v>
      </c>
      <c r="AE79" t="s">
        <v>411</v>
      </c>
      <c r="AF79" t="s">
        <v>411</v>
      </c>
      <c r="AG79" t="s">
        <v>411</v>
      </c>
      <c r="AH79" t="s">
        <v>411</v>
      </c>
      <c r="AI79" t="s">
        <v>411</v>
      </c>
      <c r="AJ79" t="s">
        <v>411</v>
      </c>
      <c r="AK79" t="s">
        <v>411</v>
      </c>
      <c r="AL79" t="s">
        <v>411</v>
      </c>
      <c r="AM79" t="s">
        <v>411</v>
      </c>
      <c r="AN79">
        <v>1</v>
      </c>
      <c r="AO79">
        <v>50</v>
      </c>
      <c r="AP79" t="s">
        <v>411</v>
      </c>
      <c r="AQ79" t="s">
        <v>411</v>
      </c>
      <c r="AR79" t="s">
        <v>411</v>
      </c>
      <c r="AS79" t="s">
        <v>411</v>
      </c>
      <c r="AT79" t="s">
        <v>411</v>
      </c>
      <c r="AU79" t="s">
        <v>411</v>
      </c>
      <c r="AV79" t="s">
        <v>411</v>
      </c>
      <c r="AW79" t="s">
        <v>411</v>
      </c>
      <c r="AX79" t="s">
        <v>411</v>
      </c>
      <c r="AY79" t="s">
        <v>411</v>
      </c>
      <c r="AZ79" t="s">
        <v>411</v>
      </c>
      <c r="BA79">
        <v>13</v>
      </c>
      <c r="BB79">
        <v>1</v>
      </c>
      <c r="BC79" t="s">
        <v>411</v>
      </c>
      <c r="BD79" t="s">
        <v>411</v>
      </c>
      <c r="BE79" t="s">
        <v>411</v>
      </c>
      <c r="BF79" t="s">
        <v>411</v>
      </c>
      <c r="BG79" s="1">
        <v>44674</v>
      </c>
      <c r="BH79" s="2">
        <v>0.71059027777777783</v>
      </c>
      <c r="BJ79">
        <v>1</v>
      </c>
      <c r="BK79" t="s">
        <v>411</v>
      </c>
      <c r="BL79" t="s">
        <v>411</v>
      </c>
      <c r="BM79" t="s">
        <v>411</v>
      </c>
      <c r="BN79" t="s">
        <v>411</v>
      </c>
      <c r="BO79" t="s">
        <v>411</v>
      </c>
      <c r="BP79" t="s">
        <v>411</v>
      </c>
      <c r="BQ79" t="s">
        <v>411</v>
      </c>
      <c r="BR79" t="s">
        <v>411</v>
      </c>
      <c r="BS79" t="s">
        <v>411</v>
      </c>
      <c r="BT79" t="s">
        <v>411</v>
      </c>
      <c r="BU79" t="s">
        <v>411</v>
      </c>
      <c r="BV79" t="s">
        <v>411</v>
      </c>
      <c r="BW79" t="s">
        <v>411</v>
      </c>
      <c r="BX79" t="s">
        <v>411</v>
      </c>
      <c r="BY79" t="s">
        <v>411</v>
      </c>
      <c r="BZ79" t="s">
        <v>411</v>
      </c>
      <c r="CA79" t="s">
        <v>411</v>
      </c>
      <c r="CB79" t="s">
        <v>411</v>
      </c>
      <c r="CC79" t="s">
        <v>411</v>
      </c>
      <c r="CD79" t="s">
        <v>411</v>
      </c>
      <c r="CE79" t="s">
        <v>411</v>
      </c>
      <c r="CF79" t="s">
        <v>411</v>
      </c>
      <c r="CG79" t="s">
        <v>411</v>
      </c>
      <c r="CH79" t="s">
        <v>411</v>
      </c>
      <c r="CI79" t="s">
        <v>411</v>
      </c>
      <c r="CJ79" t="s">
        <v>411</v>
      </c>
      <c r="CK79" t="s">
        <v>411</v>
      </c>
      <c r="CL79" t="s">
        <v>411</v>
      </c>
      <c r="CM79" t="s">
        <v>411</v>
      </c>
      <c r="CN79" t="s">
        <v>411</v>
      </c>
      <c r="CO79" t="s">
        <v>411</v>
      </c>
      <c r="CP79" t="s">
        <v>411</v>
      </c>
      <c r="CQ79" t="s">
        <v>411</v>
      </c>
      <c r="CR79" t="s">
        <v>411</v>
      </c>
      <c r="CS79" t="s">
        <v>411</v>
      </c>
      <c r="CT79" t="s">
        <v>411</v>
      </c>
      <c r="CU79" t="s">
        <v>411</v>
      </c>
      <c r="CV79" t="s">
        <v>411</v>
      </c>
      <c r="CW79" t="s">
        <v>411</v>
      </c>
      <c r="CX79" t="s">
        <v>411</v>
      </c>
      <c r="CY79" t="s">
        <v>411</v>
      </c>
      <c r="CZ79" t="s">
        <v>411</v>
      </c>
      <c r="DA79" t="s">
        <v>411</v>
      </c>
      <c r="DB79" t="s">
        <v>411</v>
      </c>
      <c r="DC79" t="s">
        <v>1282</v>
      </c>
      <c r="DD79">
        <v>1</v>
      </c>
      <c r="DE79">
        <v>1</v>
      </c>
      <c r="DF79">
        <v>2</v>
      </c>
      <c r="DG79" s="3">
        <v>-729288783</v>
      </c>
      <c r="DH79" s="3">
        <v>-40493725</v>
      </c>
      <c r="DI79" t="s">
        <v>411</v>
      </c>
      <c r="DJ79">
        <v>1</v>
      </c>
      <c r="DK79">
        <v>1</v>
      </c>
      <c r="DL79">
        <v>1</v>
      </c>
      <c r="DM79">
        <v>1</v>
      </c>
      <c r="DN79" s="2">
        <v>0.71120370370370367</v>
      </c>
      <c r="DO79">
        <v>10</v>
      </c>
      <c r="DP79">
        <v>13</v>
      </c>
      <c r="DQ79">
        <v>1</v>
      </c>
      <c r="DR79">
        <v>1</v>
      </c>
      <c r="DS79">
        <v>3</v>
      </c>
      <c r="DT79">
        <v>4</v>
      </c>
      <c r="DU79">
        <v>4</v>
      </c>
      <c r="DV79">
        <v>4</v>
      </c>
      <c r="DW79">
        <v>3</v>
      </c>
      <c r="DX79">
        <v>3</v>
      </c>
      <c r="DY79">
        <v>1</v>
      </c>
      <c r="DZ79">
        <v>1</v>
      </c>
      <c r="EA79">
        <v>1</v>
      </c>
      <c r="EB79">
        <v>3</v>
      </c>
      <c r="EC79">
        <v>1</v>
      </c>
      <c r="ED79">
        <v>1</v>
      </c>
      <c r="EE79">
        <v>4</v>
      </c>
      <c r="EF79">
        <v>3</v>
      </c>
      <c r="EG79">
        <v>1</v>
      </c>
      <c r="EH79">
        <v>3</v>
      </c>
      <c r="EI79">
        <v>1</v>
      </c>
      <c r="EJ79">
        <v>1</v>
      </c>
      <c r="EK79">
        <v>3</v>
      </c>
      <c r="EL79">
        <v>1</v>
      </c>
      <c r="EM79">
        <v>1</v>
      </c>
      <c r="EN79">
        <v>1</v>
      </c>
      <c r="EO79">
        <v>1</v>
      </c>
      <c r="EP79">
        <v>1</v>
      </c>
      <c r="EQ79">
        <v>1</v>
      </c>
      <c r="ER79">
        <v>4</v>
      </c>
      <c r="ES79">
        <v>4</v>
      </c>
      <c r="ET79">
        <v>4</v>
      </c>
      <c r="EU79">
        <v>4</v>
      </c>
      <c r="EV79">
        <v>4</v>
      </c>
      <c r="EW79">
        <v>4</v>
      </c>
      <c r="EX79">
        <v>4</v>
      </c>
      <c r="EY79">
        <v>3</v>
      </c>
      <c r="EZ79">
        <v>4</v>
      </c>
      <c r="FA79">
        <v>2</v>
      </c>
      <c r="FB79">
        <v>4</v>
      </c>
      <c r="FC79">
        <v>3</v>
      </c>
      <c r="FD79">
        <v>4</v>
      </c>
      <c r="FE79">
        <v>4</v>
      </c>
      <c r="FF79">
        <v>4</v>
      </c>
      <c r="FG79">
        <v>4</v>
      </c>
      <c r="FH79">
        <v>4</v>
      </c>
      <c r="FI79">
        <v>4</v>
      </c>
      <c r="FJ79">
        <v>1</v>
      </c>
      <c r="FK79">
        <v>3</v>
      </c>
      <c r="FL79">
        <v>4</v>
      </c>
      <c r="FM79">
        <v>1</v>
      </c>
      <c r="FN79" t="s">
        <v>411</v>
      </c>
      <c r="FO79">
        <v>2</v>
      </c>
      <c r="FP79" t="s">
        <v>411</v>
      </c>
      <c r="FQ79" t="s">
        <v>411</v>
      </c>
      <c r="FR79">
        <v>4</v>
      </c>
      <c r="FS79">
        <v>2</v>
      </c>
      <c r="FT79">
        <v>3</v>
      </c>
      <c r="FU79" s="2">
        <v>0.71570601851851856</v>
      </c>
      <c r="FV79">
        <v>1</v>
      </c>
      <c r="FW79" s="2">
        <v>0.7157175925925926</v>
      </c>
      <c r="FX79">
        <v>1</v>
      </c>
      <c r="FY79">
        <v>1</v>
      </c>
      <c r="FZ79">
        <v>1</v>
      </c>
      <c r="GA79">
        <v>1</v>
      </c>
      <c r="GB79" t="s">
        <v>1283</v>
      </c>
      <c r="GC79" t="s">
        <v>1284</v>
      </c>
      <c r="GD79" t="s">
        <v>411</v>
      </c>
      <c r="GE79" t="s">
        <v>411</v>
      </c>
      <c r="GF79" t="s">
        <v>411</v>
      </c>
      <c r="GG79" t="s">
        <v>411</v>
      </c>
      <c r="GH79">
        <v>3</v>
      </c>
      <c r="GI79" t="s">
        <v>411</v>
      </c>
      <c r="GJ79" s="2">
        <v>0.71784722222222219</v>
      </c>
      <c r="GK79">
        <v>1</v>
      </c>
      <c r="GL79">
        <v>1</v>
      </c>
      <c r="GM79">
        <v>1</v>
      </c>
      <c r="GN79">
        <v>4</v>
      </c>
      <c r="GO79">
        <v>2</v>
      </c>
      <c r="GP79">
        <v>3</v>
      </c>
      <c r="GQ79" t="s">
        <v>411</v>
      </c>
      <c r="GR79">
        <v>2</v>
      </c>
      <c r="GS79" t="s">
        <v>411</v>
      </c>
      <c r="GT79">
        <v>3</v>
      </c>
      <c r="GU79" t="s">
        <v>411</v>
      </c>
      <c r="GV79">
        <v>2</v>
      </c>
      <c r="GW79" t="s">
        <v>411</v>
      </c>
      <c r="GX79">
        <v>1</v>
      </c>
      <c r="GY79" s="2">
        <v>0.71936342592592595</v>
      </c>
      <c r="GZ79">
        <v>1</v>
      </c>
      <c r="HA79" s="2">
        <v>0.71945601851851848</v>
      </c>
      <c r="HB79">
        <v>1</v>
      </c>
      <c r="HC79">
        <v>2</v>
      </c>
      <c r="HD79">
        <v>1</v>
      </c>
      <c r="HE79">
        <v>5</v>
      </c>
      <c r="HF79">
        <v>3</v>
      </c>
      <c r="HG79">
        <v>5</v>
      </c>
      <c r="HH79">
        <v>3</v>
      </c>
      <c r="HI79">
        <v>3</v>
      </c>
      <c r="HJ79">
        <v>99</v>
      </c>
      <c r="HK79">
        <v>99</v>
      </c>
      <c r="HL79">
        <v>5</v>
      </c>
      <c r="HM79">
        <v>5</v>
      </c>
      <c r="HN79">
        <v>5</v>
      </c>
      <c r="HO79">
        <v>1</v>
      </c>
      <c r="HP79">
        <v>1</v>
      </c>
      <c r="HQ79">
        <v>1</v>
      </c>
      <c r="HR79">
        <v>1</v>
      </c>
      <c r="HS79">
        <v>1</v>
      </c>
      <c r="HT79">
        <v>99</v>
      </c>
      <c r="HU79" t="s">
        <v>411</v>
      </c>
      <c r="HV79">
        <v>3</v>
      </c>
      <c r="HW79">
        <v>3</v>
      </c>
      <c r="HX79">
        <v>3</v>
      </c>
      <c r="HY79">
        <v>3</v>
      </c>
      <c r="HZ79">
        <v>3</v>
      </c>
      <c r="IA79">
        <v>3</v>
      </c>
      <c r="IB79">
        <v>1</v>
      </c>
      <c r="IC79">
        <v>1</v>
      </c>
      <c r="ID79">
        <v>24</v>
      </c>
      <c r="IE79">
        <v>99</v>
      </c>
      <c r="IF79">
        <v>4</v>
      </c>
      <c r="IG79">
        <v>1</v>
      </c>
      <c r="IH79">
        <v>1</v>
      </c>
      <c r="II79">
        <v>2</v>
      </c>
      <c r="IJ79">
        <v>2</v>
      </c>
      <c r="IK79">
        <v>2</v>
      </c>
      <c r="IL79">
        <v>1</v>
      </c>
      <c r="IM79">
        <v>15</v>
      </c>
      <c r="IN79">
        <v>1</v>
      </c>
      <c r="IO79">
        <v>20</v>
      </c>
      <c r="IP79">
        <v>2</v>
      </c>
      <c r="IQ79" t="s">
        <v>411</v>
      </c>
      <c r="IR79" t="s">
        <v>411</v>
      </c>
      <c r="IS79" t="s">
        <v>411</v>
      </c>
      <c r="IT79" t="s">
        <v>411</v>
      </c>
      <c r="IU79" t="s">
        <v>411</v>
      </c>
      <c r="IV79" t="s">
        <v>411</v>
      </c>
      <c r="IW79" t="s">
        <v>411</v>
      </c>
      <c r="IX79" t="s">
        <v>411</v>
      </c>
      <c r="IY79" t="s">
        <v>411</v>
      </c>
      <c r="IZ79" t="s">
        <v>411</v>
      </c>
      <c r="JA79" t="s">
        <v>411</v>
      </c>
      <c r="JB79" t="s">
        <v>411</v>
      </c>
      <c r="JC79">
        <v>1</v>
      </c>
      <c r="JD79">
        <v>1</v>
      </c>
      <c r="JE79">
        <v>2</v>
      </c>
      <c r="JF79">
        <v>1</v>
      </c>
      <c r="JG79">
        <v>2</v>
      </c>
      <c r="JH79">
        <v>5</v>
      </c>
      <c r="JI79">
        <v>4</v>
      </c>
      <c r="JJ79">
        <v>5</v>
      </c>
      <c r="JK79">
        <v>6</v>
      </c>
      <c r="JL79">
        <v>4</v>
      </c>
      <c r="JM79">
        <v>2</v>
      </c>
      <c r="JN79">
        <v>3</v>
      </c>
      <c r="JO79">
        <v>3</v>
      </c>
      <c r="JP79">
        <v>3</v>
      </c>
      <c r="JQ79">
        <v>2</v>
      </c>
      <c r="JR79">
        <v>1</v>
      </c>
      <c r="JS79">
        <v>2</v>
      </c>
      <c r="JT79">
        <v>2</v>
      </c>
      <c r="JU79">
        <v>2</v>
      </c>
      <c r="JV79" s="2">
        <v>0.72988425925925926</v>
      </c>
      <c r="JW79">
        <v>1</v>
      </c>
      <c r="JX79" s="2">
        <v>0.72990740740740734</v>
      </c>
      <c r="JY79">
        <v>1</v>
      </c>
      <c r="JZ79">
        <v>9</v>
      </c>
      <c r="KA79" t="s">
        <v>411</v>
      </c>
      <c r="KB79">
        <v>1</v>
      </c>
      <c r="KC79">
        <v>1</v>
      </c>
      <c r="KD79" t="s">
        <v>411</v>
      </c>
      <c r="KE79">
        <v>7</v>
      </c>
      <c r="KF79">
        <v>5</v>
      </c>
      <c r="KG79" s="2">
        <v>0.73062499999999997</v>
      </c>
      <c r="KH79">
        <v>1</v>
      </c>
      <c r="KI79" s="2">
        <v>0.73063657407407412</v>
      </c>
      <c r="KJ79">
        <v>8</v>
      </c>
      <c r="KK79">
        <v>1</v>
      </c>
      <c r="KL79">
        <v>1</v>
      </c>
      <c r="KM79">
        <v>1</v>
      </c>
      <c r="KN79" s="2">
        <v>0.73115740740740742</v>
      </c>
      <c r="KO79">
        <v>2</v>
      </c>
      <c r="KP79">
        <v>1</v>
      </c>
      <c r="KQ79">
        <v>50</v>
      </c>
      <c r="KR79">
        <v>1</v>
      </c>
      <c r="KS79">
        <v>12</v>
      </c>
      <c r="KT79">
        <v>9</v>
      </c>
      <c r="KU79">
        <v>1971</v>
      </c>
      <c r="KV79">
        <v>2</v>
      </c>
      <c r="KW79">
        <v>9</v>
      </c>
      <c r="KX79">
        <v>1</v>
      </c>
      <c r="KY79">
        <v>22</v>
      </c>
      <c r="KZ79">
        <v>1</v>
      </c>
      <c r="LA79">
        <v>1</v>
      </c>
      <c r="LB79">
        <v>38</v>
      </c>
      <c r="LC79">
        <v>1</v>
      </c>
      <c r="LD79">
        <v>2</v>
      </c>
      <c r="LE79" t="s">
        <v>411</v>
      </c>
      <c r="LF79" t="s">
        <v>411</v>
      </c>
      <c r="LG79">
        <v>2</v>
      </c>
      <c r="LH79">
        <v>1</v>
      </c>
      <c r="LI79">
        <v>1</v>
      </c>
      <c r="LJ79" t="s">
        <v>483</v>
      </c>
      <c r="LK79">
        <v>1</v>
      </c>
      <c r="LL79" t="s">
        <v>1285</v>
      </c>
      <c r="LM79">
        <v>1</v>
      </c>
      <c r="LN79" t="s">
        <v>411</v>
      </c>
      <c r="LO79">
        <v>3</v>
      </c>
      <c r="LP79" t="s">
        <v>411</v>
      </c>
      <c r="LQ79" t="s">
        <v>411</v>
      </c>
      <c r="LR79" t="s">
        <v>411</v>
      </c>
      <c r="LS79" s="2">
        <v>0.7330902777777778</v>
      </c>
      <c r="LT79" t="s">
        <v>411</v>
      </c>
      <c r="LU79" t="s">
        <v>411</v>
      </c>
      <c r="LV79" t="s">
        <v>411</v>
      </c>
      <c r="LW79" t="s">
        <v>411</v>
      </c>
      <c r="LX79" t="s">
        <v>411</v>
      </c>
      <c r="LY79" t="s">
        <v>411</v>
      </c>
      <c r="LZ79" t="s">
        <v>411</v>
      </c>
      <c r="MA79" t="s">
        <v>411</v>
      </c>
      <c r="MB79">
        <v>3</v>
      </c>
      <c r="MC79">
        <v>9</v>
      </c>
      <c r="MD79" t="s">
        <v>411</v>
      </c>
      <c r="ME79">
        <v>8</v>
      </c>
      <c r="MF79">
        <v>5</v>
      </c>
      <c r="MG79">
        <v>11</v>
      </c>
      <c r="MH79" t="s">
        <v>411</v>
      </c>
      <c r="MI79" s="2">
        <v>0.73402777777777783</v>
      </c>
      <c r="MJ79">
        <v>1</v>
      </c>
      <c r="MK79" t="s">
        <v>411</v>
      </c>
      <c r="ML79" s="2">
        <v>0.73432870370370373</v>
      </c>
      <c r="MM79">
        <v>2</v>
      </c>
      <c r="MN79">
        <v>4</v>
      </c>
      <c r="MO79">
        <v>3</v>
      </c>
      <c r="MP79">
        <v>1</v>
      </c>
      <c r="MQ79">
        <v>2</v>
      </c>
      <c r="MR79">
        <v>1</v>
      </c>
      <c r="MS79">
        <v>1</v>
      </c>
      <c r="MT79">
        <v>1</v>
      </c>
      <c r="MU79">
        <v>1</v>
      </c>
      <c r="MV79">
        <v>1</v>
      </c>
      <c r="MW79">
        <v>0</v>
      </c>
      <c r="MX79">
        <v>3</v>
      </c>
      <c r="MY79">
        <v>2</v>
      </c>
      <c r="MZ79">
        <v>1</v>
      </c>
      <c r="NA79">
        <v>9</v>
      </c>
      <c r="NB79">
        <v>9</v>
      </c>
      <c r="NC79">
        <v>7</v>
      </c>
      <c r="ND79" t="s">
        <v>411</v>
      </c>
      <c r="NE79">
        <v>1</v>
      </c>
      <c r="NF79" t="s">
        <v>411</v>
      </c>
      <c r="NG79">
        <v>1</v>
      </c>
      <c r="NH79" t="s">
        <v>411</v>
      </c>
      <c r="NI79">
        <v>2</v>
      </c>
      <c r="NJ79" t="e" cm="1">
        <f t="array" ref="NJ79">-san Fernando</f>
        <v>#NAME?</v>
      </c>
      <c r="NK79" t="s">
        <v>411</v>
      </c>
      <c r="NL79" t="s">
        <v>411</v>
      </c>
      <c r="NM79" t="s">
        <v>411</v>
      </c>
      <c r="NN79">
        <v>4</v>
      </c>
      <c r="NO79">
        <v>1</v>
      </c>
      <c r="NP79">
        <v>2</v>
      </c>
      <c r="NQ79">
        <v>1</v>
      </c>
      <c r="NR79">
        <v>1</v>
      </c>
      <c r="NS79" t="s">
        <v>1286</v>
      </c>
      <c r="NT79">
        <v>1</v>
      </c>
      <c r="NU79" t="s">
        <v>1286</v>
      </c>
      <c r="NV79">
        <v>968075209</v>
      </c>
      <c r="NW79" t="s">
        <v>1282</v>
      </c>
      <c r="NX79">
        <v>569999999</v>
      </c>
      <c r="NY79">
        <v>968075209</v>
      </c>
      <c r="NZ79" t="s">
        <v>1286</v>
      </c>
      <c r="OA79" s="2">
        <v>0.73807870370370365</v>
      </c>
      <c r="OB79">
        <v>1</v>
      </c>
      <c r="OC79" s="2">
        <v>0.73818287037037045</v>
      </c>
      <c r="OD79">
        <v>2</v>
      </c>
      <c r="OE79">
        <v>5</v>
      </c>
      <c r="OF79" t="s">
        <v>411</v>
      </c>
      <c r="OG79">
        <v>8</v>
      </c>
      <c r="OH79" t="s">
        <v>411</v>
      </c>
      <c r="OI79">
        <v>1</v>
      </c>
      <c r="OJ79">
        <v>1</v>
      </c>
      <c r="OK79">
        <v>5</v>
      </c>
      <c r="OL79">
        <v>5</v>
      </c>
      <c r="OM79">
        <v>2</v>
      </c>
      <c r="ON79" t="s">
        <v>411</v>
      </c>
      <c r="OO79">
        <v>2</v>
      </c>
      <c r="OP79" t="s">
        <v>411</v>
      </c>
      <c r="OQ79">
        <v>1</v>
      </c>
      <c r="OR79" t="s">
        <v>411</v>
      </c>
      <c r="OS79">
        <v>10</v>
      </c>
      <c r="OT79" t="s">
        <v>1250</v>
      </c>
      <c r="OU79">
        <v>103</v>
      </c>
      <c r="OV79" t="s">
        <v>1261</v>
      </c>
      <c r="OW79">
        <v>10307</v>
      </c>
      <c r="OX79" t="s">
        <v>1262</v>
      </c>
      <c r="OY79">
        <v>3</v>
      </c>
      <c r="OZ79">
        <v>2</v>
      </c>
      <c r="PA79" t="s">
        <v>806</v>
      </c>
      <c r="PB79">
        <v>25</v>
      </c>
      <c r="PC79">
        <v>0</v>
      </c>
      <c r="PD79" t="s">
        <v>1263</v>
      </c>
      <c r="PE79">
        <v>127</v>
      </c>
      <c r="PF79" t="s">
        <v>1264</v>
      </c>
      <c r="PG79" t="s">
        <v>1265</v>
      </c>
      <c r="PH79">
        <v>-40.501302000000003</v>
      </c>
      <c r="PI79">
        <v>-72.966738000000007</v>
      </c>
    </row>
    <row r="80" spans="1:425" x14ac:dyDescent="0.25">
      <c r="A80" t="s">
        <v>408</v>
      </c>
      <c r="B80">
        <v>3353</v>
      </c>
      <c r="C80">
        <v>130</v>
      </c>
      <c r="D80" s="1">
        <v>44674</v>
      </c>
      <c r="E80" s="2">
        <v>0.73841435185185189</v>
      </c>
      <c r="F80" s="1">
        <v>44674</v>
      </c>
      <c r="G80" s="2">
        <v>0.78021990740740732</v>
      </c>
      <c r="H80">
        <v>3611</v>
      </c>
      <c r="I80">
        <v>1</v>
      </c>
      <c r="J80" s="3">
        <v>1.64599990844726E+16</v>
      </c>
      <c r="K80" s="3">
        <v>-714439482</v>
      </c>
      <c r="L80" s="3">
        <v>-330355182</v>
      </c>
      <c r="M80">
        <v>4</v>
      </c>
      <c r="N80" s="3">
        <v>-714439482</v>
      </c>
      <c r="O80" s="3">
        <v>-330355182</v>
      </c>
      <c r="P80">
        <v>1</v>
      </c>
      <c r="Q80">
        <v>1</v>
      </c>
      <c r="R80">
        <v>46</v>
      </c>
      <c r="S80">
        <v>5</v>
      </c>
      <c r="T80">
        <v>8</v>
      </c>
      <c r="U80">
        <v>1</v>
      </c>
      <c r="V80" t="s">
        <v>1287</v>
      </c>
      <c r="W80">
        <v>1</v>
      </c>
      <c r="X80">
        <v>2</v>
      </c>
      <c r="Y80">
        <v>1</v>
      </c>
      <c r="Z80">
        <v>2</v>
      </c>
      <c r="AA80">
        <v>1</v>
      </c>
      <c r="AB80">
        <v>45</v>
      </c>
      <c r="AC80" t="s">
        <v>411</v>
      </c>
      <c r="AD80" t="s">
        <v>411</v>
      </c>
      <c r="AE80" t="s">
        <v>411</v>
      </c>
      <c r="AF80" t="s">
        <v>411</v>
      </c>
      <c r="AG80" t="s">
        <v>411</v>
      </c>
      <c r="AH80" t="s">
        <v>411</v>
      </c>
      <c r="AI80" t="s">
        <v>411</v>
      </c>
      <c r="AJ80" t="s">
        <v>411</v>
      </c>
      <c r="AK80" t="s">
        <v>411</v>
      </c>
      <c r="AL80" t="s">
        <v>411</v>
      </c>
      <c r="AM80" t="s">
        <v>411</v>
      </c>
      <c r="AN80">
        <v>1</v>
      </c>
      <c r="AO80">
        <v>44</v>
      </c>
      <c r="AP80" t="s">
        <v>411</v>
      </c>
      <c r="AQ80" t="s">
        <v>411</v>
      </c>
      <c r="AR80" t="s">
        <v>411</v>
      </c>
      <c r="AS80" t="s">
        <v>411</v>
      </c>
      <c r="AT80" t="s">
        <v>411</v>
      </c>
      <c r="AU80" t="s">
        <v>411</v>
      </c>
      <c r="AV80" t="s">
        <v>411</v>
      </c>
      <c r="AW80" t="s">
        <v>411</v>
      </c>
      <c r="AX80" t="s">
        <v>411</v>
      </c>
      <c r="AY80" t="s">
        <v>411</v>
      </c>
      <c r="AZ80" t="s">
        <v>411</v>
      </c>
      <c r="BA80">
        <v>13</v>
      </c>
      <c r="BB80">
        <v>1</v>
      </c>
      <c r="BC80" t="s">
        <v>411</v>
      </c>
      <c r="BD80" t="s">
        <v>411</v>
      </c>
      <c r="BE80" t="s">
        <v>411</v>
      </c>
      <c r="BF80" t="s">
        <v>411</v>
      </c>
      <c r="BG80" s="1">
        <v>44674</v>
      </c>
      <c r="BH80" s="2">
        <v>0.73984953703703704</v>
      </c>
      <c r="BJ80">
        <v>1</v>
      </c>
      <c r="BK80" t="s">
        <v>411</v>
      </c>
      <c r="BL80" t="s">
        <v>411</v>
      </c>
      <c r="BM80" t="s">
        <v>411</v>
      </c>
      <c r="BN80" t="s">
        <v>411</v>
      </c>
      <c r="BO80" t="s">
        <v>411</v>
      </c>
      <c r="BP80" t="s">
        <v>411</v>
      </c>
      <c r="BQ80" t="s">
        <v>411</v>
      </c>
      <c r="BR80" t="s">
        <v>411</v>
      </c>
      <c r="BS80" t="s">
        <v>411</v>
      </c>
      <c r="BT80" t="s">
        <v>411</v>
      </c>
      <c r="BU80" t="s">
        <v>411</v>
      </c>
      <c r="BV80" t="s">
        <v>411</v>
      </c>
      <c r="BW80" t="s">
        <v>411</v>
      </c>
      <c r="BX80" t="s">
        <v>411</v>
      </c>
      <c r="BY80" t="s">
        <v>411</v>
      </c>
      <c r="BZ80" t="s">
        <v>411</v>
      </c>
      <c r="CA80" t="s">
        <v>411</v>
      </c>
      <c r="CB80" t="s">
        <v>411</v>
      </c>
      <c r="CC80" t="s">
        <v>411</v>
      </c>
      <c r="CD80" t="s">
        <v>411</v>
      </c>
      <c r="CE80" t="s">
        <v>411</v>
      </c>
      <c r="CF80" t="s">
        <v>411</v>
      </c>
      <c r="CG80" t="s">
        <v>411</v>
      </c>
      <c r="CH80" t="s">
        <v>411</v>
      </c>
      <c r="CI80" t="s">
        <v>411</v>
      </c>
      <c r="CJ80" t="s">
        <v>411</v>
      </c>
      <c r="CK80" t="s">
        <v>411</v>
      </c>
      <c r="CL80" t="s">
        <v>411</v>
      </c>
      <c r="CM80" t="s">
        <v>411</v>
      </c>
      <c r="CN80" t="s">
        <v>411</v>
      </c>
      <c r="CO80" t="s">
        <v>411</v>
      </c>
      <c r="CP80" t="s">
        <v>411</v>
      </c>
      <c r="CQ80" t="s">
        <v>411</v>
      </c>
      <c r="CR80" t="s">
        <v>411</v>
      </c>
      <c r="CS80" t="s">
        <v>411</v>
      </c>
      <c r="CT80" t="s">
        <v>411</v>
      </c>
      <c r="CU80" t="s">
        <v>411</v>
      </c>
      <c r="CV80" t="s">
        <v>411</v>
      </c>
      <c r="CW80" t="s">
        <v>411</v>
      </c>
      <c r="CX80" t="s">
        <v>411</v>
      </c>
      <c r="CY80" t="s">
        <v>411</v>
      </c>
      <c r="CZ80" t="s">
        <v>411</v>
      </c>
      <c r="DA80" t="s">
        <v>411</v>
      </c>
      <c r="DB80" t="s">
        <v>411</v>
      </c>
      <c r="DC80" t="s">
        <v>1288</v>
      </c>
      <c r="DD80">
        <v>1</v>
      </c>
      <c r="DE80">
        <v>1</v>
      </c>
      <c r="DF80">
        <v>2</v>
      </c>
      <c r="DG80" s="3">
        <v>-714439317</v>
      </c>
      <c r="DH80" s="3">
        <v>-330354983</v>
      </c>
      <c r="DI80" t="s">
        <v>411</v>
      </c>
      <c r="DJ80">
        <v>1</v>
      </c>
      <c r="DK80">
        <v>3</v>
      </c>
      <c r="DL80">
        <v>1</v>
      </c>
      <c r="DM80">
        <v>1</v>
      </c>
      <c r="DN80" s="2">
        <v>0.74064814814814817</v>
      </c>
      <c r="DO80">
        <v>10</v>
      </c>
      <c r="DP80">
        <v>1</v>
      </c>
      <c r="DQ80">
        <v>7</v>
      </c>
      <c r="DR80">
        <v>1</v>
      </c>
      <c r="DS80">
        <v>3</v>
      </c>
      <c r="DT80">
        <v>3</v>
      </c>
      <c r="DU80">
        <v>3</v>
      </c>
      <c r="DV80">
        <v>4</v>
      </c>
      <c r="DW80">
        <v>3</v>
      </c>
      <c r="DX80">
        <v>2</v>
      </c>
      <c r="DY80">
        <v>9</v>
      </c>
      <c r="DZ80">
        <v>99</v>
      </c>
      <c r="EA80">
        <v>1</v>
      </c>
      <c r="EB80">
        <v>9</v>
      </c>
      <c r="EC80">
        <v>2</v>
      </c>
      <c r="ED80">
        <v>9</v>
      </c>
      <c r="EE80">
        <v>6</v>
      </c>
      <c r="EF80">
        <v>9</v>
      </c>
      <c r="EG80">
        <v>9</v>
      </c>
      <c r="EH80">
        <v>6</v>
      </c>
      <c r="EI80">
        <v>6</v>
      </c>
      <c r="EJ80">
        <v>6</v>
      </c>
      <c r="EK80">
        <v>9</v>
      </c>
      <c r="EL80">
        <v>9</v>
      </c>
      <c r="EM80">
        <v>9</v>
      </c>
      <c r="EN80">
        <v>9</v>
      </c>
      <c r="EO80">
        <v>9</v>
      </c>
      <c r="EP80">
        <v>9</v>
      </c>
      <c r="EQ80">
        <v>6</v>
      </c>
      <c r="ER80">
        <v>3</v>
      </c>
      <c r="ES80">
        <v>3</v>
      </c>
      <c r="ET80">
        <v>4</v>
      </c>
      <c r="EU80">
        <v>4</v>
      </c>
      <c r="EV80">
        <v>4</v>
      </c>
      <c r="EW80">
        <v>4</v>
      </c>
      <c r="EX80">
        <v>3</v>
      </c>
      <c r="EY80">
        <v>2</v>
      </c>
      <c r="EZ80">
        <v>1</v>
      </c>
      <c r="FA80">
        <v>3</v>
      </c>
      <c r="FB80">
        <v>3</v>
      </c>
      <c r="FC80">
        <v>4</v>
      </c>
      <c r="FD80">
        <v>4</v>
      </c>
      <c r="FE80">
        <v>4</v>
      </c>
      <c r="FF80">
        <v>4</v>
      </c>
      <c r="FG80">
        <v>4</v>
      </c>
      <c r="FH80">
        <v>4</v>
      </c>
      <c r="FI80">
        <v>3</v>
      </c>
      <c r="FJ80">
        <v>4</v>
      </c>
      <c r="FK80">
        <v>4</v>
      </c>
      <c r="FL80">
        <v>4</v>
      </c>
      <c r="FM80">
        <v>1</v>
      </c>
      <c r="FN80">
        <v>1</v>
      </c>
      <c r="FO80" t="s">
        <v>411</v>
      </c>
      <c r="FP80" t="s">
        <v>411</v>
      </c>
      <c r="FQ80" t="s">
        <v>411</v>
      </c>
      <c r="FR80">
        <v>3</v>
      </c>
      <c r="FS80">
        <v>2</v>
      </c>
      <c r="FT80">
        <v>4</v>
      </c>
      <c r="FU80" s="2">
        <v>0.74865740740740738</v>
      </c>
      <c r="FV80">
        <v>1</v>
      </c>
      <c r="FW80" s="2">
        <v>0.74868055555555557</v>
      </c>
      <c r="FX80">
        <v>2</v>
      </c>
      <c r="FY80">
        <v>3</v>
      </c>
      <c r="FZ80">
        <v>5</v>
      </c>
      <c r="GA80">
        <v>3</v>
      </c>
      <c r="GB80" t="s">
        <v>411</v>
      </c>
      <c r="GC80" t="s">
        <v>411</v>
      </c>
      <c r="GD80" t="s">
        <v>411</v>
      </c>
      <c r="GE80" t="s">
        <v>411</v>
      </c>
      <c r="GF80" t="s">
        <v>1289</v>
      </c>
      <c r="GG80" t="s">
        <v>746</v>
      </c>
      <c r="GH80">
        <v>3</v>
      </c>
      <c r="GI80" t="s">
        <v>411</v>
      </c>
      <c r="GJ80" s="2">
        <v>0.75006944444444434</v>
      </c>
      <c r="GK80">
        <v>1</v>
      </c>
      <c r="GL80">
        <v>3</v>
      </c>
      <c r="GM80">
        <v>3</v>
      </c>
      <c r="GN80">
        <v>1</v>
      </c>
      <c r="GO80">
        <v>88</v>
      </c>
      <c r="GP80" t="s">
        <v>411</v>
      </c>
      <c r="GQ80" t="s">
        <v>411</v>
      </c>
      <c r="GR80" t="s">
        <v>411</v>
      </c>
      <c r="GS80" t="s">
        <v>411</v>
      </c>
      <c r="GT80" t="s">
        <v>411</v>
      </c>
      <c r="GU80" t="s">
        <v>411</v>
      </c>
      <c r="GV80" t="s">
        <v>411</v>
      </c>
      <c r="GW80" t="s">
        <v>411</v>
      </c>
      <c r="GX80">
        <v>99</v>
      </c>
      <c r="GY80" s="2">
        <v>0.75122685185185178</v>
      </c>
      <c r="GZ80">
        <v>1</v>
      </c>
      <c r="HA80" s="2">
        <v>0.75125000000000008</v>
      </c>
      <c r="HB80">
        <v>1</v>
      </c>
      <c r="HC80">
        <v>5</v>
      </c>
      <c r="HD80">
        <v>5</v>
      </c>
      <c r="HE80">
        <v>5</v>
      </c>
      <c r="HF80">
        <v>5</v>
      </c>
      <c r="HG80">
        <v>5</v>
      </c>
      <c r="HH80">
        <v>3</v>
      </c>
      <c r="HI80">
        <v>3</v>
      </c>
      <c r="HJ80">
        <v>2</v>
      </c>
      <c r="HK80">
        <v>2</v>
      </c>
      <c r="HL80">
        <v>2</v>
      </c>
      <c r="HM80">
        <v>4</v>
      </c>
      <c r="HN80">
        <v>4</v>
      </c>
      <c r="HO80">
        <v>1</v>
      </c>
      <c r="HP80">
        <v>1</v>
      </c>
      <c r="HQ80">
        <v>2</v>
      </c>
      <c r="HR80">
        <v>1</v>
      </c>
      <c r="HS80">
        <v>1</v>
      </c>
      <c r="HT80">
        <v>1</v>
      </c>
      <c r="HU80">
        <v>2</v>
      </c>
      <c r="HV80">
        <v>3</v>
      </c>
      <c r="HW80">
        <v>3</v>
      </c>
      <c r="HX80">
        <v>3</v>
      </c>
      <c r="HY80">
        <v>3</v>
      </c>
      <c r="HZ80">
        <v>3</v>
      </c>
      <c r="IA80">
        <v>3</v>
      </c>
      <c r="IB80">
        <v>1</v>
      </c>
      <c r="IC80">
        <v>1</v>
      </c>
      <c r="ID80">
        <v>12</v>
      </c>
      <c r="IE80">
        <v>2</v>
      </c>
      <c r="IF80">
        <v>4</v>
      </c>
      <c r="IG80">
        <v>6</v>
      </c>
      <c r="IH80">
        <v>1</v>
      </c>
      <c r="II80">
        <v>2</v>
      </c>
      <c r="IJ80">
        <v>1</v>
      </c>
      <c r="IK80">
        <v>2</v>
      </c>
      <c r="IL80">
        <v>1</v>
      </c>
      <c r="IM80">
        <v>0</v>
      </c>
      <c r="IN80">
        <v>1</v>
      </c>
      <c r="IO80">
        <v>0</v>
      </c>
      <c r="IP80">
        <v>1</v>
      </c>
      <c r="IQ80">
        <v>1</v>
      </c>
      <c r="IR80">
        <v>25</v>
      </c>
      <c r="IS80">
        <v>1</v>
      </c>
      <c r="IT80">
        <v>0</v>
      </c>
      <c r="IU80">
        <v>5</v>
      </c>
      <c r="IV80">
        <v>3</v>
      </c>
      <c r="IW80">
        <v>1</v>
      </c>
      <c r="IX80">
        <v>3</v>
      </c>
      <c r="IY80">
        <v>2</v>
      </c>
      <c r="IZ80">
        <v>3</v>
      </c>
      <c r="JA80">
        <v>1</v>
      </c>
      <c r="JB80">
        <v>1</v>
      </c>
      <c r="JC80">
        <v>1</v>
      </c>
      <c r="JD80">
        <v>2</v>
      </c>
      <c r="JE80">
        <v>4</v>
      </c>
      <c r="JF80">
        <v>4</v>
      </c>
      <c r="JG80">
        <v>2</v>
      </c>
      <c r="JH80">
        <v>88</v>
      </c>
      <c r="JI80">
        <v>1</v>
      </c>
      <c r="JJ80">
        <v>1</v>
      </c>
      <c r="JK80">
        <v>88</v>
      </c>
      <c r="JL80">
        <v>1</v>
      </c>
      <c r="JM80">
        <v>3</v>
      </c>
      <c r="JN80">
        <v>1</v>
      </c>
      <c r="JO80">
        <v>1</v>
      </c>
      <c r="JP80">
        <v>1</v>
      </c>
      <c r="JQ80">
        <v>2</v>
      </c>
      <c r="JR80">
        <v>1</v>
      </c>
      <c r="JS80">
        <v>2</v>
      </c>
      <c r="JT80">
        <v>2</v>
      </c>
      <c r="JU80">
        <v>2</v>
      </c>
      <c r="JV80" s="2">
        <v>0.76766203703703706</v>
      </c>
      <c r="JW80">
        <v>1</v>
      </c>
      <c r="JX80" s="2">
        <v>0.76768518518518514</v>
      </c>
      <c r="JY80">
        <v>88</v>
      </c>
      <c r="JZ80" t="s">
        <v>411</v>
      </c>
      <c r="KA80">
        <v>99</v>
      </c>
      <c r="KB80">
        <v>1</v>
      </c>
      <c r="KC80">
        <v>99</v>
      </c>
      <c r="KD80" t="s">
        <v>411</v>
      </c>
      <c r="KE80">
        <v>10</v>
      </c>
      <c r="KF80">
        <v>7</v>
      </c>
      <c r="KG80" s="2">
        <v>0.76935185185185195</v>
      </c>
      <c r="KH80">
        <v>1</v>
      </c>
      <c r="KI80" s="2">
        <v>0.76937500000000003</v>
      </c>
      <c r="KJ80">
        <v>1</v>
      </c>
      <c r="KK80">
        <v>1</v>
      </c>
      <c r="KL80">
        <v>1</v>
      </c>
      <c r="KM80">
        <v>1</v>
      </c>
      <c r="KN80" s="2">
        <v>0.7701041666666667</v>
      </c>
      <c r="KO80">
        <v>2</v>
      </c>
      <c r="KP80">
        <v>1</v>
      </c>
      <c r="KQ80">
        <v>44</v>
      </c>
      <c r="KR80">
        <v>1</v>
      </c>
      <c r="KS80">
        <v>1</v>
      </c>
      <c r="KT80">
        <v>1</v>
      </c>
      <c r="KU80">
        <v>1910</v>
      </c>
      <c r="KV80">
        <v>2</v>
      </c>
      <c r="KW80">
        <v>5</v>
      </c>
      <c r="KX80">
        <v>1</v>
      </c>
      <c r="KY80">
        <v>12</v>
      </c>
      <c r="KZ80">
        <v>1</v>
      </c>
      <c r="LA80">
        <v>1</v>
      </c>
      <c r="LB80">
        <v>49</v>
      </c>
      <c r="LC80">
        <v>1</v>
      </c>
      <c r="LD80">
        <v>2</v>
      </c>
      <c r="LE80" t="s">
        <v>411</v>
      </c>
      <c r="LF80" t="s">
        <v>411</v>
      </c>
      <c r="LG80">
        <v>1</v>
      </c>
      <c r="LH80">
        <v>2</v>
      </c>
      <c r="LI80">
        <v>1</v>
      </c>
      <c r="LJ80" t="s">
        <v>1290</v>
      </c>
      <c r="LK80">
        <v>1</v>
      </c>
      <c r="LL80" t="s">
        <v>486</v>
      </c>
      <c r="LM80">
        <v>1</v>
      </c>
      <c r="LN80" t="s">
        <v>411</v>
      </c>
      <c r="LO80">
        <v>1</v>
      </c>
      <c r="LP80">
        <v>1</v>
      </c>
      <c r="LQ80">
        <v>1</v>
      </c>
      <c r="LR80">
        <v>40</v>
      </c>
      <c r="LS80" s="2">
        <v>0.7724537037037037</v>
      </c>
      <c r="LT80">
        <v>1</v>
      </c>
      <c r="LU80">
        <v>2</v>
      </c>
      <c r="LV80">
        <v>9</v>
      </c>
      <c r="LW80" t="s">
        <v>411</v>
      </c>
      <c r="LX80">
        <v>9</v>
      </c>
      <c r="LY80" t="s">
        <v>411</v>
      </c>
      <c r="LZ80">
        <v>1</v>
      </c>
      <c r="MA80" t="s">
        <v>411</v>
      </c>
      <c r="MB80">
        <v>3</v>
      </c>
      <c r="MC80">
        <v>99</v>
      </c>
      <c r="MD80" t="s">
        <v>411</v>
      </c>
      <c r="ME80">
        <v>6</v>
      </c>
      <c r="MF80">
        <v>5</v>
      </c>
      <c r="MG80">
        <v>77</v>
      </c>
      <c r="MH80" t="s">
        <v>411</v>
      </c>
      <c r="MI80" s="2">
        <v>0.77375000000000005</v>
      </c>
      <c r="MJ80">
        <v>12</v>
      </c>
      <c r="MK80" t="s">
        <v>411</v>
      </c>
      <c r="ML80" s="2">
        <v>0.77385416666666673</v>
      </c>
      <c r="MM80">
        <v>1</v>
      </c>
      <c r="MN80">
        <v>4</v>
      </c>
      <c r="MO80">
        <v>2</v>
      </c>
      <c r="MP80">
        <v>1</v>
      </c>
      <c r="MQ80">
        <v>3</v>
      </c>
      <c r="MR80">
        <v>1</v>
      </c>
      <c r="MS80">
        <v>2</v>
      </c>
      <c r="MT80">
        <v>1</v>
      </c>
      <c r="MU80">
        <v>1</v>
      </c>
      <c r="MV80">
        <v>1</v>
      </c>
      <c r="MW80">
        <v>0</v>
      </c>
      <c r="MX80">
        <v>3</v>
      </c>
      <c r="MY80">
        <v>3</v>
      </c>
      <c r="MZ80">
        <v>1</v>
      </c>
      <c r="NA80">
        <v>5</v>
      </c>
      <c r="NB80">
        <v>5</v>
      </c>
      <c r="NC80">
        <v>1</v>
      </c>
      <c r="ND80" t="s">
        <v>411</v>
      </c>
      <c r="NE80">
        <v>1</v>
      </c>
      <c r="NF80" t="s">
        <v>411</v>
      </c>
      <c r="NG80">
        <v>1</v>
      </c>
      <c r="NH80" t="s">
        <v>411</v>
      </c>
      <c r="NI80">
        <v>1</v>
      </c>
      <c r="NJ80" t="s">
        <v>411</v>
      </c>
      <c r="NK80" t="s">
        <v>411</v>
      </c>
      <c r="NL80" t="s">
        <v>411</v>
      </c>
      <c r="NM80" t="s">
        <v>411</v>
      </c>
      <c r="NN80">
        <v>6</v>
      </c>
      <c r="NO80" t="s">
        <v>411</v>
      </c>
      <c r="NP80">
        <v>2</v>
      </c>
      <c r="NQ80">
        <v>1</v>
      </c>
      <c r="NR80">
        <v>2</v>
      </c>
      <c r="NS80" t="s">
        <v>411</v>
      </c>
      <c r="NT80">
        <v>2</v>
      </c>
      <c r="NU80" t="s">
        <v>411</v>
      </c>
      <c r="NV80" t="s">
        <v>411</v>
      </c>
      <c r="NW80" t="s">
        <v>1288</v>
      </c>
      <c r="NX80">
        <v>999999999</v>
      </c>
      <c r="NY80">
        <v>999999999</v>
      </c>
      <c r="NZ80">
        <v>9.9999999999999895E+20</v>
      </c>
      <c r="OA80" s="2">
        <v>0.77777777777777779</v>
      </c>
      <c r="OB80">
        <v>1</v>
      </c>
      <c r="OC80" s="2">
        <v>0.77814814814814814</v>
      </c>
      <c r="OD80">
        <v>2</v>
      </c>
      <c r="OE80">
        <v>1</v>
      </c>
      <c r="OF80" t="s">
        <v>411</v>
      </c>
      <c r="OG80">
        <v>1</v>
      </c>
      <c r="OH80" t="s">
        <v>411</v>
      </c>
      <c r="OI80">
        <v>3</v>
      </c>
      <c r="OJ80">
        <v>4</v>
      </c>
      <c r="OK80">
        <v>3</v>
      </c>
      <c r="OL80">
        <v>5</v>
      </c>
      <c r="OM80">
        <v>1</v>
      </c>
      <c r="ON80" t="s">
        <v>1291</v>
      </c>
      <c r="OO80">
        <v>2</v>
      </c>
      <c r="OP80" t="s">
        <v>411</v>
      </c>
      <c r="OQ80">
        <v>1</v>
      </c>
      <c r="OR80" t="s">
        <v>411</v>
      </c>
      <c r="OS80">
        <v>5</v>
      </c>
      <c r="OT80" t="s">
        <v>813</v>
      </c>
      <c r="OU80">
        <v>58</v>
      </c>
      <c r="OV80" t="s">
        <v>819</v>
      </c>
      <c r="OW80">
        <v>5801</v>
      </c>
      <c r="OX80" t="s">
        <v>820</v>
      </c>
      <c r="OY80">
        <v>1</v>
      </c>
      <c r="OZ80">
        <v>1</v>
      </c>
      <c r="PA80" t="s">
        <v>801</v>
      </c>
      <c r="PB80">
        <v>4</v>
      </c>
      <c r="PC80">
        <v>17</v>
      </c>
      <c r="PD80" t="s">
        <v>411</v>
      </c>
      <c r="PE80" t="s">
        <v>411</v>
      </c>
      <c r="PF80" t="s">
        <v>411</v>
      </c>
      <c r="PG80" t="s">
        <v>411</v>
      </c>
      <c r="PH80">
        <v>-33.034787000000001</v>
      </c>
      <c r="PI80">
        <v>-71.443746000000004</v>
      </c>
    </row>
    <row r="81" spans="1:425" x14ac:dyDescent="0.25">
      <c r="A81" t="s">
        <v>408</v>
      </c>
      <c r="B81">
        <v>1969</v>
      </c>
      <c r="C81">
        <v>132</v>
      </c>
      <c r="D81" s="1">
        <v>44674</v>
      </c>
      <c r="E81" s="2">
        <v>0.49835648148148143</v>
      </c>
      <c r="F81" s="1">
        <v>44674</v>
      </c>
      <c r="G81" s="2">
        <v>0.53726851851851853</v>
      </c>
      <c r="H81">
        <v>3362</v>
      </c>
      <c r="I81">
        <v>1</v>
      </c>
      <c r="J81" t="s">
        <v>1292</v>
      </c>
      <c r="K81" s="3">
        <v>-729255704</v>
      </c>
      <c r="L81" s="3">
        <v>-404943213</v>
      </c>
      <c r="M81">
        <v>10</v>
      </c>
      <c r="N81" s="3">
        <v>-729255704</v>
      </c>
      <c r="O81" s="3">
        <v>-404943213</v>
      </c>
      <c r="P81">
        <v>1</v>
      </c>
      <c r="Q81">
        <v>2</v>
      </c>
      <c r="R81">
        <v>270</v>
      </c>
      <c r="S81">
        <v>10</v>
      </c>
      <c r="T81">
        <v>1</v>
      </c>
      <c r="U81">
        <v>1</v>
      </c>
      <c r="V81" t="s">
        <v>1293</v>
      </c>
      <c r="W81">
        <v>1</v>
      </c>
      <c r="X81">
        <v>4</v>
      </c>
      <c r="Y81">
        <v>1</v>
      </c>
      <c r="Z81">
        <v>3</v>
      </c>
      <c r="AA81">
        <v>1</v>
      </c>
      <c r="AB81">
        <v>29</v>
      </c>
      <c r="AC81" t="s">
        <v>411</v>
      </c>
      <c r="AD81" t="s">
        <v>411</v>
      </c>
      <c r="AE81" t="s">
        <v>411</v>
      </c>
      <c r="AF81" t="s">
        <v>411</v>
      </c>
      <c r="AG81" t="s">
        <v>411</v>
      </c>
      <c r="AH81" t="s">
        <v>411</v>
      </c>
      <c r="AI81" t="s">
        <v>411</v>
      </c>
      <c r="AJ81" t="s">
        <v>411</v>
      </c>
      <c r="AK81" t="s">
        <v>411</v>
      </c>
      <c r="AL81" t="s">
        <v>411</v>
      </c>
      <c r="AM81" t="s">
        <v>411</v>
      </c>
      <c r="AN81">
        <v>2</v>
      </c>
      <c r="AO81">
        <v>29</v>
      </c>
      <c r="AP81">
        <v>61</v>
      </c>
      <c r="AQ81" t="s">
        <v>411</v>
      </c>
      <c r="AR81" t="s">
        <v>411</v>
      </c>
      <c r="AS81" t="s">
        <v>411</v>
      </c>
      <c r="AT81" t="s">
        <v>411</v>
      </c>
      <c r="AU81" t="s">
        <v>411</v>
      </c>
      <c r="AV81" t="s">
        <v>411</v>
      </c>
      <c r="AW81" t="s">
        <v>411</v>
      </c>
      <c r="AX81" t="s">
        <v>411</v>
      </c>
      <c r="AY81" t="s">
        <v>411</v>
      </c>
      <c r="AZ81" t="s">
        <v>411</v>
      </c>
      <c r="BA81">
        <v>1</v>
      </c>
      <c r="BB81">
        <v>2</v>
      </c>
      <c r="BC81">
        <v>1</v>
      </c>
      <c r="BD81">
        <v>13</v>
      </c>
      <c r="BE81">
        <v>2</v>
      </c>
      <c r="BF81">
        <v>1</v>
      </c>
      <c r="BG81" s="1">
        <v>44674</v>
      </c>
      <c r="BH81" s="2">
        <v>0.50045138888888896</v>
      </c>
      <c r="BJ81">
        <v>1</v>
      </c>
      <c r="BK81" t="s">
        <v>411</v>
      </c>
      <c r="BL81" t="s">
        <v>411</v>
      </c>
      <c r="BM81" t="s">
        <v>411</v>
      </c>
      <c r="BN81" t="s">
        <v>411</v>
      </c>
      <c r="BO81" t="s">
        <v>411</v>
      </c>
      <c r="BP81" t="s">
        <v>411</v>
      </c>
      <c r="BQ81" t="s">
        <v>411</v>
      </c>
      <c r="BR81" t="s">
        <v>411</v>
      </c>
      <c r="BS81" t="s">
        <v>411</v>
      </c>
      <c r="BT81" t="s">
        <v>411</v>
      </c>
      <c r="BU81" t="s">
        <v>411</v>
      </c>
      <c r="BV81" t="s">
        <v>411</v>
      </c>
      <c r="BW81" t="s">
        <v>411</v>
      </c>
      <c r="BX81" t="s">
        <v>411</v>
      </c>
      <c r="BY81" t="s">
        <v>411</v>
      </c>
      <c r="BZ81" t="s">
        <v>411</v>
      </c>
      <c r="CA81" t="s">
        <v>411</v>
      </c>
      <c r="CB81" t="s">
        <v>411</v>
      </c>
      <c r="CC81" t="s">
        <v>411</v>
      </c>
      <c r="CD81" t="s">
        <v>411</v>
      </c>
      <c r="CE81" t="s">
        <v>411</v>
      </c>
      <c r="CF81" t="s">
        <v>411</v>
      </c>
      <c r="CG81" t="s">
        <v>411</v>
      </c>
      <c r="CH81" t="s">
        <v>411</v>
      </c>
      <c r="CI81" t="s">
        <v>411</v>
      </c>
      <c r="CJ81" t="s">
        <v>411</v>
      </c>
      <c r="CK81" t="s">
        <v>411</v>
      </c>
      <c r="CL81" t="s">
        <v>411</v>
      </c>
      <c r="CM81" t="s">
        <v>411</v>
      </c>
      <c r="CN81" t="s">
        <v>411</v>
      </c>
      <c r="CO81" t="s">
        <v>411</v>
      </c>
      <c r="CP81" t="s">
        <v>411</v>
      </c>
      <c r="CQ81" t="s">
        <v>411</v>
      </c>
      <c r="CR81" t="s">
        <v>411</v>
      </c>
      <c r="CS81" t="s">
        <v>411</v>
      </c>
      <c r="CT81" t="s">
        <v>411</v>
      </c>
      <c r="CU81" t="s">
        <v>411</v>
      </c>
      <c r="CV81" t="s">
        <v>411</v>
      </c>
      <c r="CW81" t="s">
        <v>411</v>
      </c>
      <c r="CX81" t="s">
        <v>411</v>
      </c>
      <c r="CY81" t="s">
        <v>411</v>
      </c>
      <c r="CZ81" t="s">
        <v>411</v>
      </c>
      <c r="DA81" t="s">
        <v>411</v>
      </c>
      <c r="DB81" t="s">
        <v>411</v>
      </c>
      <c r="DC81" t="s">
        <v>1294</v>
      </c>
      <c r="DD81">
        <v>1</v>
      </c>
      <c r="DE81">
        <v>1</v>
      </c>
      <c r="DF81">
        <v>2</v>
      </c>
      <c r="DG81" s="3">
        <v>-729258224</v>
      </c>
      <c r="DH81" s="3">
        <v>-404946032</v>
      </c>
      <c r="DI81" t="s">
        <v>411</v>
      </c>
      <c r="DJ81">
        <v>1</v>
      </c>
      <c r="DK81">
        <v>3</v>
      </c>
      <c r="DL81">
        <v>1</v>
      </c>
      <c r="DM81">
        <v>1</v>
      </c>
      <c r="DN81" s="2">
        <v>0.50181712962962965</v>
      </c>
      <c r="DO81">
        <v>10</v>
      </c>
      <c r="DP81">
        <v>14</v>
      </c>
      <c r="DQ81">
        <v>1</v>
      </c>
      <c r="DR81">
        <v>2</v>
      </c>
      <c r="DS81">
        <v>3</v>
      </c>
      <c r="DT81">
        <v>2</v>
      </c>
      <c r="DU81">
        <v>3</v>
      </c>
      <c r="DV81">
        <v>5</v>
      </c>
      <c r="DW81">
        <v>2</v>
      </c>
      <c r="DX81">
        <v>2</v>
      </c>
      <c r="DY81">
        <v>9</v>
      </c>
      <c r="DZ81">
        <v>99</v>
      </c>
      <c r="EA81">
        <v>1</v>
      </c>
      <c r="EB81">
        <v>6</v>
      </c>
      <c r="EC81">
        <v>3</v>
      </c>
      <c r="ED81">
        <v>3</v>
      </c>
      <c r="EE81">
        <v>3</v>
      </c>
      <c r="EF81">
        <v>2</v>
      </c>
      <c r="EG81">
        <v>6</v>
      </c>
      <c r="EH81">
        <v>3</v>
      </c>
      <c r="EI81">
        <v>6</v>
      </c>
      <c r="EJ81">
        <v>3</v>
      </c>
      <c r="EK81">
        <v>6</v>
      </c>
      <c r="EL81">
        <v>6</v>
      </c>
      <c r="EM81">
        <v>3</v>
      </c>
      <c r="EN81">
        <v>1</v>
      </c>
      <c r="EO81">
        <v>9</v>
      </c>
      <c r="EP81">
        <v>1</v>
      </c>
      <c r="EQ81">
        <v>6</v>
      </c>
      <c r="ER81">
        <v>2</v>
      </c>
      <c r="ES81">
        <v>4</v>
      </c>
      <c r="ET81">
        <v>2</v>
      </c>
      <c r="EU81">
        <v>4</v>
      </c>
      <c r="EV81">
        <v>3</v>
      </c>
      <c r="EW81">
        <v>1</v>
      </c>
      <c r="EX81">
        <v>4</v>
      </c>
      <c r="EY81">
        <v>1</v>
      </c>
      <c r="EZ81">
        <v>3</v>
      </c>
      <c r="FA81">
        <v>2</v>
      </c>
      <c r="FB81">
        <v>2</v>
      </c>
      <c r="FC81">
        <v>3</v>
      </c>
      <c r="FD81">
        <v>4</v>
      </c>
      <c r="FE81">
        <v>4</v>
      </c>
      <c r="FF81">
        <v>3</v>
      </c>
      <c r="FG81">
        <v>2</v>
      </c>
      <c r="FH81">
        <v>2</v>
      </c>
      <c r="FI81">
        <v>1</v>
      </c>
      <c r="FJ81">
        <v>4</v>
      </c>
      <c r="FK81">
        <v>2</v>
      </c>
      <c r="FL81">
        <v>4</v>
      </c>
      <c r="FM81">
        <v>1</v>
      </c>
      <c r="FN81" t="s">
        <v>411</v>
      </c>
      <c r="FO81" t="s">
        <v>411</v>
      </c>
      <c r="FP81" t="s">
        <v>411</v>
      </c>
      <c r="FQ81">
        <v>4</v>
      </c>
      <c r="FR81">
        <v>3</v>
      </c>
      <c r="FS81">
        <v>2</v>
      </c>
      <c r="FT81">
        <v>4</v>
      </c>
      <c r="FU81" s="2">
        <v>0.50885416666666672</v>
      </c>
      <c r="FV81">
        <v>1</v>
      </c>
      <c r="FW81" s="2">
        <v>0.5088773148148148</v>
      </c>
      <c r="FX81">
        <v>1</v>
      </c>
      <c r="FY81">
        <v>3</v>
      </c>
      <c r="FZ81">
        <v>4</v>
      </c>
      <c r="GA81">
        <v>3</v>
      </c>
      <c r="GB81" t="s">
        <v>411</v>
      </c>
      <c r="GC81" t="s">
        <v>411</v>
      </c>
      <c r="GD81" t="s">
        <v>411</v>
      </c>
      <c r="GE81" t="s">
        <v>411</v>
      </c>
      <c r="GF81" t="s">
        <v>1295</v>
      </c>
      <c r="GG81">
        <v>99</v>
      </c>
      <c r="GH81">
        <v>2</v>
      </c>
      <c r="GI81" t="s">
        <v>411</v>
      </c>
      <c r="GJ81" s="2">
        <v>0.51113425925925926</v>
      </c>
      <c r="GK81">
        <v>2</v>
      </c>
      <c r="GL81">
        <v>2</v>
      </c>
      <c r="GM81">
        <v>3</v>
      </c>
      <c r="GN81">
        <v>5</v>
      </c>
      <c r="GO81">
        <v>1</v>
      </c>
      <c r="GP81" t="s">
        <v>411</v>
      </c>
      <c r="GQ81" t="s">
        <v>411</v>
      </c>
      <c r="GR81" t="s">
        <v>411</v>
      </c>
      <c r="GS81" t="s">
        <v>411</v>
      </c>
      <c r="GT81" t="s">
        <v>411</v>
      </c>
      <c r="GU81" t="s">
        <v>411</v>
      </c>
      <c r="GV81" t="s">
        <v>411</v>
      </c>
      <c r="GW81" t="s">
        <v>411</v>
      </c>
      <c r="GX81">
        <v>1</v>
      </c>
      <c r="GY81" s="2">
        <v>0.51222222222222225</v>
      </c>
      <c r="GZ81">
        <v>1</v>
      </c>
      <c r="HA81" s="2">
        <v>0.51226851851851851</v>
      </c>
      <c r="HB81">
        <v>1</v>
      </c>
      <c r="HC81">
        <v>5</v>
      </c>
      <c r="HD81">
        <v>3</v>
      </c>
      <c r="HE81">
        <v>5</v>
      </c>
      <c r="HF81">
        <v>1</v>
      </c>
      <c r="HG81">
        <v>5</v>
      </c>
      <c r="HH81">
        <v>3</v>
      </c>
      <c r="HI81">
        <v>3</v>
      </c>
      <c r="HJ81">
        <v>2</v>
      </c>
      <c r="HK81">
        <v>2</v>
      </c>
      <c r="HL81">
        <v>5</v>
      </c>
      <c r="HM81">
        <v>5</v>
      </c>
      <c r="HN81">
        <v>5</v>
      </c>
      <c r="HO81">
        <v>1</v>
      </c>
      <c r="HP81">
        <v>1</v>
      </c>
      <c r="HQ81">
        <v>1</v>
      </c>
      <c r="HR81">
        <v>1</v>
      </c>
      <c r="HS81">
        <v>1</v>
      </c>
      <c r="HT81">
        <v>88</v>
      </c>
      <c r="HU81" t="s">
        <v>411</v>
      </c>
      <c r="HV81">
        <v>3</v>
      </c>
      <c r="HW81">
        <v>3</v>
      </c>
      <c r="HX81">
        <v>3</v>
      </c>
      <c r="HY81">
        <v>3</v>
      </c>
      <c r="HZ81">
        <v>3</v>
      </c>
      <c r="IA81">
        <v>3</v>
      </c>
      <c r="IB81">
        <v>1</v>
      </c>
      <c r="IC81">
        <v>1</v>
      </c>
      <c r="ID81">
        <v>24</v>
      </c>
      <c r="IE81">
        <v>3</v>
      </c>
      <c r="IF81">
        <v>3</v>
      </c>
      <c r="IG81">
        <v>6</v>
      </c>
      <c r="IH81">
        <v>1</v>
      </c>
      <c r="II81">
        <v>1</v>
      </c>
      <c r="IJ81">
        <v>2</v>
      </c>
      <c r="IK81">
        <v>2</v>
      </c>
      <c r="IL81">
        <v>1</v>
      </c>
      <c r="IM81">
        <v>8</v>
      </c>
      <c r="IN81">
        <v>1</v>
      </c>
      <c r="IO81">
        <v>24</v>
      </c>
      <c r="IP81">
        <v>1</v>
      </c>
      <c r="IQ81">
        <v>1</v>
      </c>
      <c r="IR81">
        <v>8</v>
      </c>
      <c r="IS81">
        <v>1</v>
      </c>
      <c r="IT81">
        <v>24</v>
      </c>
      <c r="IU81">
        <v>4</v>
      </c>
      <c r="IV81">
        <v>6</v>
      </c>
      <c r="IW81">
        <v>3</v>
      </c>
      <c r="IX81">
        <v>2</v>
      </c>
      <c r="IY81">
        <v>3</v>
      </c>
      <c r="IZ81">
        <v>3</v>
      </c>
      <c r="JA81">
        <v>6</v>
      </c>
      <c r="JB81">
        <v>3</v>
      </c>
      <c r="JC81">
        <v>1</v>
      </c>
      <c r="JD81">
        <v>1</v>
      </c>
      <c r="JE81">
        <v>1</v>
      </c>
      <c r="JF81">
        <v>1</v>
      </c>
      <c r="JG81">
        <v>2</v>
      </c>
      <c r="JH81">
        <v>1</v>
      </c>
      <c r="JI81">
        <v>1</v>
      </c>
      <c r="JJ81">
        <v>1</v>
      </c>
      <c r="JK81">
        <v>1</v>
      </c>
      <c r="JL81">
        <v>1</v>
      </c>
      <c r="JM81">
        <v>2</v>
      </c>
      <c r="JN81">
        <v>3</v>
      </c>
      <c r="JO81">
        <v>3</v>
      </c>
      <c r="JP81">
        <v>3</v>
      </c>
      <c r="JQ81">
        <v>7</v>
      </c>
      <c r="JR81">
        <v>1</v>
      </c>
      <c r="JS81">
        <v>2</v>
      </c>
      <c r="JT81">
        <v>2</v>
      </c>
      <c r="JU81">
        <v>1</v>
      </c>
      <c r="JV81" s="2">
        <v>0.52509259259259256</v>
      </c>
      <c r="JW81">
        <v>1</v>
      </c>
      <c r="JX81" s="2">
        <v>0.52511574074074074</v>
      </c>
      <c r="JY81">
        <v>1</v>
      </c>
      <c r="JZ81">
        <v>6</v>
      </c>
      <c r="KA81" t="s">
        <v>411</v>
      </c>
      <c r="KB81">
        <v>2</v>
      </c>
      <c r="KC81" t="s">
        <v>411</v>
      </c>
      <c r="KD81">
        <v>1</v>
      </c>
      <c r="KE81">
        <v>10</v>
      </c>
      <c r="KF81">
        <v>5</v>
      </c>
      <c r="KG81" s="2">
        <v>0.52601851851851855</v>
      </c>
      <c r="KH81">
        <v>1</v>
      </c>
      <c r="KI81" s="2">
        <v>0.52604166666666663</v>
      </c>
      <c r="KJ81">
        <v>3</v>
      </c>
      <c r="KK81">
        <v>2</v>
      </c>
      <c r="KL81">
        <v>1</v>
      </c>
      <c r="KM81">
        <v>1</v>
      </c>
      <c r="KN81" s="2">
        <v>0.52653935185185186</v>
      </c>
      <c r="KO81">
        <v>2</v>
      </c>
      <c r="KP81">
        <v>1</v>
      </c>
      <c r="KQ81">
        <v>29</v>
      </c>
      <c r="KR81">
        <v>1</v>
      </c>
      <c r="KS81">
        <v>27</v>
      </c>
      <c r="KT81">
        <v>5</v>
      </c>
      <c r="KU81">
        <v>1992</v>
      </c>
      <c r="KV81">
        <v>2</v>
      </c>
      <c r="KW81">
        <v>6</v>
      </c>
      <c r="KX81">
        <v>1</v>
      </c>
      <c r="KY81">
        <v>15</v>
      </c>
      <c r="KZ81">
        <v>1</v>
      </c>
      <c r="LA81">
        <v>1</v>
      </c>
      <c r="LB81">
        <v>44</v>
      </c>
      <c r="LC81">
        <v>1</v>
      </c>
      <c r="LD81">
        <v>2</v>
      </c>
      <c r="LE81" t="s">
        <v>411</v>
      </c>
      <c r="LF81" t="s">
        <v>411</v>
      </c>
      <c r="LG81">
        <v>2</v>
      </c>
      <c r="LH81">
        <v>1</v>
      </c>
      <c r="LI81">
        <v>1</v>
      </c>
      <c r="LJ81" t="s">
        <v>1296</v>
      </c>
      <c r="LK81">
        <v>1</v>
      </c>
      <c r="LL81" t="s">
        <v>1297</v>
      </c>
      <c r="LM81">
        <v>1</v>
      </c>
      <c r="LN81" t="s">
        <v>411</v>
      </c>
      <c r="LO81">
        <v>1</v>
      </c>
      <c r="LP81">
        <v>1</v>
      </c>
      <c r="LQ81">
        <v>1</v>
      </c>
      <c r="LR81">
        <v>44</v>
      </c>
      <c r="LS81" s="2">
        <v>0.52962962962962956</v>
      </c>
      <c r="LT81">
        <v>1</v>
      </c>
      <c r="LU81">
        <v>2</v>
      </c>
      <c r="LV81">
        <v>8</v>
      </c>
      <c r="LW81" t="s">
        <v>411</v>
      </c>
      <c r="LX81">
        <v>1</v>
      </c>
      <c r="LY81" t="s">
        <v>1298</v>
      </c>
      <c r="LZ81">
        <v>1</v>
      </c>
      <c r="MA81" t="s">
        <v>411</v>
      </c>
      <c r="MB81">
        <v>1</v>
      </c>
      <c r="MC81">
        <v>1</v>
      </c>
      <c r="MD81" t="s">
        <v>411</v>
      </c>
      <c r="ME81">
        <v>6</v>
      </c>
      <c r="MF81">
        <v>2</v>
      </c>
      <c r="MG81">
        <v>88</v>
      </c>
      <c r="MH81" t="s">
        <v>411</v>
      </c>
      <c r="MI81" s="2">
        <v>0.53105324074074078</v>
      </c>
      <c r="MJ81">
        <v>1</v>
      </c>
      <c r="MK81" t="s">
        <v>411</v>
      </c>
      <c r="ML81" s="2">
        <v>0.53122685185185181</v>
      </c>
      <c r="MM81">
        <v>3</v>
      </c>
      <c r="MN81">
        <v>3</v>
      </c>
      <c r="MO81">
        <v>1</v>
      </c>
      <c r="MP81">
        <v>88</v>
      </c>
      <c r="MQ81" t="s">
        <v>411</v>
      </c>
      <c r="MR81" t="s">
        <v>411</v>
      </c>
      <c r="MS81" t="s">
        <v>411</v>
      </c>
      <c r="MT81" t="s">
        <v>411</v>
      </c>
      <c r="MU81" t="s">
        <v>411</v>
      </c>
      <c r="MV81" t="s">
        <v>411</v>
      </c>
      <c r="MW81" t="s">
        <v>411</v>
      </c>
      <c r="MX81" t="s">
        <v>411</v>
      </c>
      <c r="MY81" t="s">
        <v>411</v>
      </c>
      <c r="MZ81" t="s">
        <v>411</v>
      </c>
      <c r="NA81">
        <v>7</v>
      </c>
      <c r="NB81">
        <v>9</v>
      </c>
      <c r="NC81">
        <v>4</v>
      </c>
      <c r="ND81" t="s">
        <v>411</v>
      </c>
      <c r="NE81">
        <v>1</v>
      </c>
      <c r="NF81" t="s">
        <v>411</v>
      </c>
      <c r="NG81">
        <v>1</v>
      </c>
      <c r="NH81" t="s">
        <v>411</v>
      </c>
      <c r="NI81">
        <v>2</v>
      </c>
      <c r="NJ81" t="e" cm="1">
        <f t="array" ref="NJ81">-Rio bueno</f>
        <v>#NAME?</v>
      </c>
      <c r="NK81" t="s">
        <v>411</v>
      </c>
      <c r="NL81" t="s">
        <v>411</v>
      </c>
      <c r="NM81" t="s">
        <v>411</v>
      </c>
      <c r="NN81">
        <v>6</v>
      </c>
      <c r="NO81" t="s">
        <v>411</v>
      </c>
      <c r="NP81">
        <v>2</v>
      </c>
      <c r="NQ81">
        <v>1</v>
      </c>
      <c r="NR81">
        <v>1</v>
      </c>
      <c r="NS81" t="s">
        <v>1299</v>
      </c>
      <c r="NT81">
        <v>8</v>
      </c>
      <c r="NU81" t="s">
        <v>411</v>
      </c>
      <c r="NV81" t="s">
        <v>411</v>
      </c>
      <c r="NW81" t="s">
        <v>1294</v>
      </c>
      <c r="NX81">
        <v>999999999</v>
      </c>
      <c r="NY81">
        <v>995023770</v>
      </c>
      <c r="NZ81" t="s">
        <v>1299</v>
      </c>
      <c r="OA81" s="2">
        <v>0.53634259259259254</v>
      </c>
      <c r="OB81">
        <v>1</v>
      </c>
      <c r="OC81" s="2">
        <v>0.53645833333333337</v>
      </c>
      <c r="OD81">
        <v>3</v>
      </c>
      <c r="OE81">
        <v>5</v>
      </c>
      <c r="OF81" t="s">
        <v>411</v>
      </c>
      <c r="OG81">
        <v>1</v>
      </c>
      <c r="OH81" t="s">
        <v>411</v>
      </c>
      <c r="OI81">
        <v>1</v>
      </c>
      <c r="OJ81">
        <v>1</v>
      </c>
      <c r="OK81">
        <v>4</v>
      </c>
      <c r="OL81">
        <v>5</v>
      </c>
      <c r="OM81">
        <v>2</v>
      </c>
      <c r="ON81" t="s">
        <v>411</v>
      </c>
      <c r="OO81">
        <v>2</v>
      </c>
      <c r="OP81" t="s">
        <v>411</v>
      </c>
      <c r="OQ81">
        <v>1</v>
      </c>
      <c r="OR81" t="s">
        <v>411</v>
      </c>
      <c r="OS81">
        <v>10</v>
      </c>
      <c r="OT81" t="s">
        <v>1250</v>
      </c>
      <c r="OU81">
        <v>103</v>
      </c>
      <c r="OV81" t="s">
        <v>1261</v>
      </c>
      <c r="OW81">
        <v>10307</v>
      </c>
      <c r="OX81" t="s">
        <v>1262</v>
      </c>
      <c r="OY81">
        <v>3</v>
      </c>
      <c r="OZ81">
        <v>2</v>
      </c>
      <c r="PA81" t="s">
        <v>806</v>
      </c>
      <c r="PB81">
        <v>25</v>
      </c>
      <c r="PC81">
        <v>0</v>
      </c>
      <c r="PD81" t="s">
        <v>1263</v>
      </c>
      <c r="PE81">
        <v>127</v>
      </c>
      <c r="PF81" t="s">
        <v>1264</v>
      </c>
      <c r="PG81" t="s">
        <v>1265</v>
      </c>
      <c r="PH81">
        <v>-40.501302000000003</v>
      </c>
      <c r="PI81">
        <v>-72.966738000000007</v>
      </c>
    </row>
    <row r="82" spans="1:425" x14ac:dyDescent="0.25">
      <c r="A82" t="s">
        <v>408</v>
      </c>
      <c r="B82">
        <v>1969</v>
      </c>
      <c r="C82">
        <v>134</v>
      </c>
      <c r="D82" s="1">
        <v>44674</v>
      </c>
      <c r="E82" s="2">
        <v>0.57712962962962966</v>
      </c>
      <c r="F82" s="1">
        <v>44674</v>
      </c>
      <c r="G82" s="2">
        <v>0.60776620370370371</v>
      </c>
      <c r="H82">
        <v>2646</v>
      </c>
      <c r="I82">
        <v>1</v>
      </c>
      <c r="J82" t="s">
        <v>1300</v>
      </c>
      <c r="K82" s="3">
        <v>-729337487</v>
      </c>
      <c r="L82" s="3">
        <v>-405011138</v>
      </c>
      <c r="M82">
        <v>10</v>
      </c>
      <c r="N82" s="3">
        <v>-729337487</v>
      </c>
      <c r="O82" s="3">
        <v>-405011138</v>
      </c>
      <c r="P82">
        <v>1</v>
      </c>
      <c r="Q82">
        <v>2</v>
      </c>
      <c r="R82">
        <v>270</v>
      </c>
      <c r="S82">
        <v>10</v>
      </c>
      <c r="T82">
        <v>4</v>
      </c>
      <c r="U82">
        <v>1</v>
      </c>
      <c r="V82" t="s">
        <v>1301</v>
      </c>
      <c r="W82">
        <v>1</v>
      </c>
      <c r="X82">
        <v>4</v>
      </c>
      <c r="Y82">
        <v>1</v>
      </c>
      <c r="Z82">
        <v>1</v>
      </c>
      <c r="AA82">
        <v>0</v>
      </c>
      <c r="AB82" t="s">
        <v>411</v>
      </c>
      <c r="AC82" t="s">
        <v>411</v>
      </c>
      <c r="AD82" t="s">
        <v>411</v>
      </c>
      <c r="AE82" t="s">
        <v>411</v>
      </c>
      <c r="AF82" t="s">
        <v>411</v>
      </c>
      <c r="AG82" t="s">
        <v>411</v>
      </c>
      <c r="AH82" t="s">
        <v>411</v>
      </c>
      <c r="AI82" t="s">
        <v>411</v>
      </c>
      <c r="AJ82" t="s">
        <v>411</v>
      </c>
      <c r="AK82" t="s">
        <v>411</v>
      </c>
      <c r="AL82" t="s">
        <v>411</v>
      </c>
      <c r="AM82" t="s">
        <v>411</v>
      </c>
      <c r="AN82">
        <v>1</v>
      </c>
      <c r="AO82">
        <v>62</v>
      </c>
      <c r="AP82" t="s">
        <v>411</v>
      </c>
      <c r="AQ82" t="s">
        <v>411</v>
      </c>
      <c r="AR82" t="s">
        <v>411</v>
      </c>
      <c r="AS82" t="s">
        <v>411</v>
      </c>
      <c r="AT82" t="s">
        <v>411</v>
      </c>
      <c r="AU82" t="s">
        <v>411</v>
      </c>
      <c r="AV82" t="s">
        <v>411</v>
      </c>
      <c r="AW82" t="s">
        <v>411</v>
      </c>
      <c r="AX82" t="s">
        <v>411</v>
      </c>
      <c r="AY82" t="s">
        <v>411</v>
      </c>
      <c r="AZ82" t="s">
        <v>411</v>
      </c>
      <c r="BA82">
        <v>13</v>
      </c>
      <c r="BB82">
        <v>1</v>
      </c>
      <c r="BC82" t="s">
        <v>411</v>
      </c>
      <c r="BD82" t="s">
        <v>411</v>
      </c>
      <c r="BE82" t="s">
        <v>411</v>
      </c>
      <c r="BF82" t="s">
        <v>411</v>
      </c>
      <c r="BG82" s="1">
        <v>44674</v>
      </c>
      <c r="BH82" s="2">
        <v>0.57820601851851849</v>
      </c>
      <c r="BJ82">
        <v>1</v>
      </c>
      <c r="BK82" t="s">
        <v>411</v>
      </c>
      <c r="BL82" t="s">
        <v>411</v>
      </c>
      <c r="BM82" t="s">
        <v>411</v>
      </c>
      <c r="BN82" t="s">
        <v>411</v>
      </c>
      <c r="BO82" t="s">
        <v>411</v>
      </c>
      <c r="BP82" t="s">
        <v>411</v>
      </c>
      <c r="BQ82" t="s">
        <v>411</v>
      </c>
      <c r="BR82" t="s">
        <v>411</v>
      </c>
      <c r="BS82" t="s">
        <v>411</v>
      </c>
      <c r="BT82" t="s">
        <v>411</v>
      </c>
      <c r="BU82" t="s">
        <v>411</v>
      </c>
      <c r="BV82" t="s">
        <v>411</v>
      </c>
      <c r="BW82" t="s">
        <v>411</v>
      </c>
      <c r="BX82" t="s">
        <v>411</v>
      </c>
      <c r="BY82" t="s">
        <v>411</v>
      </c>
      <c r="BZ82" t="s">
        <v>411</v>
      </c>
      <c r="CA82" t="s">
        <v>411</v>
      </c>
      <c r="CB82" t="s">
        <v>411</v>
      </c>
      <c r="CC82" t="s">
        <v>411</v>
      </c>
      <c r="CD82" t="s">
        <v>411</v>
      </c>
      <c r="CE82" t="s">
        <v>411</v>
      </c>
      <c r="CF82" t="s">
        <v>411</v>
      </c>
      <c r="CG82" t="s">
        <v>411</v>
      </c>
      <c r="CH82" t="s">
        <v>411</v>
      </c>
      <c r="CI82" t="s">
        <v>411</v>
      </c>
      <c r="CJ82" t="s">
        <v>411</v>
      </c>
      <c r="CK82" t="s">
        <v>411</v>
      </c>
      <c r="CL82" t="s">
        <v>411</v>
      </c>
      <c r="CM82" t="s">
        <v>411</v>
      </c>
      <c r="CN82" t="s">
        <v>411</v>
      </c>
      <c r="CO82" t="s">
        <v>411</v>
      </c>
      <c r="CP82" t="s">
        <v>411</v>
      </c>
      <c r="CQ82" t="s">
        <v>411</v>
      </c>
      <c r="CR82" t="s">
        <v>411</v>
      </c>
      <c r="CS82" t="s">
        <v>411</v>
      </c>
      <c r="CT82" t="s">
        <v>411</v>
      </c>
      <c r="CU82" t="s">
        <v>411</v>
      </c>
      <c r="CV82" t="s">
        <v>411</v>
      </c>
      <c r="CW82" t="s">
        <v>411</v>
      </c>
      <c r="CX82" t="s">
        <v>411</v>
      </c>
      <c r="CY82" t="s">
        <v>411</v>
      </c>
      <c r="CZ82" t="s">
        <v>411</v>
      </c>
      <c r="DA82" t="s">
        <v>411</v>
      </c>
      <c r="DB82" t="s">
        <v>411</v>
      </c>
      <c r="DC82" t="s">
        <v>739</v>
      </c>
      <c r="DD82">
        <v>1</v>
      </c>
      <c r="DE82">
        <v>1</v>
      </c>
      <c r="DF82">
        <v>2</v>
      </c>
      <c r="DG82" s="3">
        <v>-729338108</v>
      </c>
      <c r="DH82" s="3">
        <v>-405011278</v>
      </c>
      <c r="DI82" t="s">
        <v>411</v>
      </c>
      <c r="DJ82">
        <v>1</v>
      </c>
      <c r="DK82">
        <v>2</v>
      </c>
      <c r="DL82">
        <v>1</v>
      </c>
      <c r="DM82">
        <v>1</v>
      </c>
      <c r="DN82" s="2">
        <v>0.57906250000000004</v>
      </c>
      <c r="DO82">
        <v>1</v>
      </c>
      <c r="DP82">
        <v>10</v>
      </c>
      <c r="DQ82">
        <v>6</v>
      </c>
      <c r="DR82">
        <v>2</v>
      </c>
      <c r="DS82">
        <v>2</v>
      </c>
      <c r="DT82">
        <v>2</v>
      </c>
      <c r="DU82">
        <v>4</v>
      </c>
      <c r="DV82">
        <v>8</v>
      </c>
      <c r="DW82">
        <v>8</v>
      </c>
      <c r="DX82">
        <v>2</v>
      </c>
      <c r="DY82">
        <v>8</v>
      </c>
      <c r="DZ82">
        <v>10</v>
      </c>
      <c r="EA82">
        <v>1</v>
      </c>
      <c r="EB82">
        <v>8</v>
      </c>
      <c r="EC82">
        <v>8</v>
      </c>
      <c r="ED82">
        <v>6</v>
      </c>
      <c r="EE82">
        <v>6</v>
      </c>
      <c r="EF82">
        <v>6</v>
      </c>
      <c r="EG82">
        <v>8</v>
      </c>
      <c r="EH82">
        <v>6</v>
      </c>
      <c r="EI82">
        <v>6</v>
      </c>
      <c r="EJ82">
        <v>6</v>
      </c>
      <c r="EK82">
        <v>6</v>
      </c>
      <c r="EL82">
        <v>6</v>
      </c>
      <c r="EM82">
        <v>6</v>
      </c>
      <c r="EN82">
        <v>6</v>
      </c>
      <c r="EO82">
        <v>6</v>
      </c>
      <c r="EP82">
        <v>6</v>
      </c>
      <c r="EQ82">
        <v>6</v>
      </c>
      <c r="ER82">
        <v>1</v>
      </c>
      <c r="ES82">
        <v>2</v>
      </c>
      <c r="ET82">
        <v>8</v>
      </c>
      <c r="EU82">
        <v>4</v>
      </c>
      <c r="EV82">
        <v>4</v>
      </c>
      <c r="EW82">
        <v>4</v>
      </c>
      <c r="EX82">
        <v>4</v>
      </c>
      <c r="EY82">
        <v>4</v>
      </c>
      <c r="EZ82">
        <v>8</v>
      </c>
      <c r="FA82">
        <v>8</v>
      </c>
      <c r="FB82">
        <v>2</v>
      </c>
      <c r="FC82">
        <v>4</v>
      </c>
      <c r="FD82">
        <v>4</v>
      </c>
      <c r="FE82">
        <v>8</v>
      </c>
      <c r="FF82">
        <v>8</v>
      </c>
      <c r="FG82">
        <v>4</v>
      </c>
      <c r="FH82">
        <v>8</v>
      </c>
      <c r="FI82">
        <v>8</v>
      </c>
      <c r="FJ82">
        <v>8</v>
      </c>
      <c r="FK82">
        <v>8</v>
      </c>
      <c r="FL82">
        <v>4</v>
      </c>
      <c r="FM82">
        <v>1</v>
      </c>
      <c r="FN82" t="s">
        <v>411</v>
      </c>
      <c r="FO82">
        <v>2</v>
      </c>
      <c r="FP82" t="s">
        <v>411</v>
      </c>
      <c r="FQ82" t="s">
        <v>411</v>
      </c>
      <c r="FR82">
        <v>8</v>
      </c>
      <c r="FS82">
        <v>2</v>
      </c>
      <c r="FT82">
        <v>3</v>
      </c>
      <c r="FU82" s="2">
        <v>0.58460648148148142</v>
      </c>
      <c r="FV82">
        <v>1</v>
      </c>
      <c r="FW82" s="2">
        <v>0.58462962962962961</v>
      </c>
      <c r="FX82">
        <v>88</v>
      </c>
      <c r="FY82">
        <v>88</v>
      </c>
      <c r="FZ82">
        <v>5</v>
      </c>
      <c r="GA82">
        <v>1</v>
      </c>
      <c r="GB82" t="s">
        <v>1302</v>
      </c>
      <c r="GC82">
        <v>99</v>
      </c>
      <c r="GD82" t="s">
        <v>411</v>
      </c>
      <c r="GE82" t="s">
        <v>411</v>
      </c>
      <c r="GF82" t="s">
        <v>411</v>
      </c>
      <c r="GG82" t="s">
        <v>411</v>
      </c>
      <c r="GH82">
        <v>88</v>
      </c>
      <c r="GI82" t="s">
        <v>411</v>
      </c>
      <c r="GJ82" s="2">
        <v>0.58616898148148155</v>
      </c>
      <c r="GK82">
        <v>3</v>
      </c>
      <c r="GL82">
        <v>3</v>
      </c>
      <c r="GM82">
        <v>3</v>
      </c>
      <c r="GN82">
        <v>1</v>
      </c>
      <c r="GO82">
        <v>1</v>
      </c>
      <c r="GP82" t="s">
        <v>411</v>
      </c>
      <c r="GQ82" t="s">
        <v>411</v>
      </c>
      <c r="GR82" t="s">
        <v>411</v>
      </c>
      <c r="GS82" t="s">
        <v>411</v>
      </c>
      <c r="GT82" t="s">
        <v>411</v>
      </c>
      <c r="GU82" t="s">
        <v>411</v>
      </c>
      <c r="GV82" t="s">
        <v>411</v>
      </c>
      <c r="GW82" t="s">
        <v>411</v>
      </c>
      <c r="GX82">
        <v>88</v>
      </c>
      <c r="GY82" s="2">
        <v>0.58712962962962967</v>
      </c>
      <c r="GZ82">
        <v>1</v>
      </c>
      <c r="HA82" s="2">
        <v>0.58721064814814816</v>
      </c>
      <c r="HB82">
        <v>2</v>
      </c>
      <c r="HC82">
        <v>2</v>
      </c>
      <c r="HD82">
        <v>2</v>
      </c>
      <c r="HE82">
        <v>4</v>
      </c>
      <c r="HF82">
        <v>4</v>
      </c>
      <c r="HG82">
        <v>2</v>
      </c>
      <c r="HH82">
        <v>3</v>
      </c>
      <c r="HI82">
        <v>1</v>
      </c>
      <c r="HJ82">
        <v>2</v>
      </c>
      <c r="HK82">
        <v>2</v>
      </c>
      <c r="HL82">
        <v>8</v>
      </c>
      <c r="HM82">
        <v>4</v>
      </c>
      <c r="HN82">
        <v>4</v>
      </c>
      <c r="HO82">
        <v>8</v>
      </c>
      <c r="HP82">
        <v>2</v>
      </c>
      <c r="HQ82">
        <v>2</v>
      </c>
      <c r="HR82">
        <v>8</v>
      </c>
      <c r="HS82">
        <v>8</v>
      </c>
      <c r="HT82">
        <v>88</v>
      </c>
      <c r="HU82" t="s">
        <v>411</v>
      </c>
      <c r="HV82">
        <v>3</v>
      </c>
      <c r="HW82">
        <v>3</v>
      </c>
      <c r="HX82">
        <v>3</v>
      </c>
      <c r="HY82">
        <v>3</v>
      </c>
      <c r="HZ82">
        <v>3</v>
      </c>
      <c r="IA82">
        <v>3</v>
      </c>
      <c r="IB82">
        <v>1</v>
      </c>
      <c r="IC82">
        <v>1</v>
      </c>
      <c r="ID82">
        <v>24</v>
      </c>
      <c r="IE82">
        <v>3</v>
      </c>
      <c r="IF82">
        <v>4</v>
      </c>
      <c r="IG82">
        <v>88</v>
      </c>
      <c r="IH82">
        <v>1</v>
      </c>
      <c r="II82">
        <v>1</v>
      </c>
      <c r="IJ82">
        <v>1</v>
      </c>
      <c r="IK82">
        <v>2</v>
      </c>
      <c r="IL82">
        <v>1</v>
      </c>
      <c r="IM82">
        <v>10</v>
      </c>
      <c r="IN82">
        <v>1</v>
      </c>
      <c r="IO82">
        <v>0</v>
      </c>
      <c r="IP82">
        <v>2</v>
      </c>
      <c r="IQ82" t="s">
        <v>411</v>
      </c>
      <c r="IR82" t="s">
        <v>411</v>
      </c>
      <c r="IS82" t="s">
        <v>411</v>
      </c>
      <c r="IT82" t="s">
        <v>411</v>
      </c>
      <c r="IU82" t="s">
        <v>411</v>
      </c>
      <c r="IV82" t="s">
        <v>411</v>
      </c>
      <c r="IW82" t="s">
        <v>411</v>
      </c>
      <c r="IX82" t="s">
        <v>411</v>
      </c>
      <c r="IY82" t="s">
        <v>411</v>
      </c>
      <c r="IZ82" t="s">
        <v>411</v>
      </c>
      <c r="JA82" t="s">
        <v>411</v>
      </c>
      <c r="JB82" t="s">
        <v>411</v>
      </c>
      <c r="JC82">
        <v>5</v>
      </c>
      <c r="JD82">
        <v>5</v>
      </c>
      <c r="JE82">
        <v>5</v>
      </c>
      <c r="JF82">
        <v>5</v>
      </c>
      <c r="JG82">
        <v>99</v>
      </c>
      <c r="JH82">
        <v>1</v>
      </c>
      <c r="JI82">
        <v>1</v>
      </c>
      <c r="JJ82">
        <v>1</v>
      </c>
      <c r="JK82">
        <v>1</v>
      </c>
      <c r="JL82">
        <v>1</v>
      </c>
      <c r="JM82">
        <v>2</v>
      </c>
      <c r="JN82">
        <v>3</v>
      </c>
      <c r="JO82">
        <v>3</v>
      </c>
      <c r="JP82">
        <v>3</v>
      </c>
      <c r="JQ82">
        <v>2</v>
      </c>
      <c r="JR82">
        <v>2</v>
      </c>
      <c r="JS82">
        <v>2</v>
      </c>
      <c r="JT82">
        <v>2</v>
      </c>
      <c r="JU82">
        <v>2</v>
      </c>
      <c r="JV82" s="2">
        <v>0.59780092592592593</v>
      </c>
      <c r="JW82">
        <v>1</v>
      </c>
      <c r="JX82" s="2">
        <v>0.59782407407407401</v>
      </c>
      <c r="JY82">
        <v>2</v>
      </c>
      <c r="JZ82" t="s">
        <v>411</v>
      </c>
      <c r="KA82">
        <v>66</v>
      </c>
      <c r="KB82">
        <v>2</v>
      </c>
      <c r="KC82" t="s">
        <v>411</v>
      </c>
      <c r="KD82">
        <v>66</v>
      </c>
      <c r="KE82">
        <v>88</v>
      </c>
      <c r="KF82">
        <v>88</v>
      </c>
      <c r="KG82" s="2">
        <v>0.59859953703703705</v>
      </c>
      <c r="KH82">
        <v>1</v>
      </c>
      <c r="KI82" s="2">
        <v>0.59862268518518513</v>
      </c>
      <c r="KJ82">
        <v>1</v>
      </c>
      <c r="KK82">
        <v>88</v>
      </c>
      <c r="KL82">
        <v>88</v>
      </c>
      <c r="KM82">
        <v>1</v>
      </c>
      <c r="KN82" s="2">
        <v>0.59928240740740735</v>
      </c>
      <c r="KO82">
        <v>2</v>
      </c>
      <c r="KP82">
        <v>1</v>
      </c>
      <c r="KQ82">
        <v>62</v>
      </c>
      <c r="KR82">
        <v>1</v>
      </c>
      <c r="KS82">
        <v>30</v>
      </c>
      <c r="KT82">
        <v>8</v>
      </c>
      <c r="KU82">
        <v>1959</v>
      </c>
      <c r="KV82">
        <v>2</v>
      </c>
      <c r="KW82">
        <v>3</v>
      </c>
      <c r="KX82">
        <v>1</v>
      </c>
      <c r="KY82">
        <v>8</v>
      </c>
      <c r="KZ82">
        <v>2</v>
      </c>
      <c r="LA82" t="s">
        <v>411</v>
      </c>
      <c r="LB82" t="s">
        <v>411</v>
      </c>
      <c r="LC82">
        <v>1</v>
      </c>
      <c r="LD82">
        <v>2</v>
      </c>
      <c r="LE82" t="s">
        <v>411</v>
      </c>
      <c r="LF82" t="s">
        <v>411</v>
      </c>
      <c r="LG82">
        <v>8</v>
      </c>
      <c r="LH82">
        <v>2</v>
      </c>
      <c r="LI82">
        <v>1</v>
      </c>
      <c r="LJ82" t="s">
        <v>1303</v>
      </c>
      <c r="LK82">
        <v>1</v>
      </c>
      <c r="LL82" t="s">
        <v>1304</v>
      </c>
      <c r="LM82">
        <v>8</v>
      </c>
      <c r="LN82" t="s">
        <v>411</v>
      </c>
      <c r="LO82">
        <v>3</v>
      </c>
      <c r="LP82" t="s">
        <v>411</v>
      </c>
      <c r="LQ82" t="s">
        <v>411</v>
      </c>
      <c r="LR82" t="s">
        <v>411</v>
      </c>
      <c r="LS82" s="2">
        <v>0.60206018518518511</v>
      </c>
      <c r="LT82" t="s">
        <v>411</v>
      </c>
      <c r="LU82" t="s">
        <v>411</v>
      </c>
      <c r="LV82" t="s">
        <v>411</v>
      </c>
      <c r="LW82" t="s">
        <v>411</v>
      </c>
      <c r="LX82" t="s">
        <v>411</v>
      </c>
      <c r="LY82" t="s">
        <v>411</v>
      </c>
      <c r="LZ82" t="s">
        <v>411</v>
      </c>
      <c r="MA82" t="s">
        <v>411</v>
      </c>
      <c r="MB82">
        <v>3</v>
      </c>
      <c r="MC82">
        <v>1</v>
      </c>
      <c r="MD82" t="s">
        <v>411</v>
      </c>
      <c r="ME82">
        <v>6</v>
      </c>
      <c r="MF82">
        <v>1</v>
      </c>
      <c r="MG82">
        <v>88</v>
      </c>
      <c r="MH82" t="s">
        <v>411</v>
      </c>
      <c r="MI82" s="2">
        <v>0.60289351851851858</v>
      </c>
      <c r="MJ82">
        <v>1</v>
      </c>
      <c r="MK82" t="s">
        <v>411</v>
      </c>
      <c r="ML82" s="2">
        <v>0.60309027777777779</v>
      </c>
      <c r="MM82">
        <v>2</v>
      </c>
      <c r="MN82">
        <v>4</v>
      </c>
      <c r="MO82">
        <v>0</v>
      </c>
      <c r="MP82">
        <v>88</v>
      </c>
      <c r="MQ82" t="s">
        <v>411</v>
      </c>
      <c r="MR82" t="s">
        <v>411</v>
      </c>
      <c r="MS82" t="s">
        <v>411</v>
      </c>
      <c r="MT82" t="s">
        <v>411</v>
      </c>
      <c r="MU82" t="s">
        <v>411</v>
      </c>
      <c r="MV82" t="s">
        <v>411</v>
      </c>
      <c r="MW82" t="s">
        <v>411</v>
      </c>
      <c r="MX82" t="s">
        <v>411</v>
      </c>
      <c r="MY82" t="s">
        <v>411</v>
      </c>
      <c r="MZ82" t="s">
        <v>411</v>
      </c>
      <c r="NA82">
        <v>6</v>
      </c>
      <c r="NB82">
        <v>6</v>
      </c>
      <c r="NC82">
        <v>4</v>
      </c>
      <c r="ND82" t="s">
        <v>411</v>
      </c>
      <c r="NE82">
        <v>1</v>
      </c>
      <c r="NF82" t="s">
        <v>411</v>
      </c>
      <c r="NG82">
        <v>1</v>
      </c>
      <c r="NH82" t="s">
        <v>411</v>
      </c>
      <c r="NI82">
        <v>1</v>
      </c>
      <c r="NJ82" t="s">
        <v>411</v>
      </c>
      <c r="NK82" t="s">
        <v>411</v>
      </c>
      <c r="NL82" t="s">
        <v>411</v>
      </c>
      <c r="NM82" t="s">
        <v>411</v>
      </c>
      <c r="NN82">
        <v>6</v>
      </c>
      <c r="NO82" t="s">
        <v>411</v>
      </c>
      <c r="NP82">
        <v>2</v>
      </c>
      <c r="NQ82">
        <v>2</v>
      </c>
      <c r="NR82">
        <v>2</v>
      </c>
      <c r="NS82" t="s">
        <v>411</v>
      </c>
      <c r="NT82">
        <v>2</v>
      </c>
      <c r="NU82" t="s">
        <v>411</v>
      </c>
      <c r="NV82" t="s">
        <v>411</v>
      </c>
      <c r="NW82" t="s">
        <v>739</v>
      </c>
      <c r="NX82">
        <v>999999999</v>
      </c>
      <c r="NY82">
        <v>995633079</v>
      </c>
      <c r="NZ82">
        <v>0.99990000000000001</v>
      </c>
      <c r="OA82" s="2">
        <v>0.60674768518518518</v>
      </c>
      <c r="OB82">
        <v>1</v>
      </c>
      <c r="OC82" s="2">
        <v>0.60736111111111113</v>
      </c>
      <c r="OD82">
        <v>4</v>
      </c>
      <c r="OE82">
        <v>5</v>
      </c>
      <c r="OF82" t="s">
        <v>411</v>
      </c>
      <c r="OG82">
        <v>1</v>
      </c>
      <c r="OH82" t="s">
        <v>411</v>
      </c>
      <c r="OI82">
        <v>2</v>
      </c>
      <c r="OJ82">
        <v>1</v>
      </c>
      <c r="OK82">
        <v>4</v>
      </c>
      <c r="OL82">
        <v>5</v>
      </c>
      <c r="OM82">
        <v>2</v>
      </c>
      <c r="ON82" t="s">
        <v>411</v>
      </c>
      <c r="OO82">
        <v>2</v>
      </c>
      <c r="OP82" t="s">
        <v>411</v>
      </c>
      <c r="OQ82">
        <v>1</v>
      </c>
      <c r="OR82" t="s">
        <v>411</v>
      </c>
      <c r="OS82">
        <v>10</v>
      </c>
      <c r="OT82" t="s">
        <v>1250</v>
      </c>
      <c r="OU82">
        <v>103</v>
      </c>
      <c r="OV82" t="s">
        <v>1261</v>
      </c>
      <c r="OW82">
        <v>10307</v>
      </c>
      <c r="OX82" t="s">
        <v>1262</v>
      </c>
      <c r="OY82">
        <v>3</v>
      </c>
      <c r="OZ82">
        <v>2</v>
      </c>
      <c r="PA82" t="s">
        <v>806</v>
      </c>
      <c r="PB82">
        <v>25</v>
      </c>
      <c r="PC82">
        <v>0</v>
      </c>
      <c r="PD82" t="s">
        <v>1263</v>
      </c>
      <c r="PE82">
        <v>127</v>
      </c>
      <c r="PF82" t="s">
        <v>1264</v>
      </c>
      <c r="PG82" t="s">
        <v>1265</v>
      </c>
      <c r="PH82">
        <v>-40.501302000000003</v>
      </c>
      <c r="PI82">
        <v>-72.966738000000007</v>
      </c>
    </row>
    <row r="83" spans="1:425" x14ac:dyDescent="0.25">
      <c r="A83" t="s">
        <v>408</v>
      </c>
      <c r="B83">
        <v>1969</v>
      </c>
      <c r="C83">
        <v>135</v>
      </c>
      <c r="D83" s="1">
        <v>44674</v>
      </c>
      <c r="E83" s="2">
        <v>0.64962962962962967</v>
      </c>
      <c r="F83" s="1">
        <v>44674</v>
      </c>
      <c r="G83" s="2">
        <v>0.6852893518518518</v>
      </c>
      <c r="H83">
        <v>3080</v>
      </c>
      <c r="I83">
        <v>1</v>
      </c>
      <c r="J83" t="s">
        <v>1305</v>
      </c>
      <c r="K83" s="3">
        <v>-72931465</v>
      </c>
      <c r="L83" s="3">
        <v>-404993033</v>
      </c>
      <c r="M83">
        <v>10</v>
      </c>
      <c r="N83" s="3">
        <v>-72931465</v>
      </c>
      <c r="O83" s="3">
        <v>-404993033</v>
      </c>
      <c r="P83">
        <v>1</v>
      </c>
      <c r="Q83">
        <v>2</v>
      </c>
      <c r="R83">
        <v>270</v>
      </c>
      <c r="S83">
        <v>10</v>
      </c>
      <c r="T83">
        <v>6</v>
      </c>
      <c r="U83">
        <v>1</v>
      </c>
      <c r="V83" t="s">
        <v>1306</v>
      </c>
      <c r="W83">
        <v>1</v>
      </c>
      <c r="X83">
        <v>4</v>
      </c>
      <c r="Y83">
        <v>1</v>
      </c>
      <c r="Z83">
        <v>2</v>
      </c>
      <c r="AA83">
        <v>1</v>
      </c>
      <c r="AB83">
        <v>66</v>
      </c>
      <c r="AC83" t="s">
        <v>411</v>
      </c>
      <c r="AD83" t="s">
        <v>411</v>
      </c>
      <c r="AE83" t="s">
        <v>411</v>
      </c>
      <c r="AF83" t="s">
        <v>411</v>
      </c>
      <c r="AG83" t="s">
        <v>411</v>
      </c>
      <c r="AH83" t="s">
        <v>411</v>
      </c>
      <c r="AI83" t="s">
        <v>411</v>
      </c>
      <c r="AJ83" t="s">
        <v>411</v>
      </c>
      <c r="AK83" t="s">
        <v>411</v>
      </c>
      <c r="AL83" t="s">
        <v>411</v>
      </c>
      <c r="AM83" t="s">
        <v>411</v>
      </c>
      <c r="AN83">
        <v>1</v>
      </c>
      <c r="AO83">
        <v>57</v>
      </c>
      <c r="AP83" t="s">
        <v>411</v>
      </c>
      <c r="AQ83" t="s">
        <v>411</v>
      </c>
      <c r="AR83" t="s">
        <v>411</v>
      </c>
      <c r="AS83" t="s">
        <v>411</v>
      </c>
      <c r="AT83" t="s">
        <v>411</v>
      </c>
      <c r="AU83" t="s">
        <v>411</v>
      </c>
      <c r="AV83" t="s">
        <v>411</v>
      </c>
      <c r="AW83" t="s">
        <v>411</v>
      </c>
      <c r="AX83" t="s">
        <v>411</v>
      </c>
      <c r="AY83" t="s">
        <v>411</v>
      </c>
      <c r="AZ83" t="s">
        <v>411</v>
      </c>
      <c r="BA83">
        <v>13</v>
      </c>
      <c r="BB83">
        <v>1</v>
      </c>
      <c r="BC83" t="s">
        <v>411</v>
      </c>
      <c r="BD83" t="s">
        <v>411</v>
      </c>
      <c r="BE83" t="s">
        <v>411</v>
      </c>
      <c r="BF83" t="s">
        <v>411</v>
      </c>
      <c r="BG83" s="1">
        <v>44674</v>
      </c>
      <c r="BH83" s="2">
        <v>0.65225694444444449</v>
      </c>
      <c r="BJ83">
        <v>1</v>
      </c>
      <c r="BK83" t="s">
        <v>411</v>
      </c>
      <c r="BL83" t="s">
        <v>411</v>
      </c>
      <c r="BM83" t="s">
        <v>411</v>
      </c>
      <c r="BN83" t="s">
        <v>411</v>
      </c>
      <c r="BO83" t="s">
        <v>411</v>
      </c>
      <c r="BP83" t="s">
        <v>411</v>
      </c>
      <c r="BQ83" t="s">
        <v>411</v>
      </c>
      <c r="BR83" t="s">
        <v>411</v>
      </c>
      <c r="BS83" t="s">
        <v>411</v>
      </c>
      <c r="BT83" t="s">
        <v>411</v>
      </c>
      <c r="BU83" t="s">
        <v>411</v>
      </c>
      <c r="BV83" t="s">
        <v>411</v>
      </c>
      <c r="BW83" t="s">
        <v>411</v>
      </c>
      <c r="BX83" t="s">
        <v>411</v>
      </c>
      <c r="BY83" t="s">
        <v>411</v>
      </c>
      <c r="BZ83" t="s">
        <v>411</v>
      </c>
      <c r="CA83" t="s">
        <v>411</v>
      </c>
      <c r="CB83" t="s">
        <v>411</v>
      </c>
      <c r="CC83" t="s">
        <v>411</v>
      </c>
      <c r="CD83" t="s">
        <v>411</v>
      </c>
      <c r="CE83" t="s">
        <v>411</v>
      </c>
      <c r="CF83" t="s">
        <v>411</v>
      </c>
      <c r="CG83" t="s">
        <v>411</v>
      </c>
      <c r="CH83" t="s">
        <v>411</v>
      </c>
      <c r="CI83" t="s">
        <v>411</v>
      </c>
      <c r="CJ83" t="s">
        <v>411</v>
      </c>
      <c r="CK83" t="s">
        <v>411</v>
      </c>
      <c r="CL83" t="s">
        <v>411</v>
      </c>
      <c r="CM83" t="s">
        <v>411</v>
      </c>
      <c r="CN83" t="s">
        <v>411</v>
      </c>
      <c r="CO83" t="s">
        <v>411</v>
      </c>
      <c r="CP83" t="s">
        <v>411</v>
      </c>
      <c r="CQ83" t="s">
        <v>411</v>
      </c>
      <c r="CR83" t="s">
        <v>411</v>
      </c>
      <c r="CS83" t="s">
        <v>411</v>
      </c>
      <c r="CT83" t="s">
        <v>411</v>
      </c>
      <c r="CU83" t="s">
        <v>411</v>
      </c>
      <c r="CV83" t="s">
        <v>411</v>
      </c>
      <c r="CW83" t="s">
        <v>411</v>
      </c>
      <c r="CX83" t="s">
        <v>411</v>
      </c>
      <c r="CY83" t="s">
        <v>411</v>
      </c>
      <c r="CZ83" t="s">
        <v>411</v>
      </c>
      <c r="DA83" t="s">
        <v>411</v>
      </c>
      <c r="DB83" t="s">
        <v>411</v>
      </c>
      <c r="DC83" t="s">
        <v>1307</v>
      </c>
      <c r="DD83">
        <v>1</v>
      </c>
      <c r="DE83">
        <v>1</v>
      </c>
      <c r="DF83">
        <v>2</v>
      </c>
      <c r="DG83" s="3">
        <v>-729314532</v>
      </c>
      <c r="DH83" s="3">
        <v>-404991395</v>
      </c>
      <c r="DI83" t="s">
        <v>411</v>
      </c>
      <c r="DJ83">
        <v>1</v>
      </c>
      <c r="DK83">
        <v>3</v>
      </c>
      <c r="DL83">
        <v>1</v>
      </c>
      <c r="DM83">
        <v>1</v>
      </c>
      <c r="DN83" s="2">
        <v>0.65298611111111116</v>
      </c>
      <c r="DO83">
        <v>11</v>
      </c>
      <c r="DP83">
        <v>13</v>
      </c>
      <c r="DQ83">
        <v>3</v>
      </c>
      <c r="DR83">
        <v>2</v>
      </c>
      <c r="DS83">
        <v>8</v>
      </c>
      <c r="DT83">
        <v>1</v>
      </c>
      <c r="DU83">
        <v>3</v>
      </c>
      <c r="DV83">
        <v>3</v>
      </c>
      <c r="DW83">
        <v>8</v>
      </c>
      <c r="DX83">
        <v>2</v>
      </c>
      <c r="DY83">
        <v>8</v>
      </c>
      <c r="DZ83">
        <v>99</v>
      </c>
      <c r="EA83">
        <v>1</v>
      </c>
      <c r="EB83">
        <v>6</v>
      </c>
      <c r="EC83">
        <v>6</v>
      </c>
      <c r="ED83">
        <v>6</v>
      </c>
      <c r="EE83">
        <v>6</v>
      </c>
      <c r="EF83">
        <v>6</v>
      </c>
      <c r="EG83">
        <v>6</v>
      </c>
      <c r="EH83">
        <v>6</v>
      </c>
      <c r="EI83">
        <v>6</v>
      </c>
      <c r="EJ83">
        <v>6</v>
      </c>
      <c r="EK83">
        <v>6</v>
      </c>
      <c r="EL83">
        <v>6</v>
      </c>
      <c r="EM83">
        <v>6</v>
      </c>
      <c r="EN83">
        <v>6</v>
      </c>
      <c r="EO83">
        <v>6</v>
      </c>
      <c r="EP83">
        <v>6</v>
      </c>
      <c r="EQ83">
        <v>6</v>
      </c>
      <c r="ER83">
        <v>4</v>
      </c>
      <c r="ES83">
        <v>2</v>
      </c>
      <c r="ET83">
        <v>1</v>
      </c>
      <c r="EU83">
        <v>4</v>
      </c>
      <c r="EV83">
        <v>3</v>
      </c>
      <c r="EW83">
        <v>1</v>
      </c>
      <c r="EX83">
        <v>4</v>
      </c>
      <c r="EY83">
        <v>2</v>
      </c>
      <c r="EZ83">
        <v>4</v>
      </c>
      <c r="FA83">
        <v>4</v>
      </c>
      <c r="FB83">
        <v>2</v>
      </c>
      <c r="FC83">
        <v>4</v>
      </c>
      <c r="FD83">
        <v>4</v>
      </c>
      <c r="FE83">
        <v>4</v>
      </c>
      <c r="FF83">
        <v>4</v>
      </c>
      <c r="FG83">
        <v>4</v>
      </c>
      <c r="FH83">
        <v>3</v>
      </c>
      <c r="FI83">
        <v>2</v>
      </c>
      <c r="FJ83">
        <v>8</v>
      </c>
      <c r="FK83">
        <v>4</v>
      </c>
      <c r="FL83">
        <v>4</v>
      </c>
      <c r="FM83">
        <v>1</v>
      </c>
      <c r="FN83" t="s">
        <v>411</v>
      </c>
      <c r="FO83">
        <v>2</v>
      </c>
      <c r="FP83" t="s">
        <v>411</v>
      </c>
      <c r="FQ83" t="s">
        <v>411</v>
      </c>
      <c r="FR83">
        <v>8</v>
      </c>
      <c r="FS83">
        <v>2</v>
      </c>
      <c r="FT83">
        <v>4</v>
      </c>
      <c r="FU83" s="2">
        <v>0.66048611111111111</v>
      </c>
      <c r="FV83">
        <v>1</v>
      </c>
      <c r="FW83" s="2">
        <v>0.6605092592592593</v>
      </c>
      <c r="FX83">
        <v>1</v>
      </c>
      <c r="FY83">
        <v>1</v>
      </c>
      <c r="FZ83">
        <v>4</v>
      </c>
      <c r="GA83">
        <v>88</v>
      </c>
      <c r="GB83" t="s">
        <v>411</v>
      </c>
      <c r="GC83" t="s">
        <v>411</v>
      </c>
      <c r="GD83" t="s">
        <v>411</v>
      </c>
      <c r="GE83" t="s">
        <v>411</v>
      </c>
      <c r="GF83" t="s">
        <v>411</v>
      </c>
      <c r="GG83" t="s">
        <v>411</v>
      </c>
      <c r="GH83">
        <v>88</v>
      </c>
      <c r="GI83" t="s">
        <v>411</v>
      </c>
      <c r="GJ83" s="2">
        <v>0.66232638888888895</v>
      </c>
      <c r="GK83">
        <v>3</v>
      </c>
      <c r="GL83">
        <v>3</v>
      </c>
      <c r="GM83">
        <v>3</v>
      </c>
      <c r="GN83">
        <v>1</v>
      </c>
      <c r="GO83">
        <v>1</v>
      </c>
      <c r="GP83" t="s">
        <v>411</v>
      </c>
      <c r="GQ83" t="s">
        <v>411</v>
      </c>
      <c r="GR83" t="s">
        <v>411</v>
      </c>
      <c r="GS83" t="s">
        <v>411</v>
      </c>
      <c r="GT83" t="s">
        <v>411</v>
      </c>
      <c r="GU83" t="s">
        <v>411</v>
      </c>
      <c r="GV83" t="s">
        <v>411</v>
      </c>
      <c r="GW83" t="s">
        <v>411</v>
      </c>
      <c r="GX83">
        <v>88</v>
      </c>
      <c r="GY83" s="2">
        <v>0.6635416666666667</v>
      </c>
      <c r="GZ83">
        <v>1</v>
      </c>
      <c r="HA83" s="2">
        <v>0.66356481481481489</v>
      </c>
      <c r="HB83">
        <v>2</v>
      </c>
      <c r="HC83">
        <v>2</v>
      </c>
      <c r="HD83">
        <v>4</v>
      </c>
      <c r="HE83">
        <v>2</v>
      </c>
      <c r="HF83">
        <v>2</v>
      </c>
      <c r="HG83">
        <v>2</v>
      </c>
      <c r="HH83">
        <v>3</v>
      </c>
      <c r="HI83">
        <v>1</v>
      </c>
      <c r="HJ83">
        <v>3</v>
      </c>
      <c r="HK83">
        <v>2</v>
      </c>
      <c r="HL83">
        <v>8</v>
      </c>
      <c r="HM83">
        <v>8</v>
      </c>
      <c r="HN83">
        <v>8</v>
      </c>
      <c r="HO83">
        <v>1</v>
      </c>
      <c r="HP83">
        <v>2</v>
      </c>
      <c r="HQ83">
        <v>4</v>
      </c>
      <c r="HR83">
        <v>8</v>
      </c>
      <c r="HS83">
        <v>4</v>
      </c>
      <c r="HT83">
        <v>1</v>
      </c>
      <c r="HU83">
        <v>2</v>
      </c>
      <c r="HV83">
        <v>3</v>
      </c>
      <c r="HW83">
        <v>3</v>
      </c>
      <c r="HX83">
        <v>3</v>
      </c>
      <c r="HY83">
        <v>3</v>
      </c>
      <c r="HZ83">
        <v>3</v>
      </c>
      <c r="IA83">
        <v>3</v>
      </c>
      <c r="IB83">
        <v>1</v>
      </c>
      <c r="IC83">
        <v>1</v>
      </c>
      <c r="ID83">
        <v>12</v>
      </c>
      <c r="IE83">
        <v>1</v>
      </c>
      <c r="IF83">
        <v>1</v>
      </c>
      <c r="IG83">
        <v>2</v>
      </c>
      <c r="IH83">
        <v>2</v>
      </c>
      <c r="II83">
        <v>2</v>
      </c>
      <c r="IJ83">
        <v>1</v>
      </c>
      <c r="IK83">
        <v>2</v>
      </c>
      <c r="IL83">
        <v>1</v>
      </c>
      <c r="IM83">
        <v>60</v>
      </c>
      <c r="IN83">
        <v>1</v>
      </c>
      <c r="IO83">
        <v>0</v>
      </c>
      <c r="IP83">
        <v>2</v>
      </c>
      <c r="IQ83" t="s">
        <v>411</v>
      </c>
      <c r="IR83" t="s">
        <v>411</v>
      </c>
      <c r="IS83" t="s">
        <v>411</v>
      </c>
      <c r="IT83" t="s">
        <v>411</v>
      </c>
      <c r="IU83" t="s">
        <v>411</v>
      </c>
      <c r="IV83" t="s">
        <v>411</v>
      </c>
      <c r="IW83" t="s">
        <v>411</v>
      </c>
      <c r="IX83" t="s">
        <v>411</v>
      </c>
      <c r="IY83" t="s">
        <v>411</v>
      </c>
      <c r="IZ83" t="s">
        <v>411</v>
      </c>
      <c r="JA83" t="s">
        <v>411</v>
      </c>
      <c r="JB83" t="s">
        <v>411</v>
      </c>
      <c r="JC83">
        <v>5</v>
      </c>
      <c r="JD83">
        <v>5</v>
      </c>
      <c r="JE83">
        <v>5</v>
      </c>
      <c r="JF83">
        <v>5</v>
      </c>
      <c r="JG83">
        <v>4</v>
      </c>
      <c r="JH83">
        <v>7</v>
      </c>
      <c r="JI83">
        <v>7</v>
      </c>
      <c r="JJ83">
        <v>1</v>
      </c>
      <c r="JK83">
        <v>1</v>
      </c>
      <c r="JL83">
        <v>1</v>
      </c>
      <c r="JM83">
        <v>2</v>
      </c>
      <c r="JN83">
        <v>1</v>
      </c>
      <c r="JO83">
        <v>1</v>
      </c>
      <c r="JP83">
        <v>1</v>
      </c>
      <c r="JQ83">
        <v>2</v>
      </c>
      <c r="JR83">
        <v>2</v>
      </c>
      <c r="JS83">
        <v>2</v>
      </c>
      <c r="JT83">
        <v>2</v>
      </c>
      <c r="JU83">
        <v>2</v>
      </c>
      <c r="JV83" s="2">
        <v>0.67479166666666668</v>
      </c>
      <c r="JW83">
        <v>1</v>
      </c>
      <c r="JX83" s="2">
        <v>0.67480324074074083</v>
      </c>
      <c r="JY83">
        <v>2</v>
      </c>
      <c r="JZ83" t="s">
        <v>411</v>
      </c>
      <c r="KA83">
        <v>3</v>
      </c>
      <c r="KB83">
        <v>1</v>
      </c>
      <c r="KC83">
        <v>1</v>
      </c>
      <c r="KD83" t="s">
        <v>411</v>
      </c>
      <c r="KE83">
        <v>10</v>
      </c>
      <c r="KF83">
        <v>88</v>
      </c>
      <c r="KG83" s="2">
        <v>0.67608796296296303</v>
      </c>
      <c r="KH83">
        <v>1</v>
      </c>
      <c r="KI83" s="2">
        <v>0.67611111111111111</v>
      </c>
      <c r="KJ83">
        <v>1</v>
      </c>
      <c r="KK83">
        <v>2</v>
      </c>
      <c r="KL83">
        <v>2</v>
      </c>
      <c r="KM83">
        <v>1</v>
      </c>
      <c r="KN83" s="2">
        <v>0.67682870370370374</v>
      </c>
      <c r="KO83">
        <v>2</v>
      </c>
      <c r="KP83">
        <v>1</v>
      </c>
      <c r="KQ83">
        <v>57</v>
      </c>
      <c r="KR83">
        <v>1</v>
      </c>
      <c r="KS83">
        <v>30</v>
      </c>
      <c r="KT83">
        <v>6</v>
      </c>
      <c r="KU83">
        <v>1965</v>
      </c>
      <c r="KV83">
        <v>2</v>
      </c>
      <c r="KW83">
        <v>2</v>
      </c>
      <c r="KX83">
        <v>1</v>
      </c>
      <c r="KY83">
        <v>6</v>
      </c>
      <c r="KZ83">
        <v>3</v>
      </c>
      <c r="LA83" t="s">
        <v>411</v>
      </c>
      <c r="LB83" t="s">
        <v>411</v>
      </c>
      <c r="LC83" t="s">
        <v>411</v>
      </c>
      <c r="LD83" t="s">
        <v>411</v>
      </c>
      <c r="LE83" t="s">
        <v>411</v>
      </c>
      <c r="LF83" t="s">
        <v>411</v>
      </c>
      <c r="LG83" t="s">
        <v>411</v>
      </c>
      <c r="LH83" t="s">
        <v>411</v>
      </c>
      <c r="LI83" t="s">
        <v>411</v>
      </c>
      <c r="LJ83" t="s">
        <v>411</v>
      </c>
      <c r="LK83" t="s">
        <v>411</v>
      </c>
      <c r="LL83" t="s">
        <v>411</v>
      </c>
      <c r="LM83">
        <v>8</v>
      </c>
      <c r="LN83" t="s">
        <v>411</v>
      </c>
      <c r="LO83">
        <v>3</v>
      </c>
      <c r="LP83" t="s">
        <v>411</v>
      </c>
      <c r="LQ83" t="s">
        <v>411</v>
      </c>
      <c r="LR83" t="s">
        <v>411</v>
      </c>
      <c r="LS83" s="2">
        <v>0.67837962962962972</v>
      </c>
      <c r="LT83" t="s">
        <v>411</v>
      </c>
      <c r="LU83" t="s">
        <v>411</v>
      </c>
      <c r="LV83" t="s">
        <v>411</v>
      </c>
      <c r="LW83" t="s">
        <v>411</v>
      </c>
      <c r="LX83" t="s">
        <v>411</v>
      </c>
      <c r="LY83" t="s">
        <v>411</v>
      </c>
      <c r="LZ83" t="s">
        <v>411</v>
      </c>
      <c r="MA83" t="s">
        <v>411</v>
      </c>
      <c r="MB83">
        <v>3</v>
      </c>
      <c r="MC83">
        <v>2</v>
      </c>
      <c r="MD83" t="s">
        <v>411</v>
      </c>
      <c r="ME83">
        <v>4</v>
      </c>
      <c r="MF83">
        <v>4</v>
      </c>
      <c r="MG83">
        <v>77</v>
      </c>
      <c r="MH83" t="s">
        <v>411</v>
      </c>
      <c r="MI83" s="2">
        <v>0.6791666666666667</v>
      </c>
      <c r="MJ83">
        <v>1</v>
      </c>
      <c r="MK83" t="s">
        <v>411</v>
      </c>
      <c r="ML83" s="2">
        <v>0.67931712962962953</v>
      </c>
      <c r="MM83">
        <v>2</v>
      </c>
      <c r="MN83">
        <v>4</v>
      </c>
      <c r="MO83">
        <v>0</v>
      </c>
      <c r="MP83">
        <v>88</v>
      </c>
      <c r="MQ83" t="s">
        <v>411</v>
      </c>
      <c r="MR83" t="s">
        <v>411</v>
      </c>
      <c r="MS83" t="s">
        <v>411</v>
      </c>
      <c r="MT83" t="s">
        <v>411</v>
      </c>
      <c r="MU83" t="s">
        <v>411</v>
      </c>
      <c r="MV83" t="s">
        <v>411</v>
      </c>
      <c r="MW83" t="s">
        <v>411</v>
      </c>
      <c r="MX83" t="s">
        <v>411</v>
      </c>
      <c r="MY83" t="s">
        <v>411</v>
      </c>
      <c r="MZ83" t="s">
        <v>411</v>
      </c>
      <c r="NA83">
        <v>1</v>
      </c>
      <c r="NB83">
        <v>1</v>
      </c>
      <c r="NC83">
        <v>4</v>
      </c>
      <c r="ND83" t="s">
        <v>411</v>
      </c>
      <c r="NE83">
        <v>1</v>
      </c>
      <c r="NF83" t="s">
        <v>411</v>
      </c>
      <c r="NG83">
        <v>1</v>
      </c>
      <c r="NH83" t="s">
        <v>411</v>
      </c>
      <c r="NI83">
        <v>1</v>
      </c>
      <c r="NJ83" t="s">
        <v>411</v>
      </c>
      <c r="NK83" t="s">
        <v>411</v>
      </c>
      <c r="NL83" t="s">
        <v>411</v>
      </c>
      <c r="NM83" t="s">
        <v>411</v>
      </c>
      <c r="NN83">
        <v>6</v>
      </c>
      <c r="NO83" t="s">
        <v>411</v>
      </c>
      <c r="NP83">
        <v>2</v>
      </c>
      <c r="NQ83">
        <v>2</v>
      </c>
      <c r="NR83">
        <v>2</v>
      </c>
      <c r="NS83" t="s">
        <v>411</v>
      </c>
      <c r="NT83">
        <v>1</v>
      </c>
      <c r="NU83" t="s">
        <v>1308</v>
      </c>
      <c r="NV83">
        <v>944039380</v>
      </c>
      <c r="NW83" t="s">
        <v>1309</v>
      </c>
      <c r="NX83">
        <v>999999999</v>
      </c>
      <c r="NY83">
        <v>944039380</v>
      </c>
      <c r="NZ83" t="s">
        <v>1310</v>
      </c>
      <c r="OA83" s="2">
        <v>0.68311342592592583</v>
      </c>
      <c r="OB83">
        <v>1</v>
      </c>
      <c r="OC83" s="2">
        <v>0.68349537037037045</v>
      </c>
      <c r="OD83">
        <v>4</v>
      </c>
      <c r="OE83">
        <v>5</v>
      </c>
      <c r="OF83" t="s">
        <v>411</v>
      </c>
      <c r="OG83">
        <v>1</v>
      </c>
      <c r="OH83" t="s">
        <v>411</v>
      </c>
      <c r="OI83">
        <v>4</v>
      </c>
      <c r="OJ83">
        <v>1</v>
      </c>
      <c r="OK83">
        <v>3</v>
      </c>
      <c r="OL83">
        <v>2</v>
      </c>
      <c r="OM83">
        <v>1</v>
      </c>
      <c r="ON83" t="s">
        <v>1311</v>
      </c>
      <c r="OO83">
        <v>2</v>
      </c>
      <c r="OP83" t="s">
        <v>411</v>
      </c>
      <c r="OQ83">
        <v>1</v>
      </c>
      <c r="OR83" t="s">
        <v>411</v>
      </c>
      <c r="OS83">
        <v>10</v>
      </c>
      <c r="OT83" t="s">
        <v>1250</v>
      </c>
      <c r="OU83">
        <v>103</v>
      </c>
      <c r="OV83" t="s">
        <v>1261</v>
      </c>
      <c r="OW83">
        <v>10307</v>
      </c>
      <c r="OX83" t="s">
        <v>1262</v>
      </c>
      <c r="OY83">
        <v>3</v>
      </c>
      <c r="OZ83">
        <v>2</v>
      </c>
      <c r="PA83" t="s">
        <v>806</v>
      </c>
      <c r="PB83">
        <v>25</v>
      </c>
      <c r="PC83">
        <v>0</v>
      </c>
      <c r="PD83" t="s">
        <v>1263</v>
      </c>
      <c r="PE83">
        <v>127</v>
      </c>
      <c r="PF83" t="s">
        <v>1264</v>
      </c>
      <c r="PG83" t="s">
        <v>1265</v>
      </c>
      <c r="PH83">
        <v>-40.501302000000003</v>
      </c>
      <c r="PI83">
        <v>-72.966738000000007</v>
      </c>
    </row>
    <row r="84" spans="1:425" x14ac:dyDescent="0.25">
      <c r="A84" t="s">
        <v>408</v>
      </c>
      <c r="B84">
        <v>1969</v>
      </c>
      <c r="C84">
        <v>136</v>
      </c>
      <c r="D84" s="1">
        <v>44674</v>
      </c>
      <c r="E84" s="2">
        <v>0.72537037037037033</v>
      </c>
      <c r="F84" s="1">
        <v>44674</v>
      </c>
      <c r="G84" s="2">
        <v>0.74929398148148152</v>
      </c>
      <c r="H84">
        <v>2066</v>
      </c>
      <c r="I84">
        <v>1</v>
      </c>
      <c r="J84" t="s">
        <v>1312</v>
      </c>
      <c r="K84" s="3">
        <v>-729305063</v>
      </c>
      <c r="L84" s="3">
        <v>-404944637</v>
      </c>
      <c r="M84">
        <v>10</v>
      </c>
      <c r="N84" s="3">
        <v>-729305063</v>
      </c>
      <c r="O84" s="3">
        <v>-404944637</v>
      </c>
      <c r="P84">
        <v>1</v>
      </c>
      <c r="Q84">
        <v>2</v>
      </c>
      <c r="R84">
        <v>270</v>
      </c>
      <c r="S84">
        <v>10</v>
      </c>
      <c r="T84">
        <v>8</v>
      </c>
      <c r="U84">
        <v>1</v>
      </c>
      <c r="V84" t="s">
        <v>1306</v>
      </c>
      <c r="W84">
        <v>1</v>
      </c>
      <c r="X84">
        <v>4</v>
      </c>
      <c r="Y84">
        <v>1</v>
      </c>
      <c r="Z84">
        <v>2</v>
      </c>
      <c r="AA84">
        <v>2</v>
      </c>
      <c r="AB84">
        <v>43</v>
      </c>
      <c r="AC84">
        <v>70</v>
      </c>
      <c r="AD84" t="s">
        <v>411</v>
      </c>
      <c r="AE84" t="s">
        <v>411</v>
      </c>
      <c r="AF84" t="s">
        <v>411</v>
      </c>
      <c r="AG84" t="s">
        <v>411</v>
      </c>
      <c r="AH84" t="s">
        <v>411</v>
      </c>
      <c r="AI84" t="s">
        <v>411</v>
      </c>
      <c r="AJ84" t="s">
        <v>411</v>
      </c>
      <c r="AK84" t="s">
        <v>411</v>
      </c>
      <c r="AL84" t="s">
        <v>411</v>
      </c>
      <c r="AM84" t="s">
        <v>411</v>
      </c>
      <c r="AN84">
        <v>0</v>
      </c>
      <c r="AO84" t="s">
        <v>411</v>
      </c>
      <c r="AP84" t="s">
        <v>411</v>
      </c>
      <c r="AQ84" t="s">
        <v>411</v>
      </c>
      <c r="AR84" t="s">
        <v>411</v>
      </c>
      <c r="AS84" t="s">
        <v>411</v>
      </c>
      <c r="AT84" t="s">
        <v>411</v>
      </c>
      <c r="AU84" t="s">
        <v>411</v>
      </c>
      <c r="AV84" t="s">
        <v>411</v>
      </c>
      <c r="AW84" t="s">
        <v>411</v>
      </c>
      <c r="AX84" t="s">
        <v>411</v>
      </c>
      <c r="AY84" t="s">
        <v>411</v>
      </c>
      <c r="AZ84" t="s">
        <v>411</v>
      </c>
      <c r="BA84">
        <v>1</v>
      </c>
      <c r="BB84">
        <v>1</v>
      </c>
      <c r="BC84" t="s">
        <v>411</v>
      </c>
      <c r="BD84" t="s">
        <v>411</v>
      </c>
      <c r="BE84" t="s">
        <v>411</v>
      </c>
      <c r="BF84" t="s">
        <v>411</v>
      </c>
      <c r="BG84" s="1">
        <v>44674</v>
      </c>
      <c r="BH84" s="2">
        <v>0.72674768518518518</v>
      </c>
      <c r="BJ84">
        <v>1</v>
      </c>
      <c r="BK84" t="s">
        <v>411</v>
      </c>
      <c r="BL84" t="s">
        <v>411</v>
      </c>
      <c r="BM84" t="s">
        <v>411</v>
      </c>
      <c r="BN84" t="s">
        <v>411</v>
      </c>
      <c r="BO84" t="s">
        <v>411</v>
      </c>
      <c r="BP84" t="s">
        <v>411</v>
      </c>
      <c r="BQ84" t="s">
        <v>411</v>
      </c>
      <c r="BR84" t="s">
        <v>411</v>
      </c>
      <c r="BS84" t="s">
        <v>411</v>
      </c>
      <c r="BT84" t="s">
        <v>411</v>
      </c>
      <c r="BU84" t="s">
        <v>411</v>
      </c>
      <c r="BV84" t="s">
        <v>411</v>
      </c>
      <c r="BW84" t="s">
        <v>411</v>
      </c>
      <c r="BX84" t="s">
        <v>411</v>
      </c>
      <c r="BY84" t="s">
        <v>411</v>
      </c>
      <c r="BZ84" t="s">
        <v>411</v>
      </c>
      <c r="CA84" t="s">
        <v>411</v>
      </c>
      <c r="CB84" t="s">
        <v>411</v>
      </c>
      <c r="CC84" t="s">
        <v>411</v>
      </c>
      <c r="CD84" t="s">
        <v>411</v>
      </c>
      <c r="CE84" t="s">
        <v>411</v>
      </c>
      <c r="CF84" t="s">
        <v>411</v>
      </c>
      <c r="CG84" t="s">
        <v>411</v>
      </c>
      <c r="CH84" t="s">
        <v>411</v>
      </c>
      <c r="CI84" t="s">
        <v>411</v>
      </c>
      <c r="CJ84" t="s">
        <v>411</v>
      </c>
      <c r="CK84" t="s">
        <v>411</v>
      </c>
      <c r="CL84" t="s">
        <v>411</v>
      </c>
      <c r="CM84" t="s">
        <v>411</v>
      </c>
      <c r="CN84" t="s">
        <v>411</v>
      </c>
      <c r="CO84" t="s">
        <v>411</v>
      </c>
      <c r="CP84" t="s">
        <v>411</v>
      </c>
      <c r="CQ84" t="s">
        <v>411</v>
      </c>
      <c r="CR84" t="s">
        <v>411</v>
      </c>
      <c r="CS84" t="s">
        <v>411</v>
      </c>
      <c r="CT84" t="s">
        <v>411</v>
      </c>
      <c r="CU84" t="s">
        <v>411</v>
      </c>
      <c r="CV84" t="s">
        <v>411</v>
      </c>
      <c r="CW84" t="s">
        <v>411</v>
      </c>
      <c r="CX84" t="s">
        <v>411</v>
      </c>
      <c r="CY84" t="s">
        <v>411</v>
      </c>
      <c r="CZ84" t="s">
        <v>411</v>
      </c>
      <c r="DA84" t="s">
        <v>411</v>
      </c>
      <c r="DB84" t="s">
        <v>411</v>
      </c>
      <c r="DC84" t="s">
        <v>1313</v>
      </c>
      <c r="DD84">
        <v>1</v>
      </c>
      <c r="DE84">
        <v>1</v>
      </c>
      <c r="DF84">
        <v>2</v>
      </c>
      <c r="DG84" s="3">
        <v>-729304545</v>
      </c>
      <c r="DH84" s="3">
        <v>-404944954</v>
      </c>
      <c r="DI84" t="s">
        <v>411</v>
      </c>
      <c r="DJ84">
        <v>1</v>
      </c>
      <c r="DK84">
        <v>1</v>
      </c>
      <c r="DL84">
        <v>1</v>
      </c>
      <c r="DM84">
        <v>1</v>
      </c>
      <c r="DN84" s="2">
        <v>0.72747685185185185</v>
      </c>
      <c r="DO84">
        <v>3</v>
      </c>
      <c r="DP84">
        <v>10</v>
      </c>
      <c r="DQ84">
        <v>1</v>
      </c>
      <c r="DR84">
        <v>2</v>
      </c>
      <c r="DS84">
        <v>2</v>
      </c>
      <c r="DT84">
        <v>2</v>
      </c>
      <c r="DU84">
        <v>2</v>
      </c>
      <c r="DV84">
        <v>2</v>
      </c>
      <c r="DW84">
        <v>2</v>
      </c>
      <c r="DX84">
        <v>2</v>
      </c>
      <c r="DY84">
        <v>1</v>
      </c>
      <c r="DZ84">
        <v>5</v>
      </c>
      <c r="EA84">
        <v>1</v>
      </c>
      <c r="EB84">
        <v>6</v>
      </c>
      <c r="EC84">
        <v>4</v>
      </c>
      <c r="ED84">
        <v>6</v>
      </c>
      <c r="EE84">
        <v>8</v>
      </c>
      <c r="EF84">
        <v>8</v>
      </c>
      <c r="EG84">
        <v>8</v>
      </c>
      <c r="EH84">
        <v>8</v>
      </c>
      <c r="EI84">
        <v>6</v>
      </c>
      <c r="EJ84">
        <v>6</v>
      </c>
      <c r="EK84">
        <v>2</v>
      </c>
      <c r="EL84">
        <v>6</v>
      </c>
      <c r="EM84">
        <v>6</v>
      </c>
      <c r="EN84">
        <v>6</v>
      </c>
      <c r="EO84">
        <v>8</v>
      </c>
      <c r="EP84">
        <v>9</v>
      </c>
      <c r="EQ84">
        <v>8</v>
      </c>
      <c r="ER84">
        <v>4</v>
      </c>
      <c r="ES84">
        <v>4</v>
      </c>
      <c r="ET84">
        <v>4</v>
      </c>
      <c r="EU84">
        <v>4</v>
      </c>
      <c r="EV84">
        <v>3</v>
      </c>
      <c r="EW84">
        <v>3</v>
      </c>
      <c r="EX84">
        <v>4</v>
      </c>
      <c r="EY84">
        <v>4</v>
      </c>
      <c r="EZ84">
        <v>4</v>
      </c>
      <c r="FA84">
        <v>4</v>
      </c>
      <c r="FB84">
        <v>4</v>
      </c>
      <c r="FC84">
        <v>4</v>
      </c>
      <c r="FD84">
        <v>4</v>
      </c>
      <c r="FE84">
        <v>4</v>
      </c>
      <c r="FF84">
        <v>4</v>
      </c>
      <c r="FG84">
        <v>3</v>
      </c>
      <c r="FH84">
        <v>4</v>
      </c>
      <c r="FI84">
        <v>4</v>
      </c>
      <c r="FJ84">
        <v>4</v>
      </c>
      <c r="FK84">
        <v>3</v>
      </c>
      <c r="FL84">
        <v>4</v>
      </c>
      <c r="FM84">
        <v>1</v>
      </c>
      <c r="FN84" t="s">
        <v>411</v>
      </c>
      <c r="FO84" t="s">
        <v>411</v>
      </c>
      <c r="FP84">
        <v>3</v>
      </c>
      <c r="FQ84" t="s">
        <v>411</v>
      </c>
      <c r="FR84">
        <v>4</v>
      </c>
      <c r="FS84">
        <v>2</v>
      </c>
      <c r="FT84">
        <v>4</v>
      </c>
      <c r="FU84" s="2">
        <v>0.72886574074074073</v>
      </c>
      <c r="FV84">
        <v>1</v>
      </c>
      <c r="FW84" s="2">
        <v>0.72887731481481488</v>
      </c>
      <c r="FX84">
        <v>1</v>
      </c>
      <c r="FY84">
        <v>1</v>
      </c>
      <c r="FZ84">
        <v>3</v>
      </c>
      <c r="GA84">
        <v>1</v>
      </c>
      <c r="GB84" t="s">
        <v>1314</v>
      </c>
      <c r="GC84">
        <v>99</v>
      </c>
      <c r="GD84" t="s">
        <v>411</v>
      </c>
      <c r="GE84" t="s">
        <v>411</v>
      </c>
      <c r="GF84" t="s">
        <v>411</v>
      </c>
      <c r="GG84" t="s">
        <v>411</v>
      </c>
      <c r="GH84">
        <v>1</v>
      </c>
      <c r="GI84" t="s">
        <v>411</v>
      </c>
      <c r="GJ84" s="2">
        <v>0.72946759259259253</v>
      </c>
      <c r="GK84">
        <v>2</v>
      </c>
      <c r="GL84">
        <v>3</v>
      </c>
      <c r="GM84">
        <v>3</v>
      </c>
      <c r="GN84">
        <v>1</v>
      </c>
      <c r="GO84">
        <v>1</v>
      </c>
      <c r="GP84" t="s">
        <v>411</v>
      </c>
      <c r="GQ84" t="s">
        <v>411</v>
      </c>
      <c r="GR84" t="s">
        <v>411</v>
      </c>
      <c r="GS84" t="s">
        <v>411</v>
      </c>
      <c r="GT84" t="s">
        <v>411</v>
      </c>
      <c r="GU84" t="s">
        <v>411</v>
      </c>
      <c r="GV84" t="s">
        <v>411</v>
      </c>
      <c r="GW84" t="s">
        <v>411</v>
      </c>
      <c r="GX84">
        <v>4</v>
      </c>
      <c r="GY84" s="2">
        <v>0.73064814814814805</v>
      </c>
      <c r="GZ84">
        <v>1</v>
      </c>
      <c r="HA84" s="2">
        <v>0.73067129629629635</v>
      </c>
      <c r="HB84">
        <v>4</v>
      </c>
      <c r="HC84">
        <v>4</v>
      </c>
      <c r="HD84">
        <v>2</v>
      </c>
      <c r="HE84">
        <v>2</v>
      </c>
      <c r="HF84">
        <v>2</v>
      </c>
      <c r="HG84">
        <v>2</v>
      </c>
      <c r="HH84">
        <v>3</v>
      </c>
      <c r="HI84">
        <v>3</v>
      </c>
      <c r="HJ84">
        <v>3</v>
      </c>
      <c r="HK84">
        <v>3</v>
      </c>
      <c r="HL84">
        <v>2</v>
      </c>
      <c r="HM84">
        <v>5</v>
      </c>
      <c r="HN84">
        <v>2</v>
      </c>
      <c r="HO84">
        <v>2</v>
      </c>
      <c r="HP84">
        <v>4</v>
      </c>
      <c r="HQ84">
        <v>4</v>
      </c>
      <c r="HR84">
        <v>2</v>
      </c>
      <c r="HS84">
        <v>4</v>
      </c>
      <c r="HT84">
        <v>1</v>
      </c>
      <c r="HU84">
        <v>1</v>
      </c>
      <c r="HV84">
        <v>3</v>
      </c>
      <c r="HW84">
        <v>3</v>
      </c>
      <c r="HX84">
        <v>3</v>
      </c>
      <c r="HY84">
        <v>3</v>
      </c>
      <c r="HZ84">
        <v>3</v>
      </c>
      <c r="IA84">
        <v>3</v>
      </c>
      <c r="IB84">
        <v>1</v>
      </c>
      <c r="IC84">
        <v>1</v>
      </c>
      <c r="ID84">
        <v>12</v>
      </c>
      <c r="IE84">
        <v>3</v>
      </c>
      <c r="IF84">
        <v>1</v>
      </c>
      <c r="IG84">
        <v>6</v>
      </c>
      <c r="IH84">
        <v>1</v>
      </c>
      <c r="II84">
        <v>2</v>
      </c>
      <c r="IJ84">
        <v>2</v>
      </c>
      <c r="IK84">
        <v>2</v>
      </c>
      <c r="IL84">
        <v>1</v>
      </c>
      <c r="IM84">
        <v>60</v>
      </c>
      <c r="IN84">
        <v>1</v>
      </c>
      <c r="IO84">
        <v>0</v>
      </c>
      <c r="IP84">
        <v>2</v>
      </c>
      <c r="IQ84" t="s">
        <v>411</v>
      </c>
      <c r="IR84" t="s">
        <v>411</v>
      </c>
      <c r="IS84" t="s">
        <v>411</v>
      </c>
      <c r="IT84" t="s">
        <v>411</v>
      </c>
      <c r="IU84" t="s">
        <v>411</v>
      </c>
      <c r="IV84" t="s">
        <v>411</v>
      </c>
      <c r="IW84" t="s">
        <v>411</v>
      </c>
      <c r="IX84" t="s">
        <v>411</v>
      </c>
      <c r="IY84" t="s">
        <v>411</v>
      </c>
      <c r="IZ84" t="s">
        <v>411</v>
      </c>
      <c r="JA84" t="s">
        <v>411</v>
      </c>
      <c r="JB84" t="s">
        <v>411</v>
      </c>
      <c r="JC84">
        <v>5</v>
      </c>
      <c r="JD84">
        <v>5</v>
      </c>
      <c r="JE84">
        <v>5</v>
      </c>
      <c r="JF84">
        <v>5</v>
      </c>
      <c r="JG84">
        <v>2</v>
      </c>
      <c r="JH84">
        <v>7</v>
      </c>
      <c r="JI84">
        <v>7</v>
      </c>
      <c r="JJ84">
        <v>1</v>
      </c>
      <c r="JK84">
        <v>1</v>
      </c>
      <c r="JL84">
        <v>1</v>
      </c>
      <c r="JM84">
        <v>3</v>
      </c>
      <c r="JN84">
        <v>5</v>
      </c>
      <c r="JO84">
        <v>3</v>
      </c>
      <c r="JP84">
        <v>3</v>
      </c>
      <c r="JQ84">
        <v>2</v>
      </c>
      <c r="JR84">
        <v>2</v>
      </c>
      <c r="JS84">
        <v>1</v>
      </c>
      <c r="JT84">
        <v>2</v>
      </c>
      <c r="JU84">
        <v>2</v>
      </c>
      <c r="JV84" s="2">
        <v>0.74222222222222223</v>
      </c>
      <c r="JW84">
        <v>1</v>
      </c>
      <c r="JX84" s="2">
        <v>0.74223379629629627</v>
      </c>
      <c r="JY84">
        <v>1</v>
      </c>
      <c r="JZ84">
        <v>77</v>
      </c>
      <c r="KA84" t="s">
        <v>411</v>
      </c>
      <c r="KB84">
        <v>1</v>
      </c>
      <c r="KC84">
        <v>1</v>
      </c>
      <c r="KD84" t="s">
        <v>411</v>
      </c>
      <c r="KE84">
        <v>10</v>
      </c>
      <c r="KF84">
        <v>10</v>
      </c>
      <c r="KG84" s="2">
        <v>0.7434722222222222</v>
      </c>
      <c r="KH84">
        <v>1</v>
      </c>
      <c r="KI84" s="2">
        <v>0.74349537037037028</v>
      </c>
      <c r="KJ84">
        <v>1</v>
      </c>
      <c r="KK84">
        <v>2</v>
      </c>
      <c r="KL84">
        <v>2</v>
      </c>
      <c r="KM84">
        <v>1</v>
      </c>
      <c r="KN84" s="2">
        <v>0.74422453703703706</v>
      </c>
      <c r="KO84">
        <v>1</v>
      </c>
      <c r="KP84">
        <v>1</v>
      </c>
      <c r="KQ84">
        <v>43</v>
      </c>
      <c r="KR84">
        <v>1</v>
      </c>
      <c r="KS84">
        <v>30</v>
      </c>
      <c r="KT84">
        <v>5</v>
      </c>
      <c r="KU84">
        <v>1978</v>
      </c>
      <c r="KV84">
        <v>2</v>
      </c>
      <c r="KW84">
        <v>2</v>
      </c>
      <c r="KX84">
        <v>1</v>
      </c>
      <c r="KY84">
        <v>6</v>
      </c>
      <c r="KZ84">
        <v>3</v>
      </c>
      <c r="LA84" t="s">
        <v>411</v>
      </c>
      <c r="LB84" t="s">
        <v>411</v>
      </c>
      <c r="LC84" t="s">
        <v>411</v>
      </c>
      <c r="LD84" t="s">
        <v>411</v>
      </c>
      <c r="LE84" t="s">
        <v>411</v>
      </c>
      <c r="LF84" t="s">
        <v>411</v>
      </c>
      <c r="LG84" t="s">
        <v>411</v>
      </c>
      <c r="LH84" t="s">
        <v>411</v>
      </c>
      <c r="LI84" t="s">
        <v>411</v>
      </c>
      <c r="LJ84" t="s">
        <v>411</v>
      </c>
      <c r="LK84" t="s">
        <v>411</v>
      </c>
      <c r="LL84" t="s">
        <v>411</v>
      </c>
      <c r="LM84">
        <v>6</v>
      </c>
      <c r="LN84" t="s">
        <v>411</v>
      </c>
      <c r="LO84">
        <v>3</v>
      </c>
      <c r="LP84" t="s">
        <v>411</v>
      </c>
      <c r="LQ84" t="s">
        <v>411</v>
      </c>
      <c r="LR84" t="s">
        <v>411</v>
      </c>
      <c r="LS84" s="2">
        <v>0.74518518518518517</v>
      </c>
      <c r="LT84" t="s">
        <v>411</v>
      </c>
      <c r="LU84" t="s">
        <v>411</v>
      </c>
      <c r="LV84" t="s">
        <v>411</v>
      </c>
      <c r="LW84" t="s">
        <v>411</v>
      </c>
      <c r="LX84" t="s">
        <v>411</v>
      </c>
      <c r="LY84" t="s">
        <v>411</v>
      </c>
      <c r="LZ84" t="s">
        <v>411</v>
      </c>
      <c r="MA84" t="s">
        <v>411</v>
      </c>
      <c r="MB84">
        <v>3</v>
      </c>
      <c r="MC84">
        <v>9</v>
      </c>
      <c r="MD84" t="s">
        <v>411</v>
      </c>
      <c r="ME84">
        <v>8</v>
      </c>
      <c r="MF84">
        <v>1</v>
      </c>
      <c r="MG84">
        <v>77</v>
      </c>
      <c r="MH84" t="s">
        <v>411</v>
      </c>
      <c r="MI84" s="2">
        <v>0.74563657407407413</v>
      </c>
      <c r="MJ84">
        <v>12</v>
      </c>
      <c r="MK84" t="s">
        <v>411</v>
      </c>
      <c r="ML84" s="2">
        <v>0.74577546296296304</v>
      </c>
      <c r="MM84">
        <v>2</v>
      </c>
      <c r="MN84">
        <v>3</v>
      </c>
      <c r="MO84">
        <v>0</v>
      </c>
      <c r="MP84">
        <v>88</v>
      </c>
      <c r="MQ84" t="s">
        <v>411</v>
      </c>
      <c r="MR84" t="s">
        <v>411</v>
      </c>
      <c r="MS84" t="s">
        <v>411</v>
      </c>
      <c r="MT84" t="s">
        <v>411</v>
      </c>
      <c r="MU84" t="s">
        <v>411</v>
      </c>
      <c r="MV84" t="s">
        <v>411</v>
      </c>
      <c r="MW84" t="s">
        <v>411</v>
      </c>
      <c r="MX84" t="s">
        <v>411</v>
      </c>
      <c r="MY84" t="s">
        <v>411</v>
      </c>
      <c r="MZ84" t="s">
        <v>411</v>
      </c>
      <c r="NA84">
        <v>5</v>
      </c>
      <c r="NB84">
        <v>6</v>
      </c>
      <c r="NC84">
        <v>4</v>
      </c>
      <c r="ND84" t="s">
        <v>411</v>
      </c>
      <c r="NE84">
        <v>1</v>
      </c>
      <c r="NF84" t="s">
        <v>411</v>
      </c>
      <c r="NG84">
        <v>1</v>
      </c>
      <c r="NH84" t="s">
        <v>411</v>
      </c>
      <c r="NI84">
        <v>1</v>
      </c>
      <c r="NJ84" t="s">
        <v>411</v>
      </c>
      <c r="NK84" t="s">
        <v>411</v>
      </c>
      <c r="NL84" t="s">
        <v>411</v>
      </c>
      <c r="NM84" t="s">
        <v>411</v>
      </c>
      <c r="NN84">
        <v>6</v>
      </c>
      <c r="NO84" t="s">
        <v>411</v>
      </c>
      <c r="NP84">
        <v>2</v>
      </c>
      <c r="NQ84">
        <v>2</v>
      </c>
      <c r="NR84">
        <v>2</v>
      </c>
      <c r="NS84" t="s">
        <v>411</v>
      </c>
      <c r="NT84">
        <v>1</v>
      </c>
      <c r="NU84">
        <v>99</v>
      </c>
      <c r="NV84">
        <v>951940345</v>
      </c>
      <c r="NW84" t="s">
        <v>1313</v>
      </c>
      <c r="NX84">
        <v>999999999</v>
      </c>
      <c r="NY84">
        <v>951940345</v>
      </c>
      <c r="NZ84">
        <v>9999</v>
      </c>
      <c r="OA84" s="2">
        <v>0.74826388888888884</v>
      </c>
      <c r="OB84">
        <v>1</v>
      </c>
      <c r="OC84" s="2">
        <v>0.74832175925925926</v>
      </c>
      <c r="OD84">
        <v>4</v>
      </c>
      <c r="OE84">
        <v>5</v>
      </c>
      <c r="OF84" t="s">
        <v>411</v>
      </c>
      <c r="OG84">
        <v>1</v>
      </c>
      <c r="OH84" t="s">
        <v>411</v>
      </c>
      <c r="OI84">
        <v>3</v>
      </c>
      <c r="OJ84">
        <v>1</v>
      </c>
      <c r="OK84">
        <v>3</v>
      </c>
      <c r="OL84">
        <v>5</v>
      </c>
      <c r="OM84">
        <v>1</v>
      </c>
      <c r="ON84" t="s">
        <v>1315</v>
      </c>
      <c r="OO84">
        <v>2</v>
      </c>
      <c r="OP84" t="s">
        <v>411</v>
      </c>
      <c r="OQ84">
        <v>1</v>
      </c>
      <c r="OR84" t="s">
        <v>411</v>
      </c>
      <c r="OS84">
        <v>10</v>
      </c>
      <c r="OT84" t="s">
        <v>1250</v>
      </c>
      <c r="OU84">
        <v>103</v>
      </c>
      <c r="OV84" t="s">
        <v>1261</v>
      </c>
      <c r="OW84">
        <v>10307</v>
      </c>
      <c r="OX84" t="s">
        <v>1262</v>
      </c>
      <c r="OY84">
        <v>3</v>
      </c>
      <c r="OZ84">
        <v>2</v>
      </c>
      <c r="PA84" t="s">
        <v>806</v>
      </c>
      <c r="PB84">
        <v>25</v>
      </c>
      <c r="PC84">
        <v>0</v>
      </c>
      <c r="PD84" t="s">
        <v>1263</v>
      </c>
      <c r="PE84">
        <v>127</v>
      </c>
      <c r="PF84" t="s">
        <v>1264</v>
      </c>
      <c r="PG84" t="s">
        <v>1265</v>
      </c>
      <c r="PH84">
        <v>-40.501302000000003</v>
      </c>
      <c r="PI84">
        <v>-72.966738000000007</v>
      </c>
    </row>
    <row r="85" spans="1:425" x14ac:dyDescent="0.25">
      <c r="A85" t="s">
        <v>408</v>
      </c>
      <c r="B85">
        <v>2731</v>
      </c>
      <c r="C85">
        <v>138</v>
      </c>
      <c r="D85" s="1">
        <v>44674</v>
      </c>
      <c r="E85" s="2">
        <v>0.79395833333333332</v>
      </c>
      <c r="F85" s="1">
        <v>44674</v>
      </c>
      <c r="G85" s="2">
        <v>0.82767361111111104</v>
      </c>
      <c r="H85">
        <v>2912</v>
      </c>
      <c r="I85">
        <v>1</v>
      </c>
      <c r="J85" s="3">
        <v>1697320536088480</v>
      </c>
      <c r="K85" s="3">
        <v>-701267481</v>
      </c>
      <c r="L85" s="3">
        <v>-202443794</v>
      </c>
      <c r="M85">
        <v>14</v>
      </c>
      <c r="N85" s="3">
        <v>-701267481</v>
      </c>
      <c r="O85" s="3">
        <v>-202443794</v>
      </c>
      <c r="P85">
        <v>1</v>
      </c>
      <c r="Q85">
        <v>1</v>
      </c>
      <c r="R85">
        <v>5</v>
      </c>
      <c r="S85">
        <v>1</v>
      </c>
      <c r="T85">
        <v>8</v>
      </c>
      <c r="U85">
        <v>1</v>
      </c>
      <c r="V85" t="s">
        <v>1316</v>
      </c>
      <c r="W85">
        <v>1</v>
      </c>
      <c r="X85">
        <v>4</v>
      </c>
      <c r="Y85">
        <v>1</v>
      </c>
      <c r="Z85">
        <v>1</v>
      </c>
      <c r="AA85">
        <v>1</v>
      </c>
      <c r="AB85">
        <v>55</v>
      </c>
      <c r="AC85" t="s">
        <v>411</v>
      </c>
      <c r="AD85" t="s">
        <v>411</v>
      </c>
      <c r="AE85" t="s">
        <v>411</v>
      </c>
      <c r="AF85" t="s">
        <v>411</v>
      </c>
      <c r="AG85" t="s">
        <v>411</v>
      </c>
      <c r="AH85" t="s">
        <v>411</v>
      </c>
      <c r="AI85" t="s">
        <v>411</v>
      </c>
      <c r="AJ85" t="s">
        <v>411</v>
      </c>
      <c r="AK85" t="s">
        <v>411</v>
      </c>
      <c r="AL85" t="s">
        <v>411</v>
      </c>
      <c r="AM85" t="s">
        <v>411</v>
      </c>
      <c r="AN85">
        <v>0</v>
      </c>
      <c r="AO85" t="s">
        <v>411</v>
      </c>
      <c r="AP85" t="s">
        <v>411</v>
      </c>
      <c r="AQ85" t="s">
        <v>411</v>
      </c>
      <c r="AR85" t="s">
        <v>411</v>
      </c>
      <c r="AS85" t="s">
        <v>411</v>
      </c>
      <c r="AT85" t="s">
        <v>411</v>
      </c>
      <c r="AU85" t="s">
        <v>411</v>
      </c>
      <c r="AV85" t="s">
        <v>411</v>
      </c>
      <c r="AW85" t="s">
        <v>411</v>
      </c>
      <c r="AX85" t="s">
        <v>411</v>
      </c>
      <c r="AY85" t="s">
        <v>411</v>
      </c>
      <c r="AZ85" t="s">
        <v>411</v>
      </c>
      <c r="BA85">
        <v>1</v>
      </c>
      <c r="BB85">
        <v>1</v>
      </c>
      <c r="BC85" t="s">
        <v>411</v>
      </c>
      <c r="BD85" t="s">
        <v>411</v>
      </c>
      <c r="BE85" t="s">
        <v>411</v>
      </c>
      <c r="BF85" t="s">
        <v>411</v>
      </c>
      <c r="BG85" s="1">
        <v>44674</v>
      </c>
      <c r="BH85" s="2">
        <v>0.79539351851851858</v>
      </c>
      <c r="BJ85">
        <v>1</v>
      </c>
      <c r="BK85" t="s">
        <v>411</v>
      </c>
      <c r="BL85" t="s">
        <v>411</v>
      </c>
      <c r="BM85" t="s">
        <v>411</v>
      </c>
      <c r="BN85" t="s">
        <v>411</v>
      </c>
      <c r="BO85" t="s">
        <v>411</v>
      </c>
      <c r="BP85" t="s">
        <v>411</v>
      </c>
      <c r="BQ85" t="s">
        <v>411</v>
      </c>
      <c r="BR85" t="s">
        <v>411</v>
      </c>
      <c r="BS85" t="s">
        <v>411</v>
      </c>
      <c r="BT85" t="s">
        <v>411</v>
      </c>
      <c r="BU85" t="s">
        <v>411</v>
      </c>
      <c r="BV85" t="s">
        <v>411</v>
      </c>
      <c r="BW85" t="s">
        <v>411</v>
      </c>
      <c r="BX85" t="s">
        <v>411</v>
      </c>
      <c r="BY85" t="s">
        <v>411</v>
      </c>
      <c r="BZ85" t="s">
        <v>411</v>
      </c>
      <c r="CA85" t="s">
        <v>411</v>
      </c>
      <c r="CB85" t="s">
        <v>411</v>
      </c>
      <c r="CC85" t="s">
        <v>411</v>
      </c>
      <c r="CD85" t="s">
        <v>411</v>
      </c>
      <c r="CE85" t="s">
        <v>411</v>
      </c>
      <c r="CF85" t="s">
        <v>411</v>
      </c>
      <c r="CG85" t="s">
        <v>411</v>
      </c>
      <c r="CH85" t="s">
        <v>411</v>
      </c>
      <c r="CI85" t="s">
        <v>411</v>
      </c>
      <c r="CJ85" t="s">
        <v>411</v>
      </c>
      <c r="CK85" t="s">
        <v>411</v>
      </c>
      <c r="CL85" t="s">
        <v>411</v>
      </c>
      <c r="CM85" t="s">
        <v>411</v>
      </c>
      <c r="CN85" t="s">
        <v>411</v>
      </c>
      <c r="CO85" t="s">
        <v>411</v>
      </c>
      <c r="CP85" t="s">
        <v>411</v>
      </c>
      <c r="CQ85" t="s">
        <v>411</v>
      </c>
      <c r="CR85" t="s">
        <v>411</v>
      </c>
      <c r="CS85" t="s">
        <v>411</v>
      </c>
      <c r="CT85" t="s">
        <v>411</v>
      </c>
      <c r="CU85" t="s">
        <v>411</v>
      </c>
      <c r="CV85" t="s">
        <v>411</v>
      </c>
      <c r="CW85" t="s">
        <v>411</v>
      </c>
      <c r="CX85" t="s">
        <v>411</v>
      </c>
      <c r="CY85" t="s">
        <v>411</v>
      </c>
      <c r="CZ85" t="s">
        <v>411</v>
      </c>
      <c r="DA85" t="s">
        <v>411</v>
      </c>
      <c r="DB85" t="s">
        <v>411</v>
      </c>
      <c r="DC85" t="s">
        <v>1317</v>
      </c>
      <c r="DD85">
        <v>1</v>
      </c>
      <c r="DE85">
        <v>1</v>
      </c>
      <c r="DF85">
        <v>1</v>
      </c>
      <c r="DG85" s="3">
        <v>-701267306</v>
      </c>
      <c r="DH85" s="3">
        <v>-202443577</v>
      </c>
      <c r="DI85">
        <v>1</v>
      </c>
      <c r="DJ85">
        <v>1</v>
      </c>
      <c r="DK85">
        <v>2</v>
      </c>
      <c r="DL85">
        <v>1</v>
      </c>
      <c r="DM85">
        <v>1</v>
      </c>
      <c r="DN85" s="2">
        <v>0.79629629629629628</v>
      </c>
      <c r="DO85">
        <v>5</v>
      </c>
      <c r="DP85">
        <v>17</v>
      </c>
      <c r="DQ85">
        <v>10</v>
      </c>
      <c r="DR85">
        <v>1</v>
      </c>
      <c r="DS85">
        <v>3</v>
      </c>
      <c r="DT85">
        <v>1</v>
      </c>
      <c r="DU85">
        <v>4</v>
      </c>
      <c r="DV85">
        <v>3</v>
      </c>
      <c r="DW85">
        <v>2</v>
      </c>
      <c r="DX85">
        <v>2</v>
      </c>
      <c r="DY85">
        <v>2</v>
      </c>
      <c r="DZ85">
        <v>88</v>
      </c>
      <c r="EA85">
        <v>1</v>
      </c>
      <c r="EB85">
        <v>2</v>
      </c>
      <c r="EC85">
        <v>3</v>
      </c>
      <c r="ED85">
        <v>6</v>
      </c>
      <c r="EE85">
        <v>4</v>
      </c>
      <c r="EF85">
        <v>3</v>
      </c>
      <c r="EG85">
        <v>3</v>
      </c>
      <c r="EH85">
        <v>3</v>
      </c>
      <c r="EI85">
        <v>6</v>
      </c>
      <c r="EJ85">
        <v>6</v>
      </c>
      <c r="EK85">
        <v>6</v>
      </c>
      <c r="EL85">
        <v>6</v>
      </c>
      <c r="EM85">
        <v>3</v>
      </c>
      <c r="EN85">
        <v>2</v>
      </c>
      <c r="EO85">
        <v>6</v>
      </c>
      <c r="EP85">
        <v>6</v>
      </c>
      <c r="EQ85">
        <v>6</v>
      </c>
      <c r="ER85">
        <v>1</v>
      </c>
      <c r="ES85">
        <v>4</v>
      </c>
      <c r="ET85">
        <v>2</v>
      </c>
      <c r="EU85">
        <v>3</v>
      </c>
      <c r="EV85">
        <v>3</v>
      </c>
      <c r="EW85">
        <v>4</v>
      </c>
      <c r="EX85">
        <v>4</v>
      </c>
      <c r="EY85">
        <v>3</v>
      </c>
      <c r="EZ85">
        <v>3</v>
      </c>
      <c r="FA85">
        <v>4</v>
      </c>
      <c r="FB85">
        <v>4</v>
      </c>
      <c r="FC85">
        <v>3</v>
      </c>
      <c r="FD85">
        <v>3</v>
      </c>
      <c r="FE85">
        <v>3</v>
      </c>
      <c r="FF85">
        <v>3</v>
      </c>
      <c r="FG85">
        <v>3</v>
      </c>
      <c r="FH85">
        <v>4</v>
      </c>
      <c r="FI85">
        <v>4</v>
      </c>
      <c r="FJ85">
        <v>3</v>
      </c>
      <c r="FK85">
        <v>3</v>
      </c>
      <c r="FL85">
        <v>3</v>
      </c>
      <c r="FM85">
        <v>1</v>
      </c>
      <c r="FN85" t="s">
        <v>411</v>
      </c>
      <c r="FO85" t="s">
        <v>411</v>
      </c>
      <c r="FP85">
        <v>3</v>
      </c>
      <c r="FQ85" t="s">
        <v>411</v>
      </c>
      <c r="FR85">
        <v>4</v>
      </c>
      <c r="FS85">
        <v>2</v>
      </c>
      <c r="FT85">
        <v>3</v>
      </c>
      <c r="FU85" s="2">
        <v>0.80329861111111101</v>
      </c>
      <c r="FV85">
        <v>1</v>
      </c>
      <c r="FW85" s="2">
        <v>0.8033217592592593</v>
      </c>
      <c r="FX85">
        <v>2</v>
      </c>
      <c r="FY85">
        <v>1</v>
      </c>
      <c r="FZ85">
        <v>1</v>
      </c>
      <c r="GA85">
        <v>3</v>
      </c>
      <c r="GB85" t="s">
        <v>411</v>
      </c>
      <c r="GC85" t="s">
        <v>411</v>
      </c>
      <c r="GD85" t="s">
        <v>411</v>
      </c>
      <c r="GE85" t="s">
        <v>411</v>
      </c>
      <c r="GF85" t="s">
        <v>1318</v>
      </c>
      <c r="GG85" t="s">
        <v>1319</v>
      </c>
      <c r="GH85">
        <v>3</v>
      </c>
      <c r="GI85" t="s">
        <v>411</v>
      </c>
      <c r="GJ85" s="2">
        <v>0.8055092592592592</v>
      </c>
      <c r="GK85">
        <v>3</v>
      </c>
      <c r="GL85">
        <v>2</v>
      </c>
      <c r="GM85">
        <v>1</v>
      </c>
      <c r="GN85">
        <v>2</v>
      </c>
      <c r="GO85">
        <v>1</v>
      </c>
      <c r="GP85" t="s">
        <v>411</v>
      </c>
      <c r="GQ85" t="s">
        <v>411</v>
      </c>
      <c r="GR85" t="s">
        <v>411</v>
      </c>
      <c r="GS85" t="s">
        <v>411</v>
      </c>
      <c r="GT85" t="s">
        <v>411</v>
      </c>
      <c r="GU85" t="s">
        <v>411</v>
      </c>
      <c r="GV85" t="s">
        <v>411</v>
      </c>
      <c r="GW85" t="s">
        <v>411</v>
      </c>
      <c r="GX85">
        <v>3</v>
      </c>
      <c r="GY85" s="2">
        <v>0.80690972222222224</v>
      </c>
      <c r="GZ85">
        <v>1</v>
      </c>
      <c r="HA85" s="2">
        <v>0.80693287037037031</v>
      </c>
      <c r="HB85">
        <v>1</v>
      </c>
      <c r="HC85">
        <v>2</v>
      </c>
      <c r="HD85">
        <v>3</v>
      </c>
      <c r="HE85">
        <v>1</v>
      </c>
      <c r="HF85">
        <v>1</v>
      </c>
      <c r="HG85">
        <v>5</v>
      </c>
      <c r="HH85">
        <v>3</v>
      </c>
      <c r="HI85">
        <v>3</v>
      </c>
      <c r="HJ85">
        <v>2</v>
      </c>
      <c r="HK85">
        <v>2</v>
      </c>
      <c r="HL85">
        <v>5</v>
      </c>
      <c r="HM85">
        <v>4</v>
      </c>
      <c r="HN85">
        <v>5</v>
      </c>
      <c r="HO85">
        <v>1</v>
      </c>
      <c r="HP85">
        <v>2</v>
      </c>
      <c r="HQ85">
        <v>2</v>
      </c>
      <c r="HR85">
        <v>3</v>
      </c>
      <c r="HS85">
        <v>2</v>
      </c>
      <c r="HT85">
        <v>1</v>
      </c>
      <c r="HU85">
        <v>3</v>
      </c>
      <c r="HV85">
        <v>3</v>
      </c>
      <c r="HW85">
        <v>3</v>
      </c>
      <c r="HX85">
        <v>3</v>
      </c>
      <c r="HY85">
        <v>3</v>
      </c>
      <c r="HZ85">
        <v>3</v>
      </c>
      <c r="IA85">
        <v>3</v>
      </c>
      <c r="IB85">
        <v>1</v>
      </c>
      <c r="IC85">
        <v>1</v>
      </c>
      <c r="ID85">
        <v>12</v>
      </c>
      <c r="IE85">
        <v>3</v>
      </c>
      <c r="IF85">
        <v>3</v>
      </c>
      <c r="IG85">
        <v>6</v>
      </c>
      <c r="IH85">
        <v>1</v>
      </c>
      <c r="II85">
        <v>2</v>
      </c>
      <c r="IJ85">
        <v>1</v>
      </c>
      <c r="IK85">
        <v>2</v>
      </c>
      <c r="IL85">
        <v>1</v>
      </c>
      <c r="IM85">
        <v>6</v>
      </c>
      <c r="IN85">
        <v>1</v>
      </c>
      <c r="IO85">
        <v>6</v>
      </c>
      <c r="IP85">
        <v>2</v>
      </c>
      <c r="IQ85" t="s">
        <v>411</v>
      </c>
      <c r="IR85" t="s">
        <v>411</v>
      </c>
      <c r="IS85" t="s">
        <v>411</v>
      </c>
      <c r="IT85" t="s">
        <v>411</v>
      </c>
      <c r="IU85" t="s">
        <v>411</v>
      </c>
      <c r="IV85" t="s">
        <v>411</v>
      </c>
      <c r="IW85" t="s">
        <v>411</v>
      </c>
      <c r="IX85" t="s">
        <v>411</v>
      </c>
      <c r="IY85" t="s">
        <v>411</v>
      </c>
      <c r="IZ85" t="s">
        <v>411</v>
      </c>
      <c r="JA85" t="s">
        <v>411</v>
      </c>
      <c r="JB85" t="s">
        <v>411</v>
      </c>
      <c r="JC85">
        <v>1</v>
      </c>
      <c r="JD85">
        <v>1</v>
      </c>
      <c r="JE85">
        <v>1</v>
      </c>
      <c r="JF85">
        <v>1</v>
      </c>
      <c r="JG85">
        <v>2</v>
      </c>
      <c r="JH85">
        <v>5</v>
      </c>
      <c r="JI85">
        <v>4</v>
      </c>
      <c r="JJ85">
        <v>4</v>
      </c>
      <c r="JK85">
        <v>4</v>
      </c>
      <c r="JL85">
        <v>4</v>
      </c>
      <c r="JM85">
        <v>1</v>
      </c>
      <c r="JN85">
        <v>3</v>
      </c>
      <c r="JO85">
        <v>3</v>
      </c>
      <c r="JP85">
        <v>3</v>
      </c>
      <c r="JQ85">
        <v>1</v>
      </c>
      <c r="JR85">
        <v>1</v>
      </c>
      <c r="JS85">
        <v>1</v>
      </c>
      <c r="JT85">
        <v>1</v>
      </c>
      <c r="JU85">
        <v>1</v>
      </c>
      <c r="JV85" s="2">
        <v>0.81865740740740733</v>
      </c>
      <c r="JW85">
        <v>1</v>
      </c>
      <c r="JX85" s="2">
        <v>0.81868055555555552</v>
      </c>
      <c r="JY85">
        <v>1</v>
      </c>
      <c r="JZ85">
        <v>1</v>
      </c>
      <c r="KA85" t="s">
        <v>411</v>
      </c>
      <c r="KB85">
        <v>1</v>
      </c>
      <c r="KC85">
        <v>1</v>
      </c>
      <c r="KD85" t="s">
        <v>411</v>
      </c>
      <c r="KE85">
        <v>5</v>
      </c>
      <c r="KF85">
        <v>5</v>
      </c>
      <c r="KG85" s="2">
        <v>0.81964120370370364</v>
      </c>
      <c r="KH85">
        <v>1</v>
      </c>
      <c r="KI85" s="2">
        <v>0.81966435185185194</v>
      </c>
      <c r="KJ85">
        <v>5</v>
      </c>
      <c r="KK85">
        <v>2</v>
      </c>
      <c r="KL85">
        <v>2</v>
      </c>
      <c r="KM85">
        <v>1</v>
      </c>
      <c r="KN85" s="2">
        <v>0.82012731481481482</v>
      </c>
      <c r="KO85">
        <v>1</v>
      </c>
      <c r="KP85">
        <v>1</v>
      </c>
      <c r="KQ85">
        <v>55</v>
      </c>
      <c r="KR85">
        <v>1</v>
      </c>
      <c r="KS85">
        <v>25</v>
      </c>
      <c r="KT85">
        <v>8</v>
      </c>
      <c r="KU85">
        <v>1966</v>
      </c>
      <c r="KV85">
        <v>2</v>
      </c>
      <c r="KW85">
        <v>9</v>
      </c>
      <c r="KX85">
        <v>1</v>
      </c>
      <c r="KY85">
        <v>5</v>
      </c>
      <c r="KZ85">
        <v>1</v>
      </c>
      <c r="LA85">
        <v>1</v>
      </c>
      <c r="LB85">
        <v>72</v>
      </c>
      <c r="LC85">
        <v>1</v>
      </c>
      <c r="LD85">
        <v>1</v>
      </c>
      <c r="LE85">
        <v>1</v>
      </c>
      <c r="LF85">
        <v>2</v>
      </c>
      <c r="LG85">
        <v>2</v>
      </c>
      <c r="LH85">
        <v>2</v>
      </c>
      <c r="LI85">
        <v>1</v>
      </c>
      <c r="LJ85" t="s">
        <v>1320</v>
      </c>
      <c r="LK85">
        <v>1</v>
      </c>
      <c r="LL85" t="s">
        <v>1321</v>
      </c>
      <c r="LM85">
        <v>1</v>
      </c>
      <c r="LN85" t="s">
        <v>411</v>
      </c>
      <c r="LO85">
        <v>3</v>
      </c>
      <c r="LP85" t="s">
        <v>411</v>
      </c>
      <c r="LQ85" t="s">
        <v>411</v>
      </c>
      <c r="LR85" t="s">
        <v>411</v>
      </c>
      <c r="LS85" s="2">
        <v>0.82263888888888881</v>
      </c>
      <c r="LT85" t="s">
        <v>411</v>
      </c>
      <c r="LU85" t="s">
        <v>411</v>
      </c>
      <c r="LV85" t="s">
        <v>411</v>
      </c>
      <c r="LW85" t="s">
        <v>411</v>
      </c>
      <c r="LX85" t="s">
        <v>411</v>
      </c>
      <c r="LY85" t="s">
        <v>411</v>
      </c>
      <c r="LZ85" t="s">
        <v>411</v>
      </c>
      <c r="MA85" t="s">
        <v>411</v>
      </c>
      <c r="MB85">
        <v>3</v>
      </c>
      <c r="MC85">
        <v>1</v>
      </c>
      <c r="MD85" t="s">
        <v>411</v>
      </c>
      <c r="ME85">
        <v>1</v>
      </c>
      <c r="MF85">
        <v>4</v>
      </c>
      <c r="MG85">
        <v>77</v>
      </c>
      <c r="MH85" t="s">
        <v>411</v>
      </c>
      <c r="MI85" s="2">
        <v>0.82319444444444445</v>
      </c>
      <c r="MJ85">
        <v>12</v>
      </c>
      <c r="MK85" t="s">
        <v>411</v>
      </c>
      <c r="ML85" s="2">
        <v>0.8233449074074074</v>
      </c>
      <c r="MM85">
        <v>1</v>
      </c>
      <c r="MN85">
        <v>4</v>
      </c>
      <c r="MO85">
        <v>2</v>
      </c>
      <c r="MP85">
        <v>1</v>
      </c>
      <c r="MQ85">
        <v>1</v>
      </c>
      <c r="MR85">
        <v>1</v>
      </c>
      <c r="MS85">
        <v>1</v>
      </c>
      <c r="MT85">
        <v>1</v>
      </c>
      <c r="MU85">
        <v>0</v>
      </c>
      <c r="MV85">
        <v>1</v>
      </c>
      <c r="MW85">
        <v>0</v>
      </c>
      <c r="MX85">
        <v>3</v>
      </c>
      <c r="MY85">
        <v>1</v>
      </c>
      <c r="MZ85">
        <v>1</v>
      </c>
      <c r="NA85">
        <v>6</v>
      </c>
      <c r="NB85">
        <v>6</v>
      </c>
      <c r="NC85">
        <v>7</v>
      </c>
      <c r="ND85" t="s">
        <v>411</v>
      </c>
      <c r="NE85">
        <v>2</v>
      </c>
      <c r="NF85" t="s">
        <v>411</v>
      </c>
      <c r="NG85">
        <v>2</v>
      </c>
      <c r="NH85" t="s">
        <v>411</v>
      </c>
      <c r="NI85">
        <v>3</v>
      </c>
      <c r="NJ85" t="s">
        <v>411</v>
      </c>
      <c r="NK85" t="s">
        <v>1322</v>
      </c>
      <c r="NL85">
        <v>1</v>
      </c>
      <c r="NM85">
        <v>1994</v>
      </c>
      <c r="NN85">
        <v>6</v>
      </c>
      <c r="NO85" t="s">
        <v>411</v>
      </c>
      <c r="NP85">
        <v>2</v>
      </c>
      <c r="NQ85">
        <v>2</v>
      </c>
      <c r="NR85">
        <v>1</v>
      </c>
      <c r="NS85" t="s">
        <v>1323</v>
      </c>
      <c r="NT85">
        <v>1</v>
      </c>
      <c r="NU85" t="s">
        <v>1323</v>
      </c>
      <c r="NV85">
        <v>977871606</v>
      </c>
      <c r="NW85" t="s">
        <v>1317</v>
      </c>
      <c r="NX85">
        <v>999999999</v>
      </c>
      <c r="NY85">
        <v>977871606</v>
      </c>
      <c r="NZ85">
        <v>999999</v>
      </c>
      <c r="OA85" s="2">
        <v>0.82721064814814815</v>
      </c>
      <c r="OB85">
        <v>1</v>
      </c>
      <c r="OC85" s="2">
        <v>0.82729166666666665</v>
      </c>
      <c r="OD85">
        <v>4</v>
      </c>
      <c r="OE85">
        <v>1</v>
      </c>
      <c r="OF85" t="s">
        <v>411</v>
      </c>
      <c r="OG85">
        <v>1</v>
      </c>
      <c r="OH85" t="s">
        <v>411</v>
      </c>
      <c r="OI85">
        <v>3</v>
      </c>
      <c r="OJ85">
        <v>3</v>
      </c>
      <c r="OK85">
        <v>3</v>
      </c>
      <c r="OL85">
        <v>3</v>
      </c>
      <c r="OM85">
        <v>2</v>
      </c>
      <c r="ON85" t="s">
        <v>411</v>
      </c>
      <c r="OO85">
        <v>2</v>
      </c>
      <c r="OP85" t="s">
        <v>411</v>
      </c>
      <c r="OQ85">
        <v>1</v>
      </c>
      <c r="OR85" t="s">
        <v>411</v>
      </c>
      <c r="OS85">
        <v>1</v>
      </c>
      <c r="OT85" t="s">
        <v>1109</v>
      </c>
      <c r="OU85">
        <v>11</v>
      </c>
      <c r="OV85" t="s">
        <v>1110</v>
      </c>
      <c r="OW85">
        <v>1101</v>
      </c>
      <c r="OX85" t="s">
        <v>1110</v>
      </c>
      <c r="OY85">
        <v>11</v>
      </c>
      <c r="OZ85">
        <v>1</v>
      </c>
      <c r="PA85" t="s">
        <v>801</v>
      </c>
      <c r="PB85">
        <v>7</v>
      </c>
      <c r="PC85">
        <v>1</v>
      </c>
      <c r="PD85" t="s">
        <v>411</v>
      </c>
      <c r="PE85" t="s">
        <v>411</v>
      </c>
      <c r="PF85" t="s">
        <v>411</v>
      </c>
      <c r="PG85" t="s">
        <v>411</v>
      </c>
      <c r="PH85">
        <v>-20.243853999999999</v>
      </c>
      <c r="PI85">
        <v>-70.126456000000005</v>
      </c>
    </row>
    <row r="86" spans="1:425" x14ac:dyDescent="0.25">
      <c r="A86" t="s">
        <v>408</v>
      </c>
      <c r="B86">
        <v>2731</v>
      </c>
      <c r="C86">
        <v>140</v>
      </c>
      <c r="D86" s="1">
        <v>44674</v>
      </c>
      <c r="E86" s="2">
        <v>0.85170138888888891</v>
      </c>
      <c r="F86" s="1">
        <v>44674</v>
      </c>
      <c r="G86" s="2">
        <v>0.88473379629629623</v>
      </c>
      <c r="H86">
        <v>2853</v>
      </c>
      <c r="I86">
        <v>1</v>
      </c>
      <c r="J86" s="3">
        <v>1555333523083360</v>
      </c>
      <c r="K86" s="3">
        <v>-701265117</v>
      </c>
      <c r="L86" s="3">
        <v>-202447182</v>
      </c>
      <c r="M86">
        <v>25</v>
      </c>
      <c r="N86" s="3">
        <v>-701265117</v>
      </c>
      <c r="O86" s="3">
        <v>-202447182</v>
      </c>
      <c r="P86">
        <v>1</v>
      </c>
      <c r="Q86">
        <v>1</v>
      </c>
      <c r="R86">
        <v>5</v>
      </c>
      <c r="S86">
        <v>1</v>
      </c>
      <c r="T86">
        <v>4</v>
      </c>
      <c r="U86">
        <v>1</v>
      </c>
      <c r="V86" t="s">
        <v>1324</v>
      </c>
      <c r="W86">
        <v>1</v>
      </c>
      <c r="X86">
        <v>3</v>
      </c>
      <c r="Y86">
        <v>1</v>
      </c>
      <c r="Z86">
        <v>1</v>
      </c>
      <c r="AA86">
        <v>1</v>
      </c>
      <c r="AB86">
        <v>60</v>
      </c>
      <c r="AC86" t="s">
        <v>411</v>
      </c>
      <c r="AD86" t="s">
        <v>411</v>
      </c>
      <c r="AE86" t="s">
        <v>411</v>
      </c>
      <c r="AF86" t="s">
        <v>411</v>
      </c>
      <c r="AG86" t="s">
        <v>411</v>
      </c>
      <c r="AH86" t="s">
        <v>411</v>
      </c>
      <c r="AI86" t="s">
        <v>411</v>
      </c>
      <c r="AJ86" t="s">
        <v>411</v>
      </c>
      <c r="AK86" t="s">
        <v>411</v>
      </c>
      <c r="AL86" t="s">
        <v>411</v>
      </c>
      <c r="AM86" t="s">
        <v>411</v>
      </c>
      <c r="AN86">
        <v>0</v>
      </c>
      <c r="AO86" t="s">
        <v>411</v>
      </c>
      <c r="AP86" t="s">
        <v>411</v>
      </c>
      <c r="AQ86" t="s">
        <v>411</v>
      </c>
      <c r="AR86" t="s">
        <v>411</v>
      </c>
      <c r="AS86" t="s">
        <v>411</v>
      </c>
      <c r="AT86" t="s">
        <v>411</v>
      </c>
      <c r="AU86" t="s">
        <v>411</v>
      </c>
      <c r="AV86" t="s">
        <v>411</v>
      </c>
      <c r="AW86" t="s">
        <v>411</v>
      </c>
      <c r="AX86" t="s">
        <v>411</v>
      </c>
      <c r="AY86" t="s">
        <v>411</v>
      </c>
      <c r="AZ86" t="s">
        <v>411</v>
      </c>
      <c r="BA86">
        <v>1</v>
      </c>
      <c r="BB86">
        <v>1</v>
      </c>
      <c r="BC86" t="s">
        <v>411</v>
      </c>
      <c r="BD86" t="s">
        <v>411</v>
      </c>
      <c r="BE86" t="s">
        <v>411</v>
      </c>
      <c r="BF86" t="s">
        <v>411</v>
      </c>
      <c r="BG86" s="1">
        <v>44674</v>
      </c>
      <c r="BH86" s="2">
        <v>0.8529282407407407</v>
      </c>
      <c r="BJ86">
        <v>1</v>
      </c>
      <c r="BK86" t="s">
        <v>411</v>
      </c>
      <c r="BL86" t="s">
        <v>411</v>
      </c>
      <c r="BM86" t="s">
        <v>411</v>
      </c>
      <c r="BN86" t="s">
        <v>411</v>
      </c>
      <c r="BO86" t="s">
        <v>411</v>
      </c>
      <c r="BP86" t="s">
        <v>411</v>
      </c>
      <c r="BQ86" t="s">
        <v>411</v>
      </c>
      <c r="BR86" t="s">
        <v>411</v>
      </c>
      <c r="BS86" t="s">
        <v>411</v>
      </c>
      <c r="BT86" t="s">
        <v>411</v>
      </c>
      <c r="BU86" t="s">
        <v>411</v>
      </c>
      <c r="BV86" t="s">
        <v>411</v>
      </c>
      <c r="BW86" t="s">
        <v>411</v>
      </c>
      <c r="BX86" t="s">
        <v>411</v>
      </c>
      <c r="BY86" t="s">
        <v>411</v>
      </c>
      <c r="BZ86" t="s">
        <v>411</v>
      </c>
      <c r="CA86" t="s">
        <v>411</v>
      </c>
      <c r="CB86" t="s">
        <v>411</v>
      </c>
      <c r="CC86" t="s">
        <v>411</v>
      </c>
      <c r="CD86" t="s">
        <v>411</v>
      </c>
      <c r="CE86" t="s">
        <v>411</v>
      </c>
      <c r="CF86" t="s">
        <v>411</v>
      </c>
      <c r="CG86" t="s">
        <v>411</v>
      </c>
      <c r="CH86" t="s">
        <v>411</v>
      </c>
      <c r="CI86" t="s">
        <v>411</v>
      </c>
      <c r="CJ86" t="s">
        <v>411</v>
      </c>
      <c r="CK86" t="s">
        <v>411</v>
      </c>
      <c r="CL86" t="s">
        <v>411</v>
      </c>
      <c r="CM86" t="s">
        <v>411</v>
      </c>
      <c r="CN86" t="s">
        <v>411</v>
      </c>
      <c r="CO86" t="s">
        <v>411</v>
      </c>
      <c r="CP86" t="s">
        <v>411</v>
      </c>
      <c r="CQ86" t="s">
        <v>411</v>
      </c>
      <c r="CR86" t="s">
        <v>411</v>
      </c>
      <c r="CS86" t="s">
        <v>411</v>
      </c>
      <c r="CT86" t="s">
        <v>411</v>
      </c>
      <c r="CU86" t="s">
        <v>411</v>
      </c>
      <c r="CV86" t="s">
        <v>411</v>
      </c>
      <c r="CW86" t="s">
        <v>411</v>
      </c>
      <c r="CX86" t="s">
        <v>411</v>
      </c>
      <c r="CY86" t="s">
        <v>411</v>
      </c>
      <c r="CZ86" t="s">
        <v>411</v>
      </c>
      <c r="DA86" t="s">
        <v>411</v>
      </c>
      <c r="DB86" t="s">
        <v>411</v>
      </c>
      <c r="DC86" t="s">
        <v>1325</v>
      </c>
      <c r="DD86">
        <v>1</v>
      </c>
      <c r="DE86">
        <v>1</v>
      </c>
      <c r="DF86">
        <v>2</v>
      </c>
      <c r="DG86" s="3">
        <v>-701265139</v>
      </c>
      <c r="DH86" s="3">
        <v>-202443081</v>
      </c>
      <c r="DI86" t="s">
        <v>411</v>
      </c>
      <c r="DJ86">
        <v>1</v>
      </c>
      <c r="DK86">
        <v>3</v>
      </c>
      <c r="DL86">
        <v>1</v>
      </c>
      <c r="DM86">
        <v>1</v>
      </c>
      <c r="DN86" s="2">
        <v>0.85383101851851861</v>
      </c>
      <c r="DO86">
        <v>1</v>
      </c>
      <c r="DP86">
        <v>3</v>
      </c>
      <c r="DQ86">
        <v>14</v>
      </c>
      <c r="DR86">
        <v>1</v>
      </c>
      <c r="DS86">
        <v>2</v>
      </c>
      <c r="DT86">
        <v>3</v>
      </c>
      <c r="DU86">
        <v>4</v>
      </c>
      <c r="DV86">
        <v>4</v>
      </c>
      <c r="DW86">
        <v>2</v>
      </c>
      <c r="DX86">
        <v>2</v>
      </c>
      <c r="DY86">
        <v>2</v>
      </c>
      <c r="DZ86">
        <v>1</v>
      </c>
      <c r="EA86">
        <v>1</v>
      </c>
      <c r="EB86">
        <v>2</v>
      </c>
      <c r="EC86">
        <v>2</v>
      </c>
      <c r="ED86">
        <v>3</v>
      </c>
      <c r="EE86">
        <v>4</v>
      </c>
      <c r="EF86">
        <v>3</v>
      </c>
      <c r="EG86">
        <v>2</v>
      </c>
      <c r="EH86">
        <v>3</v>
      </c>
      <c r="EI86">
        <v>6</v>
      </c>
      <c r="EJ86">
        <v>3</v>
      </c>
      <c r="EK86">
        <v>6</v>
      </c>
      <c r="EL86">
        <v>3</v>
      </c>
      <c r="EM86">
        <v>1</v>
      </c>
      <c r="EN86">
        <v>2</v>
      </c>
      <c r="EO86">
        <v>2</v>
      </c>
      <c r="EP86">
        <v>1</v>
      </c>
      <c r="EQ86">
        <v>6</v>
      </c>
      <c r="ER86">
        <v>3</v>
      </c>
      <c r="ES86">
        <v>3</v>
      </c>
      <c r="ET86">
        <v>3</v>
      </c>
      <c r="EU86">
        <v>3</v>
      </c>
      <c r="EV86">
        <v>3</v>
      </c>
      <c r="EW86">
        <v>4</v>
      </c>
      <c r="EX86">
        <v>4</v>
      </c>
      <c r="EY86">
        <v>2</v>
      </c>
      <c r="EZ86">
        <v>3</v>
      </c>
      <c r="FA86">
        <v>2</v>
      </c>
      <c r="FB86">
        <v>3</v>
      </c>
      <c r="FC86">
        <v>3</v>
      </c>
      <c r="FD86">
        <v>3</v>
      </c>
      <c r="FE86">
        <v>4</v>
      </c>
      <c r="FF86">
        <v>3</v>
      </c>
      <c r="FG86">
        <v>4</v>
      </c>
      <c r="FH86">
        <v>3</v>
      </c>
      <c r="FI86">
        <v>3</v>
      </c>
      <c r="FJ86">
        <v>2</v>
      </c>
      <c r="FK86">
        <v>3</v>
      </c>
      <c r="FL86">
        <v>3</v>
      </c>
      <c r="FM86">
        <v>1</v>
      </c>
      <c r="FN86">
        <v>1</v>
      </c>
      <c r="FO86" t="s">
        <v>411</v>
      </c>
      <c r="FP86" t="s">
        <v>411</v>
      </c>
      <c r="FQ86" t="s">
        <v>411</v>
      </c>
      <c r="FR86">
        <v>3</v>
      </c>
      <c r="FS86">
        <v>2</v>
      </c>
      <c r="FT86">
        <v>3</v>
      </c>
      <c r="FU86" s="2">
        <v>0.85908564814814825</v>
      </c>
      <c r="FV86">
        <v>1</v>
      </c>
      <c r="FW86" s="2">
        <v>0.85910879629629633</v>
      </c>
      <c r="FX86">
        <v>1</v>
      </c>
      <c r="FY86">
        <v>1</v>
      </c>
      <c r="FZ86">
        <v>3</v>
      </c>
      <c r="GA86">
        <v>3</v>
      </c>
      <c r="GB86" t="s">
        <v>411</v>
      </c>
      <c r="GC86" t="s">
        <v>411</v>
      </c>
      <c r="GD86" t="s">
        <v>411</v>
      </c>
      <c r="GE86" t="s">
        <v>411</v>
      </c>
      <c r="GF86" t="s">
        <v>1326</v>
      </c>
      <c r="GG86" t="s">
        <v>1327</v>
      </c>
      <c r="GH86">
        <v>3</v>
      </c>
      <c r="GI86" t="s">
        <v>411</v>
      </c>
      <c r="GJ86" s="2">
        <v>0.86068287037037028</v>
      </c>
      <c r="GK86">
        <v>2</v>
      </c>
      <c r="GL86">
        <v>2</v>
      </c>
      <c r="GM86">
        <v>2</v>
      </c>
      <c r="GN86">
        <v>4</v>
      </c>
      <c r="GO86">
        <v>1</v>
      </c>
      <c r="GP86" t="s">
        <v>411</v>
      </c>
      <c r="GQ86" t="s">
        <v>411</v>
      </c>
      <c r="GR86" t="s">
        <v>411</v>
      </c>
      <c r="GS86" t="s">
        <v>411</v>
      </c>
      <c r="GT86" t="s">
        <v>411</v>
      </c>
      <c r="GU86" t="s">
        <v>411</v>
      </c>
      <c r="GV86" t="s">
        <v>411</v>
      </c>
      <c r="GW86" t="s">
        <v>411</v>
      </c>
      <c r="GX86">
        <v>1</v>
      </c>
      <c r="GY86" s="2">
        <v>0.86184027777777772</v>
      </c>
      <c r="GZ86">
        <v>1</v>
      </c>
      <c r="HA86" s="2">
        <v>0.86186342592592602</v>
      </c>
      <c r="HB86">
        <v>2</v>
      </c>
      <c r="HC86">
        <v>3</v>
      </c>
      <c r="HD86">
        <v>2</v>
      </c>
      <c r="HE86">
        <v>2</v>
      </c>
      <c r="HF86">
        <v>2</v>
      </c>
      <c r="HG86">
        <v>2</v>
      </c>
      <c r="HH86">
        <v>4</v>
      </c>
      <c r="HI86">
        <v>1</v>
      </c>
      <c r="HJ86">
        <v>2</v>
      </c>
      <c r="HK86">
        <v>2</v>
      </c>
      <c r="HL86">
        <v>2</v>
      </c>
      <c r="HM86">
        <v>3</v>
      </c>
      <c r="HN86">
        <v>2</v>
      </c>
      <c r="HO86">
        <v>2</v>
      </c>
      <c r="HP86">
        <v>2</v>
      </c>
      <c r="HQ86">
        <v>2</v>
      </c>
      <c r="HR86">
        <v>4</v>
      </c>
      <c r="HS86">
        <v>4</v>
      </c>
      <c r="HT86">
        <v>1</v>
      </c>
      <c r="HU86">
        <v>2</v>
      </c>
      <c r="HV86">
        <v>3</v>
      </c>
      <c r="HW86">
        <v>3</v>
      </c>
      <c r="HX86">
        <v>3</v>
      </c>
      <c r="HY86">
        <v>3</v>
      </c>
      <c r="HZ86">
        <v>3</v>
      </c>
      <c r="IA86">
        <v>3</v>
      </c>
      <c r="IB86">
        <v>1</v>
      </c>
      <c r="IC86">
        <v>1</v>
      </c>
      <c r="ID86">
        <v>12</v>
      </c>
      <c r="IE86">
        <v>2</v>
      </c>
      <c r="IF86">
        <v>2</v>
      </c>
      <c r="IG86">
        <v>4</v>
      </c>
      <c r="IH86">
        <v>2</v>
      </c>
      <c r="II86">
        <v>3</v>
      </c>
      <c r="IJ86">
        <v>1</v>
      </c>
      <c r="IK86">
        <v>2</v>
      </c>
      <c r="IL86">
        <v>1</v>
      </c>
      <c r="IM86">
        <v>35</v>
      </c>
      <c r="IN86">
        <v>1</v>
      </c>
      <c r="IO86">
        <v>0</v>
      </c>
      <c r="IP86">
        <v>1</v>
      </c>
      <c r="IQ86">
        <v>1</v>
      </c>
      <c r="IR86">
        <v>30</v>
      </c>
      <c r="IS86">
        <v>1</v>
      </c>
      <c r="IT86">
        <v>0</v>
      </c>
      <c r="IU86">
        <v>3</v>
      </c>
      <c r="IV86">
        <v>5</v>
      </c>
      <c r="IW86">
        <v>3</v>
      </c>
      <c r="IX86">
        <v>8</v>
      </c>
      <c r="IY86">
        <v>3</v>
      </c>
      <c r="IZ86">
        <v>5</v>
      </c>
      <c r="JA86">
        <v>2</v>
      </c>
      <c r="JB86">
        <v>3</v>
      </c>
      <c r="JC86">
        <v>2</v>
      </c>
      <c r="JD86">
        <v>1</v>
      </c>
      <c r="JE86">
        <v>3</v>
      </c>
      <c r="JF86">
        <v>4</v>
      </c>
      <c r="JG86">
        <v>2</v>
      </c>
      <c r="JH86">
        <v>4</v>
      </c>
      <c r="JI86">
        <v>4</v>
      </c>
      <c r="JJ86">
        <v>4</v>
      </c>
      <c r="JK86">
        <v>2</v>
      </c>
      <c r="JL86">
        <v>1</v>
      </c>
      <c r="JM86">
        <v>3</v>
      </c>
      <c r="JN86">
        <v>3</v>
      </c>
      <c r="JO86">
        <v>3</v>
      </c>
      <c r="JP86">
        <v>3</v>
      </c>
      <c r="JQ86">
        <v>2</v>
      </c>
      <c r="JR86">
        <v>2</v>
      </c>
      <c r="JS86">
        <v>2</v>
      </c>
      <c r="JT86">
        <v>2</v>
      </c>
      <c r="JU86">
        <v>2</v>
      </c>
      <c r="JV86" s="2">
        <v>0.87370370370370365</v>
      </c>
      <c r="JW86">
        <v>1</v>
      </c>
      <c r="JX86" s="2">
        <v>0.87372685185185184</v>
      </c>
      <c r="JY86">
        <v>1</v>
      </c>
      <c r="JZ86">
        <v>1</v>
      </c>
      <c r="KA86" t="s">
        <v>411</v>
      </c>
      <c r="KB86">
        <v>1</v>
      </c>
      <c r="KC86">
        <v>1</v>
      </c>
      <c r="KD86" t="s">
        <v>411</v>
      </c>
      <c r="KE86">
        <v>10</v>
      </c>
      <c r="KF86">
        <v>5</v>
      </c>
      <c r="KG86" s="2">
        <v>0.87444444444444447</v>
      </c>
      <c r="KH86">
        <v>1</v>
      </c>
      <c r="KI86" s="2">
        <v>0.8744791666666667</v>
      </c>
      <c r="KJ86">
        <v>3</v>
      </c>
      <c r="KK86">
        <v>2</v>
      </c>
      <c r="KL86">
        <v>2</v>
      </c>
      <c r="KM86">
        <v>1</v>
      </c>
      <c r="KN86" s="2">
        <v>0.87496527777777777</v>
      </c>
      <c r="KO86">
        <v>1</v>
      </c>
      <c r="KP86">
        <v>1</v>
      </c>
      <c r="KQ86">
        <v>60</v>
      </c>
      <c r="KR86">
        <v>1</v>
      </c>
      <c r="KS86">
        <v>1</v>
      </c>
      <c r="KT86">
        <v>10</v>
      </c>
      <c r="KU86">
        <v>1961</v>
      </c>
      <c r="KV86">
        <v>2</v>
      </c>
      <c r="KW86">
        <v>5</v>
      </c>
      <c r="KX86">
        <v>1</v>
      </c>
      <c r="KY86">
        <v>12</v>
      </c>
      <c r="KZ86">
        <v>1</v>
      </c>
      <c r="LA86">
        <v>1</v>
      </c>
      <c r="LB86">
        <v>30</v>
      </c>
      <c r="LC86">
        <v>2</v>
      </c>
      <c r="LD86">
        <v>2</v>
      </c>
      <c r="LE86" t="s">
        <v>411</v>
      </c>
      <c r="LF86" t="s">
        <v>411</v>
      </c>
      <c r="LG86">
        <v>2</v>
      </c>
      <c r="LH86">
        <v>2</v>
      </c>
      <c r="LI86">
        <v>1</v>
      </c>
      <c r="LJ86" t="s">
        <v>1328</v>
      </c>
      <c r="LK86">
        <v>1</v>
      </c>
      <c r="LL86" t="s">
        <v>1329</v>
      </c>
      <c r="LM86">
        <v>1</v>
      </c>
      <c r="LN86" t="s">
        <v>411</v>
      </c>
      <c r="LO86">
        <v>1</v>
      </c>
      <c r="LP86">
        <v>3</v>
      </c>
      <c r="LQ86" t="s">
        <v>411</v>
      </c>
      <c r="LR86" t="s">
        <v>411</v>
      </c>
      <c r="LS86" s="2">
        <v>0.87766203703703705</v>
      </c>
      <c r="LT86" t="s">
        <v>411</v>
      </c>
      <c r="LU86" t="s">
        <v>411</v>
      </c>
      <c r="LV86" t="s">
        <v>411</v>
      </c>
      <c r="LW86" t="s">
        <v>411</v>
      </c>
      <c r="LX86" t="s">
        <v>411</v>
      </c>
      <c r="LY86" t="s">
        <v>411</v>
      </c>
      <c r="LZ86">
        <v>8</v>
      </c>
      <c r="MA86" t="s">
        <v>411</v>
      </c>
      <c r="MB86">
        <v>3</v>
      </c>
      <c r="MC86">
        <v>9</v>
      </c>
      <c r="MD86" t="s">
        <v>411</v>
      </c>
      <c r="ME86">
        <v>8</v>
      </c>
      <c r="MF86">
        <v>5</v>
      </c>
      <c r="MG86">
        <v>77</v>
      </c>
      <c r="MH86" t="s">
        <v>411</v>
      </c>
      <c r="MI86" s="2">
        <v>0.87826388888888884</v>
      </c>
      <c r="MJ86">
        <v>12</v>
      </c>
      <c r="MK86" t="s">
        <v>411</v>
      </c>
      <c r="ML86" s="2">
        <v>0.87834490740740734</v>
      </c>
      <c r="MM86">
        <v>3</v>
      </c>
      <c r="MN86">
        <v>4</v>
      </c>
      <c r="MO86">
        <v>4</v>
      </c>
      <c r="MP86">
        <v>1</v>
      </c>
      <c r="MQ86">
        <v>1</v>
      </c>
      <c r="MR86">
        <v>1</v>
      </c>
      <c r="MS86">
        <v>1</v>
      </c>
      <c r="MT86">
        <v>1</v>
      </c>
      <c r="MU86">
        <v>0</v>
      </c>
      <c r="MV86">
        <v>1</v>
      </c>
      <c r="MW86">
        <v>0</v>
      </c>
      <c r="MX86">
        <v>3</v>
      </c>
      <c r="MY86">
        <v>1</v>
      </c>
      <c r="MZ86">
        <v>1</v>
      </c>
      <c r="NA86">
        <v>7</v>
      </c>
      <c r="NB86">
        <v>7</v>
      </c>
      <c r="NC86">
        <v>1</v>
      </c>
      <c r="ND86" t="s">
        <v>411</v>
      </c>
      <c r="NE86">
        <v>1</v>
      </c>
      <c r="NF86" t="s">
        <v>411</v>
      </c>
      <c r="NG86">
        <v>1</v>
      </c>
      <c r="NH86" t="s">
        <v>411</v>
      </c>
      <c r="NI86">
        <v>1</v>
      </c>
      <c r="NJ86" t="s">
        <v>411</v>
      </c>
      <c r="NK86" t="s">
        <v>411</v>
      </c>
      <c r="NL86" t="s">
        <v>411</v>
      </c>
      <c r="NM86" t="s">
        <v>411</v>
      </c>
      <c r="NN86">
        <v>6</v>
      </c>
      <c r="NO86" t="s">
        <v>411</v>
      </c>
      <c r="NP86">
        <v>2</v>
      </c>
      <c r="NQ86">
        <v>1</v>
      </c>
      <c r="NR86">
        <v>1</v>
      </c>
      <c r="NS86" t="s">
        <v>1330</v>
      </c>
      <c r="NT86">
        <v>1</v>
      </c>
      <c r="NU86" t="s">
        <v>1330</v>
      </c>
      <c r="NV86">
        <v>977758485</v>
      </c>
      <c r="NW86" t="s">
        <v>1325</v>
      </c>
      <c r="NX86">
        <v>999999999</v>
      </c>
      <c r="NY86">
        <v>977758485</v>
      </c>
      <c r="NZ86">
        <v>9999999</v>
      </c>
      <c r="OA86" s="2">
        <v>0.88299768518518518</v>
      </c>
      <c r="OB86">
        <v>1</v>
      </c>
      <c r="OC86" s="2">
        <v>0.88310185185185175</v>
      </c>
      <c r="OD86">
        <v>3</v>
      </c>
      <c r="OE86">
        <v>1</v>
      </c>
      <c r="OF86" t="s">
        <v>411</v>
      </c>
      <c r="OG86">
        <v>1</v>
      </c>
      <c r="OH86" t="s">
        <v>411</v>
      </c>
      <c r="OI86">
        <v>2</v>
      </c>
      <c r="OJ86">
        <v>2</v>
      </c>
      <c r="OK86">
        <v>2</v>
      </c>
      <c r="OL86">
        <v>5</v>
      </c>
      <c r="OM86">
        <v>1</v>
      </c>
      <c r="ON86" t="s">
        <v>1331</v>
      </c>
      <c r="OO86">
        <v>2</v>
      </c>
      <c r="OP86" t="s">
        <v>411</v>
      </c>
      <c r="OQ86">
        <v>1</v>
      </c>
      <c r="OR86" t="s">
        <v>411</v>
      </c>
      <c r="OS86">
        <v>1</v>
      </c>
      <c r="OT86" t="s">
        <v>1109</v>
      </c>
      <c r="OU86">
        <v>11</v>
      </c>
      <c r="OV86" t="s">
        <v>1110</v>
      </c>
      <c r="OW86">
        <v>1101</v>
      </c>
      <c r="OX86" t="s">
        <v>1110</v>
      </c>
      <c r="OY86">
        <v>11</v>
      </c>
      <c r="OZ86">
        <v>1</v>
      </c>
      <c r="PA86" t="s">
        <v>801</v>
      </c>
      <c r="PB86">
        <v>7</v>
      </c>
      <c r="PC86">
        <v>1</v>
      </c>
      <c r="PD86" t="s">
        <v>411</v>
      </c>
      <c r="PE86" t="s">
        <v>411</v>
      </c>
      <c r="PF86" t="s">
        <v>411</v>
      </c>
      <c r="PG86" t="s">
        <v>411</v>
      </c>
      <c r="PH86">
        <v>-20.243853999999999</v>
      </c>
      <c r="PI86">
        <v>-70.126456000000005</v>
      </c>
    </row>
    <row r="87" spans="1:425" x14ac:dyDescent="0.25">
      <c r="A87" t="s">
        <v>408</v>
      </c>
      <c r="B87">
        <v>5540</v>
      </c>
      <c r="C87">
        <v>143</v>
      </c>
      <c r="D87" s="1">
        <v>44674</v>
      </c>
      <c r="E87" s="2">
        <v>0.44512731481481477</v>
      </c>
      <c r="F87" s="1">
        <v>44674</v>
      </c>
      <c r="G87" s="2">
        <v>0.49124999999999996</v>
      </c>
      <c r="H87">
        <v>3984</v>
      </c>
      <c r="I87">
        <v>1</v>
      </c>
      <c r="J87" s="3">
        <v>3615362548828120</v>
      </c>
      <c r="K87" s="3">
        <v>-709945351</v>
      </c>
      <c r="L87" s="3">
        <v>-345922431</v>
      </c>
      <c r="M87">
        <v>10</v>
      </c>
      <c r="N87" s="3">
        <v>-709945351</v>
      </c>
      <c r="O87" s="3">
        <v>-345922431</v>
      </c>
      <c r="P87">
        <v>1</v>
      </c>
      <c r="Q87">
        <v>1</v>
      </c>
      <c r="R87">
        <v>60</v>
      </c>
      <c r="S87">
        <v>6</v>
      </c>
      <c r="T87">
        <v>1</v>
      </c>
      <c r="U87">
        <v>1</v>
      </c>
      <c r="V87" t="s">
        <v>1332</v>
      </c>
      <c r="W87">
        <v>1</v>
      </c>
      <c r="X87">
        <v>3</v>
      </c>
      <c r="Y87">
        <v>1</v>
      </c>
      <c r="Z87">
        <v>3</v>
      </c>
      <c r="AA87">
        <v>2</v>
      </c>
      <c r="AB87">
        <v>72</v>
      </c>
      <c r="AC87">
        <v>69</v>
      </c>
      <c r="AD87" t="s">
        <v>411</v>
      </c>
      <c r="AE87" t="s">
        <v>411</v>
      </c>
      <c r="AF87" t="s">
        <v>411</v>
      </c>
      <c r="AG87" t="s">
        <v>411</v>
      </c>
      <c r="AH87" t="s">
        <v>411</v>
      </c>
      <c r="AI87" t="s">
        <v>411</v>
      </c>
      <c r="AJ87" t="s">
        <v>411</v>
      </c>
      <c r="AK87" t="s">
        <v>411</v>
      </c>
      <c r="AL87" t="s">
        <v>411</v>
      </c>
      <c r="AM87" t="s">
        <v>411</v>
      </c>
      <c r="AN87">
        <v>1</v>
      </c>
      <c r="AO87">
        <v>75</v>
      </c>
      <c r="AP87" t="s">
        <v>411</v>
      </c>
      <c r="AQ87" t="s">
        <v>411</v>
      </c>
      <c r="AR87" t="s">
        <v>411</v>
      </c>
      <c r="AS87" t="s">
        <v>411</v>
      </c>
      <c r="AT87" t="s">
        <v>411</v>
      </c>
      <c r="AU87" t="s">
        <v>411</v>
      </c>
      <c r="AV87" t="s">
        <v>411</v>
      </c>
      <c r="AW87" t="s">
        <v>411</v>
      </c>
      <c r="AX87" t="s">
        <v>411</v>
      </c>
      <c r="AY87" t="s">
        <v>411</v>
      </c>
      <c r="AZ87" t="s">
        <v>411</v>
      </c>
      <c r="BA87">
        <v>13</v>
      </c>
      <c r="BB87">
        <v>1</v>
      </c>
      <c r="BC87" t="s">
        <v>411</v>
      </c>
      <c r="BD87" t="s">
        <v>411</v>
      </c>
      <c r="BE87" t="s">
        <v>411</v>
      </c>
      <c r="BF87" t="s">
        <v>411</v>
      </c>
      <c r="BG87" s="1">
        <v>44674</v>
      </c>
      <c r="BH87" s="2">
        <v>0.4466087962962963</v>
      </c>
      <c r="BJ87">
        <v>1</v>
      </c>
      <c r="BK87" t="s">
        <v>411</v>
      </c>
      <c r="BL87" t="s">
        <v>411</v>
      </c>
      <c r="BM87" t="s">
        <v>411</v>
      </c>
      <c r="BN87" t="s">
        <v>411</v>
      </c>
      <c r="BO87" t="s">
        <v>411</v>
      </c>
      <c r="BP87" t="s">
        <v>411</v>
      </c>
      <c r="BQ87" t="s">
        <v>411</v>
      </c>
      <c r="BR87" t="s">
        <v>411</v>
      </c>
      <c r="BS87" t="s">
        <v>411</v>
      </c>
      <c r="BT87" t="s">
        <v>411</v>
      </c>
      <c r="BU87" t="s">
        <v>411</v>
      </c>
      <c r="BV87" t="s">
        <v>411</v>
      </c>
      <c r="BW87" t="s">
        <v>411</v>
      </c>
      <c r="BX87" t="s">
        <v>411</v>
      </c>
      <c r="BY87" t="s">
        <v>411</v>
      </c>
      <c r="BZ87" t="s">
        <v>411</v>
      </c>
      <c r="CA87" t="s">
        <v>411</v>
      </c>
      <c r="CB87" t="s">
        <v>411</v>
      </c>
      <c r="CC87" t="s">
        <v>411</v>
      </c>
      <c r="CD87" t="s">
        <v>411</v>
      </c>
      <c r="CE87" t="s">
        <v>411</v>
      </c>
      <c r="CF87" t="s">
        <v>411</v>
      </c>
      <c r="CG87" t="s">
        <v>411</v>
      </c>
      <c r="CH87" t="s">
        <v>411</v>
      </c>
      <c r="CI87" t="s">
        <v>411</v>
      </c>
      <c r="CJ87" t="s">
        <v>411</v>
      </c>
      <c r="CK87" t="s">
        <v>411</v>
      </c>
      <c r="CL87" t="s">
        <v>411</v>
      </c>
      <c r="CM87" t="s">
        <v>411</v>
      </c>
      <c r="CN87" t="s">
        <v>411</v>
      </c>
      <c r="CO87" t="s">
        <v>411</v>
      </c>
      <c r="CP87" t="s">
        <v>411</v>
      </c>
      <c r="CQ87" t="s">
        <v>411</v>
      </c>
      <c r="CR87" t="s">
        <v>411</v>
      </c>
      <c r="CS87" t="s">
        <v>411</v>
      </c>
      <c r="CT87" t="s">
        <v>411</v>
      </c>
      <c r="CU87" t="s">
        <v>411</v>
      </c>
      <c r="CV87" t="s">
        <v>411</v>
      </c>
      <c r="CW87" t="s">
        <v>411</v>
      </c>
      <c r="CX87" t="s">
        <v>411</v>
      </c>
      <c r="CY87" t="s">
        <v>411</v>
      </c>
      <c r="CZ87" t="s">
        <v>411</v>
      </c>
      <c r="DA87" t="s">
        <v>411</v>
      </c>
      <c r="DB87" t="s">
        <v>411</v>
      </c>
      <c r="DC87" t="s">
        <v>1333</v>
      </c>
      <c r="DD87">
        <v>1</v>
      </c>
      <c r="DE87">
        <v>1</v>
      </c>
      <c r="DF87">
        <v>2</v>
      </c>
      <c r="DG87" s="3">
        <v>-709945259</v>
      </c>
      <c r="DH87" s="3">
        <v>-345922523</v>
      </c>
      <c r="DI87" t="s">
        <v>411</v>
      </c>
      <c r="DJ87">
        <v>1</v>
      </c>
      <c r="DK87">
        <v>4</v>
      </c>
      <c r="DL87">
        <v>1</v>
      </c>
      <c r="DM87">
        <v>1</v>
      </c>
      <c r="DN87" s="2">
        <v>0.44746527777777773</v>
      </c>
      <c r="DO87">
        <v>1</v>
      </c>
      <c r="DP87">
        <v>3</v>
      </c>
      <c r="DQ87">
        <v>9</v>
      </c>
      <c r="DR87">
        <v>3</v>
      </c>
      <c r="DS87">
        <v>1</v>
      </c>
      <c r="DT87">
        <v>3</v>
      </c>
      <c r="DU87">
        <v>3</v>
      </c>
      <c r="DV87">
        <v>3</v>
      </c>
      <c r="DW87">
        <v>2</v>
      </c>
      <c r="DX87">
        <v>2</v>
      </c>
      <c r="DY87">
        <v>2</v>
      </c>
      <c r="DZ87">
        <v>6</v>
      </c>
      <c r="EA87">
        <v>1</v>
      </c>
      <c r="EB87">
        <v>3</v>
      </c>
      <c r="EC87">
        <v>3</v>
      </c>
      <c r="ED87">
        <v>6</v>
      </c>
      <c r="EE87">
        <v>3</v>
      </c>
      <c r="EF87">
        <v>8</v>
      </c>
      <c r="EG87">
        <v>3</v>
      </c>
      <c r="EH87">
        <v>3</v>
      </c>
      <c r="EI87">
        <v>3</v>
      </c>
      <c r="EJ87">
        <v>3</v>
      </c>
      <c r="EK87">
        <v>6</v>
      </c>
      <c r="EL87">
        <v>3</v>
      </c>
      <c r="EM87">
        <v>4</v>
      </c>
      <c r="EN87">
        <v>3</v>
      </c>
      <c r="EO87">
        <v>3</v>
      </c>
      <c r="EP87">
        <v>3</v>
      </c>
      <c r="EQ87">
        <v>6</v>
      </c>
      <c r="ER87">
        <v>3</v>
      </c>
      <c r="ES87">
        <v>3</v>
      </c>
      <c r="ET87">
        <v>3</v>
      </c>
      <c r="EU87">
        <v>3</v>
      </c>
      <c r="EV87">
        <v>1</v>
      </c>
      <c r="EW87">
        <v>2</v>
      </c>
      <c r="EX87">
        <v>3</v>
      </c>
      <c r="EY87">
        <v>2</v>
      </c>
      <c r="EZ87">
        <v>8</v>
      </c>
      <c r="FA87">
        <v>4</v>
      </c>
      <c r="FB87">
        <v>2</v>
      </c>
      <c r="FC87">
        <v>2</v>
      </c>
      <c r="FD87">
        <v>3</v>
      </c>
      <c r="FE87">
        <v>2</v>
      </c>
      <c r="FF87">
        <v>8</v>
      </c>
      <c r="FG87">
        <v>3</v>
      </c>
      <c r="FH87">
        <v>8</v>
      </c>
      <c r="FI87">
        <v>3</v>
      </c>
      <c r="FJ87">
        <v>2</v>
      </c>
      <c r="FK87">
        <v>2</v>
      </c>
      <c r="FL87">
        <v>3</v>
      </c>
      <c r="FM87">
        <v>1</v>
      </c>
      <c r="FN87" t="s">
        <v>411</v>
      </c>
      <c r="FO87" t="s">
        <v>411</v>
      </c>
      <c r="FP87">
        <v>3</v>
      </c>
      <c r="FQ87" t="s">
        <v>411</v>
      </c>
      <c r="FR87">
        <v>4</v>
      </c>
      <c r="FS87">
        <v>1</v>
      </c>
      <c r="FT87">
        <v>2</v>
      </c>
      <c r="FU87" s="2">
        <v>0.45929398148148143</v>
      </c>
      <c r="FV87">
        <v>1</v>
      </c>
      <c r="FW87" s="2">
        <v>0.45932870370370371</v>
      </c>
      <c r="FX87">
        <v>1</v>
      </c>
      <c r="FY87">
        <v>1</v>
      </c>
      <c r="FZ87">
        <v>3</v>
      </c>
      <c r="GA87">
        <v>3</v>
      </c>
      <c r="GB87" t="s">
        <v>411</v>
      </c>
      <c r="GC87" t="s">
        <v>411</v>
      </c>
      <c r="GD87" t="s">
        <v>411</v>
      </c>
      <c r="GE87" t="s">
        <v>411</v>
      </c>
      <c r="GF87" t="s">
        <v>1334</v>
      </c>
      <c r="GG87" t="s">
        <v>1335</v>
      </c>
      <c r="GH87">
        <v>2</v>
      </c>
      <c r="GI87" t="s">
        <v>411</v>
      </c>
      <c r="GJ87" s="2">
        <v>0.46218749999999997</v>
      </c>
      <c r="GK87">
        <v>3</v>
      </c>
      <c r="GL87">
        <v>2</v>
      </c>
      <c r="GM87">
        <v>2</v>
      </c>
      <c r="GN87">
        <v>5</v>
      </c>
      <c r="GO87">
        <v>1</v>
      </c>
      <c r="GP87" t="s">
        <v>411</v>
      </c>
      <c r="GQ87" t="s">
        <v>411</v>
      </c>
      <c r="GR87" t="s">
        <v>411</v>
      </c>
      <c r="GS87" t="s">
        <v>411</v>
      </c>
      <c r="GT87" t="s">
        <v>411</v>
      </c>
      <c r="GU87" t="s">
        <v>411</v>
      </c>
      <c r="GV87" t="s">
        <v>411</v>
      </c>
      <c r="GW87" t="s">
        <v>411</v>
      </c>
      <c r="GX87">
        <v>2</v>
      </c>
      <c r="GY87" s="2">
        <v>0.46347222222222223</v>
      </c>
      <c r="GZ87">
        <v>1</v>
      </c>
      <c r="HA87" s="2">
        <v>0.46350694444444446</v>
      </c>
      <c r="HB87">
        <v>2</v>
      </c>
      <c r="HC87">
        <v>2</v>
      </c>
      <c r="HD87">
        <v>2</v>
      </c>
      <c r="HE87">
        <v>2</v>
      </c>
      <c r="HF87">
        <v>2</v>
      </c>
      <c r="HG87">
        <v>4</v>
      </c>
      <c r="HH87">
        <v>5</v>
      </c>
      <c r="HI87">
        <v>3</v>
      </c>
      <c r="HJ87">
        <v>2</v>
      </c>
      <c r="HK87">
        <v>2</v>
      </c>
      <c r="HL87">
        <v>4</v>
      </c>
      <c r="HM87">
        <v>4</v>
      </c>
      <c r="HN87">
        <v>3</v>
      </c>
      <c r="HO87">
        <v>3</v>
      </c>
      <c r="HP87">
        <v>2</v>
      </c>
      <c r="HQ87">
        <v>2</v>
      </c>
      <c r="HR87">
        <v>4</v>
      </c>
      <c r="HS87">
        <v>4</v>
      </c>
      <c r="HT87">
        <v>1</v>
      </c>
      <c r="HU87">
        <v>3</v>
      </c>
      <c r="HV87">
        <v>5</v>
      </c>
      <c r="HW87">
        <v>3</v>
      </c>
      <c r="HX87">
        <v>3</v>
      </c>
      <c r="HY87">
        <v>3</v>
      </c>
      <c r="HZ87">
        <v>3</v>
      </c>
      <c r="IA87">
        <v>3</v>
      </c>
      <c r="IB87">
        <v>1</v>
      </c>
      <c r="IC87">
        <v>1</v>
      </c>
      <c r="ID87">
        <v>6</v>
      </c>
      <c r="IE87">
        <v>3</v>
      </c>
      <c r="IF87">
        <v>1</v>
      </c>
      <c r="IG87">
        <v>6</v>
      </c>
      <c r="IH87">
        <v>2</v>
      </c>
      <c r="II87">
        <v>2</v>
      </c>
      <c r="IJ87">
        <v>2</v>
      </c>
      <c r="IK87">
        <v>2</v>
      </c>
      <c r="IL87">
        <v>1</v>
      </c>
      <c r="IM87">
        <v>42</v>
      </c>
      <c r="IN87">
        <v>1</v>
      </c>
      <c r="IO87">
        <v>8</v>
      </c>
      <c r="IP87">
        <v>2</v>
      </c>
      <c r="IQ87" t="s">
        <v>411</v>
      </c>
      <c r="IR87" t="s">
        <v>411</v>
      </c>
      <c r="IS87" t="s">
        <v>411</v>
      </c>
      <c r="IT87" t="s">
        <v>411</v>
      </c>
      <c r="IU87" t="s">
        <v>411</v>
      </c>
      <c r="IV87" t="s">
        <v>411</v>
      </c>
      <c r="IW87" t="s">
        <v>411</v>
      </c>
      <c r="IX87" t="s">
        <v>411</v>
      </c>
      <c r="IY87" t="s">
        <v>411</v>
      </c>
      <c r="IZ87" t="s">
        <v>411</v>
      </c>
      <c r="JA87" t="s">
        <v>411</v>
      </c>
      <c r="JB87" t="s">
        <v>411</v>
      </c>
      <c r="JC87">
        <v>5</v>
      </c>
      <c r="JD87">
        <v>5</v>
      </c>
      <c r="JE87">
        <v>5</v>
      </c>
      <c r="JF87">
        <v>5</v>
      </c>
      <c r="JG87">
        <v>1</v>
      </c>
      <c r="JH87">
        <v>7</v>
      </c>
      <c r="JI87">
        <v>5</v>
      </c>
      <c r="JJ87">
        <v>1</v>
      </c>
      <c r="JK87">
        <v>1</v>
      </c>
      <c r="JL87">
        <v>1</v>
      </c>
      <c r="JM87">
        <v>2</v>
      </c>
      <c r="JN87">
        <v>8</v>
      </c>
      <c r="JO87">
        <v>2</v>
      </c>
      <c r="JP87">
        <v>3</v>
      </c>
      <c r="JQ87">
        <v>2</v>
      </c>
      <c r="JR87">
        <v>2</v>
      </c>
      <c r="JS87">
        <v>1</v>
      </c>
      <c r="JT87">
        <v>2</v>
      </c>
      <c r="JU87">
        <v>2</v>
      </c>
      <c r="JV87" s="2">
        <v>0.47935185185185186</v>
      </c>
      <c r="JW87">
        <v>1</v>
      </c>
      <c r="JX87" s="2">
        <v>0.4793634259259259</v>
      </c>
      <c r="JY87">
        <v>1</v>
      </c>
      <c r="JZ87">
        <v>1</v>
      </c>
      <c r="KA87" t="s">
        <v>411</v>
      </c>
      <c r="KB87">
        <v>1</v>
      </c>
      <c r="KC87">
        <v>1</v>
      </c>
      <c r="KD87" t="s">
        <v>411</v>
      </c>
      <c r="KE87">
        <v>10</v>
      </c>
      <c r="KF87">
        <v>8</v>
      </c>
      <c r="KG87" s="2">
        <v>0.48030092592592594</v>
      </c>
      <c r="KH87">
        <v>1</v>
      </c>
      <c r="KI87" s="2">
        <v>0.48032407407407413</v>
      </c>
      <c r="KJ87">
        <v>5</v>
      </c>
      <c r="KK87">
        <v>2</v>
      </c>
      <c r="KL87">
        <v>2</v>
      </c>
      <c r="KM87">
        <v>1</v>
      </c>
      <c r="KN87" s="2">
        <v>0.48136574074074073</v>
      </c>
      <c r="KO87">
        <v>2</v>
      </c>
      <c r="KP87">
        <v>1</v>
      </c>
      <c r="KQ87">
        <v>75</v>
      </c>
      <c r="KR87">
        <v>1</v>
      </c>
      <c r="KS87">
        <v>6</v>
      </c>
      <c r="KT87">
        <v>12</v>
      </c>
      <c r="KU87">
        <v>1946</v>
      </c>
      <c r="KV87">
        <v>2</v>
      </c>
      <c r="KW87">
        <v>5</v>
      </c>
      <c r="KX87">
        <v>1</v>
      </c>
      <c r="KY87">
        <v>12</v>
      </c>
      <c r="KZ87">
        <v>2</v>
      </c>
      <c r="LA87" t="s">
        <v>411</v>
      </c>
      <c r="LB87" t="s">
        <v>411</v>
      </c>
      <c r="LC87">
        <v>1</v>
      </c>
      <c r="LD87">
        <v>2</v>
      </c>
      <c r="LE87" t="s">
        <v>411</v>
      </c>
      <c r="LF87" t="s">
        <v>411</v>
      </c>
      <c r="LG87">
        <v>1</v>
      </c>
      <c r="LH87">
        <v>2</v>
      </c>
      <c r="LI87">
        <v>1</v>
      </c>
      <c r="LJ87" t="s">
        <v>1336</v>
      </c>
      <c r="LK87">
        <v>1</v>
      </c>
      <c r="LL87" t="s">
        <v>620</v>
      </c>
      <c r="LM87">
        <v>7</v>
      </c>
      <c r="LN87" t="s">
        <v>411</v>
      </c>
      <c r="LO87">
        <v>3</v>
      </c>
      <c r="LP87" t="s">
        <v>411</v>
      </c>
      <c r="LQ87" t="s">
        <v>411</v>
      </c>
      <c r="LR87" t="s">
        <v>411</v>
      </c>
      <c r="LS87" s="2">
        <v>0.48422453703703705</v>
      </c>
      <c r="LT87" t="s">
        <v>411</v>
      </c>
      <c r="LU87" t="s">
        <v>411</v>
      </c>
      <c r="LV87" t="s">
        <v>411</v>
      </c>
      <c r="LW87" t="s">
        <v>411</v>
      </c>
      <c r="LX87" t="s">
        <v>411</v>
      </c>
      <c r="LY87" t="s">
        <v>411</v>
      </c>
      <c r="LZ87" t="s">
        <v>411</v>
      </c>
      <c r="MA87" t="s">
        <v>411</v>
      </c>
      <c r="MB87">
        <v>3</v>
      </c>
      <c r="MC87">
        <v>1</v>
      </c>
      <c r="MD87" t="s">
        <v>411</v>
      </c>
      <c r="ME87">
        <v>5</v>
      </c>
      <c r="MF87">
        <v>5</v>
      </c>
      <c r="MG87">
        <v>88</v>
      </c>
      <c r="MH87" t="s">
        <v>411</v>
      </c>
      <c r="MI87" s="2">
        <v>0.48510416666666667</v>
      </c>
      <c r="MJ87">
        <v>12</v>
      </c>
      <c r="MK87" t="s">
        <v>411</v>
      </c>
      <c r="ML87" s="2">
        <v>0.4852083333333333</v>
      </c>
      <c r="MM87">
        <v>3</v>
      </c>
      <c r="MN87">
        <v>3</v>
      </c>
      <c r="MO87">
        <v>0</v>
      </c>
      <c r="MP87">
        <v>1</v>
      </c>
      <c r="MQ87">
        <v>3</v>
      </c>
      <c r="MR87">
        <v>1</v>
      </c>
      <c r="MS87">
        <v>3</v>
      </c>
      <c r="MT87">
        <v>1</v>
      </c>
      <c r="MU87">
        <v>0</v>
      </c>
      <c r="MV87">
        <v>1</v>
      </c>
      <c r="MW87">
        <v>0</v>
      </c>
      <c r="MX87">
        <v>3</v>
      </c>
      <c r="MY87">
        <v>3</v>
      </c>
      <c r="MZ87">
        <v>1</v>
      </c>
      <c r="NA87">
        <v>99</v>
      </c>
      <c r="NB87">
        <v>99</v>
      </c>
      <c r="NC87">
        <v>4</v>
      </c>
      <c r="ND87" t="s">
        <v>411</v>
      </c>
      <c r="NE87">
        <v>1</v>
      </c>
      <c r="NF87" t="s">
        <v>411</v>
      </c>
      <c r="NG87">
        <v>1</v>
      </c>
      <c r="NH87" t="s">
        <v>411</v>
      </c>
      <c r="NI87">
        <v>1</v>
      </c>
      <c r="NJ87" t="s">
        <v>411</v>
      </c>
      <c r="NK87" t="s">
        <v>411</v>
      </c>
      <c r="NL87" t="s">
        <v>411</v>
      </c>
      <c r="NM87" t="s">
        <v>411</v>
      </c>
      <c r="NN87">
        <v>6</v>
      </c>
      <c r="NO87" t="s">
        <v>411</v>
      </c>
      <c r="NP87">
        <v>2</v>
      </c>
      <c r="NQ87">
        <v>1</v>
      </c>
      <c r="NR87">
        <v>2</v>
      </c>
      <c r="NS87" t="s">
        <v>411</v>
      </c>
      <c r="NT87">
        <v>2</v>
      </c>
      <c r="NU87" t="s">
        <v>411</v>
      </c>
      <c r="NV87" t="s">
        <v>411</v>
      </c>
      <c r="NW87" t="s">
        <v>1337</v>
      </c>
      <c r="NX87">
        <v>999999999</v>
      </c>
      <c r="NY87">
        <v>950497074</v>
      </c>
      <c r="NZ87">
        <v>9999</v>
      </c>
      <c r="OA87" s="2">
        <v>0.49033564814814817</v>
      </c>
      <c r="OB87">
        <v>1</v>
      </c>
      <c r="OC87" s="2">
        <v>0.49040509259259263</v>
      </c>
      <c r="OD87">
        <v>3</v>
      </c>
      <c r="OE87">
        <v>1</v>
      </c>
      <c r="OF87" t="s">
        <v>411</v>
      </c>
      <c r="OG87">
        <v>1</v>
      </c>
      <c r="OH87" t="s">
        <v>411</v>
      </c>
      <c r="OI87">
        <v>2</v>
      </c>
      <c r="OJ87">
        <v>1</v>
      </c>
      <c r="OK87">
        <v>5</v>
      </c>
      <c r="OL87">
        <v>5</v>
      </c>
      <c r="OM87">
        <v>2</v>
      </c>
      <c r="ON87" t="s">
        <v>411</v>
      </c>
      <c r="OO87">
        <v>2</v>
      </c>
      <c r="OP87" t="s">
        <v>411</v>
      </c>
      <c r="OQ87">
        <v>1</v>
      </c>
      <c r="OR87" t="s">
        <v>411</v>
      </c>
      <c r="OS87">
        <v>6</v>
      </c>
      <c r="OT87" t="s">
        <v>1338</v>
      </c>
      <c r="OU87">
        <v>63</v>
      </c>
      <c r="OV87" t="s">
        <v>1339</v>
      </c>
      <c r="OW87">
        <v>6301</v>
      </c>
      <c r="OX87" t="s">
        <v>1340</v>
      </c>
      <c r="OY87">
        <v>11</v>
      </c>
      <c r="OZ87">
        <v>1</v>
      </c>
      <c r="PA87" t="s">
        <v>801</v>
      </c>
      <c r="PB87">
        <v>1</v>
      </c>
      <c r="PC87">
        <v>28</v>
      </c>
      <c r="PD87" t="s">
        <v>411</v>
      </c>
      <c r="PE87" t="s">
        <v>411</v>
      </c>
      <c r="PF87" t="s">
        <v>411</v>
      </c>
      <c r="PG87" t="s">
        <v>411</v>
      </c>
      <c r="PH87">
        <v>-34.591673</v>
      </c>
      <c r="PI87">
        <v>-70.995054999999994</v>
      </c>
    </row>
    <row r="88" spans="1:425" x14ac:dyDescent="0.25">
      <c r="A88" t="s">
        <v>408</v>
      </c>
      <c r="B88">
        <v>5540</v>
      </c>
      <c r="C88">
        <v>144</v>
      </c>
      <c r="D88" s="1">
        <v>44674</v>
      </c>
      <c r="E88" s="2">
        <v>0.50004629629629627</v>
      </c>
      <c r="F88" s="1">
        <v>44674</v>
      </c>
      <c r="G88" s="2">
        <v>0.53672453703703704</v>
      </c>
      <c r="H88">
        <v>3168</v>
      </c>
      <c r="I88">
        <v>1</v>
      </c>
      <c r="J88" s="3">
        <v>3517052001953120</v>
      </c>
      <c r="K88" s="3">
        <v>-709949709</v>
      </c>
      <c r="L88" s="3">
        <v>-345922677</v>
      </c>
      <c r="M88">
        <v>3</v>
      </c>
      <c r="N88" s="3">
        <v>-709949709</v>
      </c>
      <c r="O88" s="3">
        <v>-345922677</v>
      </c>
      <c r="P88">
        <v>1</v>
      </c>
      <c r="Q88">
        <v>1</v>
      </c>
      <c r="R88">
        <v>60</v>
      </c>
      <c r="S88">
        <v>6</v>
      </c>
      <c r="T88">
        <v>3</v>
      </c>
      <c r="U88">
        <v>1</v>
      </c>
      <c r="V88" t="s">
        <v>1341</v>
      </c>
      <c r="W88">
        <v>1</v>
      </c>
      <c r="X88">
        <v>4</v>
      </c>
      <c r="Y88">
        <v>1</v>
      </c>
      <c r="Z88">
        <v>1</v>
      </c>
      <c r="AA88">
        <v>1</v>
      </c>
      <c r="AB88">
        <v>62</v>
      </c>
      <c r="AC88" t="s">
        <v>411</v>
      </c>
      <c r="AD88" t="s">
        <v>411</v>
      </c>
      <c r="AE88" t="s">
        <v>411</v>
      </c>
      <c r="AF88" t="s">
        <v>411</v>
      </c>
      <c r="AG88" t="s">
        <v>411</v>
      </c>
      <c r="AH88" t="s">
        <v>411</v>
      </c>
      <c r="AI88" t="s">
        <v>411</v>
      </c>
      <c r="AJ88" t="s">
        <v>411</v>
      </c>
      <c r="AK88" t="s">
        <v>411</v>
      </c>
      <c r="AL88" t="s">
        <v>411</v>
      </c>
      <c r="AM88" t="s">
        <v>411</v>
      </c>
      <c r="AN88">
        <v>0</v>
      </c>
      <c r="AO88" t="s">
        <v>411</v>
      </c>
      <c r="AP88" t="s">
        <v>411</v>
      </c>
      <c r="AQ88" t="s">
        <v>411</v>
      </c>
      <c r="AR88" t="s">
        <v>411</v>
      </c>
      <c r="AS88" t="s">
        <v>411</v>
      </c>
      <c r="AT88" t="s">
        <v>411</v>
      </c>
      <c r="AU88" t="s">
        <v>411</v>
      </c>
      <c r="AV88" t="s">
        <v>411</v>
      </c>
      <c r="AW88" t="s">
        <v>411</v>
      </c>
      <c r="AX88" t="s">
        <v>411</v>
      </c>
      <c r="AY88" t="s">
        <v>411</v>
      </c>
      <c r="AZ88" t="s">
        <v>411</v>
      </c>
      <c r="BA88">
        <v>1</v>
      </c>
      <c r="BB88">
        <v>1</v>
      </c>
      <c r="BC88" t="s">
        <v>411</v>
      </c>
      <c r="BD88" t="s">
        <v>411</v>
      </c>
      <c r="BE88" t="s">
        <v>411</v>
      </c>
      <c r="BF88" t="s">
        <v>411</v>
      </c>
      <c r="BG88" s="1">
        <v>44674</v>
      </c>
      <c r="BH88" s="2">
        <v>0.50288194444444445</v>
      </c>
      <c r="BJ88">
        <v>1</v>
      </c>
      <c r="BK88" t="s">
        <v>411</v>
      </c>
      <c r="BL88" t="s">
        <v>411</v>
      </c>
      <c r="BM88" t="s">
        <v>411</v>
      </c>
      <c r="BN88" t="s">
        <v>411</v>
      </c>
      <c r="BO88" t="s">
        <v>411</v>
      </c>
      <c r="BP88" t="s">
        <v>411</v>
      </c>
      <c r="BQ88" t="s">
        <v>411</v>
      </c>
      <c r="BR88" t="s">
        <v>411</v>
      </c>
      <c r="BS88" t="s">
        <v>411</v>
      </c>
      <c r="BT88" t="s">
        <v>411</v>
      </c>
      <c r="BU88" t="s">
        <v>411</v>
      </c>
      <c r="BV88" t="s">
        <v>411</v>
      </c>
      <c r="BW88" t="s">
        <v>411</v>
      </c>
      <c r="BX88" t="s">
        <v>411</v>
      </c>
      <c r="BY88" t="s">
        <v>411</v>
      </c>
      <c r="BZ88" t="s">
        <v>411</v>
      </c>
      <c r="CA88" t="s">
        <v>411</v>
      </c>
      <c r="CB88" t="s">
        <v>411</v>
      </c>
      <c r="CC88" t="s">
        <v>411</v>
      </c>
      <c r="CD88" t="s">
        <v>411</v>
      </c>
      <c r="CE88" t="s">
        <v>411</v>
      </c>
      <c r="CF88" t="s">
        <v>411</v>
      </c>
      <c r="CG88" t="s">
        <v>411</v>
      </c>
      <c r="CH88" t="s">
        <v>411</v>
      </c>
      <c r="CI88" t="s">
        <v>411</v>
      </c>
      <c r="CJ88" t="s">
        <v>411</v>
      </c>
      <c r="CK88" t="s">
        <v>411</v>
      </c>
      <c r="CL88" t="s">
        <v>411</v>
      </c>
      <c r="CM88" t="s">
        <v>411</v>
      </c>
      <c r="CN88" t="s">
        <v>411</v>
      </c>
      <c r="CO88" t="s">
        <v>411</v>
      </c>
      <c r="CP88" t="s">
        <v>411</v>
      </c>
      <c r="CQ88" t="s">
        <v>411</v>
      </c>
      <c r="CR88" t="s">
        <v>411</v>
      </c>
      <c r="CS88" t="s">
        <v>411</v>
      </c>
      <c r="CT88" t="s">
        <v>411</v>
      </c>
      <c r="CU88" t="s">
        <v>411</v>
      </c>
      <c r="CV88" t="s">
        <v>411</v>
      </c>
      <c r="CW88" t="s">
        <v>411</v>
      </c>
      <c r="CX88" t="s">
        <v>411</v>
      </c>
      <c r="CY88" t="s">
        <v>411</v>
      </c>
      <c r="CZ88" t="s">
        <v>411</v>
      </c>
      <c r="DA88" t="s">
        <v>411</v>
      </c>
      <c r="DB88" t="s">
        <v>411</v>
      </c>
      <c r="DC88" t="s">
        <v>1342</v>
      </c>
      <c r="DD88">
        <v>1</v>
      </c>
      <c r="DE88">
        <v>1</v>
      </c>
      <c r="DF88">
        <v>2</v>
      </c>
      <c r="DG88" s="3">
        <v>-709949707</v>
      </c>
      <c r="DH88" s="3">
        <v>-345922731</v>
      </c>
      <c r="DI88" t="s">
        <v>411</v>
      </c>
      <c r="DJ88">
        <v>1</v>
      </c>
      <c r="DK88">
        <v>4</v>
      </c>
      <c r="DL88">
        <v>1</v>
      </c>
      <c r="DM88">
        <v>1</v>
      </c>
      <c r="DN88" s="2">
        <v>0.50392361111111106</v>
      </c>
      <c r="DO88">
        <v>3</v>
      </c>
      <c r="DP88">
        <v>2</v>
      </c>
      <c r="DQ88">
        <v>6</v>
      </c>
      <c r="DR88">
        <v>1</v>
      </c>
      <c r="DS88">
        <v>2</v>
      </c>
      <c r="DT88">
        <v>2</v>
      </c>
      <c r="DU88">
        <v>4</v>
      </c>
      <c r="DV88">
        <v>5</v>
      </c>
      <c r="DW88">
        <v>3</v>
      </c>
      <c r="DX88">
        <v>3</v>
      </c>
      <c r="DY88">
        <v>3</v>
      </c>
      <c r="DZ88">
        <v>3</v>
      </c>
      <c r="EA88">
        <v>1</v>
      </c>
      <c r="EB88">
        <v>4</v>
      </c>
      <c r="EC88">
        <v>4</v>
      </c>
      <c r="ED88">
        <v>4</v>
      </c>
      <c r="EE88">
        <v>6</v>
      </c>
      <c r="EF88">
        <v>4</v>
      </c>
      <c r="EG88">
        <v>6</v>
      </c>
      <c r="EH88">
        <v>4</v>
      </c>
      <c r="EI88">
        <v>4</v>
      </c>
      <c r="EJ88">
        <v>6</v>
      </c>
      <c r="EK88">
        <v>6</v>
      </c>
      <c r="EL88">
        <v>6</v>
      </c>
      <c r="EM88">
        <v>4</v>
      </c>
      <c r="EN88">
        <v>4</v>
      </c>
      <c r="EO88">
        <v>4</v>
      </c>
      <c r="EP88">
        <v>4</v>
      </c>
      <c r="EQ88">
        <v>6</v>
      </c>
      <c r="ER88">
        <v>1</v>
      </c>
      <c r="ES88">
        <v>1</v>
      </c>
      <c r="ET88">
        <v>1</v>
      </c>
      <c r="EU88">
        <v>1</v>
      </c>
      <c r="EV88">
        <v>1</v>
      </c>
      <c r="EW88">
        <v>3</v>
      </c>
      <c r="EX88">
        <v>1</v>
      </c>
      <c r="EY88">
        <v>1</v>
      </c>
      <c r="EZ88">
        <v>4</v>
      </c>
      <c r="FA88">
        <v>1</v>
      </c>
      <c r="FB88">
        <v>1</v>
      </c>
      <c r="FC88">
        <v>1</v>
      </c>
      <c r="FD88">
        <v>1</v>
      </c>
      <c r="FE88">
        <v>1</v>
      </c>
      <c r="FF88">
        <v>3</v>
      </c>
      <c r="FG88">
        <v>1</v>
      </c>
      <c r="FH88">
        <v>1</v>
      </c>
      <c r="FI88">
        <v>1</v>
      </c>
      <c r="FJ88">
        <v>8</v>
      </c>
      <c r="FK88">
        <v>1</v>
      </c>
      <c r="FL88">
        <v>3</v>
      </c>
      <c r="FM88">
        <v>1</v>
      </c>
      <c r="FN88" t="s">
        <v>411</v>
      </c>
      <c r="FO88">
        <v>2</v>
      </c>
      <c r="FP88" t="s">
        <v>411</v>
      </c>
      <c r="FQ88" t="s">
        <v>411</v>
      </c>
      <c r="FR88">
        <v>8</v>
      </c>
      <c r="FS88">
        <v>1</v>
      </c>
      <c r="FT88">
        <v>2</v>
      </c>
      <c r="FU88" s="2">
        <v>0.51184027777777785</v>
      </c>
      <c r="FV88">
        <v>1</v>
      </c>
      <c r="FW88" s="2">
        <v>0.51186342592592593</v>
      </c>
      <c r="FX88">
        <v>88</v>
      </c>
      <c r="FY88">
        <v>88</v>
      </c>
      <c r="FZ88">
        <v>88</v>
      </c>
      <c r="GA88">
        <v>88</v>
      </c>
      <c r="GB88" t="s">
        <v>411</v>
      </c>
      <c r="GC88" t="s">
        <v>411</v>
      </c>
      <c r="GD88" t="s">
        <v>411</v>
      </c>
      <c r="GE88" t="s">
        <v>411</v>
      </c>
      <c r="GF88" t="s">
        <v>411</v>
      </c>
      <c r="GG88" t="s">
        <v>411</v>
      </c>
      <c r="GH88">
        <v>88</v>
      </c>
      <c r="GI88" t="s">
        <v>411</v>
      </c>
      <c r="GJ88" s="2">
        <v>0.51241898148148146</v>
      </c>
      <c r="GK88">
        <v>8</v>
      </c>
      <c r="GL88">
        <v>8</v>
      </c>
      <c r="GM88">
        <v>8</v>
      </c>
      <c r="GN88">
        <v>88</v>
      </c>
      <c r="GO88">
        <v>2</v>
      </c>
      <c r="GP88">
        <v>3</v>
      </c>
      <c r="GQ88" t="s">
        <v>411</v>
      </c>
      <c r="GR88">
        <v>2</v>
      </c>
      <c r="GS88" t="s">
        <v>411</v>
      </c>
      <c r="GT88">
        <v>2</v>
      </c>
      <c r="GU88" t="s">
        <v>411</v>
      </c>
      <c r="GV88">
        <v>3</v>
      </c>
      <c r="GW88" t="s">
        <v>411</v>
      </c>
      <c r="GX88">
        <v>2</v>
      </c>
      <c r="GY88" s="2">
        <v>0.51436342592592588</v>
      </c>
      <c r="GZ88">
        <v>1</v>
      </c>
      <c r="HA88" s="2">
        <v>0.51438657407407407</v>
      </c>
      <c r="HB88">
        <v>2</v>
      </c>
      <c r="HC88">
        <v>2</v>
      </c>
      <c r="HD88">
        <v>4</v>
      </c>
      <c r="HE88">
        <v>2</v>
      </c>
      <c r="HF88">
        <v>2</v>
      </c>
      <c r="HG88">
        <v>2</v>
      </c>
      <c r="HH88">
        <v>5</v>
      </c>
      <c r="HI88">
        <v>1</v>
      </c>
      <c r="HJ88">
        <v>3</v>
      </c>
      <c r="HK88">
        <v>3</v>
      </c>
      <c r="HL88">
        <v>4</v>
      </c>
      <c r="HM88">
        <v>4</v>
      </c>
      <c r="HN88">
        <v>4</v>
      </c>
      <c r="HO88">
        <v>2</v>
      </c>
      <c r="HP88">
        <v>4</v>
      </c>
      <c r="HQ88">
        <v>2</v>
      </c>
      <c r="HR88">
        <v>2</v>
      </c>
      <c r="HS88">
        <v>4</v>
      </c>
      <c r="HT88">
        <v>1</v>
      </c>
      <c r="HU88">
        <v>3</v>
      </c>
      <c r="HV88">
        <v>5</v>
      </c>
      <c r="HW88">
        <v>1</v>
      </c>
      <c r="HX88">
        <v>3</v>
      </c>
      <c r="HY88">
        <v>3</v>
      </c>
      <c r="HZ88">
        <v>3</v>
      </c>
      <c r="IA88">
        <v>3</v>
      </c>
      <c r="IB88">
        <v>1</v>
      </c>
      <c r="IC88">
        <v>1</v>
      </c>
      <c r="ID88">
        <v>6</v>
      </c>
      <c r="IE88">
        <v>1</v>
      </c>
      <c r="IF88">
        <v>1</v>
      </c>
      <c r="IG88">
        <v>6</v>
      </c>
      <c r="IH88">
        <v>1</v>
      </c>
      <c r="II88">
        <v>1</v>
      </c>
      <c r="IJ88">
        <v>1</v>
      </c>
      <c r="IK88">
        <v>1</v>
      </c>
      <c r="IL88">
        <v>1</v>
      </c>
      <c r="IM88">
        <v>14</v>
      </c>
      <c r="IN88">
        <v>77</v>
      </c>
      <c r="IO88" t="s">
        <v>411</v>
      </c>
      <c r="IP88">
        <v>2</v>
      </c>
      <c r="IQ88" t="s">
        <v>411</v>
      </c>
      <c r="IR88" t="s">
        <v>411</v>
      </c>
      <c r="IS88" t="s">
        <v>411</v>
      </c>
      <c r="IT88" t="s">
        <v>411</v>
      </c>
      <c r="IU88" t="s">
        <v>411</v>
      </c>
      <c r="IV88" t="s">
        <v>411</v>
      </c>
      <c r="IW88" t="s">
        <v>411</v>
      </c>
      <c r="IX88" t="s">
        <v>411</v>
      </c>
      <c r="IY88" t="s">
        <v>411</v>
      </c>
      <c r="IZ88" t="s">
        <v>411</v>
      </c>
      <c r="JA88" t="s">
        <v>411</v>
      </c>
      <c r="JB88" t="s">
        <v>411</v>
      </c>
      <c r="JC88">
        <v>4</v>
      </c>
      <c r="JD88">
        <v>4</v>
      </c>
      <c r="JE88">
        <v>4</v>
      </c>
      <c r="JF88">
        <v>4</v>
      </c>
      <c r="JG88">
        <v>1</v>
      </c>
      <c r="JH88">
        <v>7</v>
      </c>
      <c r="JI88">
        <v>7</v>
      </c>
      <c r="JJ88">
        <v>1</v>
      </c>
      <c r="JK88">
        <v>1</v>
      </c>
      <c r="JL88">
        <v>1</v>
      </c>
      <c r="JM88">
        <v>2</v>
      </c>
      <c r="JN88">
        <v>1</v>
      </c>
      <c r="JO88">
        <v>1</v>
      </c>
      <c r="JP88">
        <v>1</v>
      </c>
      <c r="JQ88">
        <v>7</v>
      </c>
      <c r="JR88">
        <v>7</v>
      </c>
      <c r="JS88">
        <v>7</v>
      </c>
      <c r="JT88">
        <v>7</v>
      </c>
      <c r="JU88">
        <v>7</v>
      </c>
      <c r="JV88" s="2">
        <v>0.52708333333333335</v>
      </c>
      <c r="JW88">
        <v>1</v>
      </c>
      <c r="JX88" s="2">
        <v>0.52710648148148154</v>
      </c>
      <c r="JY88">
        <v>1</v>
      </c>
      <c r="JZ88">
        <v>1</v>
      </c>
      <c r="KA88" t="s">
        <v>411</v>
      </c>
      <c r="KB88">
        <v>1</v>
      </c>
      <c r="KC88">
        <v>1</v>
      </c>
      <c r="KD88" t="s">
        <v>411</v>
      </c>
      <c r="KE88">
        <v>10</v>
      </c>
      <c r="KF88">
        <v>8</v>
      </c>
      <c r="KG88" s="2">
        <v>0.52811342592592592</v>
      </c>
      <c r="KH88">
        <v>1</v>
      </c>
      <c r="KI88" s="2">
        <v>0.52813657407407411</v>
      </c>
      <c r="KJ88">
        <v>8</v>
      </c>
      <c r="KK88">
        <v>2</v>
      </c>
      <c r="KL88">
        <v>2</v>
      </c>
      <c r="KM88">
        <v>1</v>
      </c>
      <c r="KN88" s="2">
        <v>0.52895833333333331</v>
      </c>
      <c r="KO88">
        <v>1</v>
      </c>
      <c r="KP88">
        <v>1</v>
      </c>
      <c r="KQ88">
        <v>62</v>
      </c>
      <c r="KR88">
        <v>1</v>
      </c>
      <c r="KS88">
        <v>4</v>
      </c>
      <c r="KT88">
        <v>3</v>
      </c>
      <c r="KU88">
        <v>1966</v>
      </c>
      <c r="KV88">
        <v>2</v>
      </c>
      <c r="KW88">
        <v>4</v>
      </c>
      <c r="KX88">
        <v>1</v>
      </c>
      <c r="KY88">
        <v>12</v>
      </c>
      <c r="KZ88">
        <v>1</v>
      </c>
      <c r="LA88">
        <v>1</v>
      </c>
      <c r="LB88">
        <v>45</v>
      </c>
      <c r="LC88">
        <v>1</v>
      </c>
      <c r="LD88">
        <v>2</v>
      </c>
      <c r="LE88" t="s">
        <v>411</v>
      </c>
      <c r="LF88" t="s">
        <v>411</v>
      </c>
      <c r="LG88">
        <v>1</v>
      </c>
      <c r="LH88">
        <v>2</v>
      </c>
      <c r="LI88">
        <v>1</v>
      </c>
      <c r="LJ88" t="s">
        <v>1343</v>
      </c>
      <c r="LK88">
        <v>1</v>
      </c>
      <c r="LL88" t="s">
        <v>1344</v>
      </c>
      <c r="LM88">
        <v>1</v>
      </c>
      <c r="LN88" t="s">
        <v>411</v>
      </c>
      <c r="LO88">
        <v>3</v>
      </c>
      <c r="LP88" t="s">
        <v>411</v>
      </c>
      <c r="LQ88" t="s">
        <v>411</v>
      </c>
      <c r="LR88" t="s">
        <v>411</v>
      </c>
      <c r="LS88" s="2">
        <v>0.53120370370370373</v>
      </c>
      <c r="LT88" t="s">
        <v>411</v>
      </c>
      <c r="LU88" t="s">
        <v>411</v>
      </c>
      <c r="LV88" t="s">
        <v>411</v>
      </c>
      <c r="LW88" t="s">
        <v>411</v>
      </c>
      <c r="LX88" t="s">
        <v>411</v>
      </c>
      <c r="LY88" t="s">
        <v>411</v>
      </c>
      <c r="LZ88" t="s">
        <v>411</v>
      </c>
      <c r="MA88" t="s">
        <v>411</v>
      </c>
      <c r="MB88">
        <v>3</v>
      </c>
      <c r="MC88">
        <v>1</v>
      </c>
      <c r="MD88" t="s">
        <v>411</v>
      </c>
      <c r="ME88">
        <v>3</v>
      </c>
      <c r="MF88">
        <v>3</v>
      </c>
      <c r="MG88">
        <v>2</v>
      </c>
      <c r="MH88" t="s">
        <v>411</v>
      </c>
      <c r="MI88" s="2">
        <v>0.53190972222222221</v>
      </c>
      <c r="MJ88">
        <v>12</v>
      </c>
      <c r="MK88" t="s">
        <v>411</v>
      </c>
      <c r="ML88" s="2">
        <v>0.53199074074074071</v>
      </c>
      <c r="MM88">
        <v>2</v>
      </c>
      <c r="MN88">
        <v>2</v>
      </c>
      <c r="MO88">
        <v>2</v>
      </c>
      <c r="MP88">
        <v>1</v>
      </c>
      <c r="MQ88">
        <v>1</v>
      </c>
      <c r="MR88">
        <v>1</v>
      </c>
      <c r="MS88">
        <v>1</v>
      </c>
      <c r="MT88">
        <v>1</v>
      </c>
      <c r="MU88">
        <v>0</v>
      </c>
      <c r="MV88">
        <v>1</v>
      </c>
      <c r="MW88">
        <v>0</v>
      </c>
      <c r="MX88">
        <v>3</v>
      </c>
      <c r="MY88">
        <v>1</v>
      </c>
      <c r="MZ88">
        <v>1</v>
      </c>
      <c r="NA88">
        <v>9</v>
      </c>
      <c r="NB88">
        <v>10</v>
      </c>
      <c r="NC88">
        <v>4</v>
      </c>
      <c r="ND88" t="s">
        <v>411</v>
      </c>
      <c r="NE88">
        <v>5</v>
      </c>
      <c r="NF88" t="s">
        <v>411</v>
      </c>
      <c r="NG88">
        <v>5</v>
      </c>
      <c r="NH88" t="s">
        <v>411</v>
      </c>
      <c r="NI88">
        <v>3</v>
      </c>
      <c r="NJ88" t="s">
        <v>411</v>
      </c>
      <c r="NK88" t="s">
        <v>1345</v>
      </c>
      <c r="NL88">
        <v>1</v>
      </c>
      <c r="NM88">
        <v>2018</v>
      </c>
      <c r="NN88">
        <v>6</v>
      </c>
      <c r="NO88" t="s">
        <v>411</v>
      </c>
      <c r="NP88">
        <v>2</v>
      </c>
      <c r="NQ88">
        <v>2</v>
      </c>
      <c r="NR88">
        <v>2</v>
      </c>
      <c r="NS88" t="s">
        <v>411</v>
      </c>
      <c r="NT88">
        <v>8</v>
      </c>
      <c r="NU88" t="s">
        <v>411</v>
      </c>
      <c r="NV88" t="s">
        <v>411</v>
      </c>
      <c r="NW88" t="s">
        <v>1342</v>
      </c>
      <c r="NX88">
        <v>999999999</v>
      </c>
      <c r="NY88">
        <v>994569508</v>
      </c>
      <c r="NZ88">
        <v>9999</v>
      </c>
      <c r="OA88" s="2">
        <v>0.53612268518518513</v>
      </c>
      <c r="OB88">
        <v>1</v>
      </c>
      <c r="OC88" s="2">
        <v>0.53618055555555555</v>
      </c>
      <c r="OD88">
        <v>5</v>
      </c>
      <c r="OE88">
        <v>1</v>
      </c>
      <c r="OF88" t="s">
        <v>411</v>
      </c>
      <c r="OG88">
        <v>1</v>
      </c>
      <c r="OH88" t="s">
        <v>411</v>
      </c>
      <c r="OI88">
        <v>2</v>
      </c>
      <c r="OJ88">
        <v>1</v>
      </c>
      <c r="OK88">
        <v>4</v>
      </c>
      <c r="OL88">
        <v>5</v>
      </c>
      <c r="OM88">
        <v>2</v>
      </c>
      <c r="ON88" t="s">
        <v>411</v>
      </c>
      <c r="OO88">
        <v>2</v>
      </c>
      <c r="OP88" t="s">
        <v>411</v>
      </c>
      <c r="OQ88">
        <v>1</v>
      </c>
      <c r="OR88" t="s">
        <v>411</v>
      </c>
      <c r="OS88">
        <v>6</v>
      </c>
      <c r="OT88" t="s">
        <v>1338</v>
      </c>
      <c r="OU88">
        <v>63</v>
      </c>
      <c r="OV88" t="s">
        <v>1339</v>
      </c>
      <c r="OW88">
        <v>6301</v>
      </c>
      <c r="OX88" t="s">
        <v>1340</v>
      </c>
      <c r="OY88">
        <v>11</v>
      </c>
      <c r="OZ88">
        <v>1</v>
      </c>
      <c r="PA88" t="s">
        <v>801</v>
      </c>
      <c r="PB88">
        <v>1</v>
      </c>
      <c r="PC88">
        <v>28</v>
      </c>
      <c r="PD88" t="s">
        <v>411</v>
      </c>
      <c r="PE88" t="s">
        <v>411</v>
      </c>
      <c r="PF88" t="s">
        <v>411</v>
      </c>
      <c r="PG88" t="s">
        <v>411</v>
      </c>
      <c r="PH88">
        <v>-34.591673</v>
      </c>
      <c r="PI88">
        <v>-70.995054999999994</v>
      </c>
    </row>
    <row r="89" spans="1:425" x14ac:dyDescent="0.25">
      <c r="A89" t="s">
        <v>408</v>
      </c>
      <c r="B89">
        <v>5540</v>
      </c>
      <c r="C89">
        <v>145</v>
      </c>
      <c r="D89" s="1">
        <v>44674</v>
      </c>
      <c r="E89" s="2">
        <v>0.54092592592592592</v>
      </c>
      <c r="F89" s="1">
        <v>44674</v>
      </c>
      <c r="G89" s="2">
        <v>0.58267361111111116</v>
      </c>
      <c r="H89">
        <v>3606</v>
      </c>
      <c r="I89">
        <v>1</v>
      </c>
      <c r="J89" s="3">
        <v>3533922119140620</v>
      </c>
      <c r="K89" s="3">
        <v>-709952637</v>
      </c>
      <c r="L89" s="3">
        <v>-345921636</v>
      </c>
      <c r="M89">
        <v>10</v>
      </c>
      <c r="N89" s="3">
        <v>-709952637</v>
      </c>
      <c r="O89" s="3">
        <v>-345921636</v>
      </c>
      <c r="P89">
        <v>1</v>
      </c>
      <c r="Q89">
        <v>1</v>
      </c>
      <c r="R89">
        <v>60</v>
      </c>
      <c r="S89">
        <v>6</v>
      </c>
      <c r="T89">
        <v>4</v>
      </c>
      <c r="U89">
        <v>1</v>
      </c>
      <c r="V89" t="s">
        <v>1346</v>
      </c>
      <c r="W89">
        <v>1</v>
      </c>
      <c r="X89">
        <v>3</v>
      </c>
      <c r="Y89">
        <v>1</v>
      </c>
      <c r="Z89">
        <v>1</v>
      </c>
      <c r="AA89">
        <v>0</v>
      </c>
      <c r="AB89" t="s">
        <v>411</v>
      </c>
      <c r="AC89" t="s">
        <v>411</v>
      </c>
      <c r="AD89" t="s">
        <v>411</v>
      </c>
      <c r="AE89" t="s">
        <v>411</v>
      </c>
      <c r="AF89" t="s">
        <v>411</v>
      </c>
      <c r="AG89" t="s">
        <v>411</v>
      </c>
      <c r="AH89" t="s">
        <v>411</v>
      </c>
      <c r="AI89" t="s">
        <v>411</v>
      </c>
      <c r="AJ89" t="s">
        <v>411</v>
      </c>
      <c r="AK89" t="s">
        <v>411</v>
      </c>
      <c r="AL89" t="s">
        <v>411</v>
      </c>
      <c r="AM89" t="s">
        <v>411</v>
      </c>
      <c r="AN89">
        <v>1</v>
      </c>
      <c r="AO89">
        <v>56</v>
      </c>
      <c r="AP89" t="s">
        <v>411</v>
      </c>
      <c r="AQ89" t="s">
        <v>411</v>
      </c>
      <c r="AR89" t="s">
        <v>411</v>
      </c>
      <c r="AS89" t="s">
        <v>411</v>
      </c>
      <c r="AT89" t="s">
        <v>411</v>
      </c>
      <c r="AU89" t="s">
        <v>411</v>
      </c>
      <c r="AV89" t="s">
        <v>411</v>
      </c>
      <c r="AW89" t="s">
        <v>411</v>
      </c>
      <c r="AX89" t="s">
        <v>411</v>
      </c>
      <c r="AY89" t="s">
        <v>411</v>
      </c>
      <c r="AZ89" t="s">
        <v>411</v>
      </c>
      <c r="BA89">
        <v>13</v>
      </c>
      <c r="BB89">
        <v>1</v>
      </c>
      <c r="BC89" t="s">
        <v>411</v>
      </c>
      <c r="BD89" t="s">
        <v>411</v>
      </c>
      <c r="BE89" t="s">
        <v>411</v>
      </c>
      <c r="BF89" t="s">
        <v>411</v>
      </c>
      <c r="BG89" s="1">
        <v>44674</v>
      </c>
      <c r="BH89" s="2">
        <v>0.54341435185185183</v>
      </c>
      <c r="BJ89">
        <v>1</v>
      </c>
      <c r="BK89" t="s">
        <v>411</v>
      </c>
      <c r="BL89" t="s">
        <v>411</v>
      </c>
      <c r="BM89" t="s">
        <v>411</v>
      </c>
      <c r="BN89" t="s">
        <v>411</v>
      </c>
      <c r="BO89" t="s">
        <v>411</v>
      </c>
      <c r="BP89" t="s">
        <v>411</v>
      </c>
      <c r="BQ89" t="s">
        <v>411</v>
      </c>
      <c r="BR89" t="s">
        <v>411</v>
      </c>
      <c r="BS89" t="s">
        <v>411</v>
      </c>
      <c r="BT89" t="s">
        <v>411</v>
      </c>
      <c r="BU89" t="s">
        <v>411</v>
      </c>
      <c r="BV89" t="s">
        <v>411</v>
      </c>
      <c r="BW89" t="s">
        <v>411</v>
      </c>
      <c r="BX89" t="s">
        <v>411</v>
      </c>
      <c r="BY89" t="s">
        <v>411</v>
      </c>
      <c r="BZ89" t="s">
        <v>411</v>
      </c>
      <c r="CA89" t="s">
        <v>411</v>
      </c>
      <c r="CB89" t="s">
        <v>411</v>
      </c>
      <c r="CC89" t="s">
        <v>411</v>
      </c>
      <c r="CD89" t="s">
        <v>411</v>
      </c>
      <c r="CE89" t="s">
        <v>411</v>
      </c>
      <c r="CF89" t="s">
        <v>411</v>
      </c>
      <c r="CG89" t="s">
        <v>411</v>
      </c>
      <c r="CH89" t="s">
        <v>411</v>
      </c>
      <c r="CI89" t="s">
        <v>411</v>
      </c>
      <c r="CJ89" t="s">
        <v>411</v>
      </c>
      <c r="CK89" t="s">
        <v>411</v>
      </c>
      <c r="CL89" t="s">
        <v>411</v>
      </c>
      <c r="CM89" t="s">
        <v>411</v>
      </c>
      <c r="CN89" t="s">
        <v>411</v>
      </c>
      <c r="CO89" t="s">
        <v>411</v>
      </c>
      <c r="CP89" t="s">
        <v>411</v>
      </c>
      <c r="CQ89" t="s">
        <v>411</v>
      </c>
      <c r="CR89" t="s">
        <v>411</v>
      </c>
      <c r="CS89" t="s">
        <v>411</v>
      </c>
      <c r="CT89" t="s">
        <v>411</v>
      </c>
      <c r="CU89" t="s">
        <v>411</v>
      </c>
      <c r="CV89" t="s">
        <v>411</v>
      </c>
      <c r="CW89" t="s">
        <v>411</v>
      </c>
      <c r="CX89" t="s">
        <v>411</v>
      </c>
      <c r="CY89" t="s">
        <v>411</v>
      </c>
      <c r="CZ89" t="s">
        <v>411</v>
      </c>
      <c r="DA89" t="s">
        <v>411</v>
      </c>
      <c r="DB89" t="s">
        <v>411</v>
      </c>
      <c r="DC89" t="s">
        <v>1347</v>
      </c>
      <c r="DD89">
        <v>1</v>
      </c>
      <c r="DE89">
        <v>1</v>
      </c>
      <c r="DF89">
        <v>1</v>
      </c>
      <c r="DG89" s="3">
        <v>-709952662</v>
      </c>
      <c r="DH89" s="3">
        <v>-345921632</v>
      </c>
      <c r="DI89">
        <v>1</v>
      </c>
      <c r="DJ89">
        <v>1</v>
      </c>
      <c r="DK89">
        <v>1</v>
      </c>
      <c r="DL89">
        <v>1</v>
      </c>
      <c r="DM89">
        <v>1</v>
      </c>
      <c r="DN89" s="2">
        <v>0.5441435185185185</v>
      </c>
      <c r="DO89">
        <v>2</v>
      </c>
      <c r="DP89">
        <v>3</v>
      </c>
      <c r="DQ89">
        <v>7</v>
      </c>
      <c r="DR89">
        <v>1</v>
      </c>
      <c r="DS89">
        <v>3</v>
      </c>
      <c r="DT89">
        <v>2</v>
      </c>
      <c r="DU89">
        <v>3</v>
      </c>
      <c r="DV89">
        <v>4</v>
      </c>
      <c r="DW89">
        <v>3</v>
      </c>
      <c r="DX89">
        <v>3</v>
      </c>
      <c r="DY89">
        <v>2</v>
      </c>
      <c r="DZ89">
        <v>5</v>
      </c>
      <c r="EA89">
        <v>1</v>
      </c>
      <c r="EB89">
        <v>2</v>
      </c>
      <c r="EC89">
        <v>3</v>
      </c>
      <c r="ED89">
        <v>4</v>
      </c>
      <c r="EE89">
        <v>3</v>
      </c>
      <c r="EF89">
        <v>2</v>
      </c>
      <c r="EG89">
        <v>6</v>
      </c>
      <c r="EH89">
        <v>2</v>
      </c>
      <c r="EI89">
        <v>6</v>
      </c>
      <c r="EJ89">
        <v>6</v>
      </c>
      <c r="EK89">
        <v>6</v>
      </c>
      <c r="EL89">
        <v>6</v>
      </c>
      <c r="EM89">
        <v>4</v>
      </c>
      <c r="EN89">
        <v>5</v>
      </c>
      <c r="EO89">
        <v>5</v>
      </c>
      <c r="EP89">
        <v>2</v>
      </c>
      <c r="EQ89">
        <v>6</v>
      </c>
      <c r="ER89">
        <v>3</v>
      </c>
      <c r="ES89">
        <v>2</v>
      </c>
      <c r="ET89">
        <v>9</v>
      </c>
      <c r="EU89">
        <v>4</v>
      </c>
      <c r="EV89">
        <v>3</v>
      </c>
      <c r="EW89">
        <v>3</v>
      </c>
      <c r="EX89">
        <v>3</v>
      </c>
      <c r="EY89">
        <v>2</v>
      </c>
      <c r="EZ89">
        <v>1</v>
      </c>
      <c r="FA89">
        <v>2</v>
      </c>
      <c r="FB89">
        <v>1</v>
      </c>
      <c r="FC89">
        <v>4</v>
      </c>
      <c r="FD89">
        <v>4</v>
      </c>
      <c r="FE89">
        <v>4</v>
      </c>
      <c r="FF89">
        <v>3</v>
      </c>
      <c r="FG89">
        <v>3</v>
      </c>
      <c r="FH89">
        <v>2</v>
      </c>
      <c r="FI89">
        <v>1</v>
      </c>
      <c r="FJ89">
        <v>4</v>
      </c>
      <c r="FK89">
        <v>3</v>
      </c>
      <c r="FL89">
        <v>3</v>
      </c>
      <c r="FM89">
        <v>1</v>
      </c>
      <c r="FN89" t="s">
        <v>411</v>
      </c>
      <c r="FO89" t="s">
        <v>411</v>
      </c>
      <c r="FP89">
        <v>3</v>
      </c>
      <c r="FQ89" t="s">
        <v>411</v>
      </c>
      <c r="FR89">
        <v>4</v>
      </c>
      <c r="FS89">
        <v>2</v>
      </c>
      <c r="FT89">
        <v>3</v>
      </c>
      <c r="FU89" s="2">
        <v>0.55219907407407409</v>
      </c>
      <c r="FV89">
        <v>1</v>
      </c>
      <c r="FW89" s="2">
        <v>0.55222222222222228</v>
      </c>
      <c r="FX89">
        <v>1</v>
      </c>
      <c r="FY89">
        <v>3</v>
      </c>
      <c r="FZ89">
        <v>4</v>
      </c>
      <c r="GA89">
        <v>3</v>
      </c>
      <c r="GB89" t="s">
        <v>411</v>
      </c>
      <c r="GC89" t="s">
        <v>411</v>
      </c>
      <c r="GD89" t="s">
        <v>411</v>
      </c>
      <c r="GE89" t="s">
        <v>411</v>
      </c>
      <c r="GF89" t="s">
        <v>1348</v>
      </c>
      <c r="GG89" t="s">
        <v>1349</v>
      </c>
      <c r="GH89">
        <v>2</v>
      </c>
      <c r="GI89" t="s">
        <v>411</v>
      </c>
      <c r="GJ89" s="2">
        <v>0.55615740740740738</v>
      </c>
      <c r="GK89">
        <v>3</v>
      </c>
      <c r="GL89">
        <v>2</v>
      </c>
      <c r="GM89">
        <v>3</v>
      </c>
      <c r="GN89">
        <v>1</v>
      </c>
      <c r="GO89">
        <v>2</v>
      </c>
      <c r="GP89">
        <v>3</v>
      </c>
      <c r="GQ89" t="s">
        <v>411</v>
      </c>
      <c r="GR89">
        <v>2</v>
      </c>
      <c r="GS89" t="s">
        <v>411</v>
      </c>
      <c r="GT89">
        <v>3</v>
      </c>
      <c r="GU89" t="s">
        <v>411</v>
      </c>
      <c r="GV89">
        <v>2</v>
      </c>
      <c r="GW89" t="s">
        <v>411</v>
      </c>
      <c r="GX89">
        <v>1</v>
      </c>
      <c r="GY89" s="2">
        <v>0.55796296296296299</v>
      </c>
      <c r="GZ89">
        <v>1</v>
      </c>
      <c r="HA89" s="2">
        <v>0.55799768518518522</v>
      </c>
      <c r="HB89">
        <v>2</v>
      </c>
      <c r="HC89">
        <v>2</v>
      </c>
      <c r="HD89">
        <v>2</v>
      </c>
      <c r="HE89">
        <v>3</v>
      </c>
      <c r="HF89">
        <v>2</v>
      </c>
      <c r="HG89">
        <v>4</v>
      </c>
      <c r="HH89">
        <v>3</v>
      </c>
      <c r="HI89">
        <v>3</v>
      </c>
      <c r="HJ89">
        <v>2</v>
      </c>
      <c r="HK89">
        <v>2</v>
      </c>
      <c r="HL89">
        <v>4</v>
      </c>
      <c r="HM89">
        <v>4</v>
      </c>
      <c r="HN89">
        <v>4</v>
      </c>
      <c r="HO89">
        <v>2</v>
      </c>
      <c r="HP89">
        <v>2</v>
      </c>
      <c r="HQ89">
        <v>2</v>
      </c>
      <c r="HR89">
        <v>5</v>
      </c>
      <c r="HS89">
        <v>4</v>
      </c>
      <c r="HT89">
        <v>1</v>
      </c>
      <c r="HU89">
        <v>3</v>
      </c>
      <c r="HV89">
        <v>3</v>
      </c>
      <c r="HW89">
        <v>3</v>
      </c>
      <c r="HX89">
        <v>3</v>
      </c>
      <c r="HY89">
        <v>3</v>
      </c>
      <c r="HZ89">
        <v>3</v>
      </c>
      <c r="IA89">
        <v>3</v>
      </c>
      <c r="IB89">
        <v>1</v>
      </c>
      <c r="IC89">
        <v>1</v>
      </c>
      <c r="ID89">
        <v>12</v>
      </c>
      <c r="IE89">
        <v>3</v>
      </c>
      <c r="IF89">
        <v>4</v>
      </c>
      <c r="IG89">
        <v>6</v>
      </c>
      <c r="IH89">
        <v>1</v>
      </c>
      <c r="II89">
        <v>2</v>
      </c>
      <c r="IJ89">
        <v>1</v>
      </c>
      <c r="IK89">
        <v>2</v>
      </c>
      <c r="IL89">
        <v>1</v>
      </c>
      <c r="IM89">
        <v>70</v>
      </c>
      <c r="IN89">
        <v>1</v>
      </c>
      <c r="IO89">
        <v>14</v>
      </c>
      <c r="IP89">
        <v>2</v>
      </c>
      <c r="IQ89" t="s">
        <v>411</v>
      </c>
      <c r="IR89" t="s">
        <v>411</v>
      </c>
      <c r="IS89" t="s">
        <v>411</v>
      </c>
      <c r="IT89" t="s">
        <v>411</v>
      </c>
      <c r="IU89" t="s">
        <v>411</v>
      </c>
      <c r="IV89" t="s">
        <v>411</v>
      </c>
      <c r="IW89" t="s">
        <v>411</v>
      </c>
      <c r="IX89" t="s">
        <v>411</v>
      </c>
      <c r="IY89" t="s">
        <v>411</v>
      </c>
      <c r="IZ89" t="s">
        <v>411</v>
      </c>
      <c r="JA89" t="s">
        <v>411</v>
      </c>
      <c r="JB89" t="s">
        <v>411</v>
      </c>
      <c r="JC89">
        <v>5</v>
      </c>
      <c r="JD89">
        <v>5</v>
      </c>
      <c r="JE89">
        <v>5</v>
      </c>
      <c r="JF89">
        <v>5</v>
      </c>
      <c r="JG89">
        <v>3</v>
      </c>
      <c r="JH89">
        <v>7</v>
      </c>
      <c r="JI89">
        <v>1</v>
      </c>
      <c r="JJ89">
        <v>7</v>
      </c>
      <c r="JK89">
        <v>1</v>
      </c>
      <c r="JL89">
        <v>1</v>
      </c>
      <c r="JM89">
        <v>3</v>
      </c>
      <c r="JN89">
        <v>3</v>
      </c>
      <c r="JO89">
        <v>1</v>
      </c>
      <c r="JP89">
        <v>5</v>
      </c>
      <c r="JQ89">
        <v>7</v>
      </c>
      <c r="JR89">
        <v>1</v>
      </c>
      <c r="JS89">
        <v>7</v>
      </c>
      <c r="JT89">
        <v>7</v>
      </c>
      <c r="JU89">
        <v>7</v>
      </c>
      <c r="JV89" s="2">
        <v>0.56961805555555556</v>
      </c>
      <c r="JW89">
        <v>1</v>
      </c>
      <c r="JX89" s="2">
        <v>0.5696296296296296</v>
      </c>
      <c r="JY89">
        <v>1</v>
      </c>
      <c r="JZ89">
        <v>2</v>
      </c>
      <c r="KA89" t="s">
        <v>411</v>
      </c>
      <c r="KB89">
        <v>1</v>
      </c>
      <c r="KC89">
        <v>2</v>
      </c>
      <c r="KD89" t="s">
        <v>411</v>
      </c>
      <c r="KE89">
        <v>10</v>
      </c>
      <c r="KF89">
        <v>1</v>
      </c>
      <c r="KG89" s="2">
        <v>0.57032407407407404</v>
      </c>
      <c r="KH89">
        <v>1</v>
      </c>
      <c r="KI89" s="2">
        <v>0.57034722222222223</v>
      </c>
      <c r="KJ89">
        <v>1</v>
      </c>
      <c r="KK89">
        <v>2</v>
      </c>
      <c r="KL89">
        <v>2</v>
      </c>
      <c r="KM89">
        <v>1</v>
      </c>
      <c r="KN89" s="2">
        <v>0.57092592592592595</v>
      </c>
      <c r="KO89">
        <v>2</v>
      </c>
      <c r="KP89">
        <v>1</v>
      </c>
      <c r="KQ89">
        <v>56</v>
      </c>
      <c r="KR89">
        <v>1</v>
      </c>
      <c r="KS89">
        <v>19</v>
      </c>
      <c r="KT89">
        <v>4</v>
      </c>
      <c r="KU89">
        <v>1966</v>
      </c>
      <c r="KV89">
        <v>2</v>
      </c>
      <c r="KW89">
        <v>6</v>
      </c>
      <c r="KX89">
        <v>1</v>
      </c>
      <c r="KY89">
        <v>15</v>
      </c>
      <c r="KZ89">
        <v>2</v>
      </c>
      <c r="LA89" t="s">
        <v>411</v>
      </c>
      <c r="LB89" t="s">
        <v>411</v>
      </c>
      <c r="LC89">
        <v>1</v>
      </c>
      <c r="LD89">
        <v>1</v>
      </c>
      <c r="LE89">
        <v>1</v>
      </c>
      <c r="LF89">
        <v>10</v>
      </c>
      <c r="LG89">
        <v>1</v>
      </c>
      <c r="LH89">
        <v>2</v>
      </c>
      <c r="LI89">
        <v>1</v>
      </c>
      <c r="LJ89" t="s">
        <v>1222</v>
      </c>
      <c r="LK89">
        <v>1</v>
      </c>
      <c r="LL89" t="s">
        <v>1350</v>
      </c>
      <c r="LM89">
        <v>7</v>
      </c>
      <c r="LN89" t="s">
        <v>411</v>
      </c>
      <c r="LO89">
        <v>3</v>
      </c>
      <c r="LP89" t="s">
        <v>411</v>
      </c>
      <c r="LQ89" t="s">
        <v>411</v>
      </c>
      <c r="LR89" t="s">
        <v>411</v>
      </c>
      <c r="LS89" s="2">
        <v>0.57336805555555559</v>
      </c>
      <c r="LT89" t="s">
        <v>411</v>
      </c>
      <c r="LU89" t="s">
        <v>411</v>
      </c>
      <c r="LV89" t="s">
        <v>411</v>
      </c>
      <c r="LW89" t="s">
        <v>411</v>
      </c>
      <c r="LX89" t="s">
        <v>411</v>
      </c>
      <c r="LY89" t="s">
        <v>411</v>
      </c>
      <c r="LZ89" t="s">
        <v>411</v>
      </c>
      <c r="MA89" t="s">
        <v>411</v>
      </c>
      <c r="MB89">
        <v>3</v>
      </c>
      <c r="MC89">
        <v>1</v>
      </c>
      <c r="MD89" t="s">
        <v>411</v>
      </c>
      <c r="ME89">
        <v>7</v>
      </c>
      <c r="MF89">
        <v>5</v>
      </c>
      <c r="MG89">
        <v>15</v>
      </c>
      <c r="MH89" t="s">
        <v>411</v>
      </c>
      <c r="MI89" s="2">
        <v>0.57430555555555551</v>
      </c>
      <c r="MJ89">
        <v>12</v>
      </c>
      <c r="MK89" t="s">
        <v>411</v>
      </c>
      <c r="ML89" s="2">
        <v>0.57437499999999997</v>
      </c>
      <c r="MM89">
        <v>2</v>
      </c>
      <c r="MN89">
        <v>4</v>
      </c>
      <c r="MO89">
        <v>2</v>
      </c>
      <c r="MP89">
        <v>1</v>
      </c>
      <c r="MQ89">
        <v>3</v>
      </c>
      <c r="MR89">
        <v>1</v>
      </c>
      <c r="MS89">
        <v>1</v>
      </c>
      <c r="MT89">
        <v>1</v>
      </c>
      <c r="MU89">
        <v>2</v>
      </c>
      <c r="MV89">
        <v>1</v>
      </c>
      <c r="MW89">
        <v>0</v>
      </c>
      <c r="MX89">
        <v>3</v>
      </c>
      <c r="MY89">
        <v>3</v>
      </c>
      <c r="MZ89">
        <v>1</v>
      </c>
      <c r="NA89">
        <v>5</v>
      </c>
      <c r="NB89">
        <v>5</v>
      </c>
      <c r="NC89">
        <v>5</v>
      </c>
      <c r="ND89" t="s">
        <v>411</v>
      </c>
      <c r="NE89">
        <v>1</v>
      </c>
      <c r="NF89" t="s">
        <v>411</v>
      </c>
      <c r="NG89">
        <v>1</v>
      </c>
      <c r="NH89" t="s">
        <v>411</v>
      </c>
      <c r="NI89">
        <v>1</v>
      </c>
      <c r="NJ89" t="s">
        <v>411</v>
      </c>
      <c r="NK89" t="s">
        <v>411</v>
      </c>
      <c r="NL89" t="s">
        <v>411</v>
      </c>
      <c r="NM89" t="s">
        <v>411</v>
      </c>
      <c r="NN89">
        <v>6</v>
      </c>
      <c r="NO89" t="s">
        <v>411</v>
      </c>
      <c r="NP89">
        <v>2</v>
      </c>
      <c r="NQ89">
        <v>1</v>
      </c>
      <c r="NR89">
        <v>1</v>
      </c>
      <c r="NS89" t="s">
        <v>1351</v>
      </c>
      <c r="NT89">
        <v>1</v>
      </c>
      <c r="NU89" t="s">
        <v>1352</v>
      </c>
      <c r="NV89">
        <v>961111607</v>
      </c>
      <c r="NW89" t="s">
        <v>1353</v>
      </c>
      <c r="NX89">
        <v>999999999</v>
      </c>
      <c r="NY89">
        <v>961111607</v>
      </c>
      <c r="NZ89" t="s">
        <v>1354</v>
      </c>
      <c r="OA89" s="2">
        <v>0.58199074074074075</v>
      </c>
      <c r="OB89">
        <v>1</v>
      </c>
      <c r="OC89" s="2">
        <v>0.58204861111111106</v>
      </c>
      <c r="OD89">
        <v>3</v>
      </c>
      <c r="OE89">
        <v>1</v>
      </c>
      <c r="OF89" t="s">
        <v>411</v>
      </c>
      <c r="OG89">
        <v>1</v>
      </c>
      <c r="OH89" t="s">
        <v>411</v>
      </c>
      <c r="OI89">
        <v>2</v>
      </c>
      <c r="OJ89">
        <v>1</v>
      </c>
      <c r="OK89">
        <v>5</v>
      </c>
      <c r="OL89">
        <v>5</v>
      </c>
      <c r="OM89">
        <v>2</v>
      </c>
      <c r="ON89" t="s">
        <v>411</v>
      </c>
      <c r="OO89">
        <v>2</v>
      </c>
      <c r="OP89" t="s">
        <v>411</v>
      </c>
      <c r="OQ89">
        <v>1</v>
      </c>
      <c r="OR89" t="s">
        <v>411</v>
      </c>
      <c r="OS89">
        <v>6</v>
      </c>
      <c r="OT89" t="s">
        <v>1338</v>
      </c>
      <c r="OU89">
        <v>63</v>
      </c>
      <c r="OV89" t="s">
        <v>1339</v>
      </c>
      <c r="OW89">
        <v>6301</v>
      </c>
      <c r="OX89" t="s">
        <v>1340</v>
      </c>
      <c r="OY89">
        <v>11</v>
      </c>
      <c r="OZ89">
        <v>1</v>
      </c>
      <c r="PA89" t="s">
        <v>801</v>
      </c>
      <c r="PB89">
        <v>1</v>
      </c>
      <c r="PC89">
        <v>28</v>
      </c>
      <c r="PD89" t="s">
        <v>411</v>
      </c>
      <c r="PE89" t="s">
        <v>411</v>
      </c>
      <c r="PF89" t="s">
        <v>411</v>
      </c>
      <c r="PG89" t="s">
        <v>411</v>
      </c>
      <c r="PH89">
        <v>-34.591673</v>
      </c>
      <c r="PI89">
        <v>-70.995054999999994</v>
      </c>
    </row>
    <row r="90" spans="1:425" x14ac:dyDescent="0.25">
      <c r="A90" t="s">
        <v>408</v>
      </c>
      <c r="B90">
        <v>5540</v>
      </c>
      <c r="C90">
        <v>147</v>
      </c>
      <c r="D90" s="1">
        <v>44674</v>
      </c>
      <c r="E90" s="2">
        <v>0.59005787037037039</v>
      </c>
      <c r="F90" s="1">
        <v>44674</v>
      </c>
      <c r="G90" s="2">
        <v>0.61575231481481485</v>
      </c>
      <c r="H90">
        <v>2220</v>
      </c>
      <c r="I90">
        <v>1</v>
      </c>
      <c r="J90" s="3">
        <v>34505224609375</v>
      </c>
      <c r="K90" s="3">
        <v>-70995508</v>
      </c>
      <c r="L90" s="3">
        <v>-345923198</v>
      </c>
      <c r="M90">
        <v>9</v>
      </c>
      <c r="N90" s="3">
        <v>-70995508</v>
      </c>
      <c r="O90" s="3">
        <v>-345923198</v>
      </c>
      <c r="P90">
        <v>1</v>
      </c>
      <c r="Q90">
        <v>1</v>
      </c>
      <c r="R90">
        <v>60</v>
      </c>
      <c r="S90">
        <v>6</v>
      </c>
      <c r="T90">
        <v>5</v>
      </c>
      <c r="U90">
        <v>1</v>
      </c>
      <c r="V90" t="s">
        <v>1355</v>
      </c>
      <c r="W90">
        <v>1</v>
      </c>
      <c r="X90">
        <v>3</v>
      </c>
      <c r="Y90">
        <v>1</v>
      </c>
      <c r="Z90">
        <v>2</v>
      </c>
      <c r="AA90">
        <v>0</v>
      </c>
      <c r="AB90" t="s">
        <v>411</v>
      </c>
      <c r="AC90" t="s">
        <v>411</v>
      </c>
      <c r="AD90" t="s">
        <v>411</v>
      </c>
      <c r="AE90" t="s">
        <v>411</v>
      </c>
      <c r="AF90" t="s">
        <v>411</v>
      </c>
      <c r="AG90" t="s">
        <v>411</v>
      </c>
      <c r="AH90" t="s">
        <v>411</v>
      </c>
      <c r="AI90" t="s">
        <v>411</v>
      </c>
      <c r="AJ90" t="s">
        <v>411</v>
      </c>
      <c r="AK90" t="s">
        <v>411</v>
      </c>
      <c r="AL90" t="s">
        <v>411</v>
      </c>
      <c r="AM90" t="s">
        <v>411</v>
      </c>
      <c r="AN90">
        <v>2</v>
      </c>
      <c r="AO90">
        <v>85</v>
      </c>
      <c r="AP90">
        <v>56</v>
      </c>
      <c r="AQ90" t="s">
        <v>411</v>
      </c>
      <c r="AR90" t="s">
        <v>411</v>
      </c>
      <c r="AS90" t="s">
        <v>411</v>
      </c>
      <c r="AT90" t="s">
        <v>411</v>
      </c>
      <c r="AU90" t="s">
        <v>411</v>
      </c>
      <c r="AV90" t="s">
        <v>411</v>
      </c>
      <c r="AW90" t="s">
        <v>411</v>
      </c>
      <c r="AX90" t="s">
        <v>411</v>
      </c>
      <c r="AY90" t="s">
        <v>411</v>
      </c>
      <c r="AZ90" t="s">
        <v>411</v>
      </c>
      <c r="BA90">
        <v>13</v>
      </c>
      <c r="BB90">
        <v>6</v>
      </c>
      <c r="BC90">
        <v>13</v>
      </c>
      <c r="BD90">
        <v>14</v>
      </c>
      <c r="BE90">
        <v>2</v>
      </c>
      <c r="BF90">
        <v>1</v>
      </c>
      <c r="BG90" s="1">
        <v>44674</v>
      </c>
      <c r="BH90" s="2">
        <v>0.59141203703703704</v>
      </c>
      <c r="BJ90">
        <v>1</v>
      </c>
      <c r="BK90" t="s">
        <v>411</v>
      </c>
      <c r="BL90" t="s">
        <v>411</v>
      </c>
      <c r="BM90" t="s">
        <v>411</v>
      </c>
      <c r="BN90" t="s">
        <v>411</v>
      </c>
      <c r="BO90" t="s">
        <v>411</v>
      </c>
      <c r="BP90" t="s">
        <v>411</v>
      </c>
      <c r="BQ90" t="s">
        <v>411</v>
      </c>
      <c r="BR90" t="s">
        <v>411</v>
      </c>
      <c r="BS90" t="s">
        <v>411</v>
      </c>
      <c r="BT90" t="s">
        <v>411</v>
      </c>
      <c r="BU90" t="s">
        <v>411</v>
      </c>
      <c r="BV90" t="s">
        <v>411</v>
      </c>
      <c r="BW90" t="s">
        <v>411</v>
      </c>
      <c r="BX90" t="s">
        <v>411</v>
      </c>
      <c r="BY90" t="s">
        <v>411</v>
      </c>
      <c r="BZ90" t="s">
        <v>411</v>
      </c>
      <c r="CA90" t="s">
        <v>411</v>
      </c>
      <c r="CB90" t="s">
        <v>411</v>
      </c>
      <c r="CC90" t="s">
        <v>411</v>
      </c>
      <c r="CD90" t="s">
        <v>411</v>
      </c>
      <c r="CE90" t="s">
        <v>411</v>
      </c>
      <c r="CF90" t="s">
        <v>411</v>
      </c>
      <c r="CG90" t="s">
        <v>411</v>
      </c>
      <c r="CH90" t="s">
        <v>411</v>
      </c>
      <c r="CI90" t="s">
        <v>411</v>
      </c>
      <c r="CJ90" t="s">
        <v>411</v>
      </c>
      <c r="CK90" t="s">
        <v>411</v>
      </c>
      <c r="CL90" t="s">
        <v>411</v>
      </c>
      <c r="CM90" t="s">
        <v>411</v>
      </c>
      <c r="CN90" t="s">
        <v>411</v>
      </c>
      <c r="CO90" t="s">
        <v>411</v>
      </c>
      <c r="CP90" t="s">
        <v>411</v>
      </c>
      <c r="CQ90" t="s">
        <v>411</v>
      </c>
      <c r="CR90" t="s">
        <v>411</v>
      </c>
      <c r="CS90" t="s">
        <v>411</v>
      </c>
      <c r="CT90" t="s">
        <v>411</v>
      </c>
      <c r="CU90" t="s">
        <v>411</v>
      </c>
      <c r="CV90" t="s">
        <v>411</v>
      </c>
      <c r="CW90" t="s">
        <v>411</v>
      </c>
      <c r="CX90" t="s">
        <v>411</v>
      </c>
      <c r="CY90" t="s">
        <v>411</v>
      </c>
      <c r="CZ90" t="s">
        <v>411</v>
      </c>
      <c r="DA90" t="s">
        <v>411</v>
      </c>
      <c r="DB90" t="s">
        <v>411</v>
      </c>
      <c r="DC90" t="s">
        <v>1356</v>
      </c>
      <c r="DD90">
        <v>1</v>
      </c>
      <c r="DE90">
        <v>1</v>
      </c>
      <c r="DF90">
        <v>1</v>
      </c>
      <c r="DG90" s="3">
        <v>-709955125</v>
      </c>
      <c r="DH90" s="3">
        <v>-34592316</v>
      </c>
      <c r="DI90">
        <v>1</v>
      </c>
      <c r="DJ90">
        <v>1</v>
      </c>
      <c r="DK90">
        <v>1</v>
      </c>
      <c r="DL90">
        <v>1</v>
      </c>
      <c r="DM90">
        <v>1</v>
      </c>
      <c r="DN90" s="2">
        <v>0.59190972222222216</v>
      </c>
      <c r="DO90">
        <v>1</v>
      </c>
      <c r="DP90">
        <v>3</v>
      </c>
      <c r="DQ90">
        <v>9</v>
      </c>
      <c r="DR90">
        <v>1</v>
      </c>
      <c r="DS90">
        <v>3</v>
      </c>
      <c r="DT90">
        <v>3</v>
      </c>
      <c r="DU90">
        <v>3</v>
      </c>
      <c r="DV90">
        <v>4</v>
      </c>
      <c r="DW90">
        <v>8</v>
      </c>
      <c r="DX90">
        <v>2</v>
      </c>
      <c r="DY90">
        <v>8</v>
      </c>
      <c r="DZ90">
        <v>88</v>
      </c>
      <c r="EA90">
        <v>1</v>
      </c>
      <c r="EB90">
        <v>8</v>
      </c>
      <c r="EC90">
        <v>2</v>
      </c>
      <c r="ED90">
        <v>8</v>
      </c>
      <c r="EE90">
        <v>6</v>
      </c>
      <c r="EF90">
        <v>3</v>
      </c>
      <c r="EG90">
        <v>6</v>
      </c>
      <c r="EH90">
        <v>6</v>
      </c>
      <c r="EI90">
        <v>4</v>
      </c>
      <c r="EJ90">
        <v>6</v>
      </c>
      <c r="EK90">
        <v>6</v>
      </c>
      <c r="EL90">
        <v>6</v>
      </c>
      <c r="EM90">
        <v>8</v>
      </c>
      <c r="EN90">
        <v>6</v>
      </c>
      <c r="EO90">
        <v>6</v>
      </c>
      <c r="EP90">
        <v>2</v>
      </c>
      <c r="EQ90">
        <v>6</v>
      </c>
      <c r="ER90">
        <v>3</v>
      </c>
      <c r="ES90">
        <v>8</v>
      </c>
      <c r="ET90">
        <v>8</v>
      </c>
      <c r="EU90">
        <v>8</v>
      </c>
      <c r="EV90">
        <v>3</v>
      </c>
      <c r="EW90">
        <v>8</v>
      </c>
      <c r="EX90">
        <v>3</v>
      </c>
      <c r="EY90">
        <v>8</v>
      </c>
      <c r="EZ90">
        <v>3</v>
      </c>
      <c r="FA90">
        <v>2</v>
      </c>
      <c r="FB90">
        <v>2</v>
      </c>
      <c r="FC90">
        <v>8</v>
      </c>
      <c r="FD90">
        <v>8</v>
      </c>
      <c r="FE90">
        <v>8</v>
      </c>
      <c r="FF90">
        <v>8</v>
      </c>
      <c r="FG90">
        <v>2</v>
      </c>
      <c r="FH90">
        <v>8</v>
      </c>
      <c r="FI90">
        <v>2</v>
      </c>
      <c r="FJ90">
        <v>8</v>
      </c>
      <c r="FK90">
        <v>8</v>
      </c>
      <c r="FL90">
        <v>3</v>
      </c>
      <c r="FM90">
        <v>1</v>
      </c>
      <c r="FN90" t="s">
        <v>411</v>
      </c>
      <c r="FO90">
        <v>2</v>
      </c>
      <c r="FP90" t="s">
        <v>411</v>
      </c>
      <c r="FQ90" t="s">
        <v>411</v>
      </c>
      <c r="FR90">
        <v>2</v>
      </c>
      <c r="FS90">
        <v>1</v>
      </c>
      <c r="FT90">
        <v>2</v>
      </c>
      <c r="FU90" s="2">
        <v>0.59785879629629635</v>
      </c>
      <c r="FV90">
        <v>1</v>
      </c>
      <c r="FW90" s="2">
        <v>0.59788194444444442</v>
      </c>
      <c r="FX90">
        <v>88</v>
      </c>
      <c r="FY90">
        <v>88</v>
      </c>
      <c r="FZ90">
        <v>88</v>
      </c>
      <c r="GA90">
        <v>88</v>
      </c>
      <c r="GB90" t="s">
        <v>411</v>
      </c>
      <c r="GC90" t="s">
        <v>411</v>
      </c>
      <c r="GD90" t="s">
        <v>411</v>
      </c>
      <c r="GE90" t="s">
        <v>411</v>
      </c>
      <c r="GF90" t="s">
        <v>411</v>
      </c>
      <c r="GG90" t="s">
        <v>411</v>
      </c>
      <c r="GH90">
        <v>88</v>
      </c>
      <c r="GI90" t="s">
        <v>411</v>
      </c>
      <c r="GJ90" s="2">
        <v>0.59807870370370375</v>
      </c>
      <c r="GK90">
        <v>8</v>
      </c>
      <c r="GL90">
        <v>8</v>
      </c>
      <c r="GM90">
        <v>8</v>
      </c>
      <c r="GN90">
        <v>88</v>
      </c>
      <c r="GO90">
        <v>88</v>
      </c>
      <c r="GP90" t="s">
        <v>411</v>
      </c>
      <c r="GQ90" t="s">
        <v>411</v>
      </c>
      <c r="GR90" t="s">
        <v>411</v>
      </c>
      <c r="GS90" t="s">
        <v>411</v>
      </c>
      <c r="GT90" t="s">
        <v>411</v>
      </c>
      <c r="GU90" t="s">
        <v>411</v>
      </c>
      <c r="GV90" t="s">
        <v>411</v>
      </c>
      <c r="GW90" t="s">
        <v>411</v>
      </c>
      <c r="GX90">
        <v>88</v>
      </c>
      <c r="GY90" s="2">
        <v>0.59859953703703705</v>
      </c>
      <c r="GZ90">
        <v>1</v>
      </c>
      <c r="HA90" s="2">
        <v>0.59862268518518513</v>
      </c>
      <c r="HB90">
        <v>3</v>
      </c>
      <c r="HC90">
        <v>2</v>
      </c>
      <c r="HD90">
        <v>2</v>
      </c>
      <c r="HE90">
        <v>3</v>
      </c>
      <c r="HF90">
        <v>2</v>
      </c>
      <c r="HG90">
        <v>3</v>
      </c>
      <c r="HH90">
        <v>3</v>
      </c>
      <c r="HI90">
        <v>3</v>
      </c>
      <c r="HJ90">
        <v>2</v>
      </c>
      <c r="HK90">
        <v>2</v>
      </c>
      <c r="HL90">
        <v>3</v>
      </c>
      <c r="HM90">
        <v>4</v>
      </c>
      <c r="HN90">
        <v>4</v>
      </c>
      <c r="HO90">
        <v>2</v>
      </c>
      <c r="HP90">
        <v>2</v>
      </c>
      <c r="HQ90">
        <v>2</v>
      </c>
      <c r="HR90">
        <v>2</v>
      </c>
      <c r="HS90">
        <v>2</v>
      </c>
      <c r="HT90">
        <v>1</v>
      </c>
      <c r="HU90">
        <v>3</v>
      </c>
      <c r="HV90">
        <v>5</v>
      </c>
      <c r="HW90">
        <v>3</v>
      </c>
      <c r="HX90">
        <v>3</v>
      </c>
      <c r="HY90">
        <v>3</v>
      </c>
      <c r="HZ90">
        <v>3</v>
      </c>
      <c r="IA90">
        <v>3</v>
      </c>
      <c r="IB90">
        <v>1</v>
      </c>
      <c r="IC90">
        <v>1</v>
      </c>
      <c r="ID90">
        <v>6</v>
      </c>
      <c r="IE90">
        <v>2</v>
      </c>
      <c r="IF90">
        <v>3</v>
      </c>
      <c r="IG90">
        <v>6</v>
      </c>
      <c r="IH90">
        <v>1</v>
      </c>
      <c r="II90">
        <v>2</v>
      </c>
      <c r="IJ90">
        <v>1</v>
      </c>
      <c r="IK90">
        <v>2</v>
      </c>
      <c r="IL90">
        <v>1</v>
      </c>
      <c r="IM90">
        <v>12</v>
      </c>
      <c r="IN90">
        <v>1</v>
      </c>
      <c r="IO90">
        <v>30</v>
      </c>
      <c r="IP90">
        <v>2</v>
      </c>
      <c r="IQ90" t="s">
        <v>411</v>
      </c>
      <c r="IR90" t="s">
        <v>411</v>
      </c>
      <c r="IS90" t="s">
        <v>411</v>
      </c>
      <c r="IT90" t="s">
        <v>411</v>
      </c>
      <c r="IU90" t="s">
        <v>411</v>
      </c>
      <c r="IV90" t="s">
        <v>411</v>
      </c>
      <c r="IW90" t="s">
        <v>411</v>
      </c>
      <c r="IX90" t="s">
        <v>411</v>
      </c>
      <c r="IY90" t="s">
        <v>411</v>
      </c>
      <c r="IZ90" t="s">
        <v>411</v>
      </c>
      <c r="JA90" t="s">
        <v>411</v>
      </c>
      <c r="JB90" t="s">
        <v>411</v>
      </c>
      <c r="JC90">
        <v>5</v>
      </c>
      <c r="JD90">
        <v>5</v>
      </c>
      <c r="JE90">
        <v>5</v>
      </c>
      <c r="JF90">
        <v>5</v>
      </c>
      <c r="JG90">
        <v>2</v>
      </c>
      <c r="JH90">
        <v>7</v>
      </c>
      <c r="JI90">
        <v>7</v>
      </c>
      <c r="JJ90">
        <v>4</v>
      </c>
      <c r="JK90">
        <v>1</v>
      </c>
      <c r="JL90">
        <v>1</v>
      </c>
      <c r="JM90">
        <v>2</v>
      </c>
      <c r="JN90">
        <v>3</v>
      </c>
      <c r="JO90">
        <v>3</v>
      </c>
      <c r="JP90">
        <v>3</v>
      </c>
      <c r="JQ90">
        <v>1</v>
      </c>
      <c r="JR90">
        <v>2</v>
      </c>
      <c r="JS90">
        <v>1</v>
      </c>
      <c r="JT90">
        <v>1</v>
      </c>
      <c r="JU90">
        <v>2</v>
      </c>
      <c r="JV90" s="2">
        <v>0.6083912037037037</v>
      </c>
      <c r="JW90">
        <v>1</v>
      </c>
      <c r="JX90" s="2">
        <v>0.60842592592592593</v>
      </c>
      <c r="JY90">
        <v>1</v>
      </c>
      <c r="JZ90">
        <v>77</v>
      </c>
      <c r="KA90" t="s">
        <v>411</v>
      </c>
      <c r="KB90">
        <v>1</v>
      </c>
      <c r="KC90">
        <v>88</v>
      </c>
      <c r="KD90" t="s">
        <v>411</v>
      </c>
      <c r="KE90">
        <v>10</v>
      </c>
      <c r="KF90">
        <v>8</v>
      </c>
      <c r="KG90" s="2">
        <v>0.60946759259259264</v>
      </c>
      <c r="KH90">
        <v>1</v>
      </c>
      <c r="KI90" s="2">
        <v>0.60947916666666668</v>
      </c>
      <c r="KJ90">
        <v>4</v>
      </c>
      <c r="KK90">
        <v>2</v>
      </c>
      <c r="KL90">
        <v>2</v>
      </c>
      <c r="KM90">
        <v>1</v>
      </c>
      <c r="KN90" s="2">
        <v>0.61003472222222221</v>
      </c>
      <c r="KO90">
        <v>2</v>
      </c>
      <c r="KP90">
        <v>1</v>
      </c>
      <c r="KQ90">
        <v>56</v>
      </c>
      <c r="KR90">
        <v>1</v>
      </c>
      <c r="KS90">
        <v>28</v>
      </c>
      <c r="KT90">
        <v>6</v>
      </c>
      <c r="KU90">
        <v>1964</v>
      </c>
      <c r="KV90">
        <v>2</v>
      </c>
      <c r="KW90">
        <v>3</v>
      </c>
      <c r="KX90">
        <v>1</v>
      </c>
      <c r="KY90">
        <v>8</v>
      </c>
      <c r="KZ90">
        <v>3</v>
      </c>
      <c r="LA90" t="s">
        <v>411</v>
      </c>
      <c r="LB90" t="s">
        <v>411</v>
      </c>
      <c r="LC90" t="s">
        <v>411</v>
      </c>
      <c r="LD90" t="s">
        <v>411</v>
      </c>
      <c r="LE90" t="s">
        <v>411</v>
      </c>
      <c r="LF90" t="s">
        <v>411</v>
      </c>
      <c r="LG90" t="s">
        <v>411</v>
      </c>
      <c r="LH90" t="s">
        <v>411</v>
      </c>
      <c r="LI90" t="s">
        <v>411</v>
      </c>
      <c r="LJ90" t="s">
        <v>411</v>
      </c>
      <c r="LK90" t="s">
        <v>411</v>
      </c>
      <c r="LL90" t="s">
        <v>411</v>
      </c>
      <c r="LM90">
        <v>10</v>
      </c>
      <c r="LN90" t="s">
        <v>1357</v>
      </c>
      <c r="LO90">
        <v>3</v>
      </c>
      <c r="LP90" t="s">
        <v>411</v>
      </c>
      <c r="LQ90" t="s">
        <v>411</v>
      </c>
      <c r="LR90" t="s">
        <v>411</v>
      </c>
      <c r="LS90" s="2">
        <v>0.61153935185185182</v>
      </c>
      <c r="LT90" t="s">
        <v>411</v>
      </c>
      <c r="LU90" t="s">
        <v>411</v>
      </c>
      <c r="LV90" t="s">
        <v>411</v>
      </c>
      <c r="LW90" t="s">
        <v>411</v>
      </c>
      <c r="LX90" t="s">
        <v>411</v>
      </c>
      <c r="LY90" t="s">
        <v>411</v>
      </c>
      <c r="LZ90" t="s">
        <v>411</v>
      </c>
      <c r="MA90" t="s">
        <v>411</v>
      </c>
      <c r="MB90">
        <v>3</v>
      </c>
      <c r="MC90">
        <v>1</v>
      </c>
      <c r="MD90" t="s">
        <v>411</v>
      </c>
      <c r="ME90">
        <v>5</v>
      </c>
      <c r="MF90">
        <v>5</v>
      </c>
      <c r="MG90">
        <v>88</v>
      </c>
      <c r="MH90" t="s">
        <v>411</v>
      </c>
      <c r="MI90" s="2">
        <v>0.61239583333333336</v>
      </c>
      <c r="MJ90">
        <v>12</v>
      </c>
      <c r="MK90" t="s">
        <v>411</v>
      </c>
      <c r="ML90" s="2">
        <v>0.61246527777777782</v>
      </c>
      <c r="MM90">
        <v>3</v>
      </c>
      <c r="MN90">
        <v>3</v>
      </c>
      <c r="MO90">
        <v>1</v>
      </c>
      <c r="MP90">
        <v>1</v>
      </c>
      <c r="MQ90">
        <v>2</v>
      </c>
      <c r="MR90">
        <v>1</v>
      </c>
      <c r="MS90">
        <v>2</v>
      </c>
      <c r="MT90">
        <v>1</v>
      </c>
      <c r="MU90">
        <v>0</v>
      </c>
      <c r="MV90">
        <v>1</v>
      </c>
      <c r="MW90">
        <v>0</v>
      </c>
      <c r="MX90">
        <v>3</v>
      </c>
      <c r="MY90">
        <v>2</v>
      </c>
      <c r="MZ90">
        <v>1</v>
      </c>
      <c r="NA90">
        <v>6</v>
      </c>
      <c r="NB90">
        <v>6</v>
      </c>
      <c r="NC90">
        <v>4</v>
      </c>
      <c r="ND90" t="s">
        <v>411</v>
      </c>
      <c r="NE90">
        <v>1</v>
      </c>
      <c r="NF90" t="s">
        <v>411</v>
      </c>
      <c r="NG90">
        <v>1</v>
      </c>
      <c r="NH90" t="s">
        <v>411</v>
      </c>
      <c r="NI90">
        <v>2</v>
      </c>
      <c r="NJ90" t="s">
        <v>1358</v>
      </c>
      <c r="NK90" t="s">
        <v>411</v>
      </c>
      <c r="NL90" t="s">
        <v>411</v>
      </c>
      <c r="NM90" t="s">
        <v>411</v>
      </c>
      <c r="NN90">
        <v>6</v>
      </c>
      <c r="NO90" t="s">
        <v>411</v>
      </c>
      <c r="NP90">
        <v>2</v>
      </c>
      <c r="NQ90">
        <v>1</v>
      </c>
      <c r="NR90">
        <v>2</v>
      </c>
      <c r="NS90" t="s">
        <v>411</v>
      </c>
      <c r="NT90">
        <v>2</v>
      </c>
      <c r="NU90" t="s">
        <v>411</v>
      </c>
      <c r="NV90" t="s">
        <v>411</v>
      </c>
      <c r="NW90" t="s">
        <v>1359</v>
      </c>
      <c r="NX90">
        <v>999999999</v>
      </c>
      <c r="NY90">
        <v>950456582</v>
      </c>
      <c r="NZ90">
        <v>9999</v>
      </c>
      <c r="OA90" s="2">
        <v>0.61487268518518523</v>
      </c>
      <c r="OB90">
        <v>1</v>
      </c>
      <c r="OC90" s="2">
        <v>0.6149189814814815</v>
      </c>
      <c r="OD90">
        <v>3</v>
      </c>
      <c r="OE90">
        <v>1</v>
      </c>
      <c r="OF90" t="s">
        <v>411</v>
      </c>
      <c r="OG90">
        <v>1</v>
      </c>
      <c r="OH90" t="s">
        <v>411</v>
      </c>
      <c r="OI90">
        <v>2</v>
      </c>
      <c r="OJ90">
        <v>1</v>
      </c>
      <c r="OK90">
        <v>4</v>
      </c>
      <c r="OL90">
        <v>5</v>
      </c>
      <c r="OM90">
        <v>2</v>
      </c>
      <c r="ON90" t="s">
        <v>411</v>
      </c>
      <c r="OO90">
        <v>2</v>
      </c>
      <c r="OP90" t="s">
        <v>411</v>
      </c>
      <c r="OQ90">
        <v>1</v>
      </c>
      <c r="OR90" t="s">
        <v>411</v>
      </c>
      <c r="OS90">
        <v>6</v>
      </c>
      <c r="OT90" t="s">
        <v>1338</v>
      </c>
      <c r="OU90">
        <v>63</v>
      </c>
      <c r="OV90" t="s">
        <v>1339</v>
      </c>
      <c r="OW90">
        <v>6301</v>
      </c>
      <c r="OX90" t="s">
        <v>1340</v>
      </c>
      <c r="OY90">
        <v>11</v>
      </c>
      <c r="OZ90">
        <v>1</v>
      </c>
      <c r="PA90" t="s">
        <v>801</v>
      </c>
      <c r="PB90">
        <v>1</v>
      </c>
      <c r="PC90">
        <v>28</v>
      </c>
      <c r="PD90" t="s">
        <v>411</v>
      </c>
      <c r="PE90" t="s">
        <v>411</v>
      </c>
      <c r="PF90" t="s">
        <v>411</v>
      </c>
      <c r="PG90" t="s">
        <v>411</v>
      </c>
      <c r="PH90">
        <v>-34.591673</v>
      </c>
      <c r="PI90">
        <v>-70.995054999999994</v>
      </c>
    </row>
    <row r="91" spans="1:425" x14ac:dyDescent="0.25">
      <c r="A91" t="s">
        <v>408</v>
      </c>
      <c r="B91">
        <v>2039</v>
      </c>
      <c r="C91">
        <v>150</v>
      </c>
      <c r="D91" s="1">
        <v>44674</v>
      </c>
      <c r="E91" s="2">
        <v>0.50921296296296303</v>
      </c>
      <c r="F91" s="1">
        <v>44674</v>
      </c>
      <c r="G91" s="2">
        <v>0.53766203703703697</v>
      </c>
      <c r="H91">
        <v>2458</v>
      </c>
      <c r="I91">
        <v>0</v>
      </c>
      <c r="P91">
        <v>1</v>
      </c>
      <c r="Q91">
        <v>1</v>
      </c>
      <c r="R91">
        <v>200</v>
      </c>
      <c r="S91">
        <v>13</v>
      </c>
      <c r="T91">
        <v>7</v>
      </c>
      <c r="U91">
        <v>1</v>
      </c>
      <c r="V91" t="s">
        <v>1360</v>
      </c>
      <c r="W91">
        <v>1</v>
      </c>
      <c r="X91">
        <v>3</v>
      </c>
      <c r="Y91">
        <v>1</v>
      </c>
      <c r="Z91">
        <v>2</v>
      </c>
      <c r="AA91">
        <v>1</v>
      </c>
      <c r="AB91">
        <v>63</v>
      </c>
      <c r="AC91" t="s">
        <v>411</v>
      </c>
      <c r="AD91" t="s">
        <v>411</v>
      </c>
      <c r="AE91" t="s">
        <v>411</v>
      </c>
      <c r="AF91" t="s">
        <v>411</v>
      </c>
      <c r="AG91" t="s">
        <v>411</v>
      </c>
      <c r="AH91" t="s">
        <v>411</v>
      </c>
      <c r="AI91" t="s">
        <v>411</v>
      </c>
      <c r="AJ91" t="s">
        <v>411</v>
      </c>
      <c r="AK91" t="s">
        <v>411</v>
      </c>
      <c r="AL91" t="s">
        <v>411</v>
      </c>
      <c r="AM91" t="s">
        <v>411</v>
      </c>
      <c r="AN91">
        <v>1</v>
      </c>
      <c r="AO91">
        <v>80</v>
      </c>
      <c r="AP91" t="s">
        <v>411</v>
      </c>
      <c r="AQ91" t="s">
        <v>411</v>
      </c>
      <c r="AR91" t="s">
        <v>411</v>
      </c>
      <c r="AS91" t="s">
        <v>411</v>
      </c>
      <c r="AT91" t="s">
        <v>411</v>
      </c>
      <c r="AU91" t="s">
        <v>411</v>
      </c>
      <c r="AV91" t="s">
        <v>411</v>
      </c>
      <c r="AW91" t="s">
        <v>411</v>
      </c>
      <c r="AX91" t="s">
        <v>411</v>
      </c>
      <c r="AY91" t="s">
        <v>411</v>
      </c>
      <c r="AZ91" t="s">
        <v>411</v>
      </c>
      <c r="BA91">
        <v>1</v>
      </c>
      <c r="BB91">
        <v>1</v>
      </c>
      <c r="BC91" t="s">
        <v>411</v>
      </c>
      <c r="BD91" t="s">
        <v>411</v>
      </c>
      <c r="BE91" t="s">
        <v>411</v>
      </c>
      <c r="BF91" t="s">
        <v>411</v>
      </c>
      <c r="BG91" s="1">
        <v>44674</v>
      </c>
      <c r="BH91" s="2">
        <v>0.50983796296296291</v>
      </c>
      <c r="BJ91">
        <v>1</v>
      </c>
      <c r="BK91" t="s">
        <v>411</v>
      </c>
      <c r="BL91" t="s">
        <v>411</v>
      </c>
      <c r="BM91" t="s">
        <v>411</v>
      </c>
      <c r="BN91" t="s">
        <v>411</v>
      </c>
      <c r="BO91" t="s">
        <v>411</v>
      </c>
      <c r="BP91" t="s">
        <v>411</v>
      </c>
      <c r="BQ91" t="s">
        <v>411</v>
      </c>
      <c r="BR91" t="s">
        <v>411</v>
      </c>
      <c r="BS91" t="s">
        <v>411</v>
      </c>
      <c r="BT91" t="s">
        <v>411</v>
      </c>
      <c r="BU91" t="s">
        <v>411</v>
      </c>
      <c r="BV91" t="s">
        <v>411</v>
      </c>
      <c r="BW91" t="s">
        <v>411</v>
      </c>
      <c r="BX91" t="s">
        <v>411</v>
      </c>
      <c r="BY91" t="s">
        <v>411</v>
      </c>
      <c r="BZ91" t="s">
        <v>411</v>
      </c>
      <c r="CA91" t="s">
        <v>411</v>
      </c>
      <c r="CB91" t="s">
        <v>411</v>
      </c>
      <c r="CC91" t="s">
        <v>411</v>
      </c>
      <c r="CD91" t="s">
        <v>411</v>
      </c>
      <c r="CE91" t="s">
        <v>411</v>
      </c>
      <c r="CF91" t="s">
        <v>411</v>
      </c>
      <c r="CG91" t="s">
        <v>411</v>
      </c>
      <c r="CH91" t="s">
        <v>411</v>
      </c>
      <c r="CI91" t="s">
        <v>411</v>
      </c>
      <c r="CJ91" t="s">
        <v>411</v>
      </c>
      <c r="CK91" t="s">
        <v>411</v>
      </c>
      <c r="CL91" t="s">
        <v>411</v>
      </c>
      <c r="CM91" t="s">
        <v>411</v>
      </c>
      <c r="CN91" t="s">
        <v>411</v>
      </c>
      <c r="CO91" t="s">
        <v>411</v>
      </c>
      <c r="CP91" t="s">
        <v>411</v>
      </c>
      <c r="CQ91" t="s">
        <v>411</v>
      </c>
      <c r="CR91" t="s">
        <v>411</v>
      </c>
      <c r="CS91" t="s">
        <v>411</v>
      </c>
      <c r="CT91" t="s">
        <v>411</v>
      </c>
      <c r="CU91" t="s">
        <v>411</v>
      </c>
      <c r="CV91" t="s">
        <v>411</v>
      </c>
      <c r="CW91" t="s">
        <v>411</v>
      </c>
      <c r="CX91" t="s">
        <v>411</v>
      </c>
      <c r="CY91" t="s">
        <v>411</v>
      </c>
      <c r="CZ91" t="s">
        <v>411</v>
      </c>
      <c r="DA91" t="s">
        <v>411</v>
      </c>
      <c r="DB91" t="s">
        <v>411</v>
      </c>
      <c r="DC91" t="s">
        <v>1361</v>
      </c>
      <c r="DD91">
        <v>1</v>
      </c>
      <c r="DE91">
        <v>1</v>
      </c>
      <c r="DF91">
        <v>1</v>
      </c>
      <c r="DI91">
        <v>1</v>
      </c>
      <c r="DJ91">
        <v>1</v>
      </c>
      <c r="DK91">
        <v>3</v>
      </c>
      <c r="DL91">
        <v>1</v>
      </c>
      <c r="DM91">
        <v>1</v>
      </c>
      <c r="DN91" s="2">
        <v>0.51028935185185187</v>
      </c>
      <c r="DO91">
        <v>10</v>
      </c>
      <c r="DP91">
        <v>11</v>
      </c>
      <c r="DQ91">
        <v>14</v>
      </c>
      <c r="DR91">
        <v>2</v>
      </c>
      <c r="DS91">
        <v>3</v>
      </c>
      <c r="DT91">
        <v>3</v>
      </c>
      <c r="DU91">
        <v>4</v>
      </c>
      <c r="DV91">
        <v>5</v>
      </c>
      <c r="DW91">
        <v>3</v>
      </c>
      <c r="DX91">
        <v>3</v>
      </c>
      <c r="DY91">
        <v>2</v>
      </c>
      <c r="DZ91">
        <v>8</v>
      </c>
      <c r="EA91">
        <v>1</v>
      </c>
      <c r="EB91">
        <v>2</v>
      </c>
      <c r="EC91">
        <v>2</v>
      </c>
      <c r="ED91">
        <v>3</v>
      </c>
      <c r="EE91">
        <v>2</v>
      </c>
      <c r="EF91">
        <v>2</v>
      </c>
      <c r="EG91">
        <v>6</v>
      </c>
      <c r="EH91">
        <v>2</v>
      </c>
      <c r="EI91">
        <v>6</v>
      </c>
      <c r="EJ91">
        <v>6</v>
      </c>
      <c r="EK91">
        <v>6</v>
      </c>
      <c r="EL91">
        <v>1</v>
      </c>
      <c r="EM91">
        <v>4</v>
      </c>
      <c r="EN91">
        <v>3</v>
      </c>
      <c r="EO91">
        <v>3</v>
      </c>
      <c r="EP91">
        <v>3</v>
      </c>
      <c r="EQ91">
        <v>6</v>
      </c>
      <c r="ER91">
        <v>3</v>
      </c>
      <c r="ES91">
        <v>3</v>
      </c>
      <c r="ET91">
        <v>3</v>
      </c>
      <c r="EU91">
        <v>4</v>
      </c>
      <c r="EV91">
        <v>4</v>
      </c>
      <c r="EW91">
        <v>2</v>
      </c>
      <c r="EX91">
        <v>2</v>
      </c>
      <c r="EY91">
        <v>1</v>
      </c>
      <c r="EZ91">
        <v>2</v>
      </c>
      <c r="FA91">
        <v>3</v>
      </c>
      <c r="FB91">
        <v>2</v>
      </c>
      <c r="FC91">
        <v>4</v>
      </c>
      <c r="FD91">
        <v>4</v>
      </c>
      <c r="FE91">
        <v>4</v>
      </c>
      <c r="FF91">
        <v>1</v>
      </c>
      <c r="FG91">
        <v>4</v>
      </c>
      <c r="FH91">
        <v>4</v>
      </c>
      <c r="FI91">
        <v>1</v>
      </c>
      <c r="FJ91">
        <v>4</v>
      </c>
      <c r="FK91">
        <v>2</v>
      </c>
      <c r="FL91">
        <v>3</v>
      </c>
      <c r="FM91">
        <v>1</v>
      </c>
      <c r="FN91" t="s">
        <v>411</v>
      </c>
      <c r="FO91" t="s">
        <v>411</v>
      </c>
      <c r="FP91" t="s">
        <v>411</v>
      </c>
      <c r="FQ91">
        <v>4</v>
      </c>
      <c r="FR91">
        <v>3</v>
      </c>
      <c r="FS91">
        <v>1</v>
      </c>
      <c r="FT91">
        <v>1</v>
      </c>
      <c r="FU91" s="2">
        <v>0.51541666666666663</v>
      </c>
      <c r="FV91">
        <v>1</v>
      </c>
      <c r="FW91" s="2">
        <v>0.51542824074074078</v>
      </c>
      <c r="FX91">
        <v>1</v>
      </c>
      <c r="FY91">
        <v>3</v>
      </c>
      <c r="FZ91">
        <v>2</v>
      </c>
      <c r="GA91">
        <v>2</v>
      </c>
      <c r="GB91" t="s">
        <v>411</v>
      </c>
      <c r="GC91" t="s">
        <v>411</v>
      </c>
      <c r="GD91" t="s">
        <v>1362</v>
      </c>
      <c r="GE91" t="s">
        <v>1363</v>
      </c>
      <c r="GF91" t="s">
        <v>411</v>
      </c>
      <c r="GG91" t="s">
        <v>411</v>
      </c>
      <c r="GH91">
        <v>2</v>
      </c>
      <c r="GI91" t="s">
        <v>411</v>
      </c>
      <c r="GJ91" s="2">
        <v>0.51741898148148147</v>
      </c>
      <c r="GK91">
        <v>3</v>
      </c>
      <c r="GL91">
        <v>3</v>
      </c>
      <c r="GM91">
        <v>3</v>
      </c>
      <c r="GN91">
        <v>5</v>
      </c>
      <c r="GO91">
        <v>1</v>
      </c>
      <c r="GP91" t="s">
        <v>411</v>
      </c>
      <c r="GQ91" t="s">
        <v>411</v>
      </c>
      <c r="GR91" t="s">
        <v>411</v>
      </c>
      <c r="GS91" t="s">
        <v>411</v>
      </c>
      <c r="GT91" t="s">
        <v>411</v>
      </c>
      <c r="GU91" t="s">
        <v>411</v>
      </c>
      <c r="GV91" t="s">
        <v>411</v>
      </c>
      <c r="GW91" t="s">
        <v>411</v>
      </c>
      <c r="GX91">
        <v>4</v>
      </c>
      <c r="GY91" s="2">
        <v>0.51832175925925927</v>
      </c>
      <c r="GZ91">
        <v>1</v>
      </c>
      <c r="HA91" s="2">
        <v>0.51834490740740746</v>
      </c>
      <c r="HB91">
        <v>1</v>
      </c>
      <c r="HC91">
        <v>5</v>
      </c>
      <c r="HD91">
        <v>5</v>
      </c>
      <c r="HE91">
        <v>5</v>
      </c>
      <c r="HF91">
        <v>5</v>
      </c>
      <c r="HG91">
        <v>5</v>
      </c>
      <c r="HH91">
        <v>3</v>
      </c>
      <c r="HI91">
        <v>3</v>
      </c>
      <c r="HJ91">
        <v>2</v>
      </c>
      <c r="HK91">
        <v>1</v>
      </c>
      <c r="HL91">
        <v>5</v>
      </c>
      <c r="HM91">
        <v>5</v>
      </c>
      <c r="HN91">
        <v>5</v>
      </c>
      <c r="HO91">
        <v>1</v>
      </c>
      <c r="HP91">
        <v>1</v>
      </c>
      <c r="HQ91">
        <v>1</v>
      </c>
      <c r="HR91">
        <v>2</v>
      </c>
      <c r="HS91">
        <v>3</v>
      </c>
      <c r="HT91">
        <v>1</v>
      </c>
      <c r="HU91">
        <v>3</v>
      </c>
      <c r="HV91">
        <v>3</v>
      </c>
      <c r="HW91">
        <v>3</v>
      </c>
      <c r="HX91">
        <v>3</v>
      </c>
      <c r="HY91">
        <v>3</v>
      </c>
      <c r="HZ91">
        <v>3</v>
      </c>
      <c r="IA91">
        <v>3</v>
      </c>
      <c r="IB91">
        <v>1</v>
      </c>
      <c r="IC91">
        <v>1</v>
      </c>
      <c r="ID91">
        <v>6</v>
      </c>
      <c r="IE91">
        <v>2</v>
      </c>
      <c r="IF91">
        <v>3</v>
      </c>
      <c r="IG91">
        <v>4</v>
      </c>
      <c r="IH91">
        <v>1</v>
      </c>
      <c r="II91">
        <v>1</v>
      </c>
      <c r="IJ91">
        <v>2</v>
      </c>
      <c r="IK91">
        <v>2</v>
      </c>
      <c r="IL91">
        <v>1</v>
      </c>
      <c r="IM91">
        <v>28</v>
      </c>
      <c r="IN91">
        <v>1</v>
      </c>
      <c r="IO91">
        <v>10</v>
      </c>
      <c r="IP91">
        <v>1</v>
      </c>
      <c r="IQ91">
        <v>1</v>
      </c>
      <c r="IR91">
        <v>28</v>
      </c>
      <c r="IS91">
        <v>1</v>
      </c>
      <c r="IT91">
        <v>-48</v>
      </c>
      <c r="IU91">
        <v>5</v>
      </c>
      <c r="IV91">
        <v>6</v>
      </c>
      <c r="IW91">
        <v>4</v>
      </c>
      <c r="IX91">
        <v>1</v>
      </c>
      <c r="IY91">
        <v>1</v>
      </c>
      <c r="IZ91">
        <v>6</v>
      </c>
      <c r="JA91">
        <v>6</v>
      </c>
      <c r="JB91">
        <v>3</v>
      </c>
      <c r="JC91">
        <v>3</v>
      </c>
      <c r="JD91">
        <v>3</v>
      </c>
      <c r="JE91">
        <v>4</v>
      </c>
      <c r="JF91">
        <v>1</v>
      </c>
      <c r="JG91">
        <v>3</v>
      </c>
      <c r="JH91">
        <v>1</v>
      </c>
      <c r="JI91">
        <v>5</v>
      </c>
      <c r="JJ91">
        <v>1</v>
      </c>
      <c r="JK91">
        <v>4</v>
      </c>
      <c r="JL91">
        <v>4</v>
      </c>
      <c r="JM91">
        <v>3</v>
      </c>
      <c r="JN91">
        <v>3</v>
      </c>
      <c r="JO91">
        <v>3</v>
      </c>
      <c r="JP91">
        <v>3</v>
      </c>
      <c r="JQ91">
        <v>2</v>
      </c>
      <c r="JR91">
        <v>2</v>
      </c>
      <c r="JS91">
        <v>2</v>
      </c>
      <c r="JT91">
        <v>2</v>
      </c>
      <c r="JU91">
        <v>2</v>
      </c>
      <c r="JV91" s="2">
        <v>0.52984953703703697</v>
      </c>
      <c r="JW91">
        <v>1</v>
      </c>
      <c r="JX91" s="2">
        <v>0.52987268518518515</v>
      </c>
      <c r="JY91">
        <v>1</v>
      </c>
      <c r="JZ91">
        <v>2</v>
      </c>
      <c r="KA91" t="s">
        <v>411</v>
      </c>
      <c r="KB91">
        <v>1</v>
      </c>
      <c r="KC91">
        <v>2</v>
      </c>
      <c r="KD91" t="s">
        <v>411</v>
      </c>
      <c r="KE91">
        <v>1</v>
      </c>
      <c r="KF91">
        <v>3</v>
      </c>
      <c r="KG91" s="2">
        <v>0.53061342592592597</v>
      </c>
      <c r="KH91">
        <v>1</v>
      </c>
      <c r="KI91" s="2">
        <v>0.53063657407407405</v>
      </c>
      <c r="KJ91">
        <v>4</v>
      </c>
      <c r="KK91">
        <v>1</v>
      </c>
      <c r="KL91">
        <v>1</v>
      </c>
      <c r="KM91">
        <v>1</v>
      </c>
      <c r="KN91" s="2">
        <v>0.53114583333333332</v>
      </c>
      <c r="KO91">
        <v>1</v>
      </c>
      <c r="KP91">
        <v>1</v>
      </c>
      <c r="KQ91">
        <v>63</v>
      </c>
      <c r="KR91">
        <v>1</v>
      </c>
      <c r="KS91">
        <v>27</v>
      </c>
      <c r="KT91">
        <v>1</v>
      </c>
      <c r="KU91">
        <v>1959</v>
      </c>
      <c r="KV91">
        <v>2</v>
      </c>
      <c r="KW91">
        <v>7</v>
      </c>
      <c r="KX91">
        <v>1</v>
      </c>
      <c r="KY91">
        <v>15</v>
      </c>
      <c r="KZ91">
        <v>1</v>
      </c>
      <c r="LA91">
        <v>1</v>
      </c>
      <c r="LB91">
        <v>48</v>
      </c>
      <c r="LC91">
        <v>1</v>
      </c>
      <c r="LD91">
        <v>1</v>
      </c>
      <c r="LE91">
        <v>1</v>
      </c>
      <c r="LF91">
        <v>4</v>
      </c>
      <c r="LG91">
        <v>1</v>
      </c>
      <c r="LH91">
        <v>2</v>
      </c>
      <c r="LI91">
        <v>1</v>
      </c>
      <c r="LJ91" t="s">
        <v>1364</v>
      </c>
      <c r="LK91">
        <v>1</v>
      </c>
      <c r="LL91" t="s">
        <v>1365</v>
      </c>
      <c r="LM91">
        <v>1</v>
      </c>
      <c r="LN91" t="s">
        <v>411</v>
      </c>
      <c r="LO91">
        <v>3</v>
      </c>
      <c r="LP91" t="s">
        <v>411</v>
      </c>
      <c r="LQ91" t="s">
        <v>411</v>
      </c>
      <c r="LR91" t="s">
        <v>411</v>
      </c>
      <c r="LS91" s="2">
        <v>0.53311342592592592</v>
      </c>
      <c r="LT91" t="s">
        <v>411</v>
      </c>
      <c r="LU91" t="s">
        <v>411</v>
      </c>
      <c r="LV91" t="s">
        <v>411</v>
      </c>
      <c r="LW91" t="s">
        <v>411</v>
      </c>
      <c r="LX91" t="s">
        <v>411</v>
      </c>
      <c r="LY91" t="s">
        <v>411</v>
      </c>
      <c r="LZ91" t="s">
        <v>411</v>
      </c>
      <c r="MA91" t="s">
        <v>411</v>
      </c>
      <c r="MB91">
        <v>3</v>
      </c>
      <c r="MC91">
        <v>9</v>
      </c>
      <c r="MD91" t="s">
        <v>411</v>
      </c>
      <c r="ME91">
        <v>6</v>
      </c>
      <c r="MF91">
        <v>5</v>
      </c>
      <c r="MG91">
        <v>7</v>
      </c>
      <c r="MH91" t="s">
        <v>411</v>
      </c>
      <c r="MI91" s="2">
        <v>0.53399305555555554</v>
      </c>
      <c r="MJ91">
        <v>12</v>
      </c>
      <c r="MK91" t="s">
        <v>411</v>
      </c>
      <c r="ML91" s="2">
        <v>0.53418981481481487</v>
      </c>
      <c r="MM91">
        <v>3</v>
      </c>
      <c r="MN91">
        <v>4</v>
      </c>
      <c r="MO91">
        <v>3</v>
      </c>
      <c r="MP91">
        <v>1</v>
      </c>
      <c r="MQ91">
        <v>2</v>
      </c>
      <c r="MR91">
        <v>1</v>
      </c>
      <c r="MS91">
        <v>2</v>
      </c>
      <c r="MT91">
        <v>1</v>
      </c>
      <c r="MU91">
        <v>0</v>
      </c>
      <c r="MV91">
        <v>1</v>
      </c>
      <c r="MW91">
        <v>0</v>
      </c>
      <c r="MX91">
        <v>3</v>
      </c>
      <c r="MY91">
        <v>2</v>
      </c>
      <c r="MZ91">
        <v>1</v>
      </c>
      <c r="NA91">
        <v>12</v>
      </c>
      <c r="NB91">
        <v>12</v>
      </c>
      <c r="NC91">
        <v>7</v>
      </c>
      <c r="ND91" t="s">
        <v>411</v>
      </c>
      <c r="NE91">
        <v>1</v>
      </c>
      <c r="NF91" t="s">
        <v>411</v>
      </c>
      <c r="NG91">
        <v>1</v>
      </c>
      <c r="NH91" t="s">
        <v>411</v>
      </c>
      <c r="NI91">
        <v>2</v>
      </c>
      <c r="NJ91" t="s">
        <v>1366</v>
      </c>
      <c r="NK91" t="s">
        <v>411</v>
      </c>
      <c r="NL91" t="s">
        <v>411</v>
      </c>
      <c r="NM91" t="s">
        <v>411</v>
      </c>
      <c r="NN91">
        <v>6</v>
      </c>
      <c r="NO91" t="s">
        <v>411</v>
      </c>
      <c r="NP91">
        <v>1</v>
      </c>
      <c r="NQ91">
        <v>1</v>
      </c>
      <c r="NR91">
        <v>1</v>
      </c>
      <c r="NS91" t="s">
        <v>1367</v>
      </c>
      <c r="NT91">
        <v>2</v>
      </c>
      <c r="NU91" t="s">
        <v>411</v>
      </c>
      <c r="NV91" t="s">
        <v>411</v>
      </c>
      <c r="NW91" t="s">
        <v>1162</v>
      </c>
      <c r="NX91">
        <v>994634829</v>
      </c>
      <c r="NY91">
        <v>994634829</v>
      </c>
      <c r="NZ91">
        <v>9999</v>
      </c>
      <c r="OA91" s="2">
        <v>0.53715277777777781</v>
      </c>
      <c r="OB91">
        <v>1</v>
      </c>
      <c r="OC91" s="2">
        <v>0.53721064814814812</v>
      </c>
      <c r="OD91">
        <v>2</v>
      </c>
      <c r="OE91">
        <v>1</v>
      </c>
      <c r="OF91" t="s">
        <v>411</v>
      </c>
      <c r="OG91">
        <v>2</v>
      </c>
      <c r="OH91" t="s">
        <v>411</v>
      </c>
      <c r="OI91">
        <v>2</v>
      </c>
      <c r="OJ91">
        <v>1</v>
      </c>
      <c r="OK91">
        <v>4</v>
      </c>
      <c r="OL91">
        <v>5</v>
      </c>
      <c r="OM91">
        <v>2</v>
      </c>
      <c r="ON91" t="s">
        <v>411</v>
      </c>
      <c r="OO91">
        <v>2</v>
      </c>
      <c r="OP91" t="s">
        <v>411</v>
      </c>
      <c r="OQ91">
        <v>1</v>
      </c>
      <c r="OR91" t="s">
        <v>411</v>
      </c>
      <c r="OS91">
        <v>13</v>
      </c>
      <c r="OT91" t="s">
        <v>798</v>
      </c>
      <c r="OU91">
        <v>131</v>
      </c>
      <c r="OV91" t="s">
        <v>802</v>
      </c>
      <c r="OW91">
        <v>13126</v>
      </c>
      <c r="OX91" t="s">
        <v>1368</v>
      </c>
      <c r="OY91">
        <v>4</v>
      </c>
      <c r="OZ91">
        <v>1</v>
      </c>
      <c r="PA91" t="s">
        <v>801</v>
      </c>
      <c r="PB91">
        <v>1</v>
      </c>
      <c r="PC91">
        <v>37</v>
      </c>
      <c r="PD91" t="s">
        <v>411</v>
      </c>
      <c r="PE91" t="s">
        <v>411</v>
      </c>
      <c r="PF91" t="s">
        <v>411</v>
      </c>
      <c r="PG91" t="s">
        <v>411</v>
      </c>
      <c r="PH91">
        <v>-33.437921000000003</v>
      </c>
      <c r="PI91">
        <v>-70.695570000000004</v>
      </c>
    </row>
    <row r="92" spans="1:425" x14ac:dyDescent="0.25">
      <c r="A92" t="s">
        <v>408</v>
      </c>
      <c r="B92">
        <v>2039</v>
      </c>
      <c r="C92">
        <v>151</v>
      </c>
      <c r="D92" s="1">
        <v>44675</v>
      </c>
      <c r="E92" s="2">
        <v>0.44538194444444446</v>
      </c>
      <c r="F92" s="1">
        <v>44675</v>
      </c>
      <c r="G92" s="2">
        <v>0.47871527777777773</v>
      </c>
      <c r="H92">
        <v>2879</v>
      </c>
      <c r="I92">
        <v>0</v>
      </c>
      <c r="P92">
        <v>1</v>
      </c>
      <c r="Q92">
        <v>1</v>
      </c>
      <c r="R92">
        <v>200</v>
      </c>
      <c r="S92">
        <v>13</v>
      </c>
      <c r="T92">
        <v>1</v>
      </c>
      <c r="U92">
        <v>1</v>
      </c>
      <c r="V92" t="s">
        <v>1369</v>
      </c>
      <c r="W92">
        <v>1</v>
      </c>
      <c r="X92">
        <v>3</v>
      </c>
      <c r="Y92">
        <v>1</v>
      </c>
      <c r="Z92">
        <v>1</v>
      </c>
      <c r="AA92">
        <v>0</v>
      </c>
      <c r="AB92" t="s">
        <v>411</v>
      </c>
      <c r="AC92" t="s">
        <v>411</v>
      </c>
      <c r="AD92" t="s">
        <v>411</v>
      </c>
      <c r="AE92" t="s">
        <v>411</v>
      </c>
      <c r="AF92" t="s">
        <v>411</v>
      </c>
      <c r="AG92" t="s">
        <v>411</v>
      </c>
      <c r="AH92" t="s">
        <v>411</v>
      </c>
      <c r="AI92" t="s">
        <v>411</v>
      </c>
      <c r="AJ92" t="s">
        <v>411</v>
      </c>
      <c r="AK92" t="s">
        <v>411</v>
      </c>
      <c r="AL92" t="s">
        <v>411</v>
      </c>
      <c r="AM92" t="s">
        <v>411</v>
      </c>
      <c r="AN92">
        <v>1</v>
      </c>
      <c r="AO92">
        <v>71</v>
      </c>
      <c r="AP92" t="s">
        <v>411</v>
      </c>
      <c r="AQ92" t="s">
        <v>411</v>
      </c>
      <c r="AR92" t="s">
        <v>411</v>
      </c>
      <c r="AS92" t="s">
        <v>411</v>
      </c>
      <c r="AT92" t="s">
        <v>411</v>
      </c>
      <c r="AU92" t="s">
        <v>411</v>
      </c>
      <c r="AV92" t="s">
        <v>411</v>
      </c>
      <c r="AW92" t="s">
        <v>411</v>
      </c>
      <c r="AX92" t="s">
        <v>411</v>
      </c>
      <c r="AY92" t="s">
        <v>411</v>
      </c>
      <c r="AZ92" t="s">
        <v>411</v>
      </c>
      <c r="BA92">
        <v>13</v>
      </c>
      <c r="BB92">
        <v>1</v>
      </c>
      <c r="BC92" t="s">
        <v>411</v>
      </c>
      <c r="BD92" t="s">
        <v>411</v>
      </c>
      <c r="BE92" t="s">
        <v>411</v>
      </c>
      <c r="BF92" t="s">
        <v>411</v>
      </c>
      <c r="BG92" s="1">
        <v>44675</v>
      </c>
      <c r="BH92" s="2">
        <v>0.44633101851851853</v>
      </c>
      <c r="BJ92">
        <v>1</v>
      </c>
      <c r="BK92" t="s">
        <v>411</v>
      </c>
      <c r="BL92" t="s">
        <v>411</v>
      </c>
      <c r="BM92" t="s">
        <v>411</v>
      </c>
      <c r="BN92" t="s">
        <v>411</v>
      </c>
      <c r="BO92" t="s">
        <v>411</v>
      </c>
      <c r="BP92" t="s">
        <v>411</v>
      </c>
      <c r="BQ92" t="s">
        <v>411</v>
      </c>
      <c r="BR92" t="s">
        <v>411</v>
      </c>
      <c r="BS92" t="s">
        <v>411</v>
      </c>
      <c r="BT92" t="s">
        <v>411</v>
      </c>
      <c r="BU92" t="s">
        <v>411</v>
      </c>
      <c r="BV92" t="s">
        <v>411</v>
      </c>
      <c r="BW92" t="s">
        <v>411</v>
      </c>
      <c r="BX92" t="s">
        <v>411</v>
      </c>
      <c r="BY92" t="s">
        <v>411</v>
      </c>
      <c r="BZ92" t="s">
        <v>411</v>
      </c>
      <c r="CA92" t="s">
        <v>411</v>
      </c>
      <c r="CB92" t="s">
        <v>411</v>
      </c>
      <c r="CC92" t="s">
        <v>411</v>
      </c>
      <c r="CD92" t="s">
        <v>411</v>
      </c>
      <c r="CE92" t="s">
        <v>411</v>
      </c>
      <c r="CF92" t="s">
        <v>411</v>
      </c>
      <c r="CG92" t="s">
        <v>411</v>
      </c>
      <c r="CH92" t="s">
        <v>411</v>
      </c>
      <c r="CI92" t="s">
        <v>411</v>
      </c>
      <c r="CJ92" t="s">
        <v>411</v>
      </c>
      <c r="CK92" t="s">
        <v>411</v>
      </c>
      <c r="CL92" t="s">
        <v>411</v>
      </c>
      <c r="CM92" t="s">
        <v>411</v>
      </c>
      <c r="CN92" t="s">
        <v>411</v>
      </c>
      <c r="CO92" t="s">
        <v>411</v>
      </c>
      <c r="CP92" t="s">
        <v>411</v>
      </c>
      <c r="CQ92" t="s">
        <v>411</v>
      </c>
      <c r="CR92" t="s">
        <v>411</v>
      </c>
      <c r="CS92" t="s">
        <v>411</v>
      </c>
      <c r="CT92" t="s">
        <v>411</v>
      </c>
      <c r="CU92" t="s">
        <v>411</v>
      </c>
      <c r="CV92" t="s">
        <v>411</v>
      </c>
      <c r="CW92" t="s">
        <v>411</v>
      </c>
      <c r="CX92" t="s">
        <v>411</v>
      </c>
      <c r="CY92" t="s">
        <v>411</v>
      </c>
      <c r="CZ92" t="s">
        <v>411</v>
      </c>
      <c r="DA92" t="s">
        <v>411</v>
      </c>
      <c r="DB92" t="s">
        <v>411</v>
      </c>
      <c r="DC92" t="s">
        <v>1370</v>
      </c>
      <c r="DD92">
        <v>1</v>
      </c>
      <c r="DE92">
        <v>1</v>
      </c>
      <c r="DF92">
        <v>2</v>
      </c>
      <c r="DI92" t="s">
        <v>411</v>
      </c>
      <c r="DJ92">
        <v>1</v>
      </c>
      <c r="DK92">
        <v>1</v>
      </c>
      <c r="DL92">
        <v>1</v>
      </c>
      <c r="DM92">
        <v>1</v>
      </c>
      <c r="DN92" s="2">
        <v>0.44667824074074075</v>
      </c>
      <c r="DO92">
        <v>18</v>
      </c>
      <c r="DP92">
        <v>11</v>
      </c>
      <c r="DQ92">
        <v>3</v>
      </c>
      <c r="DR92">
        <v>3</v>
      </c>
      <c r="DS92">
        <v>2</v>
      </c>
      <c r="DT92">
        <v>3</v>
      </c>
      <c r="DU92">
        <v>2</v>
      </c>
      <c r="DV92">
        <v>3</v>
      </c>
      <c r="DW92">
        <v>2</v>
      </c>
      <c r="DX92">
        <v>2</v>
      </c>
      <c r="DY92">
        <v>2</v>
      </c>
      <c r="DZ92">
        <v>5</v>
      </c>
      <c r="EA92">
        <v>1</v>
      </c>
      <c r="EB92">
        <v>4</v>
      </c>
      <c r="EC92">
        <v>4</v>
      </c>
      <c r="ED92">
        <v>6</v>
      </c>
      <c r="EE92">
        <v>6</v>
      </c>
      <c r="EF92">
        <v>2</v>
      </c>
      <c r="EG92">
        <v>6</v>
      </c>
      <c r="EH92">
        <v>6</v>
      </c>
      <c r="EI92">
        <v>6</v>
      </c>
      <c r="EJ92">
        <v>6</v>
      </c>
      <c r="EK92">
        <v>6</v>
      </c>
      <c r="EL92">
        <v>6</v>
      </c>
      <c r="EM92">
        <v>6</v>
      </c>
      <c r="EN92">
        <v>6</v>
      </c>
      <c r="EO92">
        <v>6</v>
      </c>
      <c r="EP92">
        <v>4</v>
      </c>
      <c r="EQ92">
        <v>6</v>
      </c>
      <c r="ER92">
        <v>1</v>
      </c>
      <c r="ES92">
        <v>1</v>
      </c>
      <c r="ET92">
        <v>3</v>
      </c>
      <c r="EU92">
        <v>3</v>
      </c>
      <c r="EV92">
        <v>3</v>
      </c>
      <c r="EW92">
        <v>1</v>
      </c>
      <c r="EX92">
        <v>1</v>
      </c>
      <c r="EY92">
        <v>1</v>
      </c>
      <c r="EZ92">
        <v>1</v>
      </c>
      <c r="FA92">
        <v>3</v>
      </c>
      <c r="FB92">
        <v>1</v>
      </c>
      <c r="FC92">
        <v>3</v>
      </c>
      <c r="FD92">
        <v>3</v>
      </c>
      <c r="FE92">
        <v>3</v>
      </c>
      <c r="FF92">
        <v>3</v>
      </c>
      <c r="FG92">
        <v>1</v>
      </c>
      <c r="FH92">
        <v>1</v>
      </c>
      <c r="FI92">
        <v>1</v>
      </c>
      <c r="FJ92">
        <v>3</v>
      </c>
      <c r="FK92">
        <v>1</v>
      </c>
      <c r="FL92">
        <v>4</v>
      </c>
      <c r="FM92">
        <v>1</v>
      </c>
      <c r="FN92" t="s">
        <v>411</v>
      </c>
      <c r="FO92" t="s">
        <v>411</v>
      </c>
      <c r="FP92" t="s">
        <v>411</v>
      </c>
      <c r="FQ92">
        <v>4</v>
      </c>
      <c r="FR92">
        <v>1</v>
      </c>
      <c r="FS92">
        <v>1</v>
      </c>
      <c r="FT92">
        <v>1</v>
      </c>
      <c r="FU92" s="2">
        <v>0.45292824074074073</v>
      </c>
      <c r="FV92">
        <v>1</v>
      </c>
      <c r="FW92" s="2">
        <v>0.45293981481481477</v>
      </c>
      <c r="FX92">
        <v>88</v>
      </c>
      <c r="FY92">
        <v>2</v>
      </c>
      <c r="FZ92">
        <v>3</v>
      </c>
      <c r="GA92">
        <v>1</v>
      </c>
      <c r="GB92" t="s">
        <v>1371</v>
      </c>
      <c r="GC92" t="s">
        <v>822</v>
      </c>
      <c r="GD92" t="s">
        <v>411</v>
      </c>
      <c r="GE92" t="s">
        <v>411</v>
      </c>
      <c r="GF92" t="s">
        <v>411</v>
      </c>
      <c r="GG92" t="s">
        <v>411</v>
      </c>
      <c r="GH92">
        <v>1</v>
      </c>
      <c r="GI92" t="s">
        <v>411</v>
      </c>
      <c r="GJ92" s="2">
        <v>0.4544212962962963</v>
      </c>
      <c r="GK92">
        <v>3</v>
      </c>
      <c r="GL92">
        <v>2</v>
      </c>
      <c r="GM92">
        <v>1</v>
      </c>
      <c r="GN92">
        <v>4</v>
      </c>
      <c r="GO92">
        <v>1</v>
      </c>
      <c r="GP92" t="s">
        <v>411</v>
      </c>
      <c r="GQ92" t="s">
        <v>411</v>
      </c>
      <c r="GR92" t="s">
        <v>411</v>
      </c>
      <c r="GS92" t="s">
        <v>411</v>
      </c>
      <c r="GT92" t="s">
        <v>411</v>
      </c>
      <c r="GU92" t="s">
        <v>411</v>
      </c>
      <c r="GV92" t="s">
        <v>411</v>
      </c>
      <c r="GW92" t="s">
        <v>411</v>
      </c>
      <c r="GX92">
        <v>4</v>
      </c>
      <c r="GY92" s="2">
        <v>0.45538194444444446</v>
      </c>
      <c r="GZ92">
        <v>1</v>
      </c>
      <c r="HA92" s="2">
        <v>0.4553935185185185</v>
      </c>
      <c r="HB92">
        <v>5</v>
      </c>
      <c r="HC92">
        <v>1</v>
      </c>
      <c r="HD92">
        <v>2</v>
      </c>
      <c r="HE92">
        <v>2</v>
      </c>
      <c r="HF92">
        <v>1</v>
      </c>
      <c r="HG92">
        <v>2</v>
      </c>
      <c r="HH92">
        <v>3</v>
      </c>
      <c r="HI92">
        <v>1</v>
      </c>
      <c r="HJ92">
        <v>3</v>
      </c>
      <c r="HK92">
        <v>1</v>
      </c>
      <c r="HL92">
        <v>4</v>
      </c>
      <c r="HM92">
        <v>2</v>
      </c>
      <c r="HN92">
        <v>2</v>
      </c>
      <c r="HO92">
        <v>2</v>
      </c>
      <c r="HP92">
        <v>2</v>
      </c>
      <c r="HQ92">
        <v>2</v>
      </c>
      <c r="HR92">
        <v>4</v>
      </c>
      <c r="HS92">
        <v>4</v>
      </c>
      <c r="HT92">
        <v>1</v>
      </c>
      <c r="HU92">
        <v>2</v>
      </c>
      <c r="HV92">
        <v>5</v>
      </c>
      <c r="HW92">
        <v>1</v>
      </c>
      <c r="HX92">
        <v>3</v>
      </c>
      <c r="HY92">
        <v>3</v>
      </c>
      <c r="HZ92">
        <v>1</v>
      </c>
      <c r="IA92">
        <v>3</v>
      </c>
      <c r="IB92">
        <v>1</v>
      </c>
      <c r="IC92">
        <v>1</v>
      </c>
      <c r="ID92">
        <v>12</v>
      </c>
      <c r="IE92">
        <v>1</v>
      </c>
      <c r="IF92">
        <v>1</v>
      </c>
      <c r="IG92">
        <v>99</v>
      </c>
      <c r="IH92">
        <v>1</v>
      </c>
      <c r="II92">
        <v>2</v>
      </c>
      <c r="IJ92">
        <v>1</v>
      </c>
      <c r="IK92">
        <v>2</v>
      </c>
      <c r="IL92">
        <v>1</v>
      </c>
      <c r="IM92">
        <v>5</v>
      </c>
      <c r="IN92">
        <v>77</v>
      </c>
      <c r="IO92" t="s">
        <v>411</v>
      </c>
      <c r="IP92">
        <v>2</v>
      </c>
      <c r="IQ92" t="s">
        <v>411</v>
      </c>
      <c r="IR92" t="s">
        <v>411</v>
      </c>
      <c r="IS92" t="s">
        <v>411</v>
      </c>
      <c r="IT92" t="s">
        <v>411</v>
      </c>
      <c r="IU92" t="s">
        <v>411</v>
      </c>
      <c r="IV92" t="s">
        <v>411</v>
      </c>
      <c r="IW92" t="s">
        <v>411</v>
      </c>
      <c r="IX92" t="s">
        <v>411</v>
      </c>
      <c r="IY92" t="s">
        <v>411</v>
      </c>
      <c r="IZ92" t="s">
        <v>411</v>
      </c>
      <c r="JA92" t="s">
        <v>411</v>
      </c>
      <c r="JB92" t="s">
        <v>411</v>
      </c>
      <c r="JC92">
        <v>5</v>
      </c>
      <c r="JD92">
        <v>5</v>
      </c>
      <c r="JE92">
        <v>5</v>
      </c>
      <c r="JF92">
        <v>5</v>
      </c>
      <c r="JG92">
        <v>3</v>
      </c>
      <c r="JH92">
        <v>1</v>
      </c>
      <c r="JI92">
        <v>7</v>
      </c>
      <c r="JJ92">
        <v>1</v>
      </c>
      <c r="JK92">
        <v>1</v>
      </c>
      <c r="JL92">
        <v>1</v>
      </c>
      <c r="JM92">
        <v>1</v>
      </c>
      <c r="JN92">
        <v>5</v>
      </c>
      <c r="JO92">
        <v>5</v>
      </c>
      <c r="JP92">
        <v>5</v>
      </c>
      <c r="JQ92">
        <v>2</v>
      </c>
      <c r="JR92">
        <v>2</v>
      </c>
      <c r="JS92">
        <v>2</v>
      </c>
      <c r="JT92">
        <v>2</v>
      </c>
      <c r="JU92">
        <v>2</v>
      </c>
      <c r="JV92" s="2">
        <v>0.47037037037037038</v>
      </c>
      <c r="JW92">
        <v>1</v>
      </c>
      <c r="JX92" s="2">
        <v>0.47038194444444442</v>
      </c>
      <c r="JY92">
        <v>1</v>
      </c>
      <c r="JZ92">
        <v>6</v>
      </c>
      <c r="KA92" t="s">
        <v>411</v>
      </c>
      <c r="KB92">
        <v>1</v>
      </c>
      <c r="KC92">
        <v>1</v>
      </c>
      <c r="KD92" t="s">
        <v>411</v>
      </c>
      <c r="KE92">
        <v>10</v>
      </c>
      <c r="KF92">
        <v>10</v>
      </c>
      <c r="KG92" s="2">
        <v>0.47142361111111114</v>
      </c>
      <c r="KH92">
        <v>1</v>
      </c>
      <c r="KI92" s="2">
        <v>0.47144675925925927</v>
      </c>
      <c r="KJ92">
        <v>1</v>
      </c>
      <c r="KK92">
        <v>5</v>
      </c>
      <c r="KL92">
        <v>2</v>
      </c>
      <c r="KM92">
        <v>1</v>
      </c>
      <c r="KN92" s="2">
        <v>0.47281250000000002</v>
      </c>
      <c r="KO92">
        <v>2</v>
      </c>
      <c r="KP92">
        <v>1</v>
      </c>
      <c r="KQ92">
        <v>71</v>
      </c>
      <c r="KR92">
        <v>1</v>
      </c>
      <c r="KS92">
        <v>22</v>
      </c>
      <c r="KT92">
        <v>10</v>
      </c>
      <c r="KU92">
        <v>1950</v>
      </c>
      <c r="KV92">
        <v>2</v>
      </c>
      <c r="KW92">
        <v>5</v>
      </c>
      <c r="KX92">
        <v>1</v>
      </c>
      <c r="KY92">
        <v>12</v>
      </c>
      <c r="KZ92">
        <v>3</v>
      </c>
      <c r="LA92" t="s">
        <v>411</v>
      </c>
      <c r="LB92" t="s">
        <v>411</v>
      </c>
      <c r="LC92" t="s">
        <v>411</v>
      </c>
      <c r="LD92" t="s">
        <v>411</v>
      </c>
      <c r="LE92" t="s">
        <v>411</v>
      </c>
      <c r="LF92" t="s">
        <v>411</v>
      </c>
      <c r="LG92" t="s">
        <v>411</v>
      </c>
      <c r="LH92" t="s">
        <v>411</v>
      </c>
      <c r="LI92" t="s">
        <v>411</v>
      </c>
      <c r="LJ92" t="s">
        <v>411</v>
      </c>
      <c r="LK92" t="s">
        <v>411</v>
      </c>
      <c r="LL92" t="s">
        <v>411</v>
      </c>
      <c r="LM92">
        <v>7</v>
      </c>
      <c r="LN92" t="s">
        <v>411</v>
      </c>
      <c r="LO92">
        <v>3</v>
      </c>
      <c r="LP92" t="s">
        <v>411</v>
      </c>
      <c r="LQ92" t="s">
        <v>411</v>
      </c>
      <c r="LR92" t="s">
        <v>411</v>
      </c>
      <c r="LS92" s="2">
        <v>0.47358796296296296</v>
      </c>
      <c r="LT92" t="s">
        <v>411</v>
      </c>
      <c r="LU92" t="s">
        <v>411</v>
      </c>
      <c r="LV92" t="s">
        <v>411</v>
      </c>
      <c r="LW92" t="s">
        <v>411</v>
      </c>
      <c r="LX92" t="s">
        <v>411</v>
      </c>
      <c r="LY92" t="s">
        <v>411</v>
      </c>
      <c r="LZ92" t="s">
        <v>411</v>
      </c>
      <c r="MA92" t="s">
        <v>411</v>
      </c>
      <c r="MB92">
        <v>3</v>
      </c>
      <c r="MC92">
        <v>1</v>
      </c>
      <c r="MD92" t="s">
        <v>411</v>
      </c>
      <c r="ME92">
        <v>3</v>
      </c>
      <c r="MF92">
        <v>8</v>
      </c>
      <c r="MG92">
        <v>88</v>
      </c>
      <c r="MH92" t="s">
        <v>411</v>
      </c>
      <c r="MI92" s="2">
        <v>0.47450231481481481</v>
      </c>
      <c r="MJ92">
        <v>12</v>
      </c>
      <c r="MK92" t="s">
        <v>411</v>
      </c>
      <c r="ML92" s="2">
        <v>0.47461805555555553</v>
      </c>
      <c r="MM92">
        <v>4</v>
      </c>
      <c r="MN92">
        <v>2</v>
      </c>
      <c r="MO92">
        <v>0</v>
      </c>
      <c r="MP92">
        <v>1</v>
      </c>
      <c r="MQ92">
        <v>1</v>
      </c>
      <c r="MR92">
        <v>1</v>
      </c>
      <c r="MS92">
        <v>1</v>
      </c>
      <c r="MT92">
        <v>99</v>
      </c>
      <c r="MU92">
        <v>0</v>
      </c>
      <c r="MV92">
        <v>99</v>
      </c>
      <c r="MW92">
        <v>99</v>
      </c>
      <c r="MX92">
        <v>1</v>
      </c>
      <c r="MY92">
        <v>100</v>
      </c>
      <c r="MZ92">
        <v>1</v>
      </c>
      <c r="NA92">
        <v>7</v>
      </c>
      <c r="NB92">
        <v>7</v>
      </c>
      <c r="NC92">
        <v>4</v>
      </c>
      <c r="ND92" t="s">
        <v>411</v>
      </c>
      <c r="NE92">
        <v>1</v>
      </c>
      <c r="NF92" t="s">
        <v>411</v>
      </c>
      <c r="NG92">
        <v>1</v>
      </c>
      <c r="NH92" t="s">
        <v>411</v>
      </c>
      <c r="NI92">
        <v>2</v>
      </c>
      <c r="NJ92" t="e" cm="1">
        <f t="array" ref="NJ92">-la cisterna</f>
        <v>#NAME?</v>
      </c>
      <c r="NK92" t="s">
        <v>411</v>
      </c>
      <c r="NL92" t="s">
        <v>411</v>
      </c>
      <c r="NM92" t="s">
        <v>411</v>
      </c>
      <c r="NN92">
        <v>6</v>
      </c>
      <c r="NO92" t="s">
        <v>411</v>
      </c>
      <c r="NP92">
        <v>2</v>
      </c>
      <c r="NQ92">
        <v>1</v>
      </c>
      <c r="NR92">
        <v>2</v>
      </c>
      <c r="NS92" t="s">
        <v>411</v>
      </c>
      <c r="NT92">
        <v>2</v>
      </c>
      <c r="NU92" t="s">
        <v>411</v>
      </c>
      <c r="NV92" t="s">
        <v>411</v>
      </c>
      <c r="NW92" t="s">
        <v>1370</v>
      </c>
      <c r="NX92">
        <v>954199198</v>
      </c>
      <c r="NY92">
        <v>954199198</v>
      </c>
      <c r="NZ92">
        <v>9999</v>
      </c>
      <c r="OA92" s="2">
        <v>0.4782986111111111</v>
      </c>
      <c r="OB92">
        <v>1</v>
      </c>
      <c r="OC92" s="2">
        <v>0.47834490740740737</v>
      </c>
      <c r="OD92">
        <v>3</v>
      </c>
      <c r="OE92">
        <v>1</v>
      </c>
      <c r="OF92" t="s">
        <v>411</v>
      </c>
      <c r="OG92">
        <v>1</v>
      </c>
      <c r="OH92" t="s">
        <v>411</v>
      </c>
      <c r="OI92">
        <v>4</v>
      </c>
      <c r="OJ92">
        <v>1</v>
      </c>
      <c r="OK92">
        <v>4</v>
      </c>
      <c r="OL92">
        <v>5</v>
      </c>
      <c r="OM92">
        <v>2</v>
      </c>
      <c r="ON92" t="s">
        <v>411</v>
      </c>
      <c r="OO92">
        <v>2</v>
      </c>
      <c r="OP92" t="s">
        <v>411</v>
      </c>
      <c r="OQ92">
        <v>1</v>
      </c>
      <c r="OR92" t="s">
        <v>411</v>
      </c>
      <c r="OS92">
        <v>13</v>
      </c>
      <c r="OT92" t="s">
        <v>798</v>
      </c>
      <c r="OU92">
        <v>131</v>
      </c>
      <c r="OV92" t="s">
        <v>802</v>
      </c>
      <c r="OW92">
        <v>13126</v>
      </c>
      <c r="OX92" t="s">
        <v>1368</v>
      </c>
      <c r="OY92">
        <v>4</v>
      </c>
      <c r="OZ92">
        <v>1</v>
      </c>
      <c r="PA92" t="s">
        <v>801</v>
      </c>
      <c r="PB92">
        <v>1</v>
      </c>
      <c r="PC92">
        <v>37</v>
      </c>
      <c r="PD92" t="s">
        <v>411</v>
      </c>
      <c r="PE92" t="s">
        <v>411</v>
      </c>
      <c r="PF92" t="s">
        <v>411</v>
      </c>
      <c r="PG92" t="s">
        <v>411</v>
      </c>
      <c r="PH92">
        <v>-33.437921000000003</v>
      </c>
      <c r="PI92">
        <v>-70.695570000000004</v>
      </c>
    </row>
    <row r="93" spans="1:425" x14ac:dyDescent="0.25">
      <c r="A93" t="s">
        <v>408</v>
      </c>
      <c r="B93">
        <v>2318</v>
      </c>
      <c r="C93">
        <v>152</v>
      </c>
      <c r="D93" s="1">
        <v>44674</v>
      </c>
      <c r="E93" s="2">
        <v>0.53738425925925926</v>
      </c>
      <c r="F93" s="1">
        <v>44674</v>
      </c>
      <c r="G93" s="2">
        <v>0.55542824074074071</v>
      </c>
      <c r="H93">
        <v>1559</v>
      </c>
      <c r="I93">
        <v>0</v>
      </c>
      <c r="J93" t="s">
        <v>1372</v>
      </c>
      <c r="K93" s="3">
        <v>-706742516</v>
      </c>
      <c r="L93" s="3">
        <v>-3338167</v>
      </c>
      <c r="M93">
        <v>4</v>
      </c>
      <c r="N93" s="3">
        <v>-706742516</v>
      </c>
      <c r="O93" s="3">
        <v>-3338167</v>
      </c>
      <c r="P93">
        <v>1</v>
      </c>
      <c r="Q93">
        <v>1</v>
      </c>
      <c r="R93">
        <v>132</v>
      </c>
      <c r="S93">
        <v>13</v>
      </c>
      <c r="T93">
        <v>7</v>
      </c>
      <c r="U93">
        <v>1</v>
      </c>
      <c r="V93" t="s">
        <v>1373</v>
      </c>
      <c r="W93">
        <v>1</v>
      </c>
      <c r="X93">
        <v>4</v>
      </c>
      <c r="Y93">
        <v>1</v>
      </c>
      <c r="Z93">
        <v>3</v>
      </c>
      <c r="AA93">
        <v>1</v>
      </c>
      <c r="AB93">
        <v>37</v>
      </c>
      <c r="AC93" t="s">
        <v>411</v>
      </c>
      <c r="AD93" t="s">
        <v>411</v>
      </c>
      <c r="AE93" t="s">
        <v>411</v>
      </c>
      <c r="AF93" t="s">
        <v>411</v>
      </c>
      <c r="AG93" t="s">
        <v>411</v>
      </c>
      <c r="AH93" t="s">
        <v>411</v>
      </c>
      <c r="AI93" t="s">
        <v>411</v>
      </c>
      <c r="AJ93" t="s">
        <v>411</v>
      </c>
      <c r="AK93" t="s">
        <v>411</v>
      </c>
      <c r="AL93" t="s">
        <v>411</v>
      </c>
      <c r="AM93" t="s">
        <v>411</v>
      </c>
      <c r="AN93">
        <v>2</v>
      </c>
      <c r="AO93">
        <v>41</v>
      </c>
      <c r="AP93">
        <v>19</v>
      </c>
      <c r="AQ93" t="s">
        <v>411</v>
      </c>
      <c r="AR93" t="s">
        <v>411</v>
      </c>
      <c r="AS93" t="s">
        <v>411</v>
      </c>
      <c r="AT93" t="s">
        <v>411</v>
      </c>
      <c r="AU93" t="s">
        <v>411</v>
      </c>
      <c r="AV93" t="s">
        <v>411</v>
      </c>
      <c r="AW93" t="s">
        <v>411</v>
      </c>
      <c r="AX93" t="s">
        <v>411</v>
      </c>
      <c r="AY93" t="s">
        <v>411</v>
      </c>
      <c r="AZ93" t="s">
        <v>411</v>
      </c>
      <c r="BA93">
        <v>1</v>
      </c>
      <c r="BB93">
        <v>2</v>
      </c>
      <c r="BC93">
        <v>1</v>
      </c>
      <c r="BD93">
        <v>14</v>
      </c>
      <c r="BE93">
        <v>2</v>
      </c>
      <c r="BF93">
        <v>1</v>
      </c>
      <c r="BG93" s="1">
        <v>44674</v>
      </c>
      <c r="BH93" s="2">
        <v>0.53820601851851857</v>
      </c>
      <c r="BJ93">
        <v>1</v>
      </c>
      <c r="BK93" t="s">
        <v>411</v>
      </c>
      <c r="BL93" t="s">
        <v>411</v>
      </c>
      <c r="BM93" t="s">
        <v>411</v>
      </c>
      <c r="BN93" t="s">
        <v>411</v>
      </c>
      <c r="BO93" t="s">
        <v>411</v>
      </c>
      <c r="BP93" t="s">
        <v>411</v>
      </c>
      <c r="BQ93" t="s">
        <v>411</v>
      </c>
      <c r="BR93" t="s">
        <v>411</v>
      </c>
      <c r="BS93" t="s">
        <v>411</v>
      </c>
      <c r="BT93" t="s">
        <v>411</v>
      </c>
      <c r="BU93" t="s">
        <v>411</v>
      </c>
      <c r="BV93" t="s">
        <v>411</v>
      </c>
      <c r="BW93" t="s">
        <v>411</v>
      </c>
      <c r="BX93" t="s">
        <v>411</v>
      </c>
      <c r="BY93" t="s">
        <v>411</v>
      </c>
      <c r="BZ93" t="s">
        <v>411</v>
      </c>
      <c r="CA93" t="s">
        <v>411</v>
      </c>
      <c r="CB93" t="s">
        <v>411</v>
      </c>
      <c r="CC93" t="s">
        <v>411</v>
      </c>
      <c r="CD93" t="s">
        <v>411</v>
      </c>
      <c r="CE93" t="s">
        <v>411</v>
      </c>
      <c r="CF93" t="s">
        <v>411</v>
      </c>
      <c r="CG93" t="s">
        <v>411</v>
      </c>
      <c r="CH93" t="s">
        <v>411</v>
      </c>
      <c r="CI93" t="s">
        <v>411</v>
      </c>
      <c r="CJ93" t="s">
        <v>411</v>
      </c>
      <c r="CK93" t="s">
        <v>411</v>
      </c>
      <c r="CL93" t="s">
        <v>411</v>
      </c>
      <c r="CM93" t="s">
        <v>411</v>
      </c>
      <c r="CN93" t="s">
        <v>411</v>
      </c>
      <c r="CO93" t="s">
        <v>411</v>
      </c>
      <c r="CP93" t="s">
        <v>411</v>
      </c>
      <c r="CQ93" t="s">
        <v>411</v>
      </c>
      <c r="CR93" t="s">
        <v>411</v>
      </c>
      <c r="CS93" t="s">
        <v>411</v>
      </c>
      <c r="CT93" t="s">
        <v>411</v>
      </c>
      <c r="CU93" t="s">
        <v>411</v>
      </c>
      <c r="CV93" t="s">
        <v>411</v>
      </c>
      <c r="CW93" t="s">
        <v>411</v>
      </c>
      <c r="CX93" t="s">
        <v>411</v>
      </c>
      <c r="CY93" t="s">
        <v>411</v>
      </c>
      <c r="CZ93" t="s">
        <v>411</v>
      </c>
      <c r="DA93" t="s">
        <v>411</v>
      </c>
      <c r="DB93" t="s">
        <v>411</v>
      </c>
      <c r="DC93" t="s">
        <v>1374</v>
      </c>
      <c r="DD93">
        <v>1</v>
      </c>
      <c r="DE93">
        <v>1</v>
      </c>
      <c r="DF93">
        <v>2</v>
      </c>
      <c r="DG93" s="3">
        <v>-706742317</v>
      </c>
      <c r="DH93" s="3">
        <v>-3338169</v>
      </c>
      <c r="DI93" t="s">
        <v>411</v>
      </c>
      <c r="DJ93">
        <v>1</v>
      </c>
      <c r="DK93">
        <v>4</v>
      </c>
      <c r="DL93">
        <v>1</v>
      </c>
      <c r="DM93">
        <v>1</v>
      </c>
      <c r="DN93" s="2">
        <v>0.53873842592592591</v>
      </c>
      <c r="DO93">
        <v>7</v>
      </c>
      <c r="DP93">
        <v>6</v>
      </c>
      <c r="DQ93">
        <v>13</v>
      </c>
      <c r="DR93">
        <v>2</v>
      </c>
      <c r="DS93">
        <v>2</v>
      </c>
      <c r="DT93">
        <v>3</v>
      </c>
      <c r="DU93">
        <v>2</v>
      </c>
      <c r="DV93">
        <v>3</v>
      </c>
      <c r="DW93">
        <v>2</v>
      </c>
      <c r="DX93">
        <v>2</v>
      </c>
      <c r="DY93">
        <v>1</v>
      </c>
      <c r="DZ93">
        <v>5</v>
      </c>
      <c r="EA93">
        <v>1</v>
      </c>
      <c r="EB93">
        <v>4</v>
      </c>
      <c r="EC93">
        <v>3</v>
      </c>
      <c r="ED93">
        <v>6</v>
      </c>
      <c r="EE93">
        <v>4</v>
      </c>
      <c r="EF93">
        <v>4</v>
      </c>
      <c r="EG93">
        <v>6</v>
      </c>
      <c r="EH93">
        <v>6</v>
      </c>
      <c r="EI93">
        <v>6</v>
      </c>
      <c r="EJ93">
        <v>3</v>
      </c>
      <c r="EK93">
        <v>6</v>
      </c>
      <c r="EL93">
        <v>3</v>
      </c>
      <c r="EM93">
        <v>3</v>
      </c>
      <c r="EN93">
        <v>2</v>
      </c>
      <c r="EO93">
        <v>6</v>
      </c>
      <c r="EP93">
        <v>6</v>
      </c>
      <c r="EQ93">
        <v>6</v>
      </c>
      <c r="ER93">
        <v>4</v>
      </c>
      <c r="ES93">
        <v>2</v>
      </c>
      <c r="ET93">
        <v>3</v>
      </c>
      <c r="EU93">
        <v>3</v>
      </c>
      <c r="EV93">
        <v>3</v>
      </c>
      <c r="EW93">
        <v>3</v>
      </c>
      <c r="EX93">
        <v>3</v>
      </c>
      <c r="EY93">
        <v>3</v>
      </c>
      <c r="EZ93">
        <v>3</v>
      </c>
      <c r="FA93">
        <v>3</v>
      </c>
      <c r="FB93">
        <v>3</v>
      </c>
      <c r="FC93">
        <v>3</v>
      </c>
      <c r="FD93">
        <v>4</v>
      </c>
      <c r="FE93">
        <v>4</v>
      </c>
      <c r="FF93">
        <v>4</v>
      </c>
      <c r="FG93">
        <v>2</v>
      </c>
      <c r="FH93">
        <v>3</v>
      </c>
      <c r="FI93">
        <v>2</v>
      </c>
      <c r="FJ93">
        <v>3</v>
      </c>
      <c r="FK93">
        <v>3</v>
      </c>
      <c r="FL93">
        <v>4</v>
      </c>
      <c r="FM93">
        <v>1</v>
      </c>
      <c r="FN93" t="s">
        <v>411</v>
      </c>
      <c r="FO93" t="s">
        <v>411</v>
      </c>
      <c r="FP93" t="s">
        <v>411</v>
      </c>
      <c r="FQ93">
        <v>4</v>
      </c>
      <c r="FR93">
        <v>1</v>
      </c>
      <c r="FS93">
        <v>2</v>
      </c>
      <c r="FT93">
        <v>4</v>
      </c>
      <c r="FU93" s="2">
        <v>0.54275462962962961</v>
      </c>
      <c r="FV93">
        <v>1</v>
      </c>
      <c r="FW93" s="2">
        <v>0.54276620370370365</v>
      </c>
      <c r="FX93">
        <v>2</v>
      </c>
      <c r="FY93">
        <v>1</v>
      </c>
      <c r="FZ93">
        <v>4</v>
      </c>
      <c r="GA93">
        <v>3</v>
      </c>
      <c r="GB93" t="s">
        <v>411</v>
      </c>
      <c r="GC93" t="s">
        <v>411</v>
      </c>
      <c r="GD93" t="s">
        <v>411</v>
      </c>
      <c r="GE93" t="s">
        <v>411</v>
      </c>
      <c r="GF93" t="s">
        <v>1375</v>
      </c>
      <c r="GG93" t="s">
        <v>1376</v>
      </c>
      <c r="GH93">
        <v>3</v>
      </c>
      <c r="GI93" t="s">
        <v>411</v>
      </c>
      <c r="GJ93" s="2">
        <v>0.54395833333333332</v>
      </c>
      <c r="GK93">
        <v>3</v>
      </c>
      <c r="GL93">
        <v>3</v>
      </c>
      <c r="GM93">
        <v>2</v>
      </c>
      <c r="GN93">
        <v>5</v>
      </c>
      <c r="GO93">
        <v>1</v>
      </c>
      <c r="GP93" t="s">
        <v>411</v>
      </c>
      <c r="GQ93" t="s">
        <v>411</v>
      </c>
      <c r="GR93" t="s">
        <v>411</v>
      </c>
      <c r="GS93" t="s">
        <v>411</v>
      </c>
      <c r="GT93" t="s">
        <v>411</v>
      </c>
      <c r="GU93" t="s">
        <v>411</v>
      </c>
      <c r="GV93" t="s">
        <v>411</v>
      </c>
      <c r="GW93" t="s">
        <v>411</v>
      </c>
      <c r="GX93">
        <v>1</v>
      </c>
      <c r="GY93" s="2">
        <v>0.54467592592592595</v>
      </c>
      <c r="GZ93">
        <v>1</v>
      </c>
      <c r="HA93" s="2">
        <v>0.54468749999999999</v>
      </c>
      <c r="HB93">
        <v>1</v>
      </c>
      <c r="HC93">
        <v>4</v>
      </c>
      <c r="HD93">
        <v>5</v>
      </c>
      <c r="HE93">
        <v>4</v>
      </c>
      <c r="HF93">
        <v>1</v>
      </c>
      <c r="HG93">
        <v>5</v>
      </c>
      <c r="HH93">
        <v>3</v>
      </c>
      <c r="HI93">
        <v>3</v>
      </c>
      <c r="HJ93">
        <v>2</v>
      </c>
      <c r="HK93">
        <v>2</v>
      </c>
      <c r="HL93">
        <v>4</v>
      </c>
      <c r="HM93">
        <v>4</v>
      </c>
      <c r="HN93">
        <v>5</v>
      </c>
      <c r="HO93">
        <v>5</v>
      </c>
      <c r="HP93">
        <v>1</v>
      </c>
      <c r="HQ93">
        <v>1</v>
      </c>
      <c r="HR93">
        <v>1</v>
      </c>
      <c r="HS93">
        <v>1</v>
      </c>
      <c r="HT93">
        <v>1</v>
      </c>
      <c r="HU93">
        <v>2</v>
      </c>
      <c r="HV93">
        <v>3</v>
      </c>
      <c r="HW93">
        <v>3</v>
      </c>
      <c r="HX93">
        <v>3</v>
      </c>
      <c r="HY93">
        <v>3</v>
      </c>
      <c r="HZ93">
        <v>3</v>
      </c>
      <c r="IA93">
        <v>3</v>
      </c>
      <c r="IB93">
        <v>1</v>
      </c>
      <c r="IC93">
        <v>1</v>
      </c>
      <c r="ID93">
        <v>12</v>
      </c>
      <c r="IE93">
        <v>3</v>
      </c>
      <c r="IF93">
        <v>4</v>
      </c>
      <c r="IG93">
        <v>3</v>
      </c>
      <c r="IH93">
        <v>1</v>
      </c>
      <c r="II93">
        <v>2</v>
      </c>
      <c r="IJ93">
        <v>2</v>
      </c>
      <c r="IK93">
        <v>2</v>
      </c>
      <c r="IL93">
        <v>1</v>
      </c>
      <c r="IM93">
        <v>20</v>
      </c>
      <c r="IN93">
        <v>1</v>
      </c>
      <c r="IO93" s="4">
        <v>44766</v>
      </c>
      <c r="IP93">
        <v>2</v>
      </c>
      <c r="IQ93" t="s">
        <v>411</v>
      </c>
      <c r="IR93" t="s">
        <v>411</v>
      </c>
      <c r="IS93" t="s">
        <v>411</v>
      </c>
      <c r="IT93" t="s">
        <v>411</v>
      </c>
      <c r="IU93" t="s">
        <v>411</v>
      </c>
      <c r="IV93" t="s">
        <v>411</v>
      </c>
      <c r="IW93" t="s">
        <v>411</v>
      </c>
      <c r="IX93" t="s">
        <v>411</v>
      </c>
      <c r="IY93" t="s">
        <v>411</v>
      </c>
      <c r="IZ93" t="s">
        <v>411</v>
      </c>
      <c r="JA93" t="s">
        <v>411</v>
      </c>
      <c r="JB93" t="s">
        <v>411</v>
      </c>
      <c r="JC93">
        <v>5</v>
      </c>
      <c r="JD93">
        <v>5</v>
      </c>
      <c r="JE93">
        <v>5</v>
      </c>
      <c r="JF93">
        <v>5</v>
      </c>
      <c r="JG93">
        <v>3</v>
      </c>
      <c r="JH93">
        <v>5</v>
      </c>
      <c r="JI93">
        <v>1</v>
      </c>
      <c r="JJ93">
        <v>7</v>
      </c>
      <c r="JK93">
        <v>1</v>
      </c>
      <c r="JL93">
        <v>4</v>
      </c>
      <c r="JM93">
        <v>1</v>
      </c>
      <c r="JN93">
        <v>3</v>
      </c>
      <c r="JO93">
        <v>3</v>
      </c>
      <c r="JP93">
        <v>3</v>
      </c>
      <c r="JQ93">
        <v>1</v>
      </c>
      <c r="JR93">
        <v>2</v>
      </c>
      <c r="JS93">
        <v>2</v>
      </c>
      <c r="JT93">
        <v>2</v>
      </c>
      <c r="JU93">
        <v>2</v>
      </c>
      <c r="JV93" s="2">
        <v>0.55094907407407401</v>
      </c>
      <c r="JW93">
        <v>1</v>
      </c>
      <c r="JX93" s="2">
        <v>0.55096064814814816</v>
      </c>
      <c r="JY93">
        <v>1</v>
      </c>
      <c r="JZ93">
        <v>1</v>
      </c>
      <c r="KA93" t="s">
        <v>411</v>
      </c>
      <c r="KB93">
        <v>1</v>
      </c>
      <c r="KC93">
        <v>1</v>
      </c>
      <c r="KD93" t="s">
        <v>411</v>
      </c>
      <c r="KE93">
        <v>1</v>
      </c>
      <c r="KF93">
        <v>10</v>
      </c>
      <c r="KG93" s="2">
        <v>0.55151620370370369</v>
      </c>
      <c r="KH93">
        <v>1</v>
      </c>
      <c r="KI93" s="2">
        <v>0.55153935185185188</v>
      </c>
      <c r="KJ93">
        <v>6</v>
      </c>
      <c r="KK93">
        <v>1</v>
      </c>
      <c r="KL93">
        <v>1</v>
      </c>
      <c r="KM93">
        <v>1</v>
      </c>
      <c r="KN93" s="2">
        <v>0.55192129629629627</v>
      </c>
      <c r="KO93">
        <v>2</v>
      </c>
      <c r="KP93">
        <v>1</v>
      </c>
      <c r="KQ93">
        <v>19</v>
      </c>
      <c r="KR93">
        <v>1</v>
      </c>
      <c r="KS93">
        <v>18</v>
      </c>
      <c r="KT93">
        <v>7</v>
      </c>
      <c r="KU93">
        <v>2002</v>
      </c>
      <c r="KV93">
        <v>1</v>
      </c>
      <c r="KW93">
        <v>5</v>
      </c>
      <c r="KX93">
        <v>1</v>
      </c>
      <c r="KY93">
        <v>12</v>
      </c>
      <c r="KZ93">
        <v>2</v>
      </c>
      <c r="LA93" t="s">
        <v>411</v>
      </c>
      <c r="LB93" t="s">
        <v>411</v>
      </c>
      <c r="LC93">
        <v>9</v>
      </c>
      <c r="LD93">
        <v>9</v>
      </c>
      <c r="LE93">
        <v>9</v>
      </c>
      <c r="LF93" t="s">
        <v>411</v>
      </c>
      <c r="LG93">
        <v>9</v>
      </c>
      <c r="LH93">
        <v>9</v>
      </c>
      <c r="LI93">
        <v>9</v>
      </c>
      <c r="LJ93" t="s">
        <v>411</v>
      </c>
      <c r="LK93">
        <v>9</v>
      </c>
      <c r="LL93" t="s">
        <v>411</v>
      </c>
      <c r="LM93">
        <v>99</v>
      </c>
      <c r="LN93" t="s">
        <v>411</v>
      </c>
      <c r="LO93">
        <v>3</v>
      </c>
      <c r="LP93" t="s">
        <v>411</v>
      </c>
      <c r="LQ93" t="s">
        <v>411</v>
      </c>
      <c r="LR93" t="s">
        <v>411</v>
      </c>
      <c r="LS93" s="2">
        <v>0.55252314814814818</v>
      </c>
      <c r="LT93" t="s">
        <v>411</v>
      </c>
      <c r="LU93" t="s">
        <v>411</v>
      </c>
      <c r="LV93" t="s">
        <v>411</v>
      </c>
      <c r="LW93" t="s">
        <v>411</v>
      </c>
      <c r="LX93" t="s">
        <v>411</v>
      </c>
      <c r="LY93" t="s">
        <v>411</v>
      </c>
      <c r="LZ93" t="s">
        <v>411</v>
      </c>
      <c r="MA93" t="s">
        <v>411</v>
      </c>
      <c r="MB93">
        <v>3</v>
      </c>
      <c r="MC93">
        <v>9</v>
      </c>
      <c r="MD93" t="s">
        <v>411</v>
      </c>
      <c r="ME93">
        <v>8</v>
      </c>
      <c r="MF93">
        <v>5</v>
      </c>
      <c r="MG93">
        <v>8</v>
      </c>
      <c r="MH93" t="s">
        <v>411</v>
      </c>
      <c r="MI93" s="2">
        <v>0.55292824074074076</v>
      </c>
      <c r="MJ93">
        <v>12</v>
      </c>
      <c r="MK93" t="s">
        <v>411</v>
      </c>
      <c r="ML93" s="2">
        <v>0.55295138888888895</v>
      </c>
      <c r="MM93">
        <v>2</v>
      </c>
      <c r="MN93">
        <v>4</v>
      </c>
      <c r="MO93">
        <v>0</v>
      </c>
      <c r="MP93">
        <v>1</v>
      </c>
      <c r="MQ93">
        <v>4</v>
      </c>
      <c r="MR93">
        <v>1</v>
      </c>
      <c r="MS93">
        <v>3</v>
      </c>
      <c r="MT93">
        <v>1</v>
      </c>
      <c r="MU93">
        <v>0</v>
      </c>
      <c r="MV93">
        <v>1</v>
      </c>
      <c r="MW93">
        <v>1</v>
      </c>
      <c r="MX93">
        <v>3</v>
      </c>
      <c r="MY93">
        <v>4</v>
      </c>
      <c r="MZ93">
        <v>1</v>
      </c>
      <c r="NA93">
        <v>8</v>
      </c>
      <c r="NB93">
        <v>8</v>
      </c>
      <c r="NC93">
        <v>4</v>
      </c>
      <c r="ND93" t="s">
        <v>411</v>
      </c>
      <c r="NE93">
        <v>2</v>
      </c>
      <c r="NF93" t="s">
        <v>411</v>
      </c>
      <c r="NG93">
        <v>2</v>
      </c>
      <c r="NH93" t="s">
        <v>411</v>
      </c>
      <c r="NI93">
        <v>3</v>
      </c>
      <c r="NJ93" t="s">
        <v>411</v>
      </c>
      <c r="NK93" t="s">
        <v>546</v>
      </c>
      <c r="NL93">
        <v>1</v>
      </c>
      <c r="NM93">
        <v>2010</v>
      </c>
      <c r="NN93">
        <v>4</v>
      </c>
      <c r="NO93">
        <v>4</v>
      </c>
      <c r="NP93">
        <v>2</v>
      </c>
      <c r="NQ93">
        <v>1</v>
      </c>
      <c r="NR93">
        <v>1</v>
      </c>
      <c r="NS93" t="s">
        <v>1377</v>
      </c>
      <c r="NT93">
        <v>1</v>
      </c>
      <c r="NU93" t="s">
        <v>1378</v>
      </c>
      <c r="NV93">
        <v>934339944</v>
      </c>
      <c r="NW93" t="s">
        <v>1374</v>
      </c>
      <c r="NX93">
        <v>222222222</v>
      </c>
      <c r="NY93">
        <v>934339944</v>
      </c>
      <c r="NZ93" t="s">
        <v>1378</v>
      </c>
      <c r="OA93" s="2">
        <v>0.55486111111111114</v>
      </c>
      <c r="OB93">
        <v>1</v>
      </c>
      <c r="OC93" s="2">
        <v>0.55526620370370372</v>
      </c>
      <c r="OD93">
        <v>3</v>
      </c>
      <c r="OE93">
        <v>1</v>
      </c>
      <c r="OF93" t="s">
        <v>411</v>
      </c>
      <c r="OG93">
        <v>1</v>
      </c>
      <c r="OH93" t="s">
        <v>411</v>
      </c>
      <c r="OI93">
        <v>1</v>
      </c>
      <c r="OJ93">
        <v>1</v>
      </c>
      <c r="OK93">
        <v>5</v>
      </c>
      <c r="OL93">
        <v>5</v>
      </c>
      <c r="OM93">
        <v>2</v>
      </c>
      <c r="ON93" t="s">
        <v>411</v>
      </c>
      <c r="OO93">
        <v>2</v>
      </c>
      <c r="OP93" t="s">
        <v>411</v>
      </c>
      <c r="OQ93">
        <v>1</v>
      </c>
      <c r="OR93" t="s">
        <v>411</v>
      </c>
      <c r="OS93">
        <v>13</v>
      </c>
      <c r="OT93" t="s">
        <v>798</v>
      </c>
      <c r="OU93">
        <v>131</v>
      </c>
      <c r="OV93" t="s">
        <v>802</v>
      </c>
      <c r="OW93">
        <v>13104</v>
      </c>
      <c r="OX93" t="s">
        <v>1379</v>
      </c>
      <c r="OY93">
        <v>1</v>
      </c>
      <c r="OZ93">
        <v>1</v>
      </c>
      <c r="PA93" t="s">
        <v>801</v>
      </c>
      <c r="PB93">
        <v>2</v>
      </c>
      <c r="PC93">
        <v>1</v>
      </c>
      <c r="PD93" t="s">
        <v>411</v>
      </c>
      <c r="PE93" t="s">
        <v>411</v>
      </c>
      <c r="PF93" t="s">
        <v>411</v>
      </c>
      <c r="PG93" t="s">
        <v>411</v>
      </c>
      <c r="PH93">
        <v>-33.381464999999999</v>
      </c>
      <c r="PI93">
        <v>-70.674565999999999</v>
      </c>
    </row>
    <row r="94" spans="1:425" x14ac:dyDescent="0.25">
      <c r="A94" t="s">
        <v>408</v>
      </c>
      <c r="B94">
        <v>2318</v>
      </c>
      <c r="C94">
        <v>153</v>
      </c>
      <c r="D94" s="1">
        <v>44674</v>
      </c>
      <c r="E94" s="2">
        <v>0.57921296296296299</v>
      </c>
      <c r="F94" s="1">
        <v>44674</v>
      </c>
      <c r="G94" s="2">
        <v>0.61091435185185183</v>
      </c>
      <c r="H94">
        <v>2738</v>
      </c>
      <c r="I94">
        <v>1</v>
      </c>
      <c r="J94" s="3">
        <v>5137000122070310</v>
      </c>
      <c r="K94" s="3">
        <v>-706738283</v>
      </c>
      <c r="L94" s="3">
        <v>-333845883</v>
      </c>
      <c r="M94">
        <v>12</v>
      </c>
      <c r="N94" s="3">
        <v>-706738283</v>
      </c>
      <c r="O94" s="3">
        <v>-333845883</v>
      </c>
      <c r="P94">
        <v>1</v>
      </c>
      <c r="Q94">
        <v>1</v>
      </c>
      <c r="R94">
        <v>133</v>
      </c>
      <c r="S94">
        <v>13</v>
      </c>
      <c r="T94">
        <v>5</v>
      </c>
      <c r="U94">
        <v>1</v>
      </c>
      <c r="V94" t="s">
        <v>1380</v>
      </c>
      <c r="W94">
        <v>1</v>
      </c>
      <c r="X94">
        <v>4</v>
      </c>
      <c r="Y94">
        <v>1</v>
      </c>
      <c r="Z94">
        <v>3</v>
      </c>
      <c r="AA94">
        <v>1</v>
      </c>
      <c r="AB94">
        <v>86</v>
      </c>
      <c r="AC94" t="s">
        <v>411</v>
      </c>
      <c r="AD94" t="s">
        <v>411</v>
      </c>
      <c r="AE94" t="s">
        <v>411</v>
      </c>
      <c r="AF94" t="s">
        <v>411</v>
      </c>
      <c r="AG94" t="s">
        <v>411</v>
      </c>
      <c r="AH94" t="s">
        <v>411</v>
      </c>
      <c r="AI94" t="s">
        <v>411</v>
      </c>
      <c r="AJ94" t="s">
        <v>411</v>
      </c>
      <c r="AK94" t="s">
        <v>411</v>
      </c>
      <c r="AL94" t="s">
        <v>411</v>
      </c>
      <c r="AM94" t="s">
        <v>411</v>
      </c>
      <c r="AN94">
        <v>2</v>
      </c>
      <c r="AO94">
        <v>81</v>
      </c>
      <c r="AP94">
        <v>50</v>
      </c>
      <c r="AQ94" t="s">
        <v>411</v>
      </c>
      <c r="AR94" t="s">
        <v>411</v>
      </c>
      <c r="AS94" t="s">
        <v>411</v>
      </c>
      <c r="AT94" t="s">
        <v>411</v>
      </c>
      <c r="AU94" t="s">
        <v>411</v>
      </c>
      <c r="AV94" t="s">
        <v>411</v>
      </c>
      <c r="AW94" t="s">
        <v>411</v>
      </c>
      <c r="AX94" t="s">
        <v>411</v>
      </c>
      <c r="AY94" t="s">
        <v>411</v>
      </c>
      <c r="AZ94" t="s">
        <v>411</v>
      </c>
      <c r="BA94">
        <v>14</v>
      </c>
      <c r="BB94">
        <v>2</v>
      </c>
      <c r="BC94">
        <v>14</v>
      </c>
      <c r="BD94">
        <v>13</v>
      </c>
      <c r="BE94">
        <v>2</v>
      </c>
      <c r="BF94">
        <v>1</v>
      </c>
      <c r="BG94" s="1">
        <v>44674</v>
      </c>
      <c r="BH94" s="2">
        <v>0.5805555555555556</v>
      </c>
      <c r="BJ94">
        <v>1</v>
      </c>
      <c r="BK94" t="s">
        <v>411</v>
      </c>
      <c r="BL94" t="s">
        <v>411</v>
      </c>
      <c r="BM94" t="s">
        <v>411</v>
      </c>
      <c r="BN94" t="s">
        <v>411</v>
      </c>
      <c r="BO94" t="s">
        <v>411</v>
      </c>
      <c r="BP94" t="s">
        <v>411</v>
      </c>
      <c r="BQ94" t="s">
        <v>411</v>
      </c>
      <c r="BR94" t="s">
        <v>411</v>
      </c>
      <c r="BS94" t="s">
        <v>411</v>
      </c>
      <c r="BT94" t="s">
        <v>411</v>
      </c>
      <c r="BU94" t="s">
        <v>411</v>
      </c>
      <c r="BV94" t="s">
        <v>411</v>
      </c>
      <c r="BW94" t="s">
        <v>411</v>
      </c>
      <c r="BX94" t="s">
        <v>411</v>
      </c>
      <c r="BY94" t="s">
        <v>411</v>
      </c>
      <c r="BZ94" t="s">
        <v>411</v>
      </c>
      <c r="CA94" t="s">
        <v>411</v>
      </c>
      <c r="CB94" t="s">
        <v>411</v>
      </c>
      <c r="CC94" t="s">
        <v>411</v>
      </c>
      <c r="CD94" t="s">
        <v>411</v>
      </c>
      <c r="CE94" t="s">
        <v>411</v>
      </c>
      <c r="CF94" t="s">
        <v>411</v>
      </c>
      <c r="CG94" t="s">
        <v>411</v>
      </c>
      <c r="CH94" t="s">
        <v>411</v>
      </c>
      <c r="CI94" t="s">
        <v>411</v>
      </c>
      <c r="CJ94" t="s">
        <v>411</v>
      </c>
      <c r="CK94" t="s">
        <v>411</v>
      </c>
      <c r="CL94" t="s">
        <v>411</v>
      </c>
      <c r="CM94" t="s">
        <v>411</v>
      </c>
      <c r="CN94" t="s">
        <v>411</v>
      </c>
      <c r="CO94" t="s">
        <v>411</v>
      </c>
      <c r="CP94" t="s">
        <v>411</v>
      </c>
      <c r="CQ94" t="s">
        <v>411</v>
      </c>
      <c r="CR94" t="s">
        <v>411</v>
      </c>
      <c r="CS94" t="s">
        <v>411</v>
      </c>
      <c r="CT94" t="s">
        <v>411</v>
      </c>
      <c r="CU94" t="s">
        <v>411</v>
      </c>
      <c r="CV94" t="s">
        <v>411</v>
      </c>
      <c r="CW94" t="s">
        <v>411</v>
      </c>
      <c r="CX94" t="s">
        <v>411</v>
      </c>
      <c r="CY94" t="s">
        <v>411</v>
      </c>
      <c r="CZ94" t="s">
        <v>411</v>
      </c>
      <c r="DA94" t="s">
        <v>411</v>
      </c>
      <c r="DB94" t="s">
        <v>411</v>
      </c>
      <c r="DC94" t="s">
        <v>1381</v>
      </c>
      <c r="DD94">
        <v>1</v>
      </c>
      <c r="DE94">
        <v>1</v>
      </c>
      <c r="DF94">
        <v>2</v>
      </c>
      <c r="DG94" s="3">
        <v>-706736417</v>
      </c>
      <c r="DH94" s="3">
        <v>-33383435</v>
      </c>
      <c r="DI94" t="s">
        <v>411</v>
      </c>
      <c r="DJ94">
        <v>1</v>
      </c>
      <c r="DK94">
        <v>1</v>
      </c>
      <c r="DL94">
        <v>1</v>
      </c>
      <c r="DM94">
        <v>1</v>
      </c>
      <c r="DN94" s="2">
        <v>0.58280092592592592</v>
      </c>
      <c r="DO94">
        <v>17</v>
      </c>
      <c r="DP94">
        <v>1</v>
      </c>
      <c r="DQ94">
        <v>3</v>
      </c>
      <c r="DR94">
        <v>2</v>
      </c>
      <c r="DS94">
        <v>3</v>
      </c>
      <c r="DT94">
        <v>2</v>
      </c>
      <c r="DU94">
        <v>4</v>
      </c>
      <c r="DV94">
        <v>5</v>
      </c>
      <c r="DW94">
        <v>3</v>
      </c>
      <c r="DX94">
        <v>2</v>
      </c>
      <c r="DY94">
        <v>3</v>
      </c>
      <c r="DZ94">
        <v>88</v>
      </c>
      <c r="EA94">
        <v>1</v>
      </c>
      <c r="EB94">
        <v>3</v>
      </c>
      <c r="EC94">
        <v>4</v>
      </c>
      <c r="ED94">
        <v>6</v>
      </c>
      <c r="EE94">
        <v>2</v>
      </c>
      <c r="EF94">
        <v>1</v>
      </c>
      <c r="EG94">
        <v>4</v>
      </c>
      <c r="EH94">
        <v>6</v>
      </c>
      <c r="EI94">
        <v>6</v>
      </c>
      <c r="EJ94">
        <v>6</v>
      </c>
      <c r="EK94">
        <v>6</v>
      </c>
      <c r="EL94">
        <v>6</v>
      </c>
      <c r="EM94">
        <v>5</v>
      </c>
      <c r="EN94">
        <v>3</v>
      </c>
      <c r="EO94">
        <v>6</v>
      </c>
      <c r="EP94">
        <v>6</v>
      </c>
      <c r="EQ94">
        <v>6</v>
      </c>
      <c r="ER94">
        <v>1</v>
      </c>
      <c r="ES94">
        <v>1</v>
      </c>
      <c r="ET94">
        <v>4</v>
      </c>
      <c r="EU94">
        <v>4</v>
      </c>
      <c r="EV94">
        <v>4</v>
      </c>
      <c r="EW94">
        <v>4</v>
      </c>
      <c r="EX94">
        <v>2</v>
      </c>
      <c r="EY94">
        <v>2</v>
      </c>
      <c r="EZ94">
        <v>4</v>
      </c>
      <c r="FA94">
        <v>4</v>
      </c>
      <c r="FB94">
        <v>2</v>
      </c>
      <c r="FC94">
        <v>8</v>
      </c>
      <c r="FD94">
        <v>4</v>
      </c>
      <c r="FE94">
        <v>4</v>
      </c>
      <c r="FF94">
        <v>3</v>
      </c>
      <c r="FG94">
        <v>4</v>
      </c>
      <c r="FH94">
        <v>2</v>
      </c>
      <c r="FI94">
        <v>2</v>
      </c>
      <c r="FJ94">
        <v>2</v>
      </c>
      <c r="FK94">
        <v>4</v>
      </c>
      <c r="FL94">
        <v>4</v>
      </c>
      <c r="FM94">
        <v>1</v>
      </c>
      <c r="FN94" t="s">
        <v>411</v>
      </c>
      <c r="FO94" t="s">
        <v>411</v>
      </c>
      <c r="FP94">
        <v>3</v>
      </c>
      <c r="FQ94" t="s">
        <v>411</v>
      </c>
      <c r="FR94">
        <v>4</v>
      </c>
      <c r="FS94">
        <v>2</v>
      </c>
      <c r="FT94">
        <v>3</v>
      </c>
      <c r="FU94" s="2">
        <v>0.59016203703703707</v>
      </c>
      <c r="FV94">
        <v>1</v>
      </c>
      <c r="FW94" s="2">
        <v>0.59018518518518526</v>
      </c>
      <c r="FX94">
        <v>1</v>
      </c>
      <c r="FY94">
        <v>2</v>
      </c>
      <c r="FZ94">
        <v>5</v>
      </c>
      <c r="GA94">
        <v>1</v>
      </c>
      <c r="GB94" t="s">
        <v>1382</v>
      </c>
      <c r="GC94" t="s">
        <v>1383</v>
      </c>
      <c r="GD94" t="s">
        <v>411</v>
      </c>
      <c r="GE94" t="s">
        <v>411</v>
      </c>
      <c r="GF94" t="s">
        <v>411</v>
      </c>
      <c r="GG94" t="s">
        <v>411</v>
      </c>
      <c r="GH94">
        <v>3</v>
      </c>
      <c r="GI94" t="s">
        <v>411</v>
      </c>
      <c r="GJ94" s="2">
        <v>0.59189814814814812</v>
      </c>
      <c r="GK94">
        <v>2</v>
      </c>
      <c r="GL94">
        <v>3</v>
      </c>
      <c r="GM94">
        <v>2</v>
      </c>
      <c r="GN94">
        <v>3</v>
      </c>
      <c r="GO94">
        <v>1</v>
      </c>
      <c r="GP94" t="s">
        <v>411</v>
      </c>
      <c r="GQ94" t="s">
        <v>411</v>
      </c>
      <c r="GR94" t="s">
        <v>411</v>
      </c>
      <c r="GS94" t="s">
        <v>411</v>
      </c>
      <c r="GT94" t="s">
        <v>411</v>
      </c>
      <c r="GU94" t="s">
        <v>411</v>
      </c>
      <c r="GV94" t="s">
        <v>411</v>
      </c>
      <c r="GW94" t="s">
        <v>411</v>
      </c>
      <c r="GX94">
        <v>1</v>
      </c>
      <c r="GY94" s="2">
        <v>0.59280092592592593</v>
      </c>
      <c r="GZ94">
        <v>1</v>
      </c>
      <c r="HA94" s="2">
        <v>0.59281249999999996</v>
      </c>
      <c r="HB94">
        <v>5</v>
      </c>
      <c r="HC94">
        <v>1</v>
      </c>
      <c r="HD94">
        <v>1</v>
      </c>
      <c r="HE94">
        <v>4</v>
      </c>
      <c r="HF94">
        <v>2</v>
      </c>
      <c r="HG94">
        <v>5</v>
      </c>
      <c r="HH94">
        <v>5</v>
      </c>
      <c r="HI94">
        <v>1</v>
      </c>
      <c r="HJ94">
        <v>3</v>
      </c>
      <c r="HK94">
        <v>3</v>
      </c>
      <c r="HL94">
        <v>5</v>
      </c>
      <c r="HM94">
        <v>1</v>
      </c>
      <c r="HN94">
        <v>1</v>
      </c>
      <c r="HO94">
        <v>5</v>
      </c>
      <c r="HP94">
        <v>1</v>
      </c>
      <c r="HQ94">
        <v>5</v>
      </c>
      <c r="HR94">
        <v>1</v>
      </c>
      <c r="HS94">
        <v>2</v>
      </c>
      <c r="HT94">
        <v>1</v>
      </c>
      <c r="HU94">
        <v>4</v>
      </c>
      <c r="HV94">
        <v>5</v>
      </c>
      <c r="HW94">
        <v>3</v>
      </c>
      <c r="HX94">
        <v>3</v>
      </c>
      <c r="HY94">
        <v>3</v>
      </c>
      <c r="HZ94">
        <v>4</v>
      </c>
      <c r="IA94">
        <v>3</v>
      </c>
      <c r="IB94">
        <v>1</v>
      </c>
      <c r="IC94">
        <v>1</v>
      </c>
      <c r="ID94">
        <v>12</v>
      </c>
      <c r="IE94">
        <v>1</v>
      </c>
      <c r="IF94">
        <v>1</v>
      </c>
      <c r="IG94">
        <v>3</v>
      </c>
      <c r="IH94">
        <v>1</v>
      </c>
      <c r="II94">
        <v>2</v>
      </c>
      <c r="IJ94">
        <v>1</v>
      </c>
      <c r="IK94">
        <v>2</v>
      </c>
      <c r="IL94">
        <v>1</v>
      </c>
      <c r="IM94">
        <v>7</v>
      </c>
      <c r="IN94">
        <v>1</v>
      </c>
      <c r="IO94">
        <v>0</v>
      </c>
      <c r="IP94">
        <v>1</v>
      </c>
      <c r="IQ94">
        <v>1</v>
      </c>
      <c r="IR94">
        <v>15</v>
      </c>
      <c r="IS94">
        <v>1</v>
      </c>
      <c r="IT94">
        <v>0</v>
      </c>
      <c r="IU94">
        <v>3</v>
      </c>
      <c r="IV94">
        <v>1</v>
      </c>
      <c r="IW94">
        <v>3</v>
      </c>
      <c r="IX94">
        <v>8</v>
      </c>
      <c r="IY94">
        <v>5</v>
      </c>
      <c r="IZ94">
        <v>3</v>
      </c>
      <c r="JA94">
        <v>1</v>
      </c>
      <c r="JB94">
        <v>5</v>
      </c>
      <c r="JC94">
        <v>5</v>
      </c>
      <c r="JD94">
        <v>5</v>
      </c>
      <c r="JE94">
        <v>5</v>
      </c>
      <c r="JF94">
        <v>5</v>
      </c>
      <c r="JG94">
        <v>1</v>
      </c>
      <c r="JH94">
        <v>7</v>
      </c>
      <c r="JI94">
        <v>7</v>
      </c>
      <c r="JJ94">
        <v>1</v>
      </c>
      <c r="JK94">
        <v>1</v>
      </c>
      <c r="JL94">
        <v>1</v>
      </c>
      <c r="JM94">
        <v>2</v>
      </c>
      <c r="JN94">
        <v>3</v>
      </c>
      <c r="JO94">
        <v>3</v>
      </c>
      <c r="JP94">
        <v>3</v>
      </c>
      <c r="JQ94">
        <v>2</v>
      </c>
      <c r="JR94">
        <v>2</v>
      </c>
      <c r="JS94">
        <v>2</v>
      </c>
      <c r="JT94">
        <v>2</v>
      </c>
      <c r="JU94">
        <v>2</v>
      </c>
      <c r="JV94" s="2">
        <v>0.60311342592592598</v>
      </c>
      <c r="JW94">
        <v>1</v>
      </c>
      <c r="JX94" s="2">
        <v>0.60312500000000002</v>
      </c>
      <c r="JY94">
        <v>1</v>
      </c>
      <c r="JZ94">
        <v>99</v>
      </c>
      <c r="KA94" t="s">
        <v>411</v>
      </c>
      <c r="KB94">
        <v>1</v>
      </c>
      <c r="KC94">
        <v>99</v>
      </c>
      <c r="KD94" t="s">
        <v>411</v>
      </c>
      <c r="KE94">
        <v>10</v>
      </c>
      <c r="KF94">
        <v>10</v>
      </c>
      <c r="KG94" s="2">
        <v>0.60381944444444446</v>
      </c>
      <c r="KH94">
        <v>1</v>
      </c>
      <c r="KI94" s="2">
        <v>0.60384259259259265</v>
      </c>
      <c r="KJ94">
        <v>1</v>
      </c>
      <c r="KK94">
        <v>2</v>
      </c>
      <c r="KL94">
        <v>1</v>
      </c>
      <c r="KM94">
        <v>1</v>
      </c>
      <c r="KN94" s="2">
        <v>0.60708333333333331</v>
      </c>
      <c r="KO94">
        <v>2</v>
      </c>
      <c r="KP94">
        <v>1</v>
      </c>
      <c r="KQ94">
        <v>80</v>
      </c>
      <c r="KR94">
        <v>1</v>
      </c>
      <c r="KS94">
        <v>22</v>
      </c>
      <c r="KT94">
        <v>11</v>
      </c>
      <c r="KU94">
        <v>1941</v>
      </c>
      <c r="KV94">
        <v>2</v>
      </c>
      <c r="KW94">
        <v>2</v>
      </c>
      <c r="KX94">
        <v>1</v>
      </c>
      <c r="KY94">
        <v>4</v>
      </c>
      <c r="KZ94">
        <v>3</v>
      </c>
      <c r="LA94" t="s">
        <v>411</v>
      </c>
      <c r="LB94" t="s">
        <v>411</v>
      </c>
      <c r="LC94" t="s">
        <v>411</v>
      </c>
      <c r="LD94" t="s">
        <v>411</v>
      </c>
      <c r="LE94" t="s">
        <v>411</v>
      </c>
      <c r="LF94" t="s">
        <v>411</v>
      </c>
      <c r="LG94" t="s">
        <v>411</v>
      </c>
      <c r="LH94" t="s">
        <v>411</v>
      </c>
      <c r="LI94" t="s">
        <v>411</v>
      </c>
      <c r="LJ94" t="s">
        <v>411</v>
      </c>
      <c r="LK94" t="s">
        <v>411</v>
      </c>
      <c r="LL94" t="s">
        <v>411</v>
      </c>
      <c r="LM94">
        <v>99</v>
      </c>
      <c r="LN94" t="s">
        <v>411</v>
      </c>
      <c r="LO94">
        <v>9</v>
      </c>
      <c r="LP94">
        <v>9</v>
      </c>
      <c r="LQ94">
        <v>9</v>
      </c>
      <c r="LR94" t="s">
        <v>411</v>
      </c>
      <c r="LS94" s="2">
        <v>0.60774305555555552</v>
      </c>
      <c r="LT94">
        <v>9</v>
      </c>
      <c r="LU94">
        <v>1</v>
      </c>
      <c r="LV94">
        <v>9</v>
      </c>
      <c r="LW94" t="s">
        <v>411</v>
      </c>
      <c r="LX94">
        <v>9</v>
      </c>
      <c r="LY94" t="s">
        <v>411</v>
      </c>
      <c r="LZ94">
        <v>7</v>
      </c>
      <c r="MA94" t="s">
        <v>411</v>
      </c>
      <c r="MB94">
        <v>3</v>
      </c>
      <c r="MC94">
        <v>1</v>
      </c>
      <c r="MD94" t="s">
        <v>411</v>
      </c>
      <c r="ME94">
        <v>6</v>
      </c>
      <c r="MF94">
        <v>3</v>
      </c>
      <c r="MG94">
        <v>99</v>
      </c>
      <c r="MH94" t="s">
        <v>411</v>
      </c>
      <c r="MI94" s="2">
        <v>0.6086921296296296</v>
      </c>
      <c r="MJ94">
        <v>12</v>
      </c>
      <c r="MK94" t="s">
        <v>411</v>
      </c>
      <c r="ML94" s="2">
        <v>0.60871527777777779</v>
      </c>
      <c r="MM94">
        <v>1</v>
      </c>
      <c r="MN94">
        <v>4</v>
      </c>
      <c r="MO94">
        <v>5</v>
      </c>
      <c r="MP94">
        <v>1</v>
      </c>
      <c r="MQ94">
        <v>3</v>
      </c>
      <c r="MR94">
        <v>1</v>
      </c>
      <c r="MS94">
        <v>3</v>
      </c>
      <c r="MT94">
        <v>99</v>
      </c>
      <c r="MU94">
        <v>99</v>
      </c>
      <c r="MV94">
        <v>99</v>
      </c>
      <c r="MW94">
        <v>99</v>
      </c>
      <c r="MX94">
        <v>1</v>
      </c>
      <c r="MY94">
        <v>201</v>
      </c>
      <c r="MZ94">
        <v>1</v>
      </c>
      <c r="NA94">
        <v>5</v>
      </c>
      <c r="NB94">
        <v>5</v>
      </c>
      <c r="NC94">
        <v>1</v>
      </c>
      <c r="ND94" t="s">
        <v>411</v>
      </c>
      <c r="NE94">
        <v>1</v>
      </c>
      <c r="NF94" t="s">
        <v>411</v>
      </c>
      <c r="NG94">
        <v>1</v>
      </c>
      <c r="NH94" t="s">
        <v>411</v>
      </c>
      <c r="NI94">
        <v>2</v>
      </c>
      <c r="NJ94" t="s">
        <v>1384</v>
      </c>
      <c r="NK94" t="s">
        <v>411</v>
      </c>
      <c r="NL94" t="s">
        <v>411</v>
      </c>
      <c r="NM94" t="s">
        <v>411</v>
      </c>
      <c r="NN94">
        <v>6</v>
      </c>
      <c r="NO94" t="s">
        <v>411</v>
      </c>
      <c r="NP94">
        <v>1</v>
      </c>
      <c r="NQ94">
        <v>3</v>
      </c>
      <c r="NR94">
        <v>2</v>
      </c>
      <c r="NS94" t="s">
        <v>411</v>
      </c>
      <c r="NT94">
        <v>2</v>
      </c>
      <c r="NU94" t="s">
        <v>411</v>
      </c>
      <c r="NV94" t="s">
        <v>411</v>
      </c>
      <c r="NW94" t="s">
        <v>1385</v>
      </c>
      <c r="NX94">
        <v>227341876</v>
      </c>
      <c r="NY94">
        <v>999999999</v>
      </c>
      <c r="NZ94" t="s">
        <v>438</v>
      </c>
      <c r="OA94" s="2">
        <v>0.61052083333333329</v>
      </c>
      <c r="OB94">
        <v>1</v>
      </c>
      <c r="OC94" s="2">
        <v>0.61056712962962967</v>
      </c>
      <c r="OD94">
        <v>4</v>
      </c>
      <c r="OE94">
        <v>1</v>
      </c>
      <c r="OF94" t="s">
        <v>411</v>
      </c>
      <c r="OG94">
        <v>1</v>
      </c>
      <c r="OH94" t="s">
        <v>411</v>
      </c>
      <c r="OI94">
        <v>5</v>
      </c>
      <c r="OJ94">
        <v>5</v>
      </c>
      <c r="OK94">
        <v>3</v>
      </c>
      <c r="OL94">
        <v>2</v>
      </c>
      <c r="OM94">
        <v>2</v>
      </c>
      <c r="ON94" t="s">
        <v>411</v>
      </c>
      <c r="OO94">
        <v>2</v>
      </c>
      <c r="OP94" t="s">
        <v>411</v>
      </c>
      <c r="OQ94">
        <v>1</v>
      </c>
      <c r="OR94" t="s">
        <v>411</v>
      </c>
      <c r="OS94">
        <v>13</v>
      </c>
      <c r="OT94" t="s">
        <v>798</v>
      </c>
      <c r="OU94">
        <v>131</v>
      </c>
      <c r="OV94" t="s">
        <v>802</v>
      </c>
      <c r="OW94">
        <v>13104</v>
      </c>
      <c r="OX94" t="s">
        <v>1379</v>
      </c>
      <c r="OY94">
        <v>1</v>
      </c>
      <c r="OZ94">
        <v>1</v>
      </c>
      <c r="PA94" t="s">
        <v>801</v>
      </c>
      <c r="PB94">
        <v>2</v>
      </c>
      <c r="PC94">
        <v>26</v>
      </c>
      <c r="PD94" t="s">
        <v>411</v>
      </c>
      <c r="PE94" t="s">
        <v>411</v>
      </c>
      <c r="PF94" t="s">
        <v>411</v>
      </c>
      <c r="PG94" t="s">
        <v>411</v>
      </c>
      <c r="PH94">
        <v>-33.38514</v>
      </c>
      <c r="PI94">
        <v>-70.673828</v>
      </c>
    </row>
    <row r="95" spans="1:425" x14ac:dyDescent="0.25">
      <c r="A95" t="s">
        <v>408</v>
      </c>
      <c r="B95">
        <v>2318</v>
      </c>
      <c r="C95">
        <v>154</v>
      </c>
      <c r="D95" s="1">
        <v>44674</v>
      </c>
      <c r="E95" s="2">
        <v>0.62240740740740741</v>
      </c>
      <c r="F95" s="1">
        <v>44674</v>
      </c>
      <c r="G95" s="2">
        <v>0.64891203703703704</v>
      </c>
      <c r="H95">
        <v>2289</v>
      </c>
      <c r="I95">
        <v>1</v>
      </c>
      <c r="J95" t="s">
        <v>1386</v>
      </c>
      <c r="K95" s="3">
        <v>-706734958</v>
      </c>
      <c r="L95" s="3">
        <v>-333836385</v>
      </c>
      <c r="M95">
        <v>4</v>
      </c>
      <c r="N95" s="3">
        <v>-706734958</v>
      </c>
      <c r="O95" s="3">
        <v>-333836385</v>
      </c>
      <c r="P95">
        <v>1</v>
      </c>
      <c r="Q95">
        <v>1</v>
      </c>
      <c r="R95">
        <v>133</v>
      </c>
      <c r="S95">
        <v>13</v>
      </c>
      <c r="T95">
        <v>7</v>
      </c>
      <c r="U95">
        <v>1</v>
      </c>
      <c r="V95" t="s">
        <v>1387</v>
      </c>
      <c r="W95">
        <v>1</v>
      </c>
      <c r="X95">
        <v>3</v>
      </c>
      <c r="Y95">
        <v>1</v>
      </c>
      <c r="Z95">
        <v>3</v>
      </c>
      <c r="AA95">
        <v>2</v>
      </c>
      <c r="AB95">
        <v>24</v>
      </c>
      <c r="AC95">
        <v>21</v>
      </c>
      <c r="AD95" t="s">
        <v>411</v>
      </c>
      <c r="AE95" t="s">
        <v>411</v>
      </c>
      <c r="AF95" t="s">
        <v>411</v>
      </c>
      <c r="AG95" t="s">
        <v>411</v>
      </c>
      <c r="AH95" t="s">
        <v>411</v>
      </c>
      <c r="AI95" t="s">
        <v>411</v>
      </c>
      <c r="AJ95" t="s">
        <v>411</v>
      </c>
      <c r="AK95" t="s">
        <v>411</v>
      </c>
      <c r="AL95" t="s">
        <v>411</v>
      </c>
      <c r="AM95" t="s">
        <v>411</v>
      </c>
      <c r="AN95">
        <v>1</v>
      </c>
      <c r="AO95">
        <v>56</v>
      </c>
      <c r="AP95" t="s">
        <v>411</v>
      </c>
      <c r="AQ95" t="s">
        <v>411</v>
      </c>
      <c r="AR95" t="s">
        <v>411</v>
      </c>
      <c r="AS95" t="s">
        <v>411</v>
      </c>
      <c r="AT95" t="s">
        <v>411</v>
      </c>
      <c r="AU95" t="s">
        <v>411</v>
      </c>
      <c r="AV95" t="s">
        <v>411</v>
      </c>
      <c r="AW95" t="s">
        <v>411</v>
      </c>
      <c r="AX95" t="s">
        <v>411</v>
      </c>
      <c r="AY95" t="s">
        <v>411</v>
      </c>
      <c r="AZ95" t="s">
        <v>411</v>
      </c>
      <c r="BA95">
        <v>13</v>
      </c>
      <c r="BB95">
        <v>1</v>
      </c>
      <c r="BC95" t="s">
        <v>411</v>
      </c>
      <c r="BD95" t="s">
        <v>411</v>
      </c>
      <c r="BE95" t="s">
        <v>411</v>
      </c>
      <c r="BF95" t="s">
        <v>411</v>
      </c>
      <c r="BG95" s="1">
        <v>44674</v>
      </c>
      <c r="BH95" s="2">
        <v>0.62368055555555557</v>
      </c>
      <c r="BJ95">
        <v>1</v>
      </c>
      <c r="BK95" t="s">
        <v>411</v>
      </c>
      <c r="BL95" t="s">
        <v>411</v>
      </c>
      <c r="BM95" t="s">
        <v>411</v>
      </c>
      <c r="BN95" t="s">
        <v>411</v>
      </c>
      <c r="BO95" t="s">
        <v>411</v>
      </c>
      <c r="BP95" t="s">
        <v>411</v>
      </c>
      <c r="BQ95" t="s">
        <v>411</v>
      </c>
      <c r="BR95" t="s">
        <v>411</v>
      </c>
      <c r="BS95" t="s">
        <v>411</v>
      </c>
      <c r="BT95" t="s">
        <v>411</v>
      </c>
      <c r="BU95" t="s">
        <v>411</v>
      </c>
      <c r="BV95" t="s">
        <v>411</v>
      </c>
      <c r="BW95" t="s">
        <v>411</v>
      </c>
      <c r="BX95" t="s">
        <v>411</v>
      </c>
      <c r="BY95" t="s">
        <v>411</v>
      </c>
      <c r="BZ95" t="s">
        <v>411</v>
      </c>
      <c r="CA95" t="s">
        <v>411</v>
      </c>
      <c r="CB95" t="s">
        <v>411</v>
      </c>
      <c r="CC95" t="s">
        <v>411</v>
      </c>
      <c r="CD95" t="s">
        <v>411</v>
      </c>
      <c r="CE95" t="s">
        <v>411</v>
      </c>
      <c r="CF95" t="s">
        <v>411</v>
      </c>
      <c r="CG95" t="s">
        <v>411</v>
      </c>
      <c r="CH95" t="s">
        <v>411</v>
      </c>
      <c r="CI95" t="s">
        <v>411</v>
      </c>
      <c r="CJ95" t="s">
        <v>411</v>
      </c>
      <c r="CK95" t="s">
        <v>411</v>
      </c>
      <c r="CL95" t="s">
        <v>411</v>
      </c>
      <c r="CM95" t="s">
        <v>411</v>
      </c>
      <c r="CN95" t="s">
        <v>411</v>
      </c>
      <c r="CO95" t="s">
        <v>411</v>
      </c>
      <c r="CP95" t="s">
        <v>411</v>
      </c>
      <c r="CQ95" t="s">
        <v>411</v>
      </c>
      <c r="CR95" t="s">
        <v>411</v>
      </c>
      <c r="CS95" t="s">
        <v>411</v>
      </c>
      <c r="CT95" t="s">
        <v>411</v>
      </c>
      <c r="CU95" t="s">
        <v>411</v>
      </c>
      <c r="CV95" t="s">
        <v>411</v>
      </c>
      <c r="CW95" t="s">
        <v>411</v>
      </c>
      <c r="CX95" t="s">
        <v>411</v>
      </c>
      <c r="CY95" t="s">
        <v>411</v>
      </c>
      <c r="CZ95" t="s">
        <v>411</v>
      </c>
      <c r="DA95" t="s">
        <v>411</v>
      </c>
      <c r="DB95" t="s">
        <v>411</v>
      </c>
      <c r="DC95" t="s">
        <v>1388</v>
      </c>
      <c r="DD95">
        <v>1</v>
      </c>
      <c r="DE95">
        <v>1</v>
      </c>
      <c r="DF95">
        <v>2</v>
      </c>
      <c r="DG95" s="3">
        <v>-7067362</v>
      </c>
      <c r="DH95" s="3">
        <v>-333840167</v>
      </c>
      <c r="DI95" t="s">
        <v>411</v>
      </c>
      <c r="DJ95">
        <v>1</v>
      </c>
      <c r="DK95">
        <v>3</v>
      </c>
      <c r="DL95">
        <v>1</v>
      </c>
      <c r="DM95">
        <v>1</v>
      </c>
      <c r="DN95" s="2">
        <v>0.62467592592592591</v>
      </c>
      <c r="DO95">
        <v>10</v>
      </c>
      <c r="DP95">
        <v>18</v>
      </c>
      <c r="DQ95">
        <v>7</v>
      </c>
      <c r="DR95">
        <v>2</v>
      </c>
      <c r="DS95">
        <v>2</v>
      </c>
      <c r="DT95">
        <v>3</v>
      </c>
      <c r="DU95">
        <v>3</v>
      </c>
      <c r="DV95">
        <v>5</v>
      </c>
      <c r="DW95">
        <v>2</v>
      </c>
      <c r="DX95">
        <v>2</v>
      </c>
      <c r="DY95">
        <v>3</v>
      </c>
      <c r="DZ95">
        <v>88</v>
      </c>
      <c r="EA95">
        <v>1</v>
      </c>
      <c r="EB95">
        <v>4</v>
      </c>
      <c r="EC95">
        <v>1</v>
      </c>
      <c r="ED95">
        <v>6</v>
      </c>
      <c r="EE95">
        <v>3</v>
      </c>
      <c r="EF95">
        <v>3</v>
      </c>
      <c r="EG95">
        <v>1</v>
      </c>
      <c r="EH95">
        <v>6</v>
      </c>
      <c r="EI95">
        <v>6</v>
      </c>
      <c r="EJ95">
        <v>1</v>
      </c>
      <c r="EK95">
        <v>6</v>
      </c>
      <c r="EL95">
        <v>6</v>
      </c>
      <c r="EM95">
        <v>3</v>
      </c>
      <c r="EN95">
        <v>1</v>
      </c>
      <c r="EO95">
        <v>6</v>
      </c>
      <c r="EP95">
        <v>1</v>
      </c>
      <c r="EQ95">
        <v>6</v>
      </c>
      <c r="ER95">
        <v>3</v>
      </c>
      <c r="ES95">
        <v>3</v>
      </c>
      <c r="ET95">
        <v>4</v>
      </c>
      <c r="EU95">
        <v>4</v>
      </c>
      <c r="EV95">
        <v>4</v>
      </c>
      <c r="EW95">
        <v>4</v>
      </c>
      <c r="EX95">
        <v>3</v>
      </c>
      <c r="EY95">
        <v>3</v>
      </c>
      <c r="EZ95">
        <v>4</v>
      </c>
      <c r="FA95">
        <v>4</v>
      </c>
      <c r="FB95">
        <v>3</v>
      </c>
      <c r="FC95">
        <v>2</v>
      </c>
      <c r="FD95">
        <v>4</v>
      </c>
      <c r="FE95">
        <v>4</v>
      </c>
      <c r="FF95">
        <v>3</v>
      </c>
      <c r="FG95">
        <v>4</v>
      </c>
      <c r="FH95">
        <v>3</v>
      </c>
      <c r="FI95">
        <v>4</v>
      </c>
      <c r="FJ95">
        <v>3</v>
      </c>
      <c r="FK95">
        <v>4</v>
      </c>
      <c r="FL95">
        <v>4</v>
      </c>
      <c r="FM95">
        <v>1</v>
      </c>
      <c r="FN95" t="s">
        <v>411</v>
      </c>
      <c r="FO95">
        <v>2</v>
      </c>
      <c r="FP95" t="s">
        <v>411</v>
      </c>
      <c r="FQ95" t="s">
        <v>411</v>
      </c>
      <c r="FR95">
        <v>2</v>
      </c>
      <c r="FS95">
        <v>2</v>
      </c>
      <c r="FT95">
        <v>3</v>
      </c>
      <c r="FU95" s="2">
        <v>0.63011574074074073</v>
      </c>
      <c r="FV95">
        <v>1</v>
      </c>
      <c r="FW95" s="2">
        <v>0.63013888888888892</v>
      </c>
      <c r="FX95">
        <v>1</v>
      </c>
      <c r="FY95">
        <v>1</v>
      </c>
      <c r="FZ95">
        <v>5</v>
      </c>
      <c r="GA95">
        <v>3</v>
      </c>
      <c r="GB95" t="s">
        <v>411</v>
      </c>
      <c r="GC95" t="s">
        <v>411</v>
      </c>
      <c r="GD95" t="s">
        <v>411</v>
      </c>
      <c r="GE95" t="s">
        <v>411</v>
      </c>
      <c r="GF95" t="s">
        <v>1389</v>
      </c>
      <c r="GG95" t="s">
        <v>1390</v>
      </c>
      <c r="GH95">
        <v>3</v>
      </c>
      <c r="GI95" t="s">
        <v>411</v>
      </c>
      <c r="GJ95" s="2">
        <v>0.63128472222222221</v>
      </c>
      <c r="GK95">
        <v>3</v>
      </c>
      <c r="GL95">
        <v>3</v>
      </c>
      <c r="GM95">
        <v>3</v>
      </c>
      <c r="GN95">
        <v>6</v>
      </c>
      <c r="GO95">
        <v>1</v>
      </c>
      <c r="GP95" t="s">
        <v>411</v>
      </c>
      <c r="GQ95" t="s">
        <v>411</v>
      </c>
      <c r="GR95" t="s">
        <v>411</v>
      </c>
      <c r="GS95" t="s">
        <v>411</v>
      </c>
      <c r="GT95" t="s">
        <v>411</v>
      </c>
      <c r="GU95" t="s">
        <v>411</v>
      </c>
      <c r="GV95" t="s">
        <v>411</v>
      </c>
      <c r="GW95" t="s">
        <v>411</v>
      </c>
      <c r="GX95">
        <v>1</v>
      </c>
      <c r="GY95" s="2">
        <v>0.63202546296296302</v>
      </c>
      <c r="GZ95">
        <v>1</v>
      </c>
      <c r="HA95" s="2">
        <v>0.63207175925925929</v>
      </c>
      <c r="HB95">
        <v>4</v>
      </c>
      <c r="HC95">
        <v>2</v>
      </c>
      <c r="HD95">
        <v>1</v>
      </c>
      <c r="HE95">
        <v>4</v>
      </c>
      <c r="HF95">
        <v>3</v>
      </c>
      <c r="HG95">
        <v>5</v>
      </c>
      <c r="HH95">
        <v>3</v>
      </c>
      <c r="HI95">
        <v>3</v>
      </c>
      <c r="HJ95">
        <v>2</v>
      </c>
      <c r="HK95">
        <v>2</v>
      </c>
      <c r="HL95">
        <v>1</v>
      </c>
      <c r="HM95">
        <v>5</v>
      </c>
      <c r="HN95">
        <v>5</v>
      </c>
      <c r="HO95">
        <v>1</v>
      </c>
      <c r="HP95">
        <v>1</v>
      </c>
      <c r="HQ95">
        <v>2</v>
      </c>
      <c r="HR95">
        <v>1</v>
      </c>
      <c r="HS95">
        <v>1</v>
      </c>
      <c r="HT95">
        <v>1</v>
      </c>
      <c r="HU95">
        <v>2</v>
      </c>
      <c r="HV95">
        <v>3</v>
      </c>
      <c r="HW95">
        <v>3</v>
      </c>
      <c r="HX95">
        <v>3</v>
      </c>
      <c r="HY95">
        <v>3</v>
      </c>
      <c r="HZ95">
        <v>3</v>
      </c>
      <c r="IA95">
        <v>3</v>
      </c>
      <c r="IB95">
        <v>1</v>
      </c>
      <c r="IC95">
        <v>1</v>
      </c>
      <c r="ID95">
        <v>12</v>
      </c>
      <c r="IE95">
        <v>2</v>
      </c>
      <c r="IF95">
        <v>2</v>
      </c>
      <c r="IG95">
        <v>3</v>
      </c>
      <c r="IH95">
        <v>1</v>
      </c>
      <c r="II95">
        <v>2</v>
      </c>
      <c r="IJ95">
        <v>2</v>
      </c>
      <c r="IK95">
        <v>2</v>
      </c>
      <c r="IL95">
        <v>1</v>
      </c>
      <c r="IM95">
        <v>14</v>
      </c>
      <c r="IN95">
        <v>1</v>
      </c>
      <c r="IO95">
        <v>0</v>
      </c>
      <c r="IP95">
        <v>2</v>
      </c>
      <c r="IQ95" t="s">
        <v>411</v>
      </c>
      <c r="IR95" t="s">
        <v>411</v>
      </c>
      <c r="IS95" t="s">
        <v>411</v>
      </c>
      <c r="IT95" t="s">
        <v>411</v>
      </c>
      <c r="IU95" t="s">
        <v>411</v>
      </c>
      <c r="IV95" t="s">
        <v>411</v>
      </c>
      <c r="IW95" t="s">
        <v>411</v>
      </c>
      <c r="IX95" t="s">
        <v>411</v>
      </c>
      <c r="IY95" t="s">
        <v>411</v>
      </c>
      <c r="IZ95" t="s">
        <v>411</v>
      </c>
      <c r="JA95" t="s">
        <v>411</v>
      </c>
      <c r="JB95" t="s">
        <v>411</v>
      </c>
      <c r="JC95">
        <v>1</v>
      </c>
      <c r="JD95">
        <v>1</v>
      </c>
      <c r="JE95">
        <v>3</v>
      </c>
      <c r="JF95">
        <v>4</v>
      </c>
      <c r="JG95">
        <v>1</v>
      </c>
      <c r="JH95">
        <v>7</v>
      </c>
      <c r="JI95">
        <v>1</v>
      </c>
      <c r="JJ95">
        <v>1</v>
      </c>
      <c r="JK95">
        <v>4</v>
      </c>
      <c r="JL95">
        <v>7</v>
      </c>
      <c r="JM95">
        <v>2</v>
      </c>
      <c r="JN95">
        <v>3</v>
      </c>
      <c r="JO95">
        <v>3</v>
      </c>
      <c r="JP95">
        <v>3</v>
      </c>
      <c r="JQ95">
        <v>2</v>
      </c>
      <c r="JR95">
        <v>2</v>
      </c>
      <c r="JS95">
        <v>2</v>
      </c>
      <c r="JT95">
        <v>2</v>
      </c>
      <c r="JU95">
        <v>2</v>
      </c>
      <c r="JV95" s="2">
        <v>0.64249999999999996</v>
      </c>
      <c r="JW95">
        <v>1</v>
      </c>
      <c r="JX95" s="2">
        <v>0.642511574074074</v>
      </c>
      <c r="JY95">
        <v>1</v>
      </c>
      <c r="JZ95">
        <v>1</v>
      </c>
      <c r="KA95" t="s">
        <v>411</v>
      </c>
      <c r="KB95">
        <v>1</v>
      </c>
      <c r="KC95">
        <v>1</v>
      </c>
      <c r="KD95" t="s">
        <v>411</v>
      </c>
      <c r="KE95">
        <v>10</v>
      </c>
      <c r="KF95">
        <v>10</v>
      </c>
      <c r="KG95" s="2">
        <v>0.64319444444444451</v>
      </c>
      <c r="KH95">
        <v>1</v>
      </c>
      <c r="KI95" s="2">
        <v>0.64322916666666663</v>
      </c>
      <c r="KJ95">
        <v>1</v>
      </c>
      <c r="KK95">
        <v>2</v>
      </c>
      <c r="KL95">
        <v>2</v>
      </c>
      <c r="KM95">
        <v>1</v>
      </c>
      <c r="KN95" s="2">
        <v>0.64374999999999993</v>
      </c>
      <c r="KO95">
        <v>2</v>
      </c>
      <c r="KP95">
        <v>1</v>
      </c>
      <c r="KQ95">
        <v>56</v>
      </c>
      <c r="KR95">
        <v>1</v>
      </c>
      <c r="KS95">
        <v>31</v>
      </c>
      <c r="KT95">
        <v>10</v>
      </c>
      <c r="KU95">
        <v>1965</v>
      </c>
      <c r="KV95">
        <v>2</v>
      </c>
      <c r="KW95">
        <v>2</v>
      </c>
      <c r="KX95">
        <v>1</v>
      </c>
      <c r="KY95">
        <v>4</v>
      </c>
      <c r="KZ95">
        <v>1</v>
      </c>
      <c r="LA95">
        <v>1</v>
      </c>
      <c r="LB95">
        <v>45</v>
      </c>
      <c r="LC95">
        <v>1</v>
      </c>
      <c r="LD95">
        <v>2</v>
      </c>
      <c r="LE95" t="s">
        <v>411</v>
      </c>
      <c r="LF95" t="s">
        <v>411</v>
      </c>
      <c r="LG95">
        <v>1</v>
      </c>
      <c r="LH95">
        <v>2</v>
      </c>
      <c r="LI95">
        <v>1</v>
      </c>
      <c r="LJ95" t="s">
        <v>1391</v>
      </c>
      <c r="LK95">
        <v>1</v>
      </c>
      <c r="LL95" t="s">
        <v>1391</v>
      </c>
      <c r="LM95">
        <v>1</v>
      </c>
      <c r="LN95" t="s">
        <v>411</v>
      </c>
      <c r="LO95">
        <v>3</v>
      </c>
      <c r="LP95" t="s">
        <v>411</v>
      </c>
      <c r="LQ95" t="s">
        <v>411</v>
      </c>
      <c r="LR95" t="s">
        <v>411</v>
      </c>
      <c r="LS95" s="2">
        <v>0.64526620370370369</v>
      </c>
      <c r="LT95" t="s">
        <v>411</v>
      </c>
      <c r="LU95" t="s">
        <v>411</v>
      </c>
      <c r="LV95" t="s">
        <v>411</v>
      </c>
      <c r="LW95" t="s">
        <v>411</v>
      </c>
      <c r="LX95" t="s">
        <v>411</v>
      </c>
      <c r="LY95" t="s">
        <v>411</v>
      </c>
      <c r="LZ95" t="s">
        <v>411</v>
      </c>
      <c r="MA95" t="s">
        <v>411</v>
      </c>
      <c r="MB95">
        <v>3</v>
      </c>
      <c r="MC95">
        <v>1</v>
      </c>
      <c r="MD95" t="s">
        <v>411</v>
      </c>
      <c r="ME95">
        <v>8</v>
      </c>
      <c r="MF95">
        <v>5</v>
      </c>
      <c r="MG95">
        <v>77</v>
      </c>
      <c r="MH95" t="s">
        <v>411</v>
      </c>
      <c r="MI95" s="2">
        <v>0.64590277777777783</v>
      </c>
      <c r="MJ95">
        <v>12</v>
      </c>
      <c r="MK95" t="s">
        <v>411</v>
      </c>
      <c r="ML95" s="2">
        <v>0.64615740740740735</v>
      </c>
      <c r="MM95">
        <v>2</v>
      </c>
      <c r="MN95">
        <v>3</v>
      </c>
      <c r="MO95">
        <v>5</v>
      </c>
      <c r="MP95">
        <v>1</v>
      </c>
      <c r="MQ95">
        <v>3</v>
      </c>
      <c r="MR95">
        <v>1</v>
      </c>
      <c r="MS95">
        <v>3</v>
      </c>
      <c r="MT95">
        <v>99</v>
      </c>
      <c r="MU95">
        <v>99</v>
      </c>
      <c r="MV95">
        <v>99</v>
      </c>
      <c r="MW95">
        <v>99</v>
      </c>
      <c r="MX95">
        <v>1</v>
      </c>
      <c r="MY95">
        <v>201</v>
      </c>
      <c r="MZ95">
        <v>1</v>
      </c>
      <c r="NA95">
        <v>8</v>
      </c>
      <c r="NB95">
        <v>8</v>
      </c>
      <c r="NC95">
        <v>8</v>
      </c>
      <c r="ND95" t="s">
        <v>411</v>
      </c>
      <c r="NE95">
        <v>1</v>
      </c>
      <c r="NF95" t="s">
        <v>411</v>
      </c>
      <c r="NG95">
        <v>1</v>
      </c>
      <c r="NH95" t="s">
        <v>411</v>
      </c>
      <c r="NI95">
        <v>1</v>
      </c>
      <c r="NJ95" t="s">
        <v>411</v>
      </c>
      <c r="NK95" t="s">
        <v>411</v>
      </c>
      <c r="NL95" t="s">
        <v>411</v>
      </c>
      <c r="NM95" t="s">
        <v>411</v>
      </c>
      <c r="NN95">
        <v>6</v>
      </c>
      <c r="NO95" t="s">
        <v>411</v>
      </c>
      <c r="NP95">
        <v>2</v>
      </c>
      <c r="NQ95">
        <v>1</v>
      </c>
      <c r="NR95">
        <v>1</v>
      </c>
      <c r="NS95" t="s">
        <v>1392</v>
      </c>
      <c r="NT95">
        <v>1</v>
      </c>
      <c r="NU95" t="s">
        <v>1393</v>
      </c>
      <c r="NV95">
        <v>999070492</v>
      </c>
      <c r="NW95" t="s">
        <v>1388</v>
      </c>
      <c r="NX95">
        <v>222222222</v>
      </c>
      <c r="NY95">
        <v>999070492</v>
      </c>
      <c r="NZ95" t="s">
        <v>1393</v>
      </c>
      <c r="OA95" s="2">
        <v>0.6479166666666667</v>
      </c>
      <c r="OB95">
        <v>1</v>
      </c>
      <c r="OC95" s="2">
        <v>0.64817129629629633</v>
      </c>
      <c r="OD95">
        <v>4</v>
      </c>
      <c r="OE95">
        <v>1</v>
      </c>
      <c r="OF95" t="s">
        <v>411</v>
      </c>
      <c r="OG95">
        <v>1</v>
      </c>
      <c r="OH95" t="s">
        <v>411</v>
      </c>
      <c r="OI95">
        <v>2</v>
      </c>
      <c r="OJ95">
        <v>2</v>
      </c>
      <c r="OK95">
        <v>3</v>
      </c>
      <c r="OL95">
        <v>3</v>
      </c>
      <c r="OM95">
        <v>2</v>
      </c>
      <c r="ON95" t="s">
        <v>411</v>
      </c>
      <c r="OO95">
        <v>2</v>
      </c>
      <c r="OP95" t="s">
        <v>411</v>
      </c>
      <c r="OQ95">
        <v>1</v>
      </c>
      <c r="OR95" t="s">
        <v>411</v>
      </c>
      <c r="OS95">
        <v>13</v>
      </c>
      <c r="OT95" t="s">
        <v>798</v>
      </c>
      <c r="OU95">
        <v>131</v>
      </c>
      <c r="OV95" t="s">
        <v>802</v>
      </c>
      <c r="OW95">
        <v>13104</v>
      </c>
      <c r="OX95" t="s">
        <v>1379</v>
      </c>
      <c r="OY95">
        <v>1</v>
      </c>
      <c r="OZ95">
        <v>1</v>
      </c>
      <c r="PA95" t="s">
        <v>801</v>
      </c>
      <c r="PB95">
        <v>2</v>
      </c>
      <c r="PC95">
        <v>26</v>
      </c>
      <c r="PD95" t="s">
        <v>411</v>
      </c>
      <c r="PE95" t="s">
        <v>411</v>
      </c>
      <c r="PF95" t="s">
        <v>411</v>
      </c>
      <c r="PG95" t="s">
        <v>411</v>
      </c>
      <c r="PH95">
        <v>-33.38514</v>
      </c>
      <c r="PI95">
        <v>-70.673828</v>
      </c>
    </row>
    <row r="96" spans="1:425" x14ac:dyDescent="0.25">
      <c r="A96" t="s">
        <v>408</v>
      </c>
      <c r="B96">
        <v>2318</v>
      </c>
      <c r="C96">
        <v>155</v>
      </c>
      <c r="D96" s="1">
        <v>44674</v>
      </c>
      <c r="E96" s="2">
        <v>0.65149305555555559</v>
      </c>
      <c r="F96" s="1">
        <v>44674</v>
      </c>
      <c r="G96" s="2">
        <v>0.67260416666666656</v>
      </c>
      <c r="H96">
        <v>1823</v>
      </c>
      <c r="I96">
        <v>0</v>
      </c>
      <c r="N96" s="3">
        <v>-706738667</v>
      </c>
      <c r="O96" s="3">
        <v>-33384065</v>
      </c>
      <c r="P96">
        <v>1</v>
      </c>
      <c r="Q96">
        <v>1</v>
      </c>
      <c r="R96">
        <v>133</v>
      </c>
      <c r="S96">
        <v>13</v>
      </c>
      <c r="T96">
        <v>8</v>
      </c>
      <c r="U96">
        <v>1</v>
      </c>
      <c r="V96" t="s">
        <v>1394</v>
      </c>
      <c r="W96">
        <v>1</v>
      </c>
      <c r="X96">
        <v>4</v>
      </c>
      <c r="Y96">
        <v>1</v>
      </c>
      <c r="Z96">
        <v>2</v>
      </c>
      <c r="AA96">
        <v>1</v>
      </c>
      <c r="AB96">
        <v>46</v>
      </c>
      <c r="AC96" t="s">
        <v>411</v>
      </c>
      <c r="AD96" t="s">
        <v>411</v>
      </c>
      <c r="AE96" t="s">
        <v>411</v>
      </c>
      <c r="AF96" t="s">
        <v>411</v>
      </c>
      <c r="AG96" t="s">
        <v>411</v>
      </c>
      <c r="AH96" t="s">
        <v>411</v>
      </c>
      <c r="AI96" t="s">
        <v>411</v>
      </c>
      <c r="AJ96" t="s">
        <v>411</v>
      </c>
      <c r="AK96" t="s">
        <v>411</v>
      </c>
      <c r="AL96" t="s">
        <v>411</v>
      </c>
      <c r="AM96" t="s">
        <v>411</v>
      </c>
      <c r="AN96">
        <v>1</v>
      </c>
      <c r="AO96">
        <v>45</v>
      </c>
      <c r="AP96" t="s">
        <v>411</v>
      </c>
      <c r="AQ96" t="s">
        <v>411</v>
      </c>
      <c r="AR96" t="s">
        <v>411</v>
      </c>
      <c r="AS96" t="s">
        <v>411</v>
      </c>
      <c r="AT96" t="s">
        <v>411</v>
      </c>
      <c r="AU96" t="s">
        <v>411</v>
      </c>
      <c r="AV96" t="s">
        <v>411</v>
      </c>
      <c r="AW96" t="s">
        <v>411</v>
      </c>
      <c r="AX96" t="s">
        <v>411</v>
      </c>
      <c r="AY96" t="s">
        <v>411</v>
      </c>
      <c r="AZ96" t="s">
        <v>411</v>
      </c>
      <c r="BA96">
        <v>13</v>
      </c>
      <c r="BB96">
        <v>1</v>
      </c>
      <c r="BC96" t="s">
        <v>411</v>
      </c>
      <c r="BD96" t="s">
        <v>411</v>
      </c>
      <c r="BE96" t="s">
        <v>411</v>
      </c>
      <c r="BF96" t="s">
        <v>411</v>
      </c>
      <c r="BG96" s="1">
        <v>44674</v>
      </c>
      <c r="BH96" s="2">
        <v>0.6519907407407407</v>
      </c>
      <c r="BJ96">
        <v>1</v>
      </c>
      <c r="BK96" t="s">
        <v>411</v>
      </c>
      <c r="BL96" t="s">
        <v>411</v>
      </c>
      <c r="BM96" t="s">
        <v>411</v>
      </c>
      <c r="BN96" t="s">
        <v>411</v>
      </c>
      <c r="BO96" t="s">
        <v>411</v>
      </c>
      <c r="BP96" t="s">
        <v>411</v>
      </c>
      <c r="BQ96" t="s">
        <v>411</v>
      </c>
      <c r="BR96" t="s">
        <v>411</v>
      </c>
      <c r="BS96" t="s">
        <v>411</v>
      </c>
      <c r="BT96" t="s">
        <v>411</v>
      </c>
      <c r="BU96" t="s">
        <v>411</v>
      </c>
      <c r="BV96" t="s">
        <v>411</v>
      </c>
      <c r="BW96" t="s">
        <v>411</v>
      </c>
      <c r="BX96" t="s">
        <v>411</v>
      </c>
      <c r="BY96" t="s">
        <v>411</v>
      </c>
      <c r="BZ96" t="s">
        <v>411</v>
      </c>
      <c r="CA96" t="s">
        <v>411</v>
      </c>
      <c r="CB96" t="s">
        <v>411</v>
      </c>
      <c r="CC96" t="s">
        <v>411</v>
      </c>
      <c r="CD96" t="s">
        <v>411</v>
      </c>
      <c r="CE96" t="s">
        <v>411</v>
      </c>
      <c r="CF96" t="s">
        <v>411</v>
      </c>
      <c r="CG96" t="s">
        <v>411</v>
      </c>
      <c r="CH96" t="s">
        <v>411</v>
      </c>
      <c r="CI96" t="s">
        <v>411</v>
      </c>
      <c r="CJ96" t="s">
        <v>411</v>
      </c>
      <c r="CK96" t="s">
        <v>411</v>
      </c>
      <c r="CL96" t="s">
        <v>411</v>
      </c>
      <c r="CM96" t="s">
        <v>411</v>
      </c>
      <c r="CN96" t="s">
        <v>411</v>
      </c>
      <c r="CO96" t="s">
        <v>411</v>
      </c>
      <c r="CP96" t="s">
        <v>411</v>
      </c>
      <c r="CQ96" t="s">
        <v>411</v>
      </c>
      <c r="CR96" t="s">
        <v>411</v>
      </c>
      <c r="CS96" t="s">
        <v>411</v>
      </c>
      <c r="CT96" t="s">
        <v>411</v>
      </c>
      <c r="CU96" t="s">
        <v>411</v>
      </c>
      <c r="CV96" t="s">
        <v>411</v>
      </c>
      <c r="CW96" t="s">
        <v>411</v>
      </c>
      <c r="CX96" t="s">
        <v>411</v>
      </c>
      <c r="CY96" t="s">
        <v>411</v>
      </c>
      <c r="CZ96" t="s">
        <v>411</v>
      </c>
      <c r="DA96" t="s">
        <v>411</v>
      </c>
      <c r="DB96" t="s">
        <v>411</v>
      </c>
      <c r="DC96" t="s">
        <v>1395</v>
      </c>
      <c r="DD96">
        <v>1</v>
      </c>
      <c r="DE96">
        <v>1</v>
      </c>
      <c r="DF96">
        <v>2</v>
      </c>
      <c r="DG96" s="3">
        <v>-706738567</v>
      </c>
      <c r="DH96" s="3">
        <v>-33384095</v>
      </c>
      <c r="DI96" t="s">
        <v>411</v>
      </c>
      <c r="DJ96">
        <v>1</v>
      </c>
      <c r="DK96">
        <v>2</v>
      </c>
      <c r="DL96">
        <v>1</v>
      </c>
      <c r="DM96">
        <v>1</v>
      </c>
      <c r="DN96" s="2">
        <v>0.65280092592592587</v>
      </c>
      <c r="DO96">
        <v>18</v>
      </c>
      <c r="DP96">
        <v>12</v>
      </c>
      <c r="DQ96">
        <v>10</v>
      </c>
      <c r="DR96">
        <v>2</v>
      </c>
      <c r="DS96">
        <v>3</v>
      </c>
      <c r="DT96">
        <v>3</v>
      </c>
      <c r="DU96">
        <v>4</v>
      </c>
      <c r="DV96">
        <v>3</v>
      </c>
      <c r="DW96">
        <v>3</v>
      </c>
      <c r="DX96">
        <v>2</v>
      </c>
      <c r="DY96">
        <v>3</v>
      </c>
      <c r="DZ96">
        <v>5</v>
      </c>
      <c r="EA96">
        <v>1</v>
      </c>
      <c r="EB96">
        <v>3</v>
      </c>
      <c r="EC96">
        <v>1</v>
      </c>
      <c r="ED96">
        <v>2</v>
      </c>
      <c r="EE96">
        <v>3</v>
      </c>
      <c r="EF96">
        <v>3</v>
      </c>
      <c r="EG96">
        <v>2</v>
      </c>
      <c r="EH96">
        <v>3</v>
      </c>
      <c r="EI96">
        <v>6</v>
      </c>
      <c r="EJ96">
        <v>6</v>
      </c>
      <c r="EK96">
        <v>6</v>
      </c>
      <c r="EL96">
        <v>6</v>
      </c>
      <c r="EM96">
        <v>4</v>
      </c>
      <c r="EN96">
        <v>1</v>
      </c>
      <c r="EO96">
        <v>1</v>
      </c>
      <c r="EP96">
        <v>2</v>
      </c>
      <c r="EQ96">
        <v>6</v>
      </c>
      <c r="ER96">
        <v>4</v>
      </c>
      <c r="ES96">
        <v>3</v>
      </c>
      <c r="ET96">
        <v>4</v>
      </c>
      <c r="EU96">
        <v>3</v>
      </c>
      <c r="EV96">
        <v>3</v>
      </c>
      <c r="EW96">
        <v>4</v>
      </c>
      <c r="EX96">
        <v>3</v>
      </c>
      <c r="EY96">
        <v>4</v>
      </c>
      <c r="EZ96">
        <v>3</v>
      </c>
      <c r="FA96">
        <v>4</v>
      </c>
      <c r="FB96">
        <v>3</v>
      </c>
      <c r="FC96">
        <v>3</v>
      </c>
      <c r="FD96">
        <v>3</v>
      </c>
      <c r="FE96">
        <v>3</v>
      </c>
      <c r="FF96">
        <v>3</v>
      </c>
      <c r="FG96">
        <v>3</v>
      </c>
      <c r="FH96">
        <v>3</v>
      </c>
      <c r="FI96">
        <v>3</v>
      </c>
      <c r="FJ96">
        <v>3</v>
      </c>
      <c r="FK96">
        <v>3</v>
      </c>
      <c r="FL96">
        <v>4</v>
      </c>
      <c r="FM96">
        <v>1</v>
      </c>
      <c r="FN96" t="s">
        <v>411</v>
      </c>
      <c r="FO96" t="s">
        <v>411</v>
      </c>
      <c r="FP96" t="s">
        <v>411</v>
      </c>
      <c r="FQ96">
        <v>4</v>
      </c>
      <c r="FR96">
        <v>1</v>
      </c>
      <c r="FS96">
        <v>2</v>
      </c>
      <c r="FT96">
        <v>3</v>
      </c>
      <c r="FU96" s="2">
        <v>0.65752314814814816</v>
      </c>
      <c r="FV96">
        <v>1</v>
      </c>
      <c r="FW96" s="2">
        <v>0.65755787037037039</v>
      </c>
      <c r="FX96">
        <v>1</v>
      </c>
      <c r="FY96">
        <v>1</v>
      </c>
      <c r="FZ96">
        <v>3</v>
      </c>
      <c r="GA96">
        <v>3</v>
      </c>
      <c r="GB96" t="s">
        <v>411</v>
      </c>
      <c r="GC96" t="s">
        <v>411</v>
      </c>
      <c r="GD96" t="s">
        <v>411</v>
      </c>
      <c r="GE96" t="s">
        <v>411</v>
      </c>
      <c r="GF96" t="s">
        <v>1396</v>
      </c>
      <c r="GG96" t="s">
        <v>1397</v>
      </c>
      <c r="GH96">
        <v>3</v>
      </c>
      <c r="GI96" t="s">
        <v>411</v>
      </c>
      <c r="GJ96" s="2">
        <v>0.65885416666666663</v>
      </c>
      <c r="GK96">
        <v>3</v>
      </c>
      <c r="GL96">
        <v>3</v>
      </c>
      <c r="GM96">
        <v>3</v>
      </c>
      <c r="GN96">
        <v>88</v>
      </c>
      <c r="GO96">
        <v>1</v>
      </c>
      <c r="GP96" t="s">
        <v>411</v>
      </c>
      <c r="GQ96" t="s">
        <v>411</v>
      </c>
      <c r="GR96" t="s">
        <v>411</v>
      </c>
      <c r="GS96" t="s">
        <v>411</v>
      </c>
      <c r="GT96" t="s">
        <v>411</v>
      </c>
      <c r="GU96" t="s">
        <v>411</v>
      </c>
      <c r="GV96" t="s">
        <v>411</v>
      </c>
      <c r="GW96" t="s">
        <v>411</v>
      </c>
      <c r="GX96">
        <v>1</v>
      </c>
      <c r="GY96" s="2">
        <v>0.65961805555555553</v>
      </c>
      <c r="GZ96">
        <v>1</v>
      </c>
      <c r="HA96" s="2">
        <v>0.65962962962962968</v>
      </c>
      <c r="HB96">
        <v>5</v>
      </c>
      <c r="HC96">
        <v>1</v>
      </c>
      <c r="HD96">
        <v>1</v>
      </c>
      <c r="HE96">
        <v>1</v>
      </c>
      <c r="HF96">
        <v>5</v>
      </c>
      <c r="HG96">
        <v>2</v>
      </c>
      <c r="HH96">
        <v>3</v>
      </c>
      <c r="HI96">
        <v>3</v>
      </c>
      <c r="HJ96">
        <v>2</v>
      </c>
      <c r="HK96">
        <v>2</v>
      </c>
      <c r="HL96">
        <v>5</v>
      </c>
      <c r="HM96">
        <v>3</v>
      </c>
      <c r="HN96">
        <v>5</v>
      </c>
      <c r="HO96">
        <v>1</v>
      </c>
      <c r="HP96">
        <v>1</v>
      </c>
      <c r="HQ96">
        <v>1</v>
      </c>
      <c r="HR96">
        <v>1</v>
      </c>
      <c r="HS96">
        <v>1</v>
      </c>
      <c r="HT96">
        <v>1</v>
      </c>
      <c r="HU96">
        <v>3</v>
      </c>
      <c r="HV96">
        <v>3</v>
      </c>
      <c r="HW96">
        <v>3</v>
      </c>
      <c r="HX96">
        <v>3</v>
      </c>
      <c r="HY96">
        <v>3</v>
      </c>
      <c r="HZ96">
        <v>3</v>
      </c>
      <c r="IA96">
        <v>3</v>
      </c>
      <c r="IB96">
        <v>1</v>
      </c>
      <c r="IC96">
        <v>1</v>
      </c>
      <c r="ID96">
        <v>36</v>
      </c>
      <c r="IE96">
        <v>3</v>
      </c>
      <c r="IF96">
        <v>1</v>
      </c>
      <c r="IG96">
        <v>3</v>
      </c>
      <c r="IH96">
        <v>1</v>
      </c>
      <c r="II96">
        <v>2</v>
      </c>
      <c r="IJ96">
        <v>1</v>
      </c>
      <c r="IK96">
        <v>2</v>
      </c>
      <c r="IL96">
        <v>1</v>
      </c>
      <c r="IM96">
        <v>28</v>
      </c>
      <c r="IN96">
        <v>1</v>
      </c>
      <c r="IO96" s="4">
        <v>44766</v>
      </c>
      <c r="IP96">
        <v>1</v>
      </c>
      <c r="IQ96">
        <v>1</v>
      </c>
      <c r="IR96">
        <v>7</v>
      </c>
      <c r="IS96">
        <v>1</v>
      </c>
      <c r="IT96">
        <v>0</v>
      </c>
      <c r="IU96">
        <v>3</v>
      </c>
      <c r="IV96">
        <v>3</v>
      </c>
      <c r="IW96">
        <v>3</v>
      </c>
      <c r="IX96">
        <v>3</v>
      </c>
      <c r="IY96">
        <v>5</v>
      </c>
      <c r="IZ96">
        <v>3</v>
      </c>
      <c r="JA96">
        <v>1</v>
      </c>
      <c r="JB96">
        <v>3</v>
      </c>
      <c r="JC96">
        <v>5</v>
      </c>
      <c r="JD96">
        <v>5</v>
      </c>
      <c r="JE96">
        <v>5</v>
      </c>
      <c r="JF96">
        <v>5</v>
      </c>
      <c r="JG96">
        <v>2</v>
      </c>
      <c r="JH96">
        <v>7</v>
      </c>
      <c r="JI96">
        <v>7</v>
      </c>
      <c r="JJ96">
        <v>7</v>
      </c>
      <c r="JK96">
        <v>1</v>
      </c>
      <c r="JL96">
        <v>1</v>
      </c>
      <c r="JM96">
        <v>2</v>
      </c>
      <c r="JN96">
        <v>1</v>
      </c>
      <c r="JO96">
        <v>1</v>
      </c>
      <c r="JP96">
        <v>1</v>
      </c>
      <c r="JQ96">
        <v>1</v>
      </c>
      <c r="JR96">
        <v>1</v>
      </c>
      <c r="JS96">
        <v>2</v>
      </c>
      <c r="JT96">
        <v>2</v>
      </c>
      <c r="JU96">
        <v>2</v>
      </c>
      <c r="JV96" s="2">
        <v>0.66699074074074083</v>
      </c>
      <c r="JW96">
        <v>1</v>
      </c>
      <c r="JX96" s="2">
        <v>0.66700231481481476</v>
      </c>
      <c r="JY96">
        <v>1</v>
      </c>
      <c r="JZ96">
        <v>1</v>
      </c>
      <c r="KA96" t="s">
        <v>411</v>
      </c>
      <c r="KB96">
        <v>1</v>
      </c>
      <c r="KC96">
        <v>1</v>
      </c>
      <c r="KD96" t="s">
        <v>411</v>
      </c>
      <c r="KE96">
        <v>10</v>
      </c>
      <c r="KF96">
        <v>6</v>
      </c>
      <c r="KG96" s="2">
        <v>0.66776620370370365</v>
      </c>
      <c r="KH96">
        <v>1</v>
      </c>
      <c r="KI96" s="2">
        <v>0.66778935185185195</v>
      </c>
      <c r="KJ96">
        <v>3</v>
      </c>
      <c r="KK96">
        <v>4</v>
      </c>
      <c r="KL96">
        <v>3</v>
      </c>
      <c r="KM96">
        <v>1</v>
      </c>
      <c r="KN96" s="2">
        <v>0.66821759259259261</v>
      </c>
      <c r="KO96">
        <v>2</v>
      </c>
      <c r="KP96">
        <v>1</v>
      </c>
      <c r="KQ96">
        <v>45</v>
      </c>
      <c r="KR96">
        <v>1</v>
      </c>
      <c r="KS96">
        <v>8</v>
      </c>
      <c r="KT96">
        <v>5</v>
      </c>
      <c r="KU96">
        <v>1976</v>
      </c>
      <c r="KV96">
        <v>2</v>
      </c>
      <c r="KW96">
        <v>4</v>
      </c>
      <c r="KX96">
        <v>1</v>
      </c>
      <c r="KY96">
        <v>12</v>
      </c>
      <c r="KZ96">
        <v>2</v>
      </c>
      <c r="LA96" t="s">
        <v>411</v>
      </c>
      <c r="LB96" t="s">
        <v>411</v>
      </c>
      <c r="LC96">
        <v>9</v>
      </c>
      <c r="LD96">
        <v>9</v>
      </c>
      <c r="LE96">
        <v>9</v>
      </c>
      <c r="LF96" t="s">
        <v>411</v>
      </c>
      <c r="LG96">
        <v>9</v>
      </c>
      <c r="LH96">
        <v>9</v>
      </c>
      <c r="LI96">
        <v>9</v>
      </c>
      <c r="LJ96" t="s">
        <v>411</v>
      </c>
      <c r="LK96">
        <v>9</v>
      </c>
      <c r="LL96" t="s">
        <v>411</v>
      </c>
      <c r="LM96">
        <v>99</v>
      </c>
      <c r="LN96" t="s">
        <v>411</v>
      </c>
      <c r="LO96">
        <v>1</v>
      </c>
      <c r="LP96">
        <v>1</v>
      </c>
      <c r="LQ96">
        <v>1</v>
      </c>
      <c r="LR96">
        <v>60</v>
      </c>
      <c r="LS96" s="2">
        <v>0.66959490740740746</v>
      </c>
      <c r="LT96">
        <v>2</v>
      </c>
      <c r="LU96">
        <v>2</v>
      </c>
      <c r="LV96">
        <v>1</v>
      </c>
      <c r="LW96" t="s">
        <v>1398</v>
      </c>
      <c r="LX96">
        <v>1</v>
      </c>
      <c r="LY96" t="s">
        <v>1398</v>
      </c>
      <c r="LZ96">
        <v>1</v>
      </c>
      <c r="MA96" t="s">
        <v>411</v>
      </c>
      <c r="MB96">
        <v>3</v>
      </c>
      <c r="MC96">
        <v>1</v>
      </c>
      <c r="MD96" t="s">
        <v>411</v>
      </c>
      <c r="ME96">
        <v>8</v>
      </c>
      <c r="MF96">
        <v>2</v>
      </c>
      <c r="MG96">
        <v>77</v>
      </c>
      <c r="MH96" t="s">
        <v>411</v>
      </c>
      <c r="MI96" s="2">
        <v>0.67023148148148148</v>
      </c>
      <c r="MJ96">
        <v>12</v>
      </c>
      <c r="MK96" t="s">
        <v>411</v>
      </c>
      <c r="ML96" s="2">
        <v>0.67025462962962967</v>
      </c>
      <c r="MM96">
        <v>1</v>
      </c>
      <c r="MN96">
        <v>4</v>
      </c>
      <c r="MO96">
        <v>3</v>
      </c>
      <c r="MP96">
        <v>1</v>
      </c>
      <c r="MQ96">
        <v>5</v>
      </c>
      <c r="MR96">
        <v>1</v>
      </c>
      <c r="MS96">
        <v>2</v>
      </c>
      <c r="MT96">
        <v>1</v>
      </c>
      <c r="MU96">
        <v>3</v>
      </c>
      <c r="MV96">
        <v>99</v>
      </c>
      <c r="MW96">
        <v>99</v>
      </c>
      <c r="MX96">
        <v>2</v>
      </c>
      <c r="MY96">
        <v>104</v>
      </c>
      <c r="MZ96">
        <v>1</v>
      </c>
      <c r="NA96">
        <v>6</v>
      </c>
      <c r="NB96">
        <v>7</v>
      </c>
      <c r="NC96">
        <v>1</v>
      </c>
      <c r="ND96" t="s">
        <v>411</v>
      </c>
      <c r="NE96">
        <v>1</v>
      </c>
      <c r="NF96" t="s">
        <v>411</v>
      </c>
      <c r="NG96">
        <v>1</v>
      </c>
      <c r="NH96" t="s">
        <v>411</v>
      </c>
      <c r="NI96">
        <v>2</v>
      </c>
      <c r="NJ96" t="s">
        <v>1399</v>
      </c>
      <c r="NK96" t="s">
        <v>411</v>
      </c>
      <c r="NL96" t="s">
        <v>411</v>
      </c>
      <c r="NM96" t="s">
        <v>411</v>
      </c>
      <c r="NN96">
        <v>6</v>
      </c>
      <c r="NO96" t="s">
        <v>411</v>
      </c>
      <c r="NP96">
        <v>2</v>
      </c>
      <c r="NQ96">
        <v>1</v>
      </c>
      <c r="NR96">
        <v>1</v>
      </c>
      <c r="NS96" t="s">
        <v>1400</v>
      </c>
      <c r="NT96">
        <v>1</v>
      </c>
      <c r="NU96" t="s">
        <v>1401</v>
      </c>
      <c r="NV96">
        <v>990589201</v>
      </c>
      <c r="NW96" t="s">
        <v>1395</v>
      </c>
      <c r="NX96">
        <v>222222222</v>
      </c>
      <c r="NY96">
        <v>990589201</v>
      </c>
      <c r="NZ96" t="s">
        <v>1401</v>
      </c>
      <c r="OA96" s="2">
        <v>0.67222222222222217</v>
      </c>
      <c r="OB96">
        <v>1</v>
      </c>
      <c r="OC96" s="2">
        <v>0.6723958333333333</v>
      </c>
      <c r="OD96">
        <v>3</v>
      </c>
      <c r="OE96">
        <v>1</v>
      </c>
      <c r="OF96" t="s">
        <v>411</v>
      </c>
      <c r="OG96">
        <v>1</v>
      </c>
      <c r="OH96" t="s">
        <v>411</v>
      </c>
      <c r="OI96">
        <v>1</v>
      </c>
      <c r="OJ96">
        <v>1</v>
      </c>
      <c r="OK96">
        <v>5</v>
      </c>
      <c r="OL96">
        <v>5</v>
      </c>
      <c r="OM96">
        <v>2</v>
      </c>
      <c r="ON96" t="s">
        <v>411</v>
      </c>
      <c r="OO96">
        <v>2</v>
      </c>
      <c r="OP96" t="s">
        <v>411</v>
      </c>
      <c r="OQ96">
        <v>1</v>
      </c>
      <c r="OR96" t="s">
        <v>411</v>
      </c>
      <c r="OS96">
        <v>13</v>
      </c>
      <c r="OT96" t="s">
        <v>798</v>
      </c>
      <c r="OU96">
        <v>131</v>
      </c>
      <c r="OV96" t="s">
        <v>802</v>
      </c>
      <c r="OW96">
        <v>13104</v>
      </c>
      <c r="OX96" t="s">
        <v>1379</v>
      </c>
      <c r="OY96">
        <v>1</v>
      </c>
      <c r="OZ96">
        <v>1</v>
      </c>
      <c r="PA96" t="s">
        <v>801</v>
      </c>
      <c r="PB96">
        <v>2</v>
      </c>
      <c r="PC96">
        <v>26</v>
      </c>
      <c r="PD96" t="s">
        <v>411</v>
      </c>
      <c r="PE96" t="s">
        <v>411</v>
      </c>
      <c r="PF96" t="s">
        <v>411</v>
      </c>
      <c r="PG96" t="s">
        <v>411</v>
      </c>
      <c r="PH96">
        <v>-33.38514</v>
      </c>
      <c r="PI96">
        <v>-70.673828</v>
      </c>
    </row>
    <row r="97" spans="1:425" x14ac:dyDescent="0.25">
      <c r="A97" t="s">
        <v>408</v>
      </c>
      <c r="B97">
        <v>2318</v>
      </c>
      <c r="C97">
        <v>156</v>
      </c>
      <c r="D97" s="1">
        <v>44674</v>
      </c>
      <c r="E97" s="2">
        <v>0.69223379629629633</v>
      </c>
      <c r="F97" s="1">
        <v>44674</v>
      </c>
      <c r="G97" s="2">
        <v>0.73616898148148147</v>
      </c>
      <c r="H97">
        <v>3795</v>
      </c>
      <c r="I97">
        <v>1</v>
      </c>
      <c r="J97" t="s">
        <v>1402</v>
      </c>
      <c r="K97" s="3">
        <v>-706854341</v>
      </c>
      <c r="L97" s="3">
        <v>-333734555</v>
      </c>
      <c r="M97">
        <v>4</v>
      </c>
      <c r="N97" s="3">
        <v>-706854341</v>
      </c>
      <c r="O97" s="3">
        <v>-333734555</v>
      </c>
      <c r="P97">
        <v>1</v>
      </c>
      <c r="Q97">
        <v>1</v>
      </c>
      <c r="R97">
        <v>134</v>
      </c>
      <c r="S97">
        <v>13</v>
      </c>
      <c r="T97">
        <v>3</v>
      </c>
      <c r="U97">
        <v>1</v>
      </c>
      <c r="V97" t="s">
        <v>1403</v>
      </c>
      <c r="W97">
        <v>1</v>
      </c>
      <c r="X97">
        <v>3</v>
      </c>
      <c r="Y97">
        <v>1</v>
      </c>
      <c r="Z97">
        <v>2</v>
      </c>
      <c r="AA97">
        <v>1</v>
      </c>
      <c r="AB97">
        <v>78</v>
      </c>
      <c r="AC97" t="s">
        <v>411</v>
      </c>
      <c r="AD97" t="s">
        <v>411</v>
      </c>
      <c r="AE97" t="s">
        <v>411</v>
      </c>
      <c r="AF97" t="s">
        <v>411</v>
      </c>
      <c r="AG97" t="s">
        <v>411</v>
      </c>
      <c r="AH97" t="s">
        <v>411</v>
      </c>
      <c r="AI97" t="s">
        <v>411</v>
      </c>
      <c r="AJ97" t="s">
        <v>411</v>
      </c>
      <c r="AK97" t="s">
        <v>411</v>
      </c>
      <c r="AL97" t="s">
        <v>411</v>
      </c>
      <c r="AM97" t="s">
        <v>411</v>
      </c>
      <c r="AN97">
        <v>1</v>
      </c>
      <c r="AO97">
        <v>76</v>
      </c>
      <c r="AP97" t="s">
        <v>411</v>
      </c>
      <c r="AQ97" t="s">
        <v>411</v>
      </c>
      <c r="AR97" t="s">
        <v>411</v>
      </c>
      <c r="AS97" t="s">
        <v>411</v>
      </c>
      <c r="AT97" t="s">
        <v>411</v>
      </c>
      <c r="AU97" t="s">
        <v>411</v>
      </c>
      <c r="AV97" t="s">
        <v>411</v>
      </c>
      <c r="AW97" t="s">
        <v>411</v>
      </c>
      <c r="AX97" t="s">
        <v>411</v>
      </c>
      <c r="AY97" t="s">
        <v>411</v>
      </c>
      <c r="AZ97" t="s">
        <v>411</v>
      </c>
      <c r="BA97">
        <v>13</v>
      </c>
      <c r="BB97">
        <v>1</v>
      </c>
      <c r="BC97" t="s">
        <v>411</v>
      </c>
      <c r="BD97" t="s">
        <v>411</v>
      </c>
      <c r="BE97" t="s">
        <v>411</v>
      </c>
      <c r="BF97" t="s">
        <v>411</v>
      </c>
      <c r="BG97" s="1">
        <v>44674</v>
      </c>
      <c r="BH97" s="2">
        <v>0.69291666666666663</v>
      </c>
      <c r="BJ97">
        <v>1</v>
      </c>
      <c r="BK97" t="s">
        <v>411</v>
      </c>
      <c r="BL97" t="s">
        <v>411</v>
      </c>
      <c r="BM97" t="s">
        <v>411</v>
      </c>
      <c r="BN97" t="s">
        <v>411</v>
      </c>
      <c r="BO97" t="s">
        <v>411</v>
      </c>
      <c r="BP97" t="s">
        <v>411</v>
      </c>
      <c r="BQ97" t="s">
        <v>411</v>
      </c>
      <c r="BR97" t="s">
        <v>411</v>
      </c>
      <c r="BS97" t="s">
        <v>411</v>
      </c>
      <c r="BT97" t="s">
        <v>411</v>
      </c>
      <c r="BU97" t="s">
        <v>411</v>
      </c>
      <c r="BV97" t="s">
        <v>411</v>
      </c>
      <c r="BW97" t="s">
        <v>411</v>
      </c>
      <c r="BX97" t="s">
        <v>411</v>
      </c>
      <c r="BY97" t="s">
        <v>411</v>
      </c>
      <c r="BZ97" t="s">
        <v>411</v>
      </c>
      <c r="CA97" t="s">
        <v>411</v>
      </c>
      <c r="CB97" t="s">
        <v>411</v>
      </c>
      <c r="CC97" t="s">
        <v>411</v>
      </c>
      <c r="CD97" t="s">
        <v>411</v>
      </c>
      <c r="CE97" t="s">
        <v>411</v>
      </c>
      <c r="CF97" t="s">
        <v>411</v>
      </c>
      <c r="CG97" t="s">
        <v>411</v>
      </c>
      <c r="CH97" t="s">
        <v>411</v>
      </c>
      <c r="CI97" t="s">
        <v>411</v>
      </c>
      <c r="CJ97" t="s">
        <v>411</v>
      </c>
      <c r="CK97" t="s">
        <v>411</v>
      </c>
      <c r="CL97" t="s">
        <v>411</v>
      </c>
      <c r="CM97" t="s">
        <v>411</v>
      </c>
      <c r="CN97" t="s">
        <v>411</v>
      </c>
      <c r="CO97" t="s">
        <v>411</v>
      </c>
      <c r="CP97" t="s">
        <v>411</v>
      </c>
      <c r="CQ97" t="s">
        <v>411</v>
      </c>
      <c r="CR97" t="s">
        <v>411</v>
      </c>
      <c r="CS97" t="s">
        <v>411</v>
      </c>
      <c r="CT97" t="s">
        <v>411</v>
      </c>
      <c r="CU97" t="s">
        <v>411</v>
      </c>
      <c r="CV97" t="s">
        <v>411</v>
      </c>
      <c r="CW97" t="s">
        <v>411</v>
      </c>
      <c r="CX97" t="s">
        <v>411</v>
      </c>
      <c r="CY97" t="s">
        <v>411</v>
      </c>
      <c r="CZ97" t="s">
        <v>411</v>
      </c>
      <c r="DA97" t="s">
        <v>411</v>
      </c>
      <c r="DB97" t="s">
        <v>411</v>
      </c>
      <c r="DC97" t="s">
        <v>1307</v>
      </c>
      <c r="DD97">
        <v>1</v>
      </c>
      <c r="DE97">
        <v>1</v>
      </c>
      <c r="DF97">
        <v>2</v>
      </c>
      <c r="DG97" s="3">
        <v>-706853917</v>
      </c>
      <c r="DH97" s="3">
        <v>-3337393</v>
      </c>
      <c r="DI97" t="s">
        <v>411</v>
      </c>
      <c r="DJ97">
        <v>1</v>
      </c>
      <c r="DK97">
        <v>3</v>
      </c>
      <c r="DL97">
        <v>1</v>
      </c>
      <c r="DM97">
        <v>1</v>
      </c>
      <c r="DN97" s="2">
        <v>0.69346064814814812</v>
      </c>
      <c r="DO97">
        <v>5</v>
      </c>
      <c r="DP97">
        <v>10</v>
      </c>
      <c r="DQ97">
        <v>11</v>
      </c>
      <c r="DR97">
        <v>2</v>
      </c>
      <c r="DS97">
        <v>2</v>
      </c>
      <c r="DT97">
        <v>4</v>
      </c>
      <c r="DU97">
        <v>3</v>
      </c>
      <c r="DV97">
        <v>3</v>
      </c>
      <c r="DW97">
        <v>2</v>
      </c>
      <c r="DX97">
        <v>2</v>
      </c>
      <c r="DY97">
        <v>8</v>
      </c>
      <c r="DZ97">
        <v>3</v>
      </c>
      <c r="EA97">
        <v>1</v>
      </c>
      <c r="EB97">
        <v>4</v>
      </c>
      <c r="EC97">
        <v>1</v>
      </c>
      <c r="ED97">
        <v>4</v>
      </c>
      <c r="EE97">
        <v>4</v>
      </c>
      <c r="EF97">
        <v>4</v>
      </c>
      <c r="EG97">
        <v>6</v>
      </c>
      <c r="EH97">
        <v>2</v>
      </c>
      <c r="EI97">
        <v>4</v>
      </c>
      <c r="EJ97">
        <v>4</v>
      </c>
      <c r="EK97">
        <v>6</v>
      </c>
      <c r="EL97">
        <v>6</v>
      </c>
      <c r="EM97">
        <v>2</v>
      </c>
      <c r="EN97">
        <v>4</v>
      </c>
      <c r="EO97">
        <v>6</v>
      </c>
      <c r="EP97">
        <v>3</v>
      </c>
      <c r="EQ97">
        <v>6</v>
      </c>
      <c r="ER97">
        <v>1</v>
      </c>
      <c r="ES97">
        <v>1</v>
      </c>
      <c r="ET97">
        <v>8</v>
      </c>
      <c r="EU97">
        <v>4</v>
      </c>
      <c r="EV97">
        <v>3</v>
      </c>
      <c r="EW97">
        <v>3</v>
      </c>
      <c r="EX97">
        <v>2</v>
      </c>
      <c r="EY97">
        <v>1</v>
      </c>
      <c r="EZ97">
        <v>4</v>
      </c>
      <c r="FA97">
        <v>4</v>
      </c>
      <c r="FB97">
        <v>2</v>
      </c>
      <c r="FC97">
        <v>3</v>
      </c>
      <c r="FD97">
        <v>4</v>
      </c>
      <c r="FE97">
        <v>4</v>
      </c>
      <c r="FF97">
        <v>4</v>
      </c>
      <c r="FG97">
        <v>4</v>
      </c>
      <c r="FH97">
        <v>3</v>
      </c>
      <c r="FI97">
        <v>3</v>
      </c>
      <c r="FJ97">
        <v>2</v>
      </c>
      <c r="FK97">
        <v>3</v>
      </c>
      <c r="FL97">
        <v>4</v>
      </c>
      <c r="FM97">
        <v>1</v>
      </c>
      <c r="FN97" t="s">
        <v>411</v>
      </c>
      <c r="FO97" t="s">
        <v>411</v>
      </c>
      <c r="FP97">
        <v>3</v>
      </c>
      <c r="FQ97" t="s">
        <v>411</v>
      </c>
      <c r="FR97">
        <v>2</v>
      </c>
      <c r="FS97">
        <v>1</v>
      </c>
      <c r="FT97">
        <v>2</v>
      </c>
      <c r="FU97" s="2">
        <v>0.70267361111111104</v>
      </c>
      <c r="FV97">
        <v>1</v>
      </c>
      <c r="FW97" s="2">
        <v>0.70268518518518519</v>
      </c>
      <c r="FX97">
        <v>2</v>
      </c>
      <c r="FY97">
        <v>2</v>
      </c>
      <c r="FZ97">
        <v>1</v>
      </c>
      <c r="GA97">
        <v>3</v>
      </c>
      <c r="GB97" t="s">
        <v>411</v>
      </c>
      <c r="GC97" t="s">
        <v>411</v>
      </c>
      <c r="GD97" t="s">
        <v>411</v>
      </c>
      <c r="GE97" t="s">
        <v>411</v>
      </c>
      <c r="GF97" t="s">
        <v>1404</v>
      </c>
      <c r="GG97" t="s">
        <v>1405</v>
      </c>
      <c r="GH97">
        <v>2</v>
      </c>
      <c r="GI97" t="s">
        <v>411</v>
      </c>
      <c r="GJ97" s="2">
        <v>0.70432870370370371</v>
      </c>
      <c r="GK97">
        <v>3</v>
      </c>
      <c r="GL97">
        <v>1</v>
      </c>
      <c r="GM97">
        <v>1</v>
      </c>
      <c r="GN97">
        <v>5</v>
      </c>
      <c r="GO97">
        <v>1</v>
      </c>
      <c r="GP97" t="s">
        <v>411</v>
      </c>
      <c r="GQ97" t="s">
        <v>411</v>
      </c>
      <c r="GR97" t="s">
        <v>411</v>
      </c>
      <c r="GS97" t="s">
        <v>411</v>
      </c>
      <c r="GT97" t="s">
        <v>411</v>
      </c>
      <c r="GU97" t="s">
        <v>411</v>
      </c>
      <c r="GV97" t="s">
        <v>411</v>
      </c>
      <c r="GW97" t="s">
        <v>411</v>
      </c>
      <c r="GX97">
        <v>5</v>
      </c>
      <c r="GY97" s="2">
        <v>0.70581018518518512</v>
      </c>
      <c r="GZ97">
        <v>1</v>
      </c>
      <c r="HA97" s="2">
        <v>0.70582175925925927</v>
      </c>
      <c r="HB97">
        <v>1</v>
      </c>
      <c r="HC97">
        <v>1</v>
      </c>
      <c r="HD97">
        <v>1</v>
      </c>
      <c r="HE97">
        <v>3</v>
      </c>
      <c r="HF97">
        <v>1</v>
      </c>
      <c r="HG97">
        <v>5</v>
      </c>
      <c r="HH97">
        <v>3</v>
      </c>
      <c r="HI97">
        <v>3</v>
      </c>
      <c r="HJ97">
        <v>2</v>
      </c>
      <c r="HK97">
        <v>2</v>
      </c>
      <c r="HL97">
        <v>1</v>
      </c>
      <c r="HM97">
        <v>3</v>
      </c>
      <c r="HN97">
        <v>1</v>
      </c>
      <c r="HO97">
        <v>5</v>
      </c>
      <c r="HP97">
        <v>1</v>
      </c>
      <c r="HQ97">
        <v>1</v>
      </c>
      <c r="HR97">
        <v>1</v>
      </c>
      <c r="HS97">
        <v>5</v>
      </c>
      <c r="HT97">
        <v>1</v>
      </c>
      <c r="HU97">
        <v>2</v>
      </c>
      <c r="HV97">
        <v>3</v>
      </c>
      <c r="HW97">
        <v>3</v>
      </c>
      <c r="HX97">
        <v>3</v>
      </c>
      <c r="HY97">
        <v>3</v>
      </c>
      <c r="HZ97">
        <v>3</v>
      </c>
      <c r="IA97">
        <v>3</v>
      </c>
      <c r="IB97">
        <v>1</v>
      </c>
      <c r="IC97">
        <v>1</v>
      </c>
      <c r="ID97">
        <v>6</v>
      </c>
      <c r="IE97">
        <v>3</v>
      </c>
      <c r="IF97">
        <v>2</v>
      </c>
      <c r="IG97">
        <v>3</v>
      </c>
      <c r="IH97">
        <v>3</v>
      </c>
      <c r="II97">
        <v>2</v>
      </c>
      <c r="IJ97">
        <v>1</v>
      </c>
      <c r="IK97">
        <v>2</v>
      </c>
      <c r="IL97">
        <v>1</v>
      </c>
      <c r="IM97">
        <v>21</v>
      </c>
      <c r="IN97">
        <v>1</v>
      </c>
      <c r="IO97">
        <v>0</v>
      </c>
      <c r="IP97">
        <v>1</v>
      </c>
      <c r="IQ97">
        <v>1</v>
      </c>
      <c r="IR97">
        <v>21</v>
      </c>
      <c r="IS97">
        <v>1</v>
      </c>
      <c r="IT97">
        <v>0</v>
      </c>
      <c r="IU97">
        <v>3</v>
      </c>
      <c r="IV97">
        <v>1</v>
      </c>
      <c r="IW97">
        <v>3</v>
      </c>
      <c r="IX97">
        <v>8</v>
      </c>
      <c r="IY97">
        <v>6</v>
      </c>
      <c r="IZ97">
        <v>3</v>
      </c>
      <c r="JA97">
        <v>6</v>
      </c>
      <c r="JB97">
        <v>3</v>
      </c>
      <c r="JC97">
        <v>5</v>
      </c>
      <c r="JD97">
        <v>5</v>
      </c>
      <c r="JE97">
        <v>5</v>
      </c>
      <c r="JF97">
        <v>5</v>
      </c>
      <c r="JG97">
        <v>4</v>
      </c>
      <c r="JH97">
        <v>7</v>
      </c>
      <c r="JI97">
        <v>7</v>
      </c>
      <c r="JJ97">
        <v>1</v>
      </c>
      <c r="JK97">
        <v>4</v>
      </c>
      <c r="JL97">
        <v>2</v>
      </c>
      <c r="JM97">
        <v>2</v>
      </c>
      <c r="JN97">
        <v>3</v>
      </c>
      <c r="JO97">
        <v>3</v>
      </c>
      <c r="JP97">
        <v>3</v>
      </c>
      <c r="JQ97">
        <v>1</v>
      </c>
      <c r="JR97">
        <v>1</v>
      </c>
      <c r="JS97">
        <v>1</v>
      </c>
      <c r="JT97">
        <v>1</v>
      </c>
      <c r="JU97">
        <v>2</v>
      </c>
      <c r="JV97" s="2">
        <v>0.73004629629629625</v>
      </c>
      <c r="JW97">
        <v>1</v>
      </c>
      <c r="JX97" s="2">
        <v>0.7300578703703704</v>
      </c>
      <c r="JY97">
        <v>1</v>
      </c>
      <c r="JZ97">
        <v>1</v>
      </c>
      <c r="KA97" t="s">
        <v>411</v>
      </c>
      <c r="KB97">
        <v>1</v>
      </c>
      <c r="KC97">
        <v>1</v>
      </c>
      <c r="KD97" t="s">
        <v>411</v>
      </c>
      <c r="KE97">
        <v>10</v>
      </c>
      <c r="KF97">
        <v>88</v>
      </c>
      <c r="KG97" s="2">
        <v>0.73093750000000002</v>
      </c>
      <c r="KH97">
        <v>1</v>
      </c>
      <c r="KI97" s="2">
        <v>0.73094907407407417</v>
      </c>
      <c r="KJ97">
        <v>5</v>
      </c>
      <c r="KK97">
        <v>1</v>
      </c>
      <c r="KL97">
        <v>1</v>
      </c>
      <c r="KM97">
        <v>1</v>
      </c>
      <c r="KN97" s="2">
        <v>0.73172453703703699</v>
      </c>
      <c r="KO97">
        <v>2</v>
      </c>
      <c r="KP97">
        <v>1</v>
      </c>
      <c r="KQ97">
        <v>76</v>
      </c>
      <c r="KR97">
        <v>1</v>
      </c>
      <c r="KS97">
        <v>24</v>
      </c>
      <c r="KT97">
        <v>2</v>
      </c>
      <c r="KU97">
        <v>1946</v>
      </c>
      <c r="KV97">
        <v>2</v>
      </c>
      <c r="KW97">
        <v>9</v>
      </c>
      <c r="KX97">
        <v>1</v>
      </c>
      <c r="KY97">
        <v>21</v>
      </c>
      <c r="KZ97">
        <v>2</v>
      </c>
      <c r="LA97" t="s">
        <v>411</v>
      </c>
      <c r="LB97" t="s">
        <v>411</v>
      </c>
      <c r="LC97">
        <v>9</v>
      </c>
      <c r="LD97">
        <v>9</v>
      </c>
      <c r="LE97">
        <v>9</v>
      </c>
      <c r="LF97" t="s">
        <v>411</v>
      </c>
      <c r="LG97">
        <v>9</v>
      </c>
      <c r="LH97">
        <v>9</v>
      </c>
      <c r="LI97">
        <v>9</v>
      </c>
      <c r="LJ97" t="s">
        <v>411</v>
      </c>
      <c r="LK97">
        <v>9</v>
      </c>
      <c r="LL97" t="s">
        <v>411</v>
      </c>
      <c r="LM97">
        <v>7</v>
      </c>
      <c r="LN97" t="s">
        <v>411</v>
      </c>
      <c r="LO97">
        <v>1</v>
      </c>
      <c r="LP97">
        <v>2</v>
      </c>
      <c r="LQ97" t="s">
        <v>411</v>
      </c>
      <c r="LR97" t="s">
        <v>411</v>
      </c>
      <c r="LS97" s="2">
        <v>0.73298611111111101</v>
      </c>
      <c r="LT97">
        <v>9</v>
      </c>
      <c r="LU97">
        <v>9</v>
      </c>
      <c r="LV97">
        <v>9</v>
      </c>
      <c r="LW97" t="s">
        <v>411</v>
      </c>
      <c r="LX97">
        <v>9</v>
      </c>
      <c r="LY97" t="s">
        <v>411</v>
      </c>
      <c r="LZ97">
        <v>7</v>
      </c>
      <c r="MA97" t="s">
        <v>411</v>
      </c>
      <c r="MB97">
        <v>3</v>
      </c>
      <c r="MC97">
        <v>1</v>
      </c>
      <c r="MD97" t="s">
        <v>411</v>
      </c>
      <c r="ME97">
        <v>2</v>
      </c>
      <c r="MF97">
        <v>6</v>
      </c>
      <c r="MG97">
        <v>1</v>
      </c>
      <c r="MH97" t="s">
        <v>411</v>
      </c>
      <c r="MI97" s="2">
        <v>0.73376157407407405</v>
      </c>
      <c r="MJ97">
        <v>12</v>
      </c>
      <c r="MK97" t="s">
        <v>411</v>
      </c>
      <c r="ML97" s="2">
        <v>0.73394675925925934</v>
      </c>
      <c r="MM97">
        <v>3</v>
      </c>
      <c r="MN97">
        <v>3</v>
      </c>
      <c r="MO97">
        <v>2</v>
      </c>
      <c r="MP97">
        <v>1</v>
      </c>
      <c r="MQ97">
        <v>2</v>
      </c>
      <c r="MR97">
        <v>1</v>
      </c>
      <c r="MS97">
        <v>2</v>
      </c>
      <c r="MT97">
        <v>99</v>
      </c>
      <c r="MU97">
        <v>99</v>
      </c>
      <c r="MV97">
        <v>99</v>
      </c>
      <c r="MW97">
        <v>99</v>
      </c>
      <c r="MX97">
        <v>1</v>
      </c>
      <c r="MY97">
        <v>200</v>
      </c>
      <c r="MZ97">
        <v>1</v>
      </c>
      <c r="NA97">
        <v>99</v>
      </c>
      <c r="NB97">
        <v>99</v>
      </c>
      <c r="NC97">
        <v>1</v>
      </c>
      <c r="ND97" t="s">
        <v>411</v>
      </c>
      <c r="NE97">
        <v>1</v>
      </c>
      <c r="NF97" t="s">
        <v>411</v>
      </c>
      <c r="NG97">
        <v>1</v>
      </c>
      <c r="NH97" t="s">
        <v>411</v>
      </c>
      <c r="NI97">
        <v>2</v>
      </c>
      <c r="NJ97" t="s">
        <v>470</v>
      </c>
      <c r="NK97" t="s">
        <v>411</v>
      </c>
      <c r="NL97" t="s">
        <v>411</v>
      </c>
      <c r="NM97" t="s">
        <v>411</v>
      </c>
      <c r="NN97">
        <v>6</v>
      </c>
      <c r="NO97" t="s">
        <v>411</v>
      </c>
      <c r="NP97">
        <v>1</v>
      </c>
      <c r="NQ97">
        <v>1</v>
      </c>
      <c r="NR97">
        <v>2</v>
      </c>
      <c r="NS97" t="s">
        <v>411</v>
      </c>
      <c r="NT97">
        <v>2</v>
      </c>
      <c r="NU97" t="s">
        <v>411</v>
      </c>
      <c r="NV97" t="s">
        <v>411</v>
      </c>
      <c r="NW97" t="s">
        <v>1307</v>
      </c>
      <c r="NX97">
        <v>222222222</v>
      </c>
      <c r="NY97">
        <v>978787141</v>
      </c>
      <c r="NZ97" t="s">
        <v>438</v>
      </c>
      <c r="OA97" s="2">
        <v>0.73541666666666661</v>
      </c>
      <c r="OB97">
        <v>1</v>
      </c>
      <c r="OC97" s="2">
        <v>0.73593750000000002</v>
      </c>
      <c r="OD97">
        <v>2</v>
      </c>
      <c r="OE97">
        <v>1</v>
      </c>
      <c r="OF97" t="s">
        <v>411</v>
      </c>
      <c r="OG97">
        <v>1</v>
      </c>
      <c r="OH97" t="s">
        <v>411</v>
      </c>
      <c r="OI97">
        <v>1</v>
      </c>
      <c r="OJ97">
        <v>1</v>
      </c>
      <c r="OK97">
        <v>5</v>
      </c>
      <c r="OL97">
        <v>5</v>
      </c>
      <c r="OM97">
        <v>2</v>
      </c>
      <c r="ON97" t="s">
        <v>411</v>
      </c>
      <c r="OO97">
        <v>2</v>
      </c>
      <c r="OP97" t="s">
        <v>411</v>
      </c>
      <c r="OQ97">
        <v>1</v>
      </c>
      <c r="OR97" t="s">
        <v>411</v>
      </c>
      <c r="OS97">
        <v>13</v>
      </c>
      <c r="OT97" t="s">
        <v>798</v>
      </c>
      <c r="OU97">
        <v>131</v>
      </c>
      <c r="OV97" t="s">
        <v>802</v>
      </c>
      <c r="OW97">
        <v>13104</v>
      </c>
      <c r="OX97" t="s">
        <v>1379</v>
      </c>
      <c r="OY97">
        <v>2</v>
      </c>
      <c r="OZ97">
        <v>1</v>
      </c>
      <c r="PA97" t="s">
        <v>801</v>
      </c>
      <c r="PB97">
        <v>4</v>
      </c>
      <c r="PC97">
        <v>2</v>
      </c>
      <c r="PD97" t="s">
        <v>411</v>
      </c>
      <c r="PE97" t="s">
        <v>411</v>
      </c>
      <c r="PF97" t="s">
        <v>411</v>
      </c>
      <c r="PG97" t="s">
        <v>411</v>
      </c>
      <c r="PH97">
        <v>-33.373873000000003</v>
      </c>
      <c r="PI97">
        <v>-70.685241000000005</v>
      </c>
    </row>
    <row r="98" spans="1:425" x14ac:dyDescent="0.25">
      <c r="A98" t="s">
        <v>408</v>
      </c>
      <c r="B98">
        <v>2318</v>
      </c>
      <c r="C98">
        <v>157</v>
      </c>
      <c r="D98" s="1">
        <v>44674</v>
      </c>
      <c r="E98" s="2">
        <v>0.74098379629629629</v>
      </c>
      <c r="F98" s="1">
        <v>44674</v>
      </c>
      <c r="G98" s="2">
        <v>0.76385416666666661</v>
      </c>
      <c r="H98">
        <v>1976</v>
      </c>
      <c r="I98">
        <v>0</v>
      </c>
      <c r="J98" t="s">
        <v>1406</v>
      </c>
      <c r="K98" s="3">
        <v>-706854083</v>
      </c>
      <c r="L98" s="3">
        <v>-33373445</v>
      </c>
      <c r="M98">
        <v>4</v>
      </c>
      <c r="N98" s="3">
        <v>-706854083</v>
      </c>
      <c r="O98" s="3">
        <v>-33373445</v>
      </c>
      <c r="P98">
        <v>1</v>
      </c>
      <c r="Q98">
        <v>1</v>
      </c>
      <c r="R98">
        <v>134</v>
      </c>
      <c r="S98">
        <v>13</v>
      </c>
      <c r="T98">
        <v>4</v>
      </c>
      <c r="U98">
        <v>1</v>
      </c>
      <c r="V98" t="s">
        <v>1407</v>
      </c>
      <c r="W98">
        <v>1</v>
      </c>
      <c r="X98">
        <v>3</v>
      </c>
      <c r="Y98">
        <v>1</v>
      </c>
      <c r="Z98">
        <v>1</v>
      </c>
      <c r="AA98">
        <v>1</v>
      </c>
      <c r="AB98">
        <v>65</v>
      </c>
      <c r="AC98" t="s">
        <v>411</v>
      </c>
      <c r="AD98" t="s">
        <v>411</v>
      </c>
      <c r="AE98" t="s">
        <v>411</v>
      </c>
      <c r="AF98" t="s">
        <v>411</v>
      </c>
      <c r="AG98" t="s">
        <v>411</v>
      </c>
      <c r="AH98" t="s">
        <v>411</v>
      </c>
      <c r="AI98" t="s">
        <v>411</v>
      </c>
      <c r="AJ98" t="s">
        <v>411</v>
      </c>
      <c r="AK98" t="s">
        <v>411</v>
      </c>
      <c r="AL98" t="s">
        <v>411</v>
      </c>
      <c r="AM98" t="s">
        <v>411</v>
      </c>
      <c r="AN98">
        <v>0</v>
      </c>
      <c r="AO98" t="s">
        <v>411</v>
      </c>
      <c r="AP98" t="s">
        <v>411</v>
      </c>
      <c r="AQ98" t="s">
        <v>411</v>
      </c>
      <c r="AR98" t="s">
        <v>411</v>
      </c>
      <c r="AS98" t="s">
        <v>411</v>
      </c>
      <c r="AT98" t="s">
        <v>411</v>
      </c>
      <c r="AU98" t="s">
        <v>411</v>
      </c>
      <c r="AV98" t="s">
        <v>411</v>
      </c>
      <c r="AW98" t="s">
        <v>411</v>
      </c>
      <c r="AX98" t="s">
        <v>411</v>
      </c>
      <c r="AY98" t="s">
        <v>411</v>
      </c>
      <c r="AZ98" t="s">
        <v>411</v>
      </c>
      <c r="BA98">
        <v>1</v>
      </c>
      <c r="BB98">
        <v>1</v>
      </c>
      <c r="BC98" t="s">
        <v>411</v>
      </c>
      <c r="BD98" t="s">
        <v>411</v>
      </c>
      <c r="BE98" t="s">
        <v>411</v>
      </c>
      <c r="BF98" t="s">
        <v>411</v>
      </c>
      <c r="BG98" s="1">
        <v>44674</v>
      </c>
      <c r="BH98" s="2">
        <v>0.74164351851851851</v>
      </c>
      <c r="BJ98">
        <v>1</v>
      </c>
      <c r="BK98" t="s">
        <v>411</v>
      </c>
      <c r="BL98" t="s">
        <v>411</v>
      </c>
      <c r="BM98" t="s">
        <v>411</v>
      </c>
      <c r="BN98" t="s">
        <v>411</v>
      </c>
      <c r="BO98" t="s">
        <v>411</v>
      </c>
      <c r="BP98" t="s">
        <v>411</v>
      </c>
      <c r="BQ98" t="s">
        <v>411</v>
      </c>
      <c r="BR98" t="s">
        <v>411</v>
      </c>
      <c r="BS98" t="s">
        <v>411</v>
      </c>
      <c r="BT98" t="s">
        <v>411</v>
      </c>
      <c r="BU98" t="s">
        <v>411</v>
      </c>
      <c r="BV98" t="s">
        <v>411</v>
      </c>
      <c r="BW98" t="s">
        <v>411</v>
      </c>
      <c r="BX98" t="s">
        <v>411</v>
      </c>
      <c r="BY98" t="s">
        <v>411</v>
      </c>
      <c r="BZ98" t="s">
        <v>411</v>
      </c>
      <c r="CA98" t="s">
        <v>411</v>
      </c>
      <c r="CB98" t="s">
        <v>411</v>
      </c>
      <c r="CC98" t="s">
        <v>411</v>
      </c>
      <c r="CD98" t="s">
        <v>411</v>
      </c>
      <c r="CE98" t="s">
        <v>411</v>
      </c>
      <c r="CF98" t="s">
        <v>411</v>
      </c>
      <c r="CG98" t="s">
        <v>411</v>
      </c>
      <c r="CH98" t="s">
        <v>411</v>
      </c>
      <c r="CI98" t="s">
        <v>411</v>
      </c>
      <c r="CJ98" t="s">
        <v>411</v>
      </c>
      <c r="CK98" t="s">
        <v>411</v>
      </c>
      <c r="CL98" t="s">
        <v>411</v>
      </c>
      <c r="CM98" t="s">
        <v>411</v>
      </c>
      <c r="CN98" t="s">
        <v>411</v>
      </c>
      <c r="CO98" t="s">
        <v>411</v>
      </c>
      <c r="CP98" t="s">
        <v>411</v>
      </c>
      <c r="CQ98" t="s">
        <v>411</v>
      </c>
      <c r="CR98" t="s">
        <v>411</v>
      </c>
      <c r="CS98" t="s">
        <v>411</v>
      </c>
      <c r="CT98" t="s">
        <v>411</v>
      </c>
      <c r="CU98" t="s">
        <v>411</v>
      </c>
      <c r="CV98" t="s">
        <v>411</v>
      </c>
      <c r="CW98" t="s">
        <v>411</v>
      </c>
      <c r="CX98" t="s">
        <v>411</v>
      </c>
      <c r="CY98" t="s">
        <v>411</v>
      </c>
      <c r="CZ98" t="s">
        <v>411</v>
      </c>
      <c r="DA98" t="s">
        <v>411</v>
      </c>
      <c r="DB98" t="s">
        <v>411</v>
      </c>
      <c r="DC98" t="s">
        <v>625</v>
      </c>
      <c r="DD98">
        <v>1</v>
      </c>
      <c r="DE98">
        <v>1</v>
      </c>
      <c r="DF98">
        <v>2</v>
      </c>
      <c r="DG98" s="3">
        <v>-7068535</v>
      </c>
      <c r="DH98" s="3">
        <v>-33373445</v>
      </c>
      <c r="DI98" t="s">
        <v>411</v>
      </c>
      <c r="DJ98">
        <v>1</v>
      </c>
      <c r="DK98">
        <v>3</v>
      </c>
      <c r="DL98">
        <v>1</v>
      </c>
      <c r="DM98">
        <v>1</v>
      </c>
      <c r="DN98" s="2">
        <v>0.74234953703703699</v>
      </c>
      <c r="DO98">
        <v>18</v>
      </c>
      <c r="DP98">
        <v>13</v>
      </c>
      <c r="DQ98">
        <v>11</v>
      </c>
      <c r="DR98">
        <v>2</v>
      </c>
      <c r="DS98">
        <v>1</v>
      </c>
      <c r="DT98">
        <v>3</v>
      </c>
      <c r="DU98">
        <v>4</v>
      </c>
      <c r="DV98">
        <v>8</v>
      </c>
      <c r="DW98">
        <v>3</v>
      </c>
      <c r="DX98">
        <v>2</v>
      </c>
      <c r="DY98">
        <v>2</v>
      </c>
      <c r="DZ98">
        <v>88</v>
      </c>
      <c r="EA98">
        <v>1</v>
      </c>
      <c r="EB98">
        <v>2</v>
      </c>
      <c r="EC98">
        <v>4</v>
      </c>
      <c r="ED98">
        <v>4</v>
      </c>
      <c r="EE98">
        <v>4</v>
      </c>
      <c r="EF98">
        <v>4</v>
      </c>
      <c r="EG98">
        <v>6</v>
      </c>
      <c r="EH98">
        <v>4</v>
      </c>
      <c r="EI98">
        <v>6</v>
      </c>
      <c r="EJ98">
        <v>6</v>
      </c>
      <c r="EK98">
        <v>6</v>
      </c>
      <c r="EL98">
        <v>6</v>
      </c>
      <c r="EM98">
        <v>2</v>
      </c>
      <c r="EN98">
        <v>2</v>
      </c>
      <c r="EO98">
        <v>2</v>
      </c>
      <c r="EP98">
        <v>2</v>
      </c>
      <c r="EQ98">
        <v>6</v>
      </c>
      <c r="ER98">
        <v>4</v>
      </c>
      <c r="ES98">
        <v>4</v>
      </c>
      <c r="ET98">
        <v>3</v>
      </c>
      <c r="EU98">
        <v>4</v>
      </c>
      <c r="EV98">
        <v>3</v>
      </c>
      <c r="EW98">
        <v>4</v>
      </c>
      <c r="EX98">
        <v>3</v>
      </c>
      <c r="EY98">
        <v>3</v>
      </c>
      <c r="EZ98">
        <v>4</v>
      </c>
      <c r="FA98">
        <v>4</v>
      </c>
      <c r="FB98">
        <v>3</v>
      </c>
      <c r="FC98">
        <v>3</v>
      </c>
      <c r="FD98">
        <v>4</v>
      </c>
      <c r="FE98">
        <v>4</v>
      </c>
      <c r="FF98">
        <v>4</v>
      </c>
      <c r="FG98">
        <v>4</v>
      </c>
      <c r="FH98">
        <v>3</v>
      </c>
      <c r="FI98">
        <v>3</v>
      </c>
      <c r="FJ98">
        <v>3</v>
      </c>
      <c r="FK98">
        <v>3</v>
      </c>
      <c r="FL98">
        <v>4</v>
      </c>
      <c r="FM98">
        <v>1</v>
      </c>
      <c r="FN98">
        <v>1</v>
      </c>
      <c r="FO98" t="s">
        <v>411</v>
      </c>
      <c r="FP98" t="s">
        <v>411</v>
      </c>
      <c r="FQ98" t="s">
        <v>411</v>
      </c>
      <c r="FR98">
        <v>1</v>
      </c>
      <c r="FS98">
        <v>2</v>
      </c>
      <c r="FT98">
        <v>4</v>
      </c>
      <c r="FU98" s="2">
        <v>0.74697916666666664</v>
      </c>
      <c r="FV98">
        <v>1</v>
      </c>
      <c r="FW98" s="2">
        <v>0.74700231481481483</v>
      </c>
      <c r="FX98">
        <v>1</v>
      </c>
      <c r="FY98">
        <v>1</v>
      </c>
      <c r="FZ98">
        <v>4</v>
      </c>
      <c r="GA98">
        <v>1</v>
      </c>
      <c r="GB98" t="s">
        <v>1408</v>
      </c>
      <c r="GC98" t="s">
        <v>1409</v>
      </c>
      <c r="GD98" t="s">
        <v>411</v>
      </c>
      <c r="GE98" t="s">
        <v>411</v>
      </c>
      <c r="GF98" t="s">
        <v>411</v>
      </c>
      <c r="GG98" t="s">
        <v>411</v>
      </c>
      <c r="GH98">
        <v>3</v>
      </c>
      <c r="GI98" t="s">
        <v>411</v>
      </c>
      <c r="GJ98" s="2">
        <v>0.74848379629629624</v>
      </c>
      <c r="GK98">
        <v>3</v>
      </c>
      <c r="GL98">
        <v>3</v>
      </c>
      <c r="GM98">
        <v>3</v>
      </c>
      <c r="GN98">
        <v>1</v>
      </c>
      <c r="GO98">
        <v>1</v>
      </c>
      <c r="GP98" t="s">
        <v>411</v>
      </c>
      <c r="GQ98" t="s">
        <v>411</v>
      </c>
      <c r="GR98" t="s">
        <v>411</v>
      </c>
      <c r="GS98" t="s">
        <v>411</v>
      </c>
      <c r="GT98" t="s">
        <v>411</v>
      </c>
      <c r="GU98" t="s">
        <v>411</v>
      </c>
      <c r="GV98" t="s">
        <v>411</v>
      </c>
      <c r="GW98" t="s">
        <v>411</v>
      </c>
      <c r="GX98">
        <v>2</v>
      </c>
      <c r="GY98" s="2">
        <v>0.74951388888888892</v>
      </c>
      <c r="GZ98">
        <v>1</v>
      </c>
      <c r="HA98" s="2">
        <v>0.749537037037037</v>
      </c>
      <c r="HB98">
        <v>5</v>
      </c>
      <c r="HC98">
        <v>5</v>
      </c>
      <c r="HD98">
        <v>1</v>
      </c>
      <c r="HE98">
        <v>5</v>
      </c>
      <c r="HF98">
        <v>5</v>
      </c>
      <c r="HG98">
        <v>1</v>
      </c>
      <c r="HH98">
        <v>3</v>
      </c>
      <c r="HI98">
        <v>1</v>
      </c>
      <c r="HJ98">
        <v>2</v>
      </c>
      <c r="HK98">
        <v>2</v>
      </c>
      <c r="HL98">
        <v>1</v>
      </c>
      <c r="HM98">
        <v>5</v>
      </c>
      <c r="HN98">
        <v>5</v>
      </c>
      <c r="HO98">
        <v>2</v>
      </c>
      <c r="HP98">
        <v>1</v>
      </c>
      <c r="HQ98">
        <v>1</v>
      </c>
      <c r="HR98">
        <v>5</v>
      </c>
      <c r="HS98">
        <v>5</v>
      </c>
      <c r="HT98">
        <v>1</v>
      </c>
      <c r="HU98">
        <v>2</v>
      </c>
      <c r="HV98">
        <v>3</v>
      </c>
      <c r="HW98">
        <v>3</v>
      </c>
      <c r="HX98">
        <v>3</v>
      </c>
      <c r="HY98">
        <v>3</v>
      </c>
      <c r="HZ98">
        <v>3</v>
      </c>
      <c r="IA98">
        <v>3</v>
      </c>
      <c r="IB98">
        <v>1</v>
      </c>
      <c r="IC98">
        <v>1</v>
      </c>
      <c r="ID98">
        <v>12</v>
      </c>
      <c r="IE98">
        <v>3</v>
      </c>
      <c r="IF98">
        <v>1</v>
      </c>
      <c r="IG98">
        <v>3</v>
      </c>
      <c r="IH98">
        <v>2</v>
      </c>
      <c r="II98">
        <v>2</v>
      </c>
      <c r="IJ98">
        <v>1</v>
      </c>
      <c r="IK98">
        <v>2</v>
      </c>
      <c r="IL98">
        <v>1</v>
      </c>
      <c r="IM98">
        <v>7</v>
      </c>
      <c r="IN98">
        <v>1</v>
      </c>
      <c r="IO98">
        <v>0</v>
      </c>
      <c r="IP98">
        <v>2</v>
      </c>
      <c r="IQ98" t="s">
        <v>411</v>
      </c>
      <c r="IR98" t="s">
        <v>411</v>
      </c>
      <c r="IS98" t="s">
        <v>411</v>
      </c>
      <c r="IT98" t="s">
        <v>411</v>
      </c>
      <c r="IU98" t="s">
        <v>411</v>
      </c>
      <c r="IV98" t="s">
        <v>411</v>
      </c>
      <c r="IW98" t="s">
        <v>411</v>
      </c>
      <c r="IX98" t="s">
        <v>411</v>
      </c>
      <c r="IY98" t="s">
        <v>411</v>
      </c>
      <c r="IZ98" t="s">
        <v>411</v>
      </c>
      <c r="JA98" t="s">
        <v>411</v>
      </c>
      <c r="JB98" t="s">
        <v>411</v>
      </c>
      <c r="JC98">
        <v>1</v>
      </c>
      <c r="JD98">
        <v>4</v>
      </c>
      <c r="JE98">
        <v>4</v>
      </c>
      <c r="JF98">
        <v>4</v>
      </c>
      <c r="JG98">
        <v>2</v>
      </c>
      <c r="JH98">
        <v>7</v>
      </c>
      <c r="JI98">
        <v>7</v>
      </c>
      <c r="JJ98">
        <v>1</v>
      </c>
      <c r="JK98">
        <v>1</v>
      </c>
      <c r="JL98">
        <v>1</v>
      </c>
      <c r="JM98">
        <v>3</v>
      </c>
      <c r="JN98">
        <v>3</v>
      </c>
      <c r="JO98">
        <v>3</v>
      </c>
      <c r="JP98">
        <v>3</v>
      </c>
      <c r="JQ98">
        <v>2</v>
      </c>
      <c r="JR98">
        <v>2</v>
      </c>
      <c r="JS98">
        <v>2</v>
      </c>
      <c r="JT98">
        <v>2</v>
      </c>
      <c r="JU98">
        <v>2</v>
      </c>
      <c r="JV98" s="2">
        <v>0.75893518518518521</v>
      </c>
      <c r="JW98">
        <v>1</v>
      </c>
      <c r="JX98" s="2">
        <v>0.75894675925925925</v>
      </c>
      <c r="JY98">
        <v>1</v>
      </c>
      <c r="JZ98">
        <v>1</v>
      </c>
      <c r="KA98" t="s">
        <v>411</v>
      </c>
      <c r="KB98">
        <v>2</v>
      </c>
      <c r="KC98" t="s">
        <v>411</v>
      </c>
      <c r="KD98">
        <v>1</v>
      </c>
      <c r="KE98">
        <v>10</v>
      </c>
      <c r="KF98">
        <v>1</v>
      </c>
      <c r="KG98" s="2">
        <v>0.75950231481481489</v>
      </c>
      <c r="KH98">
        <v>1</v>
      </c>
      <c r="KI98" s="2">
        <v>0.75952546296296297</v>
      </c>
      <c r="KJ98">
        <v>1</v>
      </c>
      <c r="KK98">
        <v>2</v>
      </c>
      <c r="KL98">
        <v>1</v>
      </c>
      <c r="KM98">
        <v>1</v>
      </c>
      <c r="KN98" s="2">
        <v>0.76016203703703711</v>
      </c>
      <c r="KO98">
        <v>1</v>
      </c>
      <c r="KP98">
        <v>1</v>
      </c>
      <c r="KQ98">
        <v>65</v>
      </c>
      <c r="KR98">
        <v>1</v>
      </c>
      <c r="KS98">
        <v>28</v>
      </c>
      <c r="KT98">
        <v>9</v>
      </c>
      <c r="KU98">
        <v>1956</v>
      </c>
      <c r="KV98">
        <v>2</v>
      </c>
      <c r="KW98">
        <v>4</v>
      </c>
      <c r="KX98">
        <v>1</v>
      </c>
      <c r="KY98">
        <v>12</v>
      </c>
      <c r="KZ98">
        <v>1</v>
      </c>
      <c r="LA98">
        <v>1</v>
      </c>
      <c r="LB98">
        <v>60</v>
      </c>
      <c r="LC98">
        <v>2</v>
      </c>
      <c r="LD98">
        <v>2</v>
      </c>
      <c r="LE98" t="s">
        <v>411</v>
      </c>
      <c r="LF98" t="s">
        <v>411</v>
      </c>
      <c r="LG98">
        <v>1</v>
      </c>
      <c r="LH98">
        <v>2</v>
      </c>
      <c r="LI98">
        <v>1</v>
      </c>
      <c r="LJ98" t="s">
        <v>663</v>
      </c>
      <c r="LK98">
        <v>1</v>
      </c>
      <c r="LL98" t="s">
        <v>663</v>
      </c>
      <c r="LM98">
        <v>1</v>
      </c>
      <c r="LN98" t="s">
        <v>411</v>
      </c>
      <c r="LO98">
        <v>3</v>
      </c>
      <c r="LP98" t="s">
        <v>411</v>
      </c>
      <c r="LQ98" t="s">
        <v>411</v>
      </c>
      <c r="LR98" t="s">
        <v>411</v>
      </c>
      <c r="LS98" s="2">
        <v>0.76150462962962961</v>
      </c>
      <c r="LT98" t="s">
        <v>411</v>
      </c>
      <c r="LU98" t="s">
        <v>411</v>
      </c>
      <c r="LV98" t="s">
        <v>411</v>
      </c>
      <c r="LW98" t="s">
        <v>411</v>
      </c>
      <c r="LX98" t="s">
        <v>411</v>
      </c>
      <c r="LY98" t="s">
        <v>411</v>
      </c>
      <c r="LZ98" t="s">
        <v>411</v>
      </c>
      <c r="MA98" t="s">
        <v>411</v>
      </c>
      <c r="MB98">
        <v>3</v>
      </c>
      <c r="MC98">
        <v>9</v>
      </c>
      <c r="MD98" t="s">
        <v>411</v>
      </c>
      <c r="ME98">
        <v>8</v>
      </c>
      <c r="MF98">
        <v>4</v>
      </c>
      <c r="MG98">
        <v>77</v>
      </c>
      <c r="MH98" t="s">
        <v>411</v>
      </c>
      <c r="MI98" s="2">
        <v>0.76199074074074069</v>
      </c>
      <c r="MJ98">
        <v>12</v>
      </c>
      <c r="MK98" t="s">
        <v>411</v>
      </c>
      <c r="ML98" s="2">
        <v>0.76201388888888888</v>
      </c>
      <c r="MM98">
        <v>2</v>
      </c>
      <c r="MN98">
        <v>2</v>
      </c>
      <c r="MO98">
        <v>5</v>
      </c>
      <c r="MP98">
        <v>1</v>
      </c>
      <c r="MQ98">
        <v>1</v>
      </c>
      <c r="MR98">
        <v>1</v>
      </c>
      <c r="MS98">
        <v>1</v>
      </c>
      <c r="MT98">
        <v>99</v>
      </c>
      <c r="MU98">
        <v>99</v>
      </c>
      <c r="MV98">
        <v>99</v>
      </c>
      <c r="MW98">
        <v>99</v>
      </c>
      <c r="MX98">
        <v>1</v>
      </c>
      <c r="MY98">
        <v>199</v>
      </c>
      <c r="MZ98">
        <v>1</v>
      </c>
      <c r="NA98">
        <v>99</v>
      </c>
      <c r="NB98">
        <v>99</v>
      </c>
      <c r="NC98">
        <v>1</v>
      </c>
      <c r="ND98" t="s">
        <v>411</v>
      </c>
      <c r="NE98">
        <v>1</v>
      </c>
      <c r="NF98" t="s">
        <v>411</v>
      </c>
      <c r="NG98">
        <v>1</v>
      </c>
      <c r="NH98" t="s">
        <v>411</v>
      </c>
      <c r="NI98">
        <v>2</v>
      </c>
      <c r="NJ98" t="s">
        <v>1410</v>
      </c>
      <c r="NK98" t="s">
        <v>411</v>
      </c>
      <c r="NL98" t="s">
        <v>411</v>
      </c>
      <c r="NM98" t="s">
        <v>411</v>
      </c>
      <c r="NN98">
        <v>6</v>
      </c>
      <c r="NO98" t="s">
        <v>411</v>
      </c>
      <c r="NP98">
        <v>2</v>
      </c>
      <c r="NQ98">
        <v>1</v>
      </c>
      <c r="NR98">
        <v>2</v>
      </c>
      <c r="NS98" t="s">
        <v>411</v>
      </c>
      <c r="NT98">
        <v>2</v>
      </c>
      <c r="NU98" t="s">
        <v>411</v>
      </c>
      <c r="NV98" t="s">
        <v>411</v>
      </c>
      <c r="NW98" t="s">
        <v>625</v>
      </c>
      <c r="NX98">
        <v>222222222</v>
      </c>
      <c r="NY98">
        <v>997112356</v>
      </c>
      <c r="NZ98" t="s">
        <v>438</v>
      </c>
      <c r="OA98" s="2">
        <v>0.7631944444444444</v>
      </c>
      <c r="OB98">
        <v>1</v>
      </c>
      <c r="OC98" s="2">
        <v>0.76362268518518517</v>
      </c>
      <c r="OD98">
        <v>3</v>
      </c>
      <c r="OE98">
        <v>1</v>
      </c>
      <c r="OF98" t="s">
        <v>411</v>
      </c>
      <c r="OG98">
        <v>1</v>
      </c>
      <c r="OH98" t="s">
        <v>411</v>
      </c>
      <c r="OI98">
        <v>1</v>
      </c>
      <c r="OJ98">
        <v>1</v>
      </c>
      <c r="OK98">
        <v>5</v>
      </c>
      <c r="OL98">
        <v>5</v>
      </c>
      <c r="OM98">
        <v>2</v>
      </c>
      <c r="ON98" t="s">
        <v>411</v>
      </c>
      <c r="OO98">
        <v>2</v>
      </c>
      <c r="OP98" t="s">
        <v>411</v>
      </c>
      <c r="OQ98">
        <v>1</v>
      </c>
      <c r="OR98" t="s">
        <v>411</v>
      </c>
      <c r="OS98">
        <v>13</v>
      </c>
      <c r="OT98" t="s">
        <v>798</v>
      </c>
      <c r="OU98">
        <v>131</v>
      </c>
      <c r="OV98" t="s">
        <v>802</v>
      </c>
      <c r="OW98">
        <v>13104</v>
      </c>
      <c r="OX98" t="s">
        <v>1379</v>
      </c>
      <c r="OY98">
        <v>2</v>
      </c>
      <c r="OZ98">
        <v>1</v>
      </c>
      <c r="PA98" t="s">
        <v>801</v>
      </c>
      <c r="PB98">
        <v>4</v>
      </c>
      <c r="PC98">
        <v>2</v>
      </c>
      <c r="PD98" t="s">
        <v>411</v>
      </c>
      <c r="PE98" t="s">
        <v>411</v>
      </c>
      <c r="PF98" t="s">
        <v>411</v>
      </c>
      <c r="PG98" t="s">
        <v>411</v>
      </c>
      <c r="PH98">
        <v>-33.373873000000003</v>
      </c>
      <c r="PI98">
        <v>-70.685241000000005</v>
      </c>
    </row>
    <row r="99" spans="1:425" x14ac:dyDescent="0.25">
      <c r="A99" t="s">
        <v>408</v>
      </c>
      <c r="B99">
        <v>2318</v>
      </c>
      <c r="C99">
        <v>158</v>
      </c>
      <c r="D99" s="1">
        <v>44675</v>
      </c>
      <c r="E99" s="2">
        <v>0.44052083333333331</v>
      </c>
      <c r="F99" s="1">
        <v>44675</v>
      </c>
      <c r="G99" s="2">
        <v>0.46004629629629629</v>
      </c>
      <c r="H99">
        <v>1686</v>
      </c>
      <c r="I99">
        <v>1</v>
      </c>
      <c r="J99" t="s">
        <v>573</v>
      </c>
      <c r="K99" s="3">
        <v>-706589581</v>
      </c>
      <c r="L99" s="3">
        <v>-333929605</v>
      </c>
      <c r="M99">
        <v>7</v>
      </c>
      <c r="N99" s="3">
        <v>-706589581</v>
      </c>
      <c r="O99" s="3">
        <v>-333929605</v>
      </c>
      <c r="P99">
        <v>1</v>
      </c>
      <c r="Q99">
        <v>1</v>
      </c>
      <c r="R99">
        <v>135</v>
      </c>
      <c r="S99">
        <v>13</v>
      </c>
      <c r="T99">
        <v>1</v>
      </c>
      <c r="U99">
        <v>1</v>
      </c>
      <c r="V99" t="s">
        <v>1411</v>
      </c>
      <c r="W99">
        <v>1</v>
      </c>
      <c r="X99">
        <v>3</v>
      </c>
      <c r="Y99">
        <v>1</v>
      </c>
      <c r="Z99">
        <v>3</v>
      </c>
      <c r="AA99">
        <v>1</v>
      </c>
      <c r="AB99">
        <v>34</v>
      </c>
      <c r="AC99" t="s">
        <v>411</v>
      </c>
      <c r="AD99" t="s">
        <v>411</v>
      </c>
      <c r="AE99" t="s">
        <v>411</v>
      </c>
      <c r="AF99" t="s">
        <v>411</v>
      </c>
      <c r="AG99" t="s">
        <v>411</v>
      </c>
      <c r="AH99" t="s">
        <v>411</v>
      </c>
      <c r="AI99" t="s">
        <v>411</v>
      </c>
      <c r="AJ99" t="s">
        <v>411</v>
      </c>
      <c r="AK99" t="s">
        <v>411</v>
      </c>
      <c r="AL99" t="s">
        <v>411</v>
      </c>
      <c r="AM99" t="s">
        <v>411</v>
      </c>
      <c r="AN99">
        <v>2</v>
      </c>
      <c r="AO99">
        <v>60</v>
      </c>
      <c r="AP99">
        <v>64</v>
      </c>
      <c r="AQ99" t="s">
        <v>411</v>
      </c>
      <c r="AR99" t="s">
        <v>411</v>
      </c>
      <c r="AS99" t="s">
        <v>411</v>
      </c>
      <c r="AT99" t="s">
        <v>411</v>
      </c>
      <c r="AU99" t="s">
        <v>411</v>
      </c>
      <c r="AV99" t="s">
        <v>411</v>
      </c>
      <c r="AW99" t="s">
        <v>411</v>
      </c>
      <c r="AX99" t="s">
        <v>411</v>
      </c>
      <c r="AY99" t="s">
        <v>411</v>
      </c>
      <c r="AZ99" t="s">
        <v>411</v>
      </c>
      <c r="BA99">
        <v>13</v>
      </c>
      <c r="BB99">
        <v>1</v>
      </c>
      <c r="BC99" t="s">
        <v>411</v>
      </c>
      <c r="BD99" t="s">
        <v>411</v>
      </c>
      <c r="BE99" t="s">
        <v>411</v>
      </c>
      <c r="BF99" t="s">
        <v>411</v>
      </c>
      <c r="BG99" s="1">
        <v>44675</v>
      </c>
      <c r="BH99" s="2">
        <v>0.44150462962962966</v>
      </c>
      <c r="BJ99">
        <v>1</v>
      </c>
      <c r="BK99" t="s">
        <v>411</v>
      </c>
      <c r="BL99" t="s">
        <v>411</v>
      </c>
      <c r="BM99" t="s">
        <v>411</v>
      </c>
      <c r="BN99" t="s">
        <v>411</v>
      </c>
      <c r="BO99" t="s">
        <v>411</v>
      </c>
      <c r="BP99" t="s">
        <v>411</v>
      </c>
      <c r="BQ99" t="s">
        <v>411</v>
      </c>
      <c r="BR99" t="s">
        <v>411</v>
      </c>
      <c r="BS99" t="s">
        <v>411</v>
      </c>
      <c r="BT99" t="s">
        <v>411</v>
      </c>
      <c r="BU99" t="s">
        <v>411</v>
      </c>
      <c r="BV99" t="s">
        <v>411</v>
      </c>
      <c r="BW99" t="s">
        <v>411</v>
      </c>
      <c r="BX99" t="s">
        <v>411</v>
      </c>
      <c r="BY99" t="s">
        <v>411</v>
      </c>
      <c r="BZ99" t="s">
        <v>411</v>
      </c>
      <c r="CA99" t="s">
        <v>411</v>
      </c>
      <c r="CB99" t="s">
        <v>411</v>
      </c>
      <c r="CC99" t="s">
        <v>411</v>
      </c>
      <c r="CD99" t="s">
        <v>411</v>
      </c>
      <c r="CE99" t="s">
        <v>411</v>
      </c>
      <c r="CF99" t="s">
        <v>411</v>
      </c>
      <c r="CG99" t="s">
        <v>411</v>
      </c>
      <c r="CH99" t="s">
        <v>411</v>
      </c>
      <c r="CI99" t="s">
        <v>411</v>
      </c>
      <c r="CJ99" t="s">
        <v>411</v>
      </c>
      <c r="CK99" t="s">
        <v>411</v>
      </c>
      <c r="CL99" t="s">
        <v>411</v>
      </c>
      <c r="CM99" t="s">
        <v>411</v>
      </c>
      <c r="CN99" t="s">
        <v>411</v>
      </c>
      <c r="CO99" t="s">
        <v>411</v>
      </c>
      <c r="CP99" t="s">
        <v>411</v>
      </c>
      <c r="CQ99" t="s">
        <v>411</v>
      </c>
      <c r="CR99" t="s">
        <v>411</v>
      </c>
      <c r="CS99" t="s">
        <v>411</v>
      </c>
      <c r="CT99" t="s">
        <v>411</v>
      </c>
      <c r="CU99" t="s">
        <v>411</v>
      </c>
      <c r="CV99" t="s">
        <v>411</v>
      </c>
      <c r="CW99" t="s">
        <v>411</v>
      </c>
      <c r="CX99" t="s">
        <v>411</v>
      </c>
      <c r="CY99" t="s">
        <v>411</v>
      </c>
      <c r="CZ99" t="s">
        <v>411</v>
      </c>
      <c r="DA99" t="s">
        <v>411</v>
      </c>
      <c r="DB99" t="s">
        <v>411</v>
      </c>
      <c r="DC99" t="s">
        <v>1412</v>
      </c>
      <c r="DD99">
        <v>1</v>
      </c>
      <c r="DE99">
        <v>1</v>
      </c>
      <c r="DF99">
        <v>2</v>
      </c>
      <c r="DG99" s="3">
        <v>-706586883</v>
      </c>
      <c r="DH99" s="3">
        <v>-333928317</v>
      </c>
      <c r="DI99" t="s">
        <v>411</v>
      </c>
      <c r="DJ99">
        <v>1</v>
      </c>
      <c r="DK99">
        <v>1</v>
      </c>
      <c r="DL99">
        <v>1</v>
      </c>
      <c r="DM99">
        <v>1</v>
      </c>
      <c r="DN99" s="2">
        <v>0.44208333333333333</v>
      </c>
      <c r="DO99">
        <v>10</v>
      </c>
      <c r="DP99">
        <v>18</v>
      </c>
      <c r="DQ99">
        <v>1</v>
      </c>
      <c r="DR99">
        <v>3</v>
      </c>
      <c r="DS99">
        <v>1</v>
      </c>
      <c r="DT99">
        <v>3</v>
      </c>
      <c r="DU99">
        <v>2</v>
      </c>
      <c r="DV99">
        <v>4</v>
      </c>
      <c r="DW99">
        <v>2</v>
      </c>
      <c r="DX99">
        <v>3</v>
      </c>
      <c r="DY99">
        <v>3</v>
      </c>
      <c r="DZ99">
        <v>88</v>
      </c>
      <c r="EA99">
        <v>1</v>
      </c>
      <c r="EB99">
        <v>4</v>
      </c>
      <c r="EC99">
        <v>2</v>
      </c>
      <c r="ED99">
        <v>6</v>
      </c>
      <c r="EE99">
        <v>6</v>
      </c>
      <c r="EF99">
        <v>4</v>
      </c>
      <c r="EG99">
        <v>6</v>
      </c>
      <c r="EH99">
        <v>6</v>
      </c>
      <c r="EI99">
        <v>6</v>
      </c>
      <c r="EJ99">
        <v>6</v>
      </c>
      <c r="EK99">
        <v>6</v>
      </c>
      <c r="EL99">
        <v>6</v>
      </c>
      <c r="EM99">
        <v>4</v>
      </c>
      <c r="EN99">
        <v>4</v>
      </c>
      <c r="EO99">
        <v>6</v>
      </c>
      <c r="EP99">
        <v>1</v>
      </c>
      <c r="EQ99">
        <v>6</v>
      </c>
      <c r="ER99">
        <v>4</v>
      </c>
      <c r="ES99">
        <v>4</v>
      </c>
      <c r="ET99">
        <v>4</v>
      </c>
      <c r="EU99">
        <v>4</v>
      </c>
      <c r="EV99">
        <v>4</v>
      </c>
      <c r="EW99">
        <v>4</v>
      </c>
      <c r="EX99">
        <v>4</v>
      </c>
      <c r="EY99">
        <v>4</v>
      </c>
      <c r="EZ99">
        <v>4</v>
      </c>
      <c r="FA99">
        <v>4</v>
      </c>
      <c r="FB99">
        <v>3</v>
      </c>
      <c r="FC99">
        <v>3</v>
      </c>
      <c r="FD99">
        <v>4</v>
      </c>
      <c r="FE99">
        <v>4</v>
      </c>
      <c r="FF99">
        <v>4</v>
      </c>
      <c r="FG99">
        <v>3</v>
      </c>
      <c r="FH99">
        <v>4</v>
      </c>
      <c r="FI99">
        <v>4</v>
      </c>
      <c r="FJ99">
        <v>4</v>
      </c>
      <c r="FK99">
        <v>4</v>
      </c>
      <c r="FL99">
        <v>4</v>
      </c>
      <c r="FM99">
        <v>1</v>
      </c>
      <c r="FN99" t="s">
        <v>411</v>
      </c>
      <c r="FO99" t="s">
        <v>411</v>
      </c>
      <c r="FP99">
        <v>3</v>
      </c>
      <c r="FQ99" t="s">
        <v>411</v>
      </c>
      <c r="FR99">
        <v>4</v>
      </c>
      <c r="FS99">
        <v>2</v>
      </c>
      <c r="FT99">
        <v>3</v>
      </c>
      <c r="FU99" s="2">
        <v>0.44703703703703707</v>
      </c>
      <c r="FV99">
        <v>1</v>
      </c>
      <c r="FW99" s="2">
        <v>0.4470486111111111</v>
      </c>
      <c r="FX99">
        <v>2</v>
      </c>
      <c r="FY99">
        <v>1</v>
      </c>
      <c r="FZ99">
        <v>1</v>
      </c>
      <c r="GA99">
        <v>3</v>
      </c>
      <c r="GB99" t="s">
        <v>411</v>
      </c>
      <c r="GC99" t="s">
        <v>411</v>
      </c>
      <c r="GD99" t="s">
        <v>411</v>
      </c>
      <c r="GE99" t="s">
        <v>411</v>
      </c>
      <c r="GF99" t="s">
        <v>1413</v>
      </c>
      <c r="GG99" t="s">
        <v>1414</v>
      </c>
      <c r="GH99">
        <v>3</v>
      </c>
      <c r="GI99" t="s">
        <v>411</v>
      </c>
      <c r="GJ99" s="2">
        <v>0.44861111111111113</v>
      </c>
      <c r="GK99">
        <v>3</v>
      </c>
      <c r="GL99">
        <v>3</v>
      </c>
      <c r="GM99">
        <v>3</v>
      </c>
      <c r="GN99">
        <v>1</v>
      </c>
      <c r="GO99">
        <v>1</v>
      </c>
      <c r="GP99" t="s">
        <v>411</v>
      </c>
      <c r="GQ99" t="s">
        <v>411</v>
      </c>
      <c r="GR99" t="s">
        <v>411</v>
      </c>
      <c r="GS99" t="s">
        <v>411</v>
      </c>
      <c r="GT99" t="s">
        <v>411</v>
      </c>
      <c r="GU99" t="s">
        <v>411</v>
      </c>
      <c r="GV99" t="s">
        <v>411</v>
      </c>
      <c r="GW99" t="s">
        <v>411</v>
      </c>
      <c r="GX99">
        <v>3</v>
      </c>
      <c r="GY99" s="2">
        <v>0.44951388888888894</v>
      </c>
      <c r="GZ99">
        <v>1</v>
      </c>
      <c r="HA99" s="2">
        <v>0.44953703703703707</v>
      </c>
      <c r="HB99">
        <v>5</v>
      </c>
      <c r="HC99">
        <v>1</v>
      </c>
      <c r="HD99">
        <v>1</v>
      </c>
      <c r="HE99">
        <v>1</v>
      </c>
      <c r="HF99">
        <v>4</v>
      </c>
      <c r="HG99">
        <v>4</v>
      </c>
      <c r="HH99">
        <v>3</v>
      </c>
      <c r="HI99">
        <v>2</v>
      </c>
      <c r="HJ99">
        <v>3</v>
      </c>
      <c r="HK99">
        <v>3</v>
      </c>
      <c r="HL99">
        <v>8</v>
      </c>
      <c r="HM99">
        <v>5</v>
      </c>
      <c r="HN99">
        <v>5</v>
      </c>
      <c r="HO99">
        <v>1</v>
      </c>
      <c r="HP99">
        <v>1</v>
      </c>
      <c r="HQ99">
        <v>1</v>
      </c>
      <c r="HR99">
        <v>1</v>
      </c>
      <c r="HS99">
        <v>1</v>
      </c>
      <c r="HT99">
        <v>1</v>
      </c>
      <c r="HU99">
        <v>2</v>
      </c>
      <c r="HV99">
        <v>3</v>
      </c>
      <c r="HW99">
        <v>3</v>
      </c>
      <c r="HX99">
        <v>3</v>
      </c>
      <c r="HY99">
        <v>3</v>
      </c>
      <c r="HZ99">
        <v>3</v>
      </c>
      <c r="IA99">
        <v>3</v>
      </c>
      <c r="IB99">
        <v>1</v>
      </c>
      <c r="IC99">
        <v>1</v>
      </c>
      <c r="ID99">
        <v>12</v>
      </c>
      <c r="IE99">
        <v>3</v>
      </c>
      <c r="IF99">
        <v>1</v>
      </c>
      <c r="IG99">
        <v>3</v>
      </c>
      <c r="IH99">
        <v>2</v>
      </c>
      <c r="II99">
        <v>2</v>
      </c>
      <c r="IJ99">
        <v>1</v>
      </c>
      <c r="IK99">
        <v>1</v>
      </c>
      <c r="IL99">
        <v>1</v>
      </c>
      <c r="IM99">
        <v>28</v>
      </c>
      <c r="IN99">
        <v>1</v>
      </c>
      <c r="IO99" s="4">
        <v>44766</v>
      </c>
      <c r="IP99">
        <v>2</v>
      </c>
      <c r="IQ99" t="s">
        <v>411</v>
      </c>
      <c r="IR99" t="s">
        <v>411</v>
      </c>
      <c r="IS99" t="s">
        <v>411</v>
      </c>
      <c r="IT99" t="s">
        <v>411</v>
      </c>
      <c r="IU99" t="s">
        <v>411</v>
      </c>
      <c r="IV99" t="s">
        <v>411</v>
      </c>
      <c r="IW99" t="s">
        <v>411</v>
      </c>
      <c r="IX99" t="s">
        <v>411</v>
      </c>
      <c r="IY99" t="s">
        <v>411</v>
      </c>
      <c r="IZ99" t="s">
        <v>411</v>
      </c>
      <c r="JA99" t="s">
        <v>411</v>
      </c>
      <c r="JB99" t="s">
        <v>411</v>
      </c>
      <c r="JC99">
        <v>5</v>
      </c>
      <c r="JD99">
        <v>5</v>
      </c>
      <c r="JE99">
        <v>5</v>
      </c>
      <c r="JF99">
        <v>5</v>
      </c>
      <c r="JG99">
        <v>2</v>
      </c>
      <c r="JH99">
        <v>7</v>
      </c>
      <c r="JI99">
        <v>4</v>
      </c>
      <c r="JJ99">
        <v>1</v>
      </c>
      <c r="JK99">
        <v>4</v>
      </c>
      <c r="JL99">
        <v>1</v>
      </c>
      <c r="JM99">
        <v>3</v>
      </c>
      <c r="JN99">
        <v>3</v>
      </c>
      <c r="JO99">
        <v>3</v>
      </c>
      <c r="JP99">
        <v>3</v>
      </c>
      <c r="JQ99">
        <v>1</v>
      </c>
      <c r="JR99">
        <v>1</v>
      </c>
      <c r="JS99">
        <v>1</v>
      </c>
      <c r="JT99">
        <v>1</v>
      </c>
      <c r="JU99">
        <v>2</v>
      </c>
      <c r="JV99" s="2">
        <v>0.45631944444444444</v>
      </c>
      <c r="JW99">
        <v>1</v>
      </c>
      <c r="JX99" s="2">
        <v>0.45633101851851854</v>
      </c>
      <c r="JY99">
        <v>1</v>
      </c>
      <c r="JZ99">
        <v>1</v>
      </c>
      <c r="KA99" t="s">
        <v>411</v>
      </c>
      <c r="KB99">
        <v>1</v>
      </c>
      <c r="KC99">
        <v>1</v>
      </c>
      <c r="KD99" t="s">
        <v>411</v>
      </c>
      <c r="KE99">
        <v>10</v>
      </c>
      <c r="KF99">
        <v>10</v>
      </c>
      <c r="KG99" s="2">
        <v>0.45681712962962967</v>
      </c>
      <c r="KH99">
        <v>1</v>
      </c>
      <c r="KI99" s="2">
        <v>0.4568402777777778</v>
      </c>
      <c r="KJ99">
        <v>1</v>
      </c>
      <c r="KK99">
        <v>1</v>
      </c>
      <c r="KL99">
        <v>1</v>
      </c>
      <c r="KM99">
        <v>1</v>
      </c>
      <c r="KN99" s="2">
        <v>0.45724537037037033</v>
      </c>
      <c r="KO99">
        <v>2</v>
      </c>
      <c r="KP99">
        <v>1</v>
      </c>
      <c r="KQ99">
        <v>60</v>
      </c>
      <c r="KR99">
        <v>1</v>
      </c>
      <c r="KS99">
        <v>24</v>
      </c>
      <c r="KT99">
        <v>7</v>
      </c>
      <c r="KU99">
        <v>1961</v>
      </c>
      <c r="KV99">
        <v>2</v>
      </c>
      <c r="KW99">
        <v>3</v>
      </c>
      <c r="KX99">
        <v>1</v>
      </c>
      <c r="KY99">
        <v>8</v>
      </c>
      <c r="KZ99">
        <v>3</v>
      </c>
      <c r="LA99" t="s">
        <v>411</v>
      </c>
      <c r="LB99" t="s">
        <v>411</v>
      </c>
      <c r="LC99" t="s">
        <v>411</v>
      </c>
      <c r="LD99" t="s">
        <v>411</v>
      </c>
      <c r="LE99" t="s">
        <v>411</v>
      </c>
      <c r="LF99" t="s">
        <v>411</v>
      </c>
      <c r="LG99" t="s">
        <v>411</v>
      </c>
      <c r="LH99" t="s">
        <v>411</v>
      </c>
      <c r="LI99" t="s">
        <v>411</v>
      </c>
      <c r="LJ99" t="s">
        <v>411</v>
      </c>
      <c r="LK99" t="s">
        <v>411</v>
      </c>
      <c r="LL99" t="s">
        <v>411</v>
      </c>
      <c r="LM99">
        <v>99</v>
      </c>
      <c r="LN99" t="s">
        <v>411</v>
      </c>
      <c r="LO99">
        <v>9</v>
      </c>
      <c r="LP99">
        <v>9</v>
      </c>
      <c r="LQ99">
        <v>9</v>
      </c>
      <c r="LR99" t="s">
        <v>411</v>
      </c>
      <c r="LS99" s="2">
        <v>0.45770833333333333</v>
      </c>
      <c r="LT99">
        <v>9</v>
      </c>
      <c r="LU99">
        <v>2</v>
      </c>
      <c r="LV99">
        <v>9</v>
      </c>
      <c r="LW99" t="s">
        <v>411</v>
      </c>
      <c r="LX99">
        <v>9</v>
      </c>
      <c r="LY99" t="s">
        <v>411</v>
      </c>
      <c r="LZ99">
        <v>99</v>
      </c>
      <c r="MA99" t="s">
        <v>411</v>
      </c>
      <c r="MB99">
        <v>3</v>
      </c>
      <c r="MC99">
        <v>1</v>
      </c>
      <c r="MD99" t="s">
        <v>411</v>
      </c>
      <c r="ME99">
        <v>3</v>
      </c>
      <c r="MF99">
        <v>5</v>
      </c>
      <c r="MG99">
        <v>77</v>
      </c>
      <c r="MH99" t="s">
        <v>411</v>
      </c>
      <c r="MI99" s="2">
        <v>0.4581944444444444</v>
      </c>
      <c r="MJ99">
        <v>12</v>
      </c>
      <c r="MK99" t="s">
        <v>411</v>
      </c>
      <c r="ML99" s="2">
        <v>0.45821759259259259</v>
      </c>
      <c r="MM99">
        <v>1</v>
      </c>
      <c r="MN99">
        <v>4</v>
      </c>
      <c r="MO99">
        <v>0</v>
      </c>
      <c r="MP99">
        <v>1</v>
      </c>
      <c r="MQ99">
        <v>3</v>
      </c>
      <c r="MR99">
        <v>1</v>
      </c>
      <c r="MS99">
        <v>3</v>
      </c>
      <c r="MT99">
        <v>99</v>
      </c>
      <c r="MU99">
        <v>99</v>
      </c>
      <c r="MV99">
        <v>99</v>
      </c>
      <c r="MW99">
        <v>99</v>
      </c>
      <c r="MX99">
        <v>1</v>
      </c>
      <c r="MY99">
        <v>201</v>
      </c>
      <c r="MZ99">
        <v>1</v>
      </c>
      <c r="NA99">
        <v>4</v>
      </c>
      <c r="NB99">
        <v>4</v>
      </c>
      <c r="NC99">
        <v>4</v>
      </c>
      <c r="ND99" t="s">
        <v>411</v>
      </c>
      <c r="NE99">
        <v>1</v>
      </c>
      <c r="NF99" t="s">
        <v>411</v>
      </c>
      <c r="NG99">
        <v>1</v>
      </c>
      <c r="NH99" t="s">
        <v>411</v>
      </c>
      <c r="NI99">
        <v>1</v>
      </c>
      <c r="NJ99" t="s">
        <v>411</v>
      </c>
      <c r="NK99" t="s">
        <v>411</v>
      </c>
      <c r="NL99" t="s">
        <v>411</v>
      </c>
      <c r="NM99" t="s">
        <v>411</v>
      </c>
      <c r="NN99">
        <v>6</v>
      </c>
      <c r="NO99" t="s">
        <v>411</v>
      </c>
      <c r="NP99">
        <v>2</v>
      </c>
      <c r="NQ99">
        <v>2</v>
      </c>
      <c r="NR99">
        <v>2</v>
      </c>
      <c r="NS99" t="s">
        <v>411</v>
      </c>
      <c r="NT99">
        <v>2</v>
      </c>
      <c r="NU99" t="s">
        <v>411</v>
      </c>
      <c r="NV99" t="s">
        <v>411</v>
      </c>
      <c r="NW99" t="s">
        <v>1412</v>
      </c>
      <c r="NX99">
        <v>222255555</v>
      </c>
      <c r="NY99">
        <v>958018036</v>
      </c>
      <c r="NZ99" t="s">
        <v>438</v>
      </c>
      <c r="OA99" s="2">
        <v>0.45974537037037039</v>
      </c>
      <c r="OB99">
        <v>1</v>
      </c>
      <c r="OC99" s="2">
        <v>0.45980324074074069</v>
      </c>
      <c r="OD99">
        <v>3</v>
      </c>
      <c r="OE99">
        <v>1</v>
      </c>
      <c r="OF99" t="s">
        <v>411</v>
      </c>
      <c r="OG99">
        <v>1</v>
      </c>
      <c r="OH99" t="s">
        <v>411</v>
      </c>
      <c r="OI99">
        <v>5</v>
      </c>
      <c r="OJ99">
        <v>4</v>
      </c>
      <c r="OK99">
        <v>3</v>
      </c>
      <c r="OL99">
        <v>5</v>
      </c>
      <c r="OM99">
        <v>2</v>
      </c>
      <c r="ON99" t="s">
        <v>411</v>
      </c>
      <c r="OO99">
        <v>2</v>
      </c>
      <c r="OP99" t="s">
        <v>411</v>
      </c>
      <c r="OQ99">
        <v>1</v>
      </c>
      <c r="OR99" t="s">
        <v>411</v>
      </c>
      <c r="OS99">
        <v>13</v>
      </c>
      <c r="OT99" t="s">
        <v>798</v>
      </c>
      <c r="OU99">
        <v>131</v>
      </c>
      <c r="OV99" t="s">
        <v>802</v>
      </c>
      <c r="OW99">
        <v>13104</v>
      </c>
      <c r="OX99" t="s">
        <v>1379</v>
      </c>
      <c r="OY99">
        <v>5</v>
      </c>
      <c r="OZ99">
        <v>1</v>
      </c>
      <c r="PA99" t="s">
        <v>801</v>
      </c>
      <c r="PB99">
        <v>4</v>
      </c>
      <c r="PC99">
        <v>32</v>
      </c>
      <c r="PD99" t="s">
        <v>411</v>
      </c>
      <c r="PE99" t="s">
        <v>411</v>
      </c>
      <c r="PF99" t="s">
        <v>411</v>
      </c>
      <c r="PG99" t="s">
        <v>411</v>
      </c>
      <c r="PH99">
        <v>-33.393158</v>
      </c>
      <c r="PI99">
        <v>-70.658011999999999</v>
      </c>
    </row>
    <row r="100" spans="1:425" x14ac:dyDescent="0.25">
      <c r="A100" t="s">
        <v>408</v>
      </c>
      <c r="B100">
        <v>2318</v>
      </c>
      <c r="C100">
        <v>159</v>
      </c>
      <c r="D100" s="1">
        <v>44675</v>
      </c>
      <c r="E100" s="2">
        <v>0.46158564814814818</v>
      </c>
      <c r="F100" s="1">
        <v>44675</v>
      </c>
      <c r="G100" s="2">
        <v>0.49037037037037035</v>
      </c>
      <c r="H100">
        <v>2486</v>
      </c>
      <c r="I100">
        <v>1</v>
      </c>
      <c r="J100" t="s">
        <v>1415</v>
      </c>
      <c r="K100" s="3">
        <v>-70658175</v>
      </c>
      <c r="L100" s="3">
        <v>-333928366</v>
      </c>
      <c r="M100">
        <v>4</v>
      </c>
      <c r="N100" s="3">
        <v>-70658175</v>
      </c>
      <c r="O100" s="3">
        <v>-333928366</v>
      </c>
      <c r="P100">
        <v>1</v>
      </c>
      <c r="Q100">
        <v>1</v>
      </c>
      <c r="R100">
        <v>135</v>
      </c>
      <c r="S100">
        <v>13</v>
      </c>
      <c r="T100">
        <v>3</v>
      </c>
      <c r="U100">
        <v>1</v>
      </c>
      <c r="V100" t="s">
        <v>1416</v>
      </c>
      <c r="W100">
        <v>1</v>
      </c>
      <c r="X100">
        <v>3</v>
      </c>
      <c r="Y100">
        <v>1</v>
      </c>
      <c r="Z100">
        <v>5</v>
      </c>
      <c r="AA100">
        <v>3</v>
      </c>
      <c r="AB100">
        <v>54</v>
      </c>
      <c r="AC100">
        <v>25</v>
      </c>
      <c r="AD100">
        <v>24</v>
      </c>
      <c r="AE100" t="s">
        <v>411</v>
      </c>
      <c r="AF100" t="s">
        <v>411</v>
      </c>
      <c r="AG100" t="s">
        <v>411</v>
      </c>
      <c r="AH100" t="s">
        <v>411</v>
      </c>
      <c r="AI100" t="s">
        <v>411</v>
      </c>
      <c r="AJ100" t="s">
        <v>411</v>
      </c>
      <c r="AK100" t="s">
        <v>411</v>
      </c>
      <c r="AL100" t="s">
        <v>411</v>
      </c>
      <c r="AM100" t="s">
        <v>411</v>
      </c>
      <c r="AN100">
        <v>2</v>
      </c>
      <c r="AO100">
        <v>53</v>
      </c>
      <c r="AP100">
        <v>24</v>
      </c>
      <c r="AQ100" t="s">
        <v>411</v>
      </c>
      <c r="AR100" t="s">
        <v>411</v>
      </c>
      <c r="AS100" t="s">
        <v>411</v>
      </c>
      <c r="AT100" t="s">
        <v>411</v>
      </c>
      <c r="AU100" t="s">
        <v>411</v>
      </c>
      <c r="AV100" t="s">
        <v>411</v>
      </c>
      <c r="AW100" t="s">
        <v>411</v>
      </c>
      <c r="AX100" t="s">
        <v>411</v>
      </c>
      <c r="AY100" t="s">
        <v>411</v>
      </c>
      <c r="AZ100" t="s">
        <v>411</v>
      </c>
      <c r="BA100">
        <v>2</v>
      </c>
      <c r="BB100">
        <v>1</v>
      </c>
      <c r="BC100" t="s">
        <v>411</v>
      </c>
      <c r="BD100" t="s">
        <v>411</v>
      </c>
      <c r="BE100" t="s">
        <v>411</v>
      </c>
      <c r="BF100" t="s">
        <v>411</v>
      </c>
      <c r="BG100" s="1">
        <v>44675</v>
      </c>
      <c r="BH100" s="2">
        <v>0.46324074074074079</v>
      </c>
      <c r="BJ100">
        <v>1</v>
      </c>
      <c r="BK100" t="s">
        <v>411</v>
      </c>
      <c r="BL100" t="s">
        <v>411</v>
      </c>
      <c r="BM100" t="s">
        <v>411</v>
      </c>
      <c r="BN100" t="s">
        <v>411</v>
      </c>
      <c r="BO100" t="s">
        <v>411</v>
      </c>
      <c r="BP100" t="s">
        <v>411</v>
      </c>
      <c r="BQ100" t="s">
        <v>411</v>
      </c>
      <c r="BR100" t="s">
        <v>411</v>
      </c>
      <c r="BS100" t="s">
        <v>411</v>
      </c>
      <c r="BT100" t="s">
        <v>411</v>
      </c>
      <c r="BU100" t="s">
        <v>411</v>
      </c>
      <c r="BV100" t="s">
        <v>411</v>
      </c>
      <c r="BW100" t="s">
        <v>411</v>
      </c>
      <c r="BX100" t="s">
        <v>411</v>
      </c>
      <c r="BY100" t="s">
        <v>411</v>
      </c>
      <c r="BZ100" t="s">
        <v>411</v>
      </c>
      <c r="CA100" t="s">
        <v>411</v>
      </c>
      <c r="CB100" t="s">
        <v>411</v>
      </c>
      <c r="CC100" t="s">
        <v>411</v>
      </c>
      <c r="CD100" t="s">
        <v>411</v>
      </c>
      <c r="CE100" t="s">
        <v>411</v>
      </c>
      <c r="CF100" t="s">
        <v>411</v>
      </c>
      <c r="CG100" t="s">
        <v>411</v>
      </c>
      <c r="CH100" t="s">
        <v>411</v>
      </c>
      <c r="CI100" t="s">
        <v>411</v>
      </c>
      <c r="CJ100" t="s">
        <v>411</v>
      </c>
      <c r="CK100" t="s">
        <v>411</v>
      </c>
      <c r="CL100" t="s">
        <v>411</v>
      </c>
      <c r="CM100" t="s">
        <v>411</v>
      </c>
      <c r="CN100" t="s">
        <v>411</v>
      </c>
      <c r="CO100" t="s">
        <v>411</v>
      </c>
      <c r="CP100" t="s">
        <v>411</v>
      </c>
      <c r="CQ100" t="s">
        <v>411</v>
      </c>
      <c r="CR100" t="s">
        <v>411</v>
      </c>
      <c r="CS100" t="s">
        <v>411</v>
      </c>
      <c r="CT100" t="s">
        <v>411</v>
      </c>
      <c r="CU100" t="s">
        <v>411</v>
      </c>
      <c r="CV100" t="s">
        <v>411</v>
      </c>
      <c r="CW100" t="s">
        <v>411</v>
      </c>
      <c r="CX100" t="s">
        <v>411</v>
      </c>
      <c r="CY100" t="s">
        <v>411</v>
      </c>
      <c r="CZ100" t="s">
        <v>411</v>
      </c>
      <c r="DA100" t="s">
        <v>411</v>
      </c>
      <c r="DB100" t="s">
        <v>411</v>
      </c>
      <c r="DC100" t="s">
        <v>1128</v>
      </c>
      <c r="DD100">
        <v>1</v>
      </c>
      <c r="DE100">
        <v>1</v>
      </c>
      <c r="DF100">
        <v>2</v>
      </c>
      <c r="DG100" s="3">
        <v>-706580433</v>
      </c>
      <c r="DH100" s="3">
        <v>-333930833</v>
      </c>
      <c r="DI100" t="s">
        <v>411</v>
      </c>
      <c r="DJ100">
        <v>1</v>
      </c>
      <c r="DK100">
        <v>1</v>
      </c>
      <c r="DL100">
        <v>1</v>
      </c>
      <c r="DM100">
        <v>1</v>
      </c>
      <c r="DN100" s="2">
        <v>0.46486111111111111</v>
      </c>
      <c r="DO100">
        <v>18</v>
      </c>
      <c r="DP100">
        <v>10</v>
      </c>
      <c r="DQ100">
        <v>13</v>
      </c>
      <c r="DR100">
        <v>3</v>
      </c>
      <c r="DS100">
        <v>3</v>
      </c>
      <c r="DT100">
        <v>3</v>
      </c>
      <c r="DU100">
        <v>3</v>
      </c>
      <c r="DV100">
        <v>4</v>
      </c>
      <c r="DW100">
        <v>3</v>
      </c>
      <c r="DX100">
        <v>3</v>
      </c>
      <c r="DY100">
        <v>2</v>
      </c>
      <c r="DZ100">
        <v>88</v>
      </c>
      <c r="EA100">
        <v>1</v>
      </c>
      <c r="EB100">
        <v>2</v>
      </c>
      <c r="EC100">
        <v>2</v>
      </c>
      <c r="ED100">
        <v>6</v>
      </c>
      <c r="EE100">
        <v>6</v>
      </c>
      <c r="EF100">
        <v>6</v>
      </c>
      <c r="EG100">
        <v>6</v>
      </c>
      <c r="EH100">
        <v>6</v>
      </c>
      <c r="EI100">
        <v>6</v>
      </c>
      <c r="EJ100">
        <v>6</v>
      </c>
      <c r="EK100">
        <v>6</v>
      </c>
      <c r="EL100">
        <v>6</v>
      </c>
      <c r="EM100">
        <v>6</v>
      </c>
      <c r="EN100">
        <v>4</v>
      </c>
      <c r="EO100">
        <v>6</v>
      </c>
      <c r="EP100">
        <v>6</v>
      </c>
      <c r="EQ100">
        <v>6</v>
      </c>
      <c r="ER100">
        <v>4</v>
      </c>
      <c r="ES100">
        <v>4</v>
      </c>
      <c r="ET100">
        <v>2</v>
      </c>
      <c r="EU100">
        <v>4</v>
      </c>
      <c r="EV100">
        <v>4</v>
      </c>
      <c r="EW100">
        <v>4</v>
      </c>
      <c r="EX100">
        <v>4</v>
      </c>
      <c r="EY100">
        <v>3</v>
      </c>
      <c r="EZ100">
        <v>2</v>
      </c>
      <c r="FA100">
        <v>2</v>
      </c>
      <c r="FB100">
        <v>4</v>
      </c>
      <c r="FC100">
        <v>4</v>
      </c>
      <c r="FD100">
        <v>3</v>
      </c>
      <c r="FE100">
        <v>4</v>
      </c>
      <c r="FF100">
        <v>4</v>
      </c>
      <c r="FG100">
        <v>3</v>
      </c>
      <c r="FH100">
        <v>4</v>
      </c>
      <c r="FI100">
        <v>2</v>
      </c>
      <c r="FJ100">
        <v>4</v>
      </c>
      <c r="FK100">
        <v>2</v>
      </c>
      <c r="FL100">
        <v>4</v>
      </c>
      <c r="FM100">
        <v>1</v>
      </c>
      <c r="FN100" t="s">
        <v>411</v>
      </c>
      <c r="FO100" t="s">
        <v>411</v>
      </c>
      <c r="FP100" t="s">
        <v>411</v>
      </c>
      <c r="FQ100">
        <v>4</v>
      </c>
      <c r="FR100">
        <v>1</v>
      </c>
      <c r="FS100">
        <v>2</v>
      </c>
      <c r="FT100">
        <v>3</v>
      </c>
      <c r="FU100" s="2">
        <v>0.47059027777777779</v>
      </c>
      <c r="FV100">
        <v>1</v>
      </c>
      <c r="FW100" s="2">
        <v>0.47060185185185183</v>
      </c>
      <c r="FX100">
        <v>1</v>
      </c>
      <c r="FY100">
        <v>3</v>
      </c>
      <c r="FZ100">
        <v>3</v>
      </c>
      <c r="GA100">
        <v>3</v>
      </c>
      <c r="GB100" t="s">
        <v>411</v>
      </c>
      <c r="GC100" t="s">
        <v>411</v>
      </c>
      <c r="GD100" t="s">
        <v>411</v>
      </c>
      <c r="GE100" t="s">
        <v>411</v>
      </c>
      <c r="GF100" t="s">
        <v>1417</v>
      </c>
      <c r="GG100" t="s">
        <v>1418</v>
      </c>
      <c r="GH100">
        <v>3</v>
      </c>
      <c r="GI100" t="s">
        <v>411</v>
      </c>
      <c r="GJ100" s="2">
        <v>0.47255787037037034</v>
      </c>
      <c r="GK100">
        <v>3</v>
      </c>
      <c r="GL100">
        <v>2</v>
      </c>
      <c r="GM100">
        <v>2</v>
      </c>
      <c r="GN100">
        <v>1</v>
      </c>
      <c r="GO100">
        <v>1</v>
      </c>
      <c r="GP100" t="s">
        <v>411</v>
      </c>
      <c r="GQ100" t="s">
        <v>411</v>
      </c>
      <c r="GR100" t="s">
        <v>411</v>
      </c>
      <c r="GS100" t="s">
        <v>411</v>
      </c>
      <c r="GT100" t="s">
        <v>411</v>
      </c>
      <c r="GU100" t="s">
        <v>411</v>
      </c>
      <c r="GV100" t="s">
        <v>411</v>
      </c>
      <c r="GW100" t="s">
        <v>411</v>
      </c>
      <c r="GX100">
        <v>1</v>
      </c>
      <c r="GY100" s="2">
        <v>0.47377314814814814</v>
      </c>
      <c r="GZ100">
        <v>1</v>
      </c>
      <c r="HA100" s="2">
        <v>0.47378472222222223</v>
      </c>
      <c r="HB100">
        <v>5</v>
      </c>
      <c r="HC100">
        <v>1</v>
      </c>
      <c r="HD100">
        <v>1</v>
      </c>
      <c r="HE100">
        <v>4</v>
      </c>
      <c r="HF100">
        <v>3</v>
      </c>
      <c r="HG100">
        <v>2</v>
      </c>
      <c r="HH100">
        <v>3</v>
      </c>
      <c r="HI100">
        <v>1</v>
      </c>
      <c r="HJ100">
        <v>3</v>
      </c>
      <c r="HK100">
        <v>2</v>
      </c>
      <c r="HL100">
        <v>3</v>
      </c>
      <c r="HM100">
        <v>5</v>
      </c>
      <c r="HN100">
        <v>5</v>
      </c>
      <c r="HO100">
        <v>1</v>
      </c>
      <c r="HP100">
        <v>2</v>
      </c>
      <c r="HQ100">
        <v>5</v>
      </c>
      <c r="HR100">
        <v>5</v>
      </c>
      <c r="HS100">
        <v>5</v>
      </c>
      <c r="HT100">
        <v>1</v>
      </c>
      <c r="HU100">
        <v>3</v>
      </c>
      <c r="HV100">
        <v>4</v>
      </c>
      <c r="HW100">
        <v>1</v>
      </c>
      <c r="HX100">
        <v>2</v>
      </c>
      <c r="HY100">
        <v>3</v>
      </c>
      <c r="HZ100">
        <v>1</v>
      </c>
      <c r="IA100">
        <v>5</v>
      </c>
      <c r="IB100">
        <v>1</v>
      </c>
      <c r="IC100">
        <v>1</v>
      </c>
      <c r="ID100">
        <v>12</v>
      </c>
      <c r="IE100">
        <v>2</v>
      </c>
      <c r="IF100">
        <v>2</v>
      </c>
      <c r="IG100">
        <v>3</v>
      </c>
      <c r="IH100">
        <v>1</v>
      </c>
      <c r="II100">
        <v>2</v>
      </c>
      <c r="IJ100">
        <v>1</v>
      </c>
      <c r="IK100">
        <v>2</v>
      </c>
      <c r="IL100">
        <v>1</v>
      </c>
      <c r="IM100">
        <v>0</v>
      </c>
      <c r="IN100">
        <v>1</v>
      </c>
      <c r="IO100">
        <v>20</v>
      </c>
      <c r="IP100">
        <v>2</v>
      </c>
      <c r="IQ100" t="s">
        <v>411</v>
      </c>
      <c r="IR100" t="s">
        <v>411</v>
      </c>
      <c r="IS100" t="s">
        <v>411</v>
      </c>
      <c r="IT100" t="s">
        <v>411</v>
      </c>
      <c r="IU100" t="s">
        <v>411</v>
      </c>
      <c r="IV100" t="s">
        <v>411</v>
      </c>
      <c r="IW100" t="s">
        <v>411</v>
      </c>
      <c r="IX100" t="s">
        <v>411</v>
      </c>
      <c r="IY100" t="s">
        <v>411</v>
      </c>
      <c r="IZ100" t="s">
        <v>411</v>
      </c>
      <c r="JA100" t="s">
        <v>411</v>
      </c>
      <c r="JB100" t="s">
        <v>411</v>
      </c>
      <c r="JC100">
        <v>1</v>
      </c>
      <c r="JD100">
        <v>4</v>
      </c>
      <c r="JE100">
        <v>4</v>
      </c>
      <c r="JF100">
        <v>4</v>
      </c>
      <c r="JG100">
        <v>4</v>
      </c>
      <c r="JH100">
        <v>1</v>
      </c>
      <c r="JI100">
        <v>1</v>
      </c>
      <c r="JJ100">
        <v>3</v>
      </c>
      <c r="JK100">
        <v>1</v>
      </c>
      <c r="JL100">
        <v>1</v>
      </c>
      <c r="JM100">
        <v>3</v>
      </c>
      <c r="JN100">
        <v>3</v>
      </c>
      <c r="JO100">
        <v>3</v>
      </c>
      <c r="JP100">
        <v>3</v>
      </c>
      <c r="JQ100">
        <v>1</v>
      </c>
      <c r="JR100">
        <v>1</v>
      </c>
      <c r="JS100">
        <v>1</v>
      </c>
      <c r="JT100">
        <v>1</v>
      </c>
      <c r="JU100">
        <v>2</v>
      </c>
      <c r="JV100" s="2">
        <v>0.48552083333333335</v>
      </c>
      <c r="JW100">
        <v>1</v>
      </c>
      <c r="JX100" s="2">
        <v>0.48553240740740744</v>
      </c>
      <c r="JY100">
        <v>2</v>
      </c>
      <c r="JZ100" t="s">
        <v>411</v>
      </c>
      <c r="KA100">
        <v>2</v>
      </c>
      <c r="KB100">
        <v>1</v>
      </c>
      <c r="KC100">
        <v>2</v>
      </c>
      <c r="KD100" t="s">
        <v>411</v>
      </c>
      <c r="KE100">
        <v>10</v>
      </c>
      <c r="KF100">
        <v>1</v>
      </c>
      <c r="KG100" s="2">
        <v>0.48609953703703707</v>
      </c>
      <c r="KH100">
        <v>1</v>
      </c>
      <c r="KI100" s="2">
        <v>0.4861226851851852</v>
      </c>
      <c r="KJ100">
        <v>1</v>
      </c>
      <c r="KK100">
        <v>2</v>
      </c>
      <c r="KL100">
        <v>2</v>
      </c>
      <c r="KM100">
        <v>1</v>
      </c>
      <c r="KN100" s="2">
        <v>0.48667824074074079</v>
      </c>
      <c r="KO100">
        <v>1</v>
      </c>
      <c r="KP100">
        <v>1</v>
      </c>
      <c r="KQ100">
        <v>25</v>
      </c>
      <c r="KR100">
        <v>1</v>
      </c>
      <c r="KS100">
        <v>31</v>
      </c>
      <c r="KT100">
        <v>1</v>
      </c>
      <c r="KU100">
        <v>1997</v>
      </c>
      <c r="KV100">
        <v>2</v>
      </c>
      <c r="KW100">
        <v>3</v>
      </c>
      <c r="KX100">
        <v>1</v>
      </c>
      <c r="KY100">
        <v>8</v>
      </c>
      <c r="KZ100">
        <v>1</v>
      </c>
      <c r="LA100">
        <v>1</v>
      </c>
      <c r="LB100">
        <v>44</v>
      </c>
      <c r="LC100">
        <v>1</v>
      </c>
      <c r="LD100">
        <v>2</v>
      </c>
      <c r="LE100" t="s">
        <v>411</v>
      </c>
      <c r="LF100" t="s">
        <v>411</v>
      </c>
      <c r="LG100">
        <v>2</v>
      </c>
      <c r="LH100">
        <v>1</v>
      </c>
      <c r="LI100">
        <v>1</v>
      </c>
      <c r="LJ100" t="s">
        <v>1419</v>
      </c>
      <c r="LK100">
        <v>1</v>
      </c>
      <c r="LL100" t="s">
        <v>1420</v>
      </c>
      <c r="LM100">
        <v>1</v>
      </c>
      <c r="LN100" t="s">
        <v>411</v>
      </c>
      <c r="LO100">
        <v>3</v>
      </c>
      <c r="LP100" t="s">
        <v>411</v>
      </c>
      <c r="LQ100" t="s">
        <v>411</v>
      </c>
      <c r="LR100" t="s">
        <v>411</v>
      </c>
      <c r="LS100" s="2">
        <v>0.48798611111111106</v>
      </c>
      <c r="LT100" t="s">
        <v>411</v>
      </c>
      <c r="LU100" t="s">
        <v>411</v>
      </c>
      <c r="LV100" t="s">
        <v>411</v>
      </c>
      <c r="LW100" t="s">
        <v>411</v>
      </c>
      <c r="LX100" t="s">
        <v>411</v>
      </c>
      <c r="LY100" t="s">
        <v>411</v>
      </c>
      <c r="LZ100" t="s">
        <v>411</v>
      </c>
      <c r="MA100" t="s">
        <v>411</v>
      </c>
      <c r="MB100">
        <v>1</v>
      </c>
      <c r="MC100">
        <v>2</v>
      </c>
      <c r="MD100" t="s">
        <v>411</v>
      </c>
      <c r="ME100">
        <v>6</v>
      </c>
      <c r="MF100">
        <v>4</v>
      </c>
      <c r="MG100">
        <v>77</v>
      </c>
      <c r="MH100" t="s">
        <v>411</v>
      </c>
      <c r="MI100" s="2">
        <v>0.48856481481481479</v>
      </c>
      <c r="MJ100">
        <v>12</v>
      </c>
      <c r="MK100" t="s">
        <v>411</v>
      </c>
      <c r="ML100" s="2">
        <v>0.48858796296296297</v>
      </c>
      <c r="MM100">
        <v>3</v>
      </c>
      <c r="MN100">
        <v>4</v>
      </c>
      <c r="MO100">
        <v>0</v>
      </c>
      <c r="MP100">
        <v>1</v>
      </c>
      <c r="MQ100">
        <v>9</v>
      </c>
      <c r="MR100">
        <v>1</v>
      </c>
      <c r="MS100">
        <v>5</v>
      </c>
      <c r="MT100">
        <v>1</v>
      </c>
      <c r="MU100">
        <v>3</v>
      </c>
      <c r="MV100">
        <v>1</v>
      </c>
      <c r="MW100">
        <v>1</v>
      </c>
      <c r="MX100">
        <v>3</v>
      </c>
      <c r="MY100">
        <v>9</v>
      </c>
      <c r="MZ100">
        <v>1</v>
      </c>
      <c r="NA100">
        <v>88</v>
      </c>
      <c r="NB100">
        <v>88</v>
      </c>
      <c r="NC100">
        <v>4</v>
      </c>
      <c r="ND100" t="s">
        <v>411</v>
      </c>
      <c r="NE100">
        <v>1</v>
      </c>
      <c r="NF100" t="s">
        <v>411</v>
      </c>
      <c r="NG100">
        <v>1</v>
      </c>
      <c r="NH100" t="s">
        <v>411</v>
      </c>
      <c r="NI100">
        <v>1</v>
      </c>
      <c r="NJ100" t="s">
        <v>411</v>
      </c>
      <c r="NK100" t="s">
        <v>411</v>
      </c>
      <c r="NL100" t="s">
        <v>411</v>
      </c>
      <c r="NM100" t="s">
        <v>411</v>
      </c>
      <c r="NN100">
        <v>6</v>
      </c>
      <c r="NO100" t="s">
        <v>411</v>
      </c>
      <c r="NP100">
        <v>2</v>
      </c>
      <c r="NQ100">
        <v>1</v>
      </c>
      <c r="NR100">
        <v>2</v>
      </c>
      <c r="NS100" t="s">
        <v>411</v>
      </c>
      <c r="NT100">
        <v>2</v>
      </c>
      <c r="NU100" t="s">
        <v>411</v>
      </c>
      <c r="NV100" t="s">
        <v>411</v>
      </c>
      <c r="NW100" t="s">
        <v>1128</v>
      </c>
      <c r="NX100">
        <v>522222222</v>
      </c>
      <c r="NY100">
        <v>930818306</v>
      </c>
      <c r="NZ100" t="s">
        <v>534</v>
      </c>
      <c r="OA100" s="2">
        <v>0.48958333333333331</v>
      </c>
      <c r="OB100">
        <v>1</v>
      </c>
      <c r="OC100" s="2">
        <v>0.49017361111111107</v>
      </c>
      <c r="OD100">
        <v>3</v>
      </c>
      <c r="OE100">
        <v>1</v>
      </c>
      <c r="OF100" t="s">
        <v>411</v>
      </c>
      <c r="OG100">
        <v>1</v>
      </c>
      <c r="OH100" t="s">
        <v>411</v>
      </c>
      <c r="OI100">
        <v>3</v>
      </c>
      <c r="OJ100">
        <v>3</v>
      </c>
      <c r="OK100">
        <v>3</v>
      </c>
      <c r="OL100">
        <v>5</v>
      </c>
      <c r="OM100">
        <v>2</v>
      </c>
      <c r="ON100" t="s">
        <v>411</v>
      </c>
      <c r="OO100">
        <v>2</v>
      </c>
      <c r="OP100" t="s">
        <v>411</v>
      </c>
      <c r="OQ100">
        <v>1</v>
      </c>
      <c r="OR100" t="s">
        <v>411</v>
      </c>
      <c r="OS100">
        <v>13</v>
      </c>
      <c r="OT100" t="s">
        <v>798</v>
      </c>
      <c r="OU100">
        <v>131</v>
      </c>
      <c r="OV100" t="s">
        <v>802</v>
      </c>
      <c r="OW100">
        <v>13104</v>
      </c>
      <c r="OX100" t="s">
        <v>1379</v>
      </c>
      <c r="OY100">
        <v>5</v>
      </c>
      <c r="OZ100">
        <v>1</v>
      </c>
      <c r="PA100" t="s">
        <v>801</v>
      </c>
      <c r="PB100">
        <v>4</v>
      </c>
      <c r="PC100">
        <v>32</v>
      </c>
      <c r="PD100" t="s">
        <v>411</v>
      </c>
      <c r="PE100" t="s">
        <v>411</v>
      </c>
      <c r="PF100" t="s">
        <v>411</v>
      </c>
      <c r="PG100" t="s">
        <v>411</v>
      </c>
      <c r="PH100">
        <v>-33.393158</v>
      </c>
      <c r="PI100">
        <v>-70.658011999999999</v>
      </c>
    </row>
    <row r="101" spans="1:425" x14ac:dyDescent="0.25">
      <c r="A101" t="s">
        <v>408</v>
      </c>
      <c r="B101">
        <v>2318</v>
      </c>
      <c r="C101">
        <v>160</v>
      </c>
      <c r="D101" s="1">
        <v>44675</v>
      </c>
      <c r="E101" s="2">
        <v>0.49487268518518518</v>
      </c>
      <c r="F101" s="1">
        <v>44675</v>
      </c>
      <c r="G101" s="2">
        <v>0.51644675925925931</v>
      </c>
      <c r="H101">
        <v>1862</v>
      </c>
      <c r="I101">
        <v>1</v>
      </c>
      <c r="J101" t="s">
        <v>1421</v>
      </c>
      <c r="K101" s="3">
        <v>-706574983</v>
      </c>
      <c r="L101" s="3">
        <v>-333933483</v>
      </c>
      <c r="M101">
        <v>14</v>
      </c>
      <c r="N101" s="3">
        <v>-706574983</v>
      </c>
      <c r="O101" s="3">
        <v>-333933483</v>
      </c>
      <c r="P101">
        <v>1</v>
      </c>
      <c r="Q101">
        <v>1</v>
      </c>
      <c r="R101">
        <v>135</v>
      </c>
      <c r="S101">
        <v>13</v>
      </c>
      <c r="T101">
        <v>6</v>
      </c>
      <c r="U101">
        <v>1</v>
      </c>
      <c r="V101" t="s">
        <v>1422</v>
      </c>
      <c r="W101">
        <v>1</v>
      </c>
      <c r="X101">
        <v>3</v>
      </c>
      <c r="Y101">
        <v>1</v>
      </c>
      <c r="Z101">
        <v>4</v>
      </c>
      <c r="AA101">
        <v>2</v>
      </c>
      <c r="AB101">
        <v>69</v>
      </c>
      <c r="AC101">
        <v>24</v>
      </c>
      <c r="AD101" t="s">
        <v>411</v>
      </c>
      <c r="AE101" t="s">
        <v>411</v>
      </c>
      <c r="AF101" t="s">
        <v>411</v>
      </c>
      <c r="AG101" t="s">
        <v>411</v>
      </c>
      <c r="AH101" t="s">
        <v>411</v>
      </c>
      <c r="AI101" t="s">
        <v>411</v>
      </c>
      <c r="AJ101" t="s">
        <v>411</v>
      </c>
      <c r="AK101" t="s">
        <v>411</v>
      </c>
      <c r="AL101" t="s">
        <v>411</v>
      </c>
      <c r="AM101" t="s">
        <v>411</v>
      </c>
      <c r="AN101">
        <v>2</v>
      </c>
      <c r="AO101">
        <v>62</v>
      </c>
      <c r="AP101">
        <v>20</v>
      </c>
      <c r="AQ101" t="s">
        <v>411</v>
      </c>
      <c r="AR101" t="s">
        <v>411</v>
      </c>
      <c r="AS101" t="s">
        <v>411</v>
      </c>
      <c r="AT101" t="s">
        <v>411</v>
      </c>
      <c r="AU101" t="s">
        <v>411</v>
      </c>
      <c r="AV101" t="s">
        <v>411</v>
      </c>
      <c r="AW101" t="s">
        <v>411</v>
      </c>
      <c r="AX101" t="s">
        <v>411</v>
      </c>
      <c r="AY101" t="s">
        <v>411</v>
      </c>
      <c r="AZ101" t="s">
        <v>411</v>
      </c>
      <c r="BA101">
        <v>2</v>
      </c>
      <c r="BB101">
        <v>1</v>
      </c>
      <c r="BC101" t="s">
        <v>411</v>
      </c>
      <c r="BD101" t="s">
        <v>411</v>
      </c>
      <c r="BE101" t="s">
        <v>411</v>
      </c>
      <c r="BF101" t="s">
        <v>411</v>
      </c>
      <c r="BG101" s="1">
        <v>44675</v>
      </c>
      <c r="BH101" s="2">
        <v>0.4964351851851852</v>
      </c>
      <c r="BJ101">
        <v>1</v>
      </c>
      <c r="BK101" t="s">
        <v>411</v>
      </c>
      <c r="BL101" t="s">
        <v>411</v>
      </c>
      <c r="BM101" t="s">
        <v>411</v>
      </c>
      <c r="BN101" t="s">
        <v>411</v>
      </c>
      <c r="BO101" t="s">
        <v>411</v>
      </c>
      <c r="BP101" t="s">
        <v>411</v>
      </c>
      <c r="BQ101" t="s">
        <v>411</v>
      </c>
      <c r="BR101" t="s">
        <v>411</v>
      </c>
      <c r="BS101" t="s">
        <v>411</v>
      </c>
      <c r="BT101" t="s">
        <v>411</v>
      </c>
      <c r="BU101" t="s">
        <v>411</v>
      </c>
      <c r="BV101" t="s">
        <v>411</v>
      </c>
      <c r="BW101" t="s">
        <v>411</v>
      </c>
      <c r="BX101" t="s">
        <v>411</v>
      </c>
      <c r="BY101" t="s">
        <v>411</v>
      </c>
      <c r="BZ101" t="s">
        <v>411</v>
      </c>
      <c r="CA101" t="s">
        <v>411</v>
      </c>
      <c r="CB101" t="s">
        <v>411</v>
      </c>
      <c r="CC101" t="s">
        <v>411</v>
      </c>
      <c r="CD101" t="s">
        <v>411</v>
      </c>
      <c r="CE101" t="s">
        <v>411</v>
      </c>
      <c r="CF101" t="s">
        <v>411</v>
      </c>
      <c r="CG101" t="s">
        <v>411</v>
      </c>
      <c r="CH101" t="s">
        <v>411</v>
      </c>
      <c r="CI101" t="s">
        <v>411</v>
      </c>
      <c r="CJ101" t="s">
        <v>411</v>
      </c>
      <c r="CK101" t="s">
        <v>411</v>
      </c>
      <c r="CL101" t="s">
        <v>411</v>
      </c>
      <c r="CM101" t="s">
        <v>411</v>
      </c>
      <c r="CN101" t="s">
        <v>411</v>
      </c>
      <c r="CO101" t="s">
        <v>411</v>
      </c>
      <c r="CP101" t="s">
        <v>411</v>
      </c>
      <c r="CQ101" t="s">
        <v>411</v>
      </c>
      <c r="CR101" t="s">
        <v>411</v>
      </c>
      <c r="CS101" t="s">
        <v>411</v>
      </c>
      <c r="CT101" t="s">
        <v>411</v>
      </c>
      <c r="CU101" t="s">
        <v>411</v>
      </c>
      <c r="CV101" t="s">
        <v>411</v>
      </c>
      <c r="CW101" t="s">
        <v>411</v>
      </c>
      <c r="CX101" t="s">
        <v>411</v>
      </c>
      <c r="CY101" t="s">
        <v>411</v>
      </c>
      <c r="CZ101" t="s">
        <v>411</v>
      </c>
      <c r="DA101" t="s">
        <v>411</v>
      </c>
      <c r="DB101" t="s">
        <v>411</v>
      </c>
      <c r="DC101" t="s">
        <v>1423</v>
      </c>
      <c r="DD101">
        <v>1</v>
      </c>
      <c r="DE101">
        <v>1</v>
      </c>
      <c r="DF101">
        <v>2</v>
      </c>
      <c r="DG101" s="3">
        <v>-70657685</v>
      </c>
      <c r="DH101" s="3">
        <v>-333932767</v>
      </c>
      <c r="DI101" t="s">
        <v>411</v>
      </c>
      <c r="DJ101">
        <v>1</v>
      </c>
      <c r="DK101">
        <v>2</v>
      </c>
      <c r="DL101">
        <v>1</v>
      </c>
      <c r="DM101">
        <v>1</v>
      </c>
      <c r="DN101" s="2">
        <v>0.49818287037037035</v>
      </c>
      <c r="DO101">
        <v>17</v>
      </c>
      <c r="DP101">
        <v>14</v>
      </c>
      <c r="DQ101">
        <v>1</v>
      </c>
      <c r="DR101">
        <v>1</v>
      </c>
      <c r="DS101">
        <v>1</v>
      </c>
      <c r="DT101">
        <v>3</v>
      </c>
      <c r="DU101">
        <v>2</v>
      </c>
      <c r="DV101">
        <v>5</v>
      </c>
      <c r="DW101">
        <v>3</v>
      </c>
      <c r="DX101">
        <v>2</v>
      </c>
      <c r="DY101">
        <v>1</v>
      </c>
      <c r="DZ101">
        <v>3</v>
      </c>
      <c r="EA101">
        <v>1</v>
      </c>
      <c r="EB101">
        <v>5</v>
      </c>
      <c r="EC101">
        <v>1</v>
      </c>
      <c r="ED101">
        <v>3</v>
      </c>
      <c r="EE101">
        <v>4</v>
      </c>
      <c r="EF101">
        <v>5</v>
      </c>
      <c r="EG101">
        <v>5</v>
      </c>
      <c r="EH101">
        <v>4</v>
      </c>
      <c r="EI101">
        <v>6</v>
      </c>
      <c r="EJ101">
        <v>1</v>
      </c>
      <c r="EK101">
        <v>6</v>
      </c>
      <c r="EL101">
        <v>3</v>
      </c>
      <c r="EM101">
        <v>4</v>
      </c>
      <c r="EN101">
        <v>1</v>
      </c>
      <c r="EO101">
        <v>2</v>
      </c>
      <c r="EP101">
        <v>2</v>
      </c>
      <c r="EQ101">
        <v>3</v>
      </c>
      <c r="ER101">
        <v>4</v>
      </c>
      <c r="ES101">
        <v>3</v>
      </c>
      <c r="ET101">
        <v>4</v>
      </c>
      <c r="EU101">
        <v>2</v>
      </c>
      <c r="EV101">
        <v>2</v>
      </c>
      <c r="EW101">
        <v>4</v>
      </c>
      <c r="EX101">
        <v>3</v>
      </c>
      <c r="EY101">
        <v>3</v>
      </c>
      <c r="EZ101">
        <v>3</v>
      </c>
      <c r="FA101">
        <v>3</v>
      </c>
      <c r="FB101">
        <v>3</v>
      </c>
      <c r="FC101">
        <v>1</v>
      </c>
      <c r="FD101">
        <v>4</v>
      </c>
      <c r="FE101">
        <v>3</v>
      </c>
      <c r="FF101">
        <v>2</v>
      </c>
      <c r="FG101">
        <v>3</v>
      </c>
      <c r="FH101">
        <v>2</v>
      </c>
      <c r="FI101">
        <v>3</v>
      </c>
      <c r="FJ101">
        <v>2</v>
      </c>
      <c r="FK101">
        <v>1</v>
      </c>
      <c r="FL101">
        <v>4</v>
      </c>
      <c r="FM101">
        <v>1</v>
      </c>
      <c r="FN101" t="s">
        <v>411</v>
      </c>
      <c r="FO101" t="s">
        <v>411</v>
      </c>
      <c r="FP101" t="s">
        <v>411</v>
      </c>
      <c r="FQ101">
        <v>4</v>
      </c>
      <c r="FR101">
        <v>1</v>
      </c>
      <c r="FS101">
        <v>1</v>
      </c>
      <c r="FT101">
        <v>2</v>
      </c>
      <c r="FU101" s="2">
        <v>0.50256944444444451</v>
      </c>
      <c r="FV101">
        <v>1</v>
      </c>
      <c r="FW101" s="2">
        <v>0.50258101851851855</v>
      </c>
      <c r="FX101">
        <v>1</v>
      </c>
      <c r="FY101">
        <v>1</v>
      </c>
      <c r="FZ101">
        <v>2</v>
      </c>
      <c r="GA101">
        <v>1</v>
      </c>
      <c r="GB101" t="s">
        <v>1424</v>
      </c>
      <c r="GC101" t="s">
        <v>1425</v>
      </c>
      <c r="GD101" t="s">
        <v>411</v>
      </c>
      <c r="GE101" t="s">
        <v>411</v>
      </c>
      <c r="GF101" t="s">
        <v>411</v>
      </c>
      <c r="GG101" t="s">
        <v>411</v>
      </c>
      <c r="GH101">
        <v>3</v>
      </c>
      <c r="GI101" t="s">
        <v>411</v>
      </c>
      <c r="GJ101" s="2">
        <v>0.50399305555555551</v>
      </c>
      <c r="GK101">
        <v>2</v>
      </c>
      <c r="GL101">
        <v>2</v>
      </c>
      <c r="GM101">
        <v>2</v>
      </c>
      <c r="GN101">
        <v>5</v>
      </c>
      <c r="GO101">
        <v>1</v>
      </c>
      <c r="GP101" t="s">
        <v>411</v>
      </c>
      <c r="GQ101" t="s">
        <v>411</v>
      </c>
      <c r="GR101" t="s">
        <v>411</v>
      </c>
      <c r="GS101" t="s">
        <v>411</v>
      </c>
      <c r="GT101" t="s">
        <v>411</v>
      </c>
      <c r="GU101" t="s">
        <v>411</v>
      </c>
      <c r="GV101" t="s">
        <v>411</v>
      </c>
      <c r="GW101" t="s">
        <v>411</v>
      </c>
      <c r="GX101">
        <v>3</v>
      </c>
      <c r="GY101" s="2">
        <v>0.50476851851851856</v>
      </c>
      <c r="GZ101">
        <v>1</v>
      </c>
      <c r="HA101" s="2">
        <v>0.50479166666666664</v>
      </c>
      <c r="HB101">
        <v>1</v>
      </c>
      <c r="HC101">
        <v>4</v>
      </c>
      <c r="HD101">
        <v>5</v>
      </c>
      <c r="HE101">
        <v>5</v>
      </c>
      <c r="HF101">
        <v>5</v>
      </c>
      <c r="HG101">
        <v>5</v>
      </c>
      <c r="HH101">
        <v>3</v>
      </c>
      <c r="HI101">
        <v>3</v>
      </c>
      <c r="HJ101">
        <v>2</v>
      </c>
      <c r="HK101">
        <v>1</v>
      </c>
      <c r="HL101">
        <v>2</v>
      </c>
      <c r="HM101">
        <v>4</v>
      </c>
      <c r="HN101">
        <v>4</v>
      </c>
      <c r="HO101">
        <v>1</v>
      </c>
      <c r="HP101">
        <v>1</v>
      </c>
      <c r="HQ101">
        <v>1</v>
      </c>
      <c r="HR101">
        <v>1</v>
      </c>
      <c r="HS101">
        <v>1</v>
      </c>
      <c r="HT101">
        <v>1</v>
      </c>
      <c r="HU101">
        <v>1</v>
      </c>
      <c r="HV101">
        <v>3</v>
      </c>
      <c r="HW101">
        <v>3</v>
      </c>
      <c r="HX101">
        <v>3</v>
      </c>
      <c r="HY101">
        <v>3</v>
      </c>
      <c r="HZ101">
        <v>3</v>
      </c>
      <c r="IA101">
        <v>3</v>
      </c>
      <c r="IB101">
        <v>1</v>
      </c>
      <c r="IC101">
        <v>1</v>
      </c>
      <c r="ID101">
        <v>6</v>
      </c>
      <c r="IE101">
        <v>3</v>
      </c>
      <c r="IF101">
        <v>2</v>
      </c>
      <c r="IG101">
        <v>1</v>
      </c>
      <c r="IH101">
        <v>2</v>
      </c>
      <c r="II101">
        <v>2</v>
      </c>
      <c r="IJ101">
        <v>1</v>
      </c>
      <c r="IK101">
        <v>2</v>
      </c>
      <c r="IL101">
        <v>1</v>
      </c>
      <c r="IM101">
        <v>5</v>
      </c>
      <c r="IN101">
        <v>1</v>
      </c>
      <c r="IO101">
        <v>0</v>
      </c>
      <c r="IP101">
        <v>2</v>
      </c>
      <c r="IQ101" t="s">
        <v>411</v>
      </c>
      <c r="IR101" t="s">
        <v>411</v>
      </c>
      <c r="IS101" t="s">
        <v>411</v>
      </c>
      <c r="IT101" t="s">
        <v>411</v>
      </c>
      <c r="IU101" t="s">
        <v>411</v>
      </c>
      <c r="IV101" t="s">
        <v>411</v>
      </c>
      <c r="IW101" t="s">
        <v>411</v>
      </c>
      <c r="IX101" t="s">
        <v>411</v>
      </c>
      <c r="IY101" t="s">
        <v>411</v>
      </c>
      <c r="IZ101" t="s">
        <v>411</v>
      </c>
      <c r="JA101" t="s">
        <v>411</v>
      </c>
      <c r="JB101" t="s">
        <v>411</v>
      </c>
      <c r="JC101">
        <v>1</v>
      </c>
      <c r="JD101">
        <v>1</v>
      </c>
      <c r="JE101">
        <v>2</v>
      </c>
      <c r="JF101">
        <v>4</v>
      </c>
      <c r="JG101">
        <v>3</v>
      </c>
      <c r="JH101">
        <v>3</v>
      </c>
      <c r="JI101">
        <v>2</v>
      </c>
      <c r="JJ101">
        <v>4</v>
      </c>
      <c r="JK101">
        <v>3</v>
      </c>
      <c r="JL101">
        <v>4</v>
      </c>
      <c r="JM101">
        <v>3</v>
      </c>
      <c r="JN101">
        <v>3</v>
      </c>
      <c r="JO101">
        <v>3</v>
      </c>
      <c r="JP101">
        <v>3</v>
      </c>
      <c r="JQ101">
        <v>2</v>
      </c>
      <c r="JR101">
        <v>2</v>
      </c>
      <c r="JS101">
        <v>2</v>
      </c>
      <c r="JT101">
        <v>2</v>
      </c>
      <c r="JU101">
        <v>2</v>
      </c>
      <c r="JV101" s="2">
        <v>0.51162037037037034</v>
      </c>
      <c r="JW101">
        <v>1</v>
      </c>
      <c r="JX101" s="2">
        <v>0.51163194444444449</v>
      </c>
      <c r="JY101">
        <v>1</v>
      </c>
      <c r="JZ101">
        <v>1</v>
      </c>
      <c r="KA101" t="s">
        <v>411</v>
      </c>
      <c r="KB101">
        <v>1</v>
      </c>
      <c r="KC101">
        <v>1</v>
      </c>
      <c r="KD101" t="s">
        <v>411</v>
      </c>
      <c r="KE101">
        <v>2</v>
      </c>
      <c r="KF101">
        <v>4</v>
      </c>
      <c r="KG101" s="2">
        <v>0.51206018518518526</v>
      </c>
      <c r="KH101">
        <v>1</v>
      </c>
      <c r="KI101" s="2">
        <v>0.51208333333333333</v>
      </c>
      <c r="KJ101">
        <v>5</v>
      </c>
      <c r="KK101">
        <v>1</v>
      </c>
      <c r="KL101">
        <v>1</v>
      </c>
      <c r="KM101">
        <v>1</v>
      </c>
      <c r="KN101" s="2">
        <v>0.51241898148148146</v>
      </c>
      <c r="KO101">
        <v>1</v>
      </c>
      <c r="KP101">
        <v>1</v>
      </c>
      <c r="KQ101">
        <v>25</v>
      </c>
      <c r="KR101">
        <v>1</v>
      </c>
      <c r="KS101">
        <v>10</v>
      </c>
      <c r="KT101">
        <v>8</v>
      </c>
      <c r="KU101">
        <v>1996</v>
      </c>
      <c r="KV101">
        <v>2</v>
      </c>
      <c r="KW101">
        <v>9</v>
      </c>
      <c r="KX101">
        <v>1</v>
      </c>
      <c r="KY101">
        <v>17</v>
      </c>
      <c r="KZ101">
        <v>2</v>
      </c>
      <c r="LA101" t="s">
        <v>411</v>
      </c>
      <c r="LB101" t="s">
        <v>411</v>
      </c>
      <c r="LC101">
        <v>9</v>
      </c>
      <c r="LD101">
        <v>9</v>
      </c>
      <c r="LE101">
        <v>9</v>
      </c>
      <c r="LF101" t="s">
        <v>411</v>
      </c>
      <c r="LG101">
        <v>9</v>
      </c>
      <c r="LH101">
        <v>9</v>
      </c>
      <c r="LI101">
        <v>9</v>
      </c>
      <c r="LJ101" t="s">
        <v>411</v>
      </c>
      <c r="LK101">
        <v>9</v>
      </c>
      <c r="LL101" t="s">
        <v>411</v>
      </c>
      <c r="LM101">
        <v>99</v>
      </c>
      <c r="LN101" t="s">
        <v>411</v>
      </c>
      <c r="LO101">
        <v>3</v>
      </c>
      <c r="LP101" t="s">
        <v>411</v>
      </c>
      <c r="LQ101" t="s">
        <v>411</v>
      </c>
      <c r="LR101" t="s">
        <v>411</v>
      </c>
      <c r="LS101" s="2">
        <v>0.51336805555555554</v>
      </c>
      <c r="LT101" t="s">
        <v>411</v>
      </c>
      <c r="LU101" t="s">
        <v>411</v>
      </c>
      <c r="LV101" t="s">
        <v>411</v>
      </c>
      <c r="LW101" t="s">
        <v>411</v>
      </c>
      <c r="LX101" t="s">
        <v>411</v>
      </c>
      <c r="LY101" t="s">
        <v>411</v>
      </c>
      <c r="LZ101" t="s">
        <v>411</v>
      </c>
      <c r="MA101" t="s">
        <v>411</v>
      </c>
      <c r="MB101">
        <v>3</v>
      </c>
      <c r="MC101">
        <v>9</v>
      </c>
      <c r="MD101" t="s">
        <v>411</v>
      </c>
      <c r="ME101">
        <v>8</v>
      </c>
      <c r="MF101">
        <v>5</v>
      </c>
      <c r="MG101">
        <v>13</v>
      </c>
      <c r="MH101" t="s">
        <v>411</v>
      </c>
      <c r="MI101" s="2">
        <v>0.51377314814814812</v>
      </c>
      <c r="MJ101">
        <v>12</v>
      </c>
      <c r="MK101" t="s">
        <v>411</v>
      </c>
      <c r="ML101" s="2">
        <v>0.5138194444444445</v>
      </c>
      <c r="MM101">
        <v>3</v>
      </c>
      <c r="MN101">
        <v>4</v>
      </c>
      <c r="MO101">
        <v>0</v>
      </c>
      <c r="MP101">
        <v>1</v>
      </c>
      <c r="MQ101">
        <v>4</v>
      </c>
      <c r="MR101">
        <v>1</v>
      </c>
      <c r="MS101">
        <v>4</v>
      </c>
      <c r="MT101">
        <v>99</v>
      </c>
      <c r="MU101">
        <v>99</v>
      </c>
      <c r="MV101">
        <v>99</v>
      </c>
      <c r="MW101">
        <v>99</v>
      </c>
      <c r="MX101">
        <v>1</v>
      </c>
      <c r="MY101">
        <v>202</v>
      </c>
      <c r="MZ101">
        <v>1</v>
      </c>
      <c r="NA101">
        <v>99</v>
      </c>
      <c r="NB101">
        <v>99</v>
      </c>
      <c r="NC101">
        <v>4</v>
      </c>
      <c r="ND101" t="s">
        <v>411</v>
      </c>
      <c r="NE101">
        <v>1</v>
      </c>
      <c r="NF101" t="s">
        <v>411</v>
      </c>
      <c r="NG101">
        <v>1</v>
      </c>
      <c r="NH101" t="s">
        <v>411</v>
      </c>
      <c r="NI101">
        <v>1</v>
      </c>
      <c r="NJ101" t="s">
        <v>411</v>
      </c>
      <c r="NK101" t="s">
        <v>411</v>
      </c>
      <c r="NL101" t="s">
        <v>411</v>
      </c>
      <c r="NM101" t="s">
        <v>411</v>
      </c>
      <c r="NN101">
        <v>6</v>
      </c>
      <c r="NO101" t="s">
        <v>411</v>
      </c>
      <c r="NP101">
        <v>2</v>
      </c>
      <c r="NQ101">
        <v>1</v>
      </c>
      <c r="NR101">
        <v>1</v>
      </c>
      <c r="NS101" t="s">
        <v>1426</v>
      </c>
      <c r="NT101">
        <v>1</v>
      </c>
      <c r="NU101" t="s">
        <v>1427</v>
      </c>
      <c r="NV101">
        <v>956269641</v>
      </c>
      <c r="NW101" t="s">
        <v>1428</v>
      </c>
      <c r="NX101">
        <v>222222222</v>
      </c>
      <c r="NY101">
        <v>956269641</v>
      </c>
      <c r="NZ101" t="s">
        <v>1429</v>
      </c>
      <c r="OA101" s="2">
        <v>0.51565972222222223</v>
      </c>
      <c r="OB101">
        <v>1</v>
      </c>
      <c r="OC101" s="2">
        <v>0.51623842592592595</v>
      </c>
      <c r="OD101">
        <v>3</v>
      </c>
      <c r="OE101">
        <v>1</v>
      </c>
      <c r="OF101" t="s">
        <v>411</v>
      </c>
      <c r="OG101">
        <v>1</v>
      </c>
      <c r="OH101" t="s">
        <v>411</v>
      </c>
      <c r="OI101">
        <v>1</v>
      </c>
      <c r="OJ101">
        <v>1</v>
      </c>
      <c r="OK101">
        <v>5</v>
      </c>
      <c r="OL101">
        <v>5</v>
      </c>
      <c r="OM101">
        <v>2</v>
      </c>
      <c r="ON101" t="s">
        <v>411</v>
      </c>
      <c r="OO101">
        <v>2</v>
      </c>
      <c r="OP101" t="s">
        <v>411</v>
      </c>
      <c r="OQ101">
        <v>1</v>
      </c>
      <c r="OR101" t="s">
        <v>411</v>
      </c>
      <c r="OS101">
        <v>13</v>
      </c>
      <c r="OT101" t="s">
        <v>798</v>
      </c>
      <c r="OU101">
        <v>131</v>
      </c>
      <c r="OV101" t="s">
        <v>802</v>
      </c>
      <c r="OW101">
        <v>13104</v>
      </c>
      <c r="OX101" t="s">
        <v>1379</v>
      </c>
      <c r="OY101">
        <v>5</v>
      </c>
      <c r="OZ101">
        <v>1</v>
      </c>
      <c r="PA101" t="s">
        <v>801</v>
      </c>
      <c r="PB101">
        <v>4</v>
      </c>
      <c r="PC101">
        <v>32</v>
      </c>
      <c r="PD101" t="s">
        <v>411</v>
      </c>
      <c r="PE101" t="s">
        <v>411</v>
      </c>
      <c r="PF101" t="s">
        <v>411</v>
      </c>
      <c r="PG101" t="s">
        <v>411</v>
      </c>
      <c r="PH101">
        <v>-33.393158</v>
      </c>
      <c r="PI101">
        <v>-70.658011999999999</v>
      </c>
    </row>
    <row r="102" spans="1:425" x14ac:dyDescent="0.25">
      <c r="A102" t="s">
        <v>408</v>
      </c>
      <c r="B102">
        <v>2318</v>
      </c>
      <c r="C102">
        <v>161</v>
      </c>
      <c r="D102" s="1">
        <v>44675</v>
      </c>
      <c r="E102" s="2">
        <v>0.51731481481481478</v>
      </c>
      <c r="F102" s="1">
        <v>44675</v>
      </c>
      <c r="G102" s="2">
        <v>0.53686342592592595</v>
      </c>
      <c r="H102">
        <v>1688</v>
      </c>
      <c r="I102">
        <v>1</v>
      </c>
      <c r="J102">
        <v>482</v>
      </c>
      <c r="K102" s="3">
        <v>-706577587</v>
      </c>
      <c r="L102" s="3">
        <v>-333932899</v>
      </c>
      <c r="M102">
        <v>4</v>
      </c>
      <c r="N102" s="3">
        <v>-706577587</v>
      </c>
      <c r="O102" s="3">
        <v>-333932899</v>
      </c>
      <c r="P102">
        <v>1</v>
      </c>
      <c r="Q102">
        <v>1</v>
      </c>
      <c r="R102">
        <v>135</v>
      </c>
      <c r="S102">
        <v>13</v>
      </c>
      <c r="T102">
        <v>7</v>
      </c>
      <c r="U102">
        <v>1</v>
      </c>
      <c r="V102" t="s">
        <v>1430</v>
      </c>
      <c r="W102">
        <v>1</v>
      </c>
      <c r="X102">
        <v>4</v>
      </c>
      <c r="Y102">
        <v>1</v>
      </c>
      <c r="Z102">
        <v>3</v>
      </c>
      <c r="AA102">
        <v>1</v>
      </c>
      <c r="AB102">
        <v>44</v>
      </c>
      <c r="AC102" t="s">
        <v>411</v>
      </c>
      <c r="AD102" t="s">
        <v>411</v>
      </c>
      <c r="AE102" t="s">
        <v>411</v>
      </c>
      <c r="AF102" t="s">
        <v>411</v>
      </c>
      <c r="AG102" t="s">
        <v>411</v>
      </c>
      <c r="AH102" t="s">
        <v>411</v>
      </c>
      <c r="AI102" t="s">
        <v>411</v>
      </c>
      <c r="AJ102" t="s">
        <v>411</v>
      </c>
      <c r="AK102" t="s">
        <v>411</v>
      </c>
      <c r="AL102" t="s">
        <v>411</v>
      </c>
      <c r="AM102" t="s">
        <v>411</v>
      </c>
      <c r="AN102">
        <v>2</v>
      </c>
      <c r="AO102">
        <v>36</v>
      </c>
      <c r="AP102">
        <v>18</v>
      </c>
      <c r="AQ102" t="s">
        <v>411</v>
      </c>
      <c r="AR102" t="s">
        <v>411</v>
      </c>
      <c r="AS102" t="s">
        <v>411</v>
      </c>
      <c r="AT102" t="s">
        <v>411</v>
      </c>
      <c r="AU102" t="s">
        <v>411</v>
      </c>
      <c r="AV102" t="s">
        <v>411</v>
      </c>
      <c r="AW102" t="s">
        <v>411</v>
      </c>
      <c r="AX102" t="s">
        <v>411</v>
      </c>
      <c r="AY102" t="s">
        <v>411</v>
      </c>
      <c r="AZ102" t="s">
        <v>411</v>
      </c>
      <c r="BA102">
        <v>1</v>
      </c>
      <c r="BB102">
        <v>1</v>
      </c>
      <c r="BC102" t="s">
        <v>411</v>
      </c>
      <c r="BD102" t="s">
        <v>411</v>
      </c>
      <c r="BE102" t="s">
        <v>411</v>
      </c>
      <c r="BF102" t="s">
        <v>411</v>
      </c>
      <c r="BG102" s="1">
        <v>44675</v>
      </c>
      <c r="BH102" s="2">
        <v>0.51791666666666669</v>
      </c>
      <c r="BJ102">
        <v>1</v>
      </c>
      <c r="BK102" t="s">
        <v>411</v>
      </c>
      <c r="BL102" t="s">
        <v>411</v>
      </c>
      <c r="BM102" t="s">
        <v>411</v>
      </c>
      <c r="BN102" t="s">
        <v>411</v>
      </c>
      <c r="BO102" t="s">
        <v>411</v>
      </c>
      <c r="BP102" t="s">
        <v>411</v>
      </c>
      <c r="BQ102" t="s">
        <v>411</v>
      </c>
      <c r="BR102" t="s">
        <v>411</v>
      </c>
      <c r="BS102" t="s">
        <v>411</v>
      </c>
      <c r="BT102" t="s">
        <v>411</v>
      </c>
      <c r="BU102" t="s">
        <v>411</v>
      </c>
      <c r="BV102" t="s">
        <v>411</v>
      </c>
      <c r="BW102" t="s">
        <v>411</v>
      </c>
      <c r="BX102" t="s">
        <v>411</v>
      </c>
      <c r="BY102" t="s">
        <v>411</v>
      </c>
      <c r="BZ102" t="s">
        <v>411</v>
      </c>
      <c r="CA102" t="s">
        <v>411</v>
      </c>
      <c r="CB102" t="s">
        <v>411</v>
      </c>
      <c r="CC102" t="s">
        <v>411</v>
      </c>
      <c r="CD102" t="s">
        <v>411</v>
      </c>
      <c r="CE102" t="s">
        <v>411</v>
      </c>
      <c r="CF102" t="s">
        <v>411</v>
      </c>
      <c r="CG102" t="s">
        <v>411</v>
      </c>
      <c r="CH102" t="s">
        <v>411</v>
      </c>
      <c r="CI102" t="s">
        <v>411</v>
      </c>
      <c r="CJ102" t="s">
        <v>411</v>
      </c>
      <c r="CK102" t="s">
        <v>411</v>
      </c>
      <c r="CL102" t="s">
        <v>411</v>
      </c>
      <c r="CM102" t="s">
        <v>411</v>
      </c>
      <c r="CN102" t="s">
        <v>411</v>
      </c>
      <c r="CO102" t="s">
        <v>411</v>
      </c>
      <c r="CP102" t="s">
        <v>411</v>
      </c>
      <c r="CQ102" t="s">
        <v>411</v>
      </c>
      <c r="CR102" t="s">
        <v>411</v>
      </c>
      <c r="CS102" t="s">
        <v>411</v>
      </c>
      <c r="CT102" t="s">
        <v>411</v>
      </c>
      <c r="CU102" t="s">
        <v>411</v>
      </c>
      <c r="CV102" t="s">
        <v>411</v>
      </c>
      <c r="CW102" t="s">
        <v>411</v>
      </c>
      <c r="CX102" t="s">
        <v>411</v>
      </c>
      <c r="CY102" t="s">
        <v>411</v>
      </c>
      <c r="CZ102" t="s">
        <v>411</v>
      </c>
      <c r="DA102" t="s">
        <v>411</v>
      </c>
      <c r="DB102" t="s">
        <v>411</v>
      </c>
      <c r="DC102" t="s">
        <v>1431</v>
      </c>
      <c r="DD102">
        <v>1</v>
      </c>
      <c r="DE102">
        <v>1</v>
      </c>
      <c r="DF102">
        <v>2</v>
      </c>
      <c r="DG102" s="3">
        <v>-70657855</v>
      </c>
      <c r="DH102" s="3">
        <v>-333933067</v>
      </c>
      <c r="DI102" t="s">
        <v>411</v>
      </c>
      <c r="DJ102">
        <v>1</v>
      </c>
      <c r="DK102">
        <v>4</v>
      </c>
      <c r="DL102">
        <v>1</v>
      </c>
      <c r="DM102">
        <v>1</v>
      </c>
      <c r="DN102" s="2">
        <v>0.51856481481481487</v>
      </c>
      <c r="DO102">
        <v>15</v>
      </c>
      <c r="DP102">
        <v>13</v>
      </c>
      <c r="DQ102">
        <v>9</v>
      </c>
      <c r="DR102">
        <v>2</v>
      </c>
      <c r="DS102">
        <v>3</v>
      </c>
      <c r="DT102">
        <v>3</v>
      </c>
      <c r="DU102">
        <v>4</v>
      </c>
      <c r="DV102">
        <v>4</v>
      </c>
      <c r="DW102">
        <v>2</v>
      </c>
      <c r="DX102">
        <v>2</v>
      </c>
      <c r="DY102">
        <v>2</v>
      </c>
      <c r="DZ102">
        <v>88</v>
      </c>
      <c r="EA102">
        <v>1</v>
      </c>
      <c r="EB102">
        <v>3</v>
      </c>
      <c r="EC102">
        <v>3</v>
      </c>
      <c r="ED102">
        <v>2</v>
      </c>
      <c r="EE102">
        <v>3</v>
      </c>
      <c r="EF102">
        <v>4</v>
      </c>
      <c r="EG102">
        <v>3</v>
      </c>
      <c r="EH102">
        <v>2</v>
      </c>
      <c r="EI102">
        <v>2</v>
      </c>
      <c r="EJ102">
        <v>2</v>
      </c>
      <c r="EK102">
        <v>6</v>
      </c>
      <c r="EL102">
        <v>2</v>
      </c>
      <c r="EM102">
        <v>4</v>
      </c>
      <c r="EN102">
        <v>3</v>
      </c>
      <c r="EO102">
        <v>2</v>
      </c>
      <c r="EP102">
        <v>1</v>
      </c>
      <c r="EQ102">
        <v>6</v>
      </c>
      <c r="ER102">
        <v>4</v>
      </c>
      <c r="ES102">
        <v>2</v>
      </c>
      <c r="ET102">
        <v>4</v>
      </c>
      <c r="EU102">
        <v>3</v>
      </c>
      <c r="EV102">
        <v>3</v>
      </c>
      <c r="EW102">
        <v>3</v>
      </c>
      <c r="EX102">
        <v>3</v>
      </c>
      <c r="EY102">
        <v>3</v>
      </c>
      <c r="EZ102">
        <v>3</v>
      </c>
      <c r="FA102">
        <v>2</v>
      </c>
      <c r="FB102">
        <v>2</v>
      </c>
      <c r="FC102">
        <v>3</v>
      </c>
      <c r="FD102">
        <v>3</v>
      </c>
      <c r="FE102">
        <v>3</v>
      </c>
      <c r="FF102">
        <v>3</v>
      </c>
      <c r="FG102">
        <v>2</v>
      </c>
      <c r="FH102">
        <v>4</v>
      </c>
      <c r="FI102">
        <v>2</v>
      </c>
      <c r="FJ102">
        <v>2</v>
      </c>
      <c r="FK102">
        <v>3</v>
      </c>
      <c r="FL102">
        <v>4</v>
      </c>
      <c r="FM102">
        <v>1</v>
      </c>
      <c r="FN102" t="s">
        <v>411</v>
      </c>
      <c r="FO102" t="s">
        <v>411</v>
      </c>
      <c r="FP102" t="s">
        <v>411</v>
      </c>
      <c r="FQ102">
        <v>4</v>
      </c>
      <c r="FR102">
        <v>1</v>
      </c>
      <c r="FS102">
        <v>2</v>
      </c>
      <c r="FT102">
        <v>3</v>
      </c>
      <c r="FU102" s="2">
        <v>0.52202546296296293</v>
      </c>
      <c r="FV102">
        <v>1</v>
      </c>
      <c r="FW102" s="2">
        <v>0.52203703703703697</v>
      </c>
      <c r="FX102">
        <v>1</v>
      </c>
      <c r="FY102">
        <v>1</v>
      </c>
      <c r="FZ102">
        <v>2</v>
      </c>
      <c r="GA102">
        <v>1</v>
      </c>
      <c r="GB102" t="s">
        <v>1432</v>
      </c>
      <c r="GC102" t="s">
        <v>1433</v>
      </c>
      <c r="GD102" t="s">
        <v>411</v>
      </c>
      <c r="GE102" t="s">
        <v>411</v>
      </c>
      <c r="GF102" t="s">
        <v>411</v>
      </c>
      <c r="GG102" t="s">
        <v>411</v>
      </c>
      <c r="GH102">
        <v>3</v>
      </c>
      <c r="GI102" t="s">
        <v>411</v>
      </c>
      <c r="GJ102" s="2">
        <v>0.52318287037037037</v>
      </c>
      <c r="GK102">
        <v>2</v>
      </c>
      <c r="GL102">
        <v>2</v>
      </c>
      <c r="GM102">
        <v>2</v>
      </c>
      <c r="GN102">
        <v>4</v>
      </c>
      <c r="GO102">
        <v>2</v>
      </c>
      <c r="GP102">
        <v>3</v>
      </c>
      <c r="GQ102" t="s">
        <v>411</v>
      </c>
      <c r="GR102">
        <v>1</v>
      </c>
      <c r="GS102" t="s">
        <v>411</v>
      </c>
      <c r="GT102">
        <v>2</v>
      </c>
      <c r="GU102" t="s">
        <v>411</v>
      </c>
      <c r="GV102">
        <v>3</v>
      </c>
      <c r="GW102" t="s">
        <v>411</v>
      </c>
      <c r="GX102">
        <v>1</v>
      </c>
      <c r="GY102" s="2">
        <v>0.52471064814814816</v>
      </c>
      <c r="GZ102">
        <v>1</v>
      </c>
      <c r="HA102" s="2">
        <v>0.52473379629629624</v>
      </c>
      <c r="HB102">
        <v>4</v>
      </c>
      <c r="HC102">
        <v>2</v>
      </c>
      <c r="HD102">
        <v>1</v>
      </c>
      <c r="HE102">
        <v>4</v>
      </c>
      <c r="HF102">
        <v>4</v>
      </c>
      <c r="HG102">
        <v>5</v>
      </c>
      <c r="HH102">
        <v>3</v>
      </c>
      <c r="HI102">
        <v>3</v>
      </c>
      <c r="HJ102">
        <v>3</v>
      </c>
      <c r="HK102">
        <v>2</v>
      </c>
      <c r="HL102">
        <v>1</v>
      </c>
      <c r="HM102">
        <v>4</v>
      </c>
      <c r="HN102">
        <v>1</v>
      </c>
      <c r="HO102">
        <v>2</v>
      </c>
      <c r="HP102">
        <v>2</v>
      </c>
      <c r="HQ102">
        <v>2</v>
      </c>
      <c r="HR102">
        <v>2</v>
      </c>
      <c r="HS102">
        <v>4</v>
      </c>
      <c r="HT102">
        <v>1</v>
      </c>
      <c r="HU102">
        <v>2</v>
      </c>
      <c r="HV102">
        <v>5</v>
      </c>
      <c r="HW102">
        <v>3</v>
      </c>
      <c r="HX102">
        <v>3</v>
      </c>
      <c r="HY102">
        <v>3</v>
      </c>
      <c r="HZ102">
        <v>3</v>
      </c>
      <c r="IA102">
        <v>3</v>
      </c>
      <c r="IB102">
        <v>1</v>
      </c>
      <c r="IC102">
        <v>1</v>
      </c>
      <c r="ID102">
        <v>12</v>
      </c>
      <c r="IE102">
        <v>3</v>
      </c>
      <c r="IF102">
        <v>2</v>
      </c>
      <c r="IG102">
        <v>6</v>
      </c>
      <c r="IH102">
        <v>1</v>
      </c>
      <c r="II102">
        <v>1</v>
      </c>
      <c r="IJ102">
        <v>1</v>
      </c>
      <c r="IK102">
        <v>2</v>
      </c>
      <c r="IL102">
        <v>1</v>
      </c>
      <c r="IM102">
        <v>30</v>
      </c>
      <c r="IN102">
        <v>1</v>
      </c>
      <c r="IO102">
        <v>30</v>
      </c>
      <c r="IP102">
        <v>1</v>
      </c>
      <c r="IQ102">
        <v>1</v>
      </c>
      <c r="IR102">
        <v>30</v>
      </c>
      <c r="IS102">
        <v>1</v>
      </c>
      <c r="IT102">
        <v>48</v>
      </c>
      <c r="IU102">
        <v>4</v>
      </c>
      <c r="IV102">
        <v>3</v>
      </c>
      <c r="IW102">
        <v>3</v>
      </c>
      <c r="IX102">
        <v>5</v>
      </c>
      <c r="IY102">
        <v>3</v>
      </c>
      <c r="IZ102">
        <v>3</v>
      </c>
      <c r="JA102">
        <v>3</v>
      </c>
      <c r="JB102">
        <v>4</v>
      </c>
      <c r="JC102">
        <v>4</v>
      </c>
      <c r="JD102">
        <v>4</v>
      </c>
      <c r="JE102">
        <v>4</v>
      </c>
      <c r="JF102">
        <v>3</v>
      </c>
      <c r="JG102">
        <v>4</v>
      </c>
      <c r="JH102">
        <v>7</v>
      </c>
      <c r="JI102">
        <v>1</v>
      </c>
      <c r="JJ102">
        <v>7</v>
      </c>
      <c r="JK102">
        <v>4</v>
      </c>
      <c r="JL102">
        <v>4</v>
      </c>
      <c r="JM102">
        <v>2</v>
      </c>
      <c r="JN102">
        <v>1</v>
      </c>
      <c r="JO102">
        <v>3</v>
      </c>
      <c r="JP102">
        <v>3</v>
      </c>
      <c r="JQ102">
        <v>1</v>
      </c>
      <c r="JR102">
        <v>1</v>
      </c>
      <c r="JS102">
        <v>2</v>
      </c>
      <c r="JT102">
        <v>2</v>
      </c>
      <c r="JU102">
        <v>2</v>
      </c>
      <c r="JV102" s="2">
        <v>0.53204861111111112</v>
      </c>
      <c r="JW102">
        <v>1</v>
      </c>
      <c r="JX102" s="2">
        <v>0.53206018518518516</v>
      </c>
      <c r="JY102">
        <v>1</v>
      </c>
      <c r="JZ102">
        <v>6</v>
      </c>
      <c r="KA102" t="s">
        <v>411</v>
      </c>
      <c r="KB102">
        <v>1</v>
      </c>
      <c r="KC102">
        <v>1</v>
      </c>
      <c r="KD102" t="s">
        <v>411</v>
      </c>
      <c r="KE102">
        <v>10</v>
      </c>
      <c r="KF102">
        <v>10</v>
      </c>
      <c r="KG102" s="2">
        <v>0.5325347222222222</v>
      </c>
      <c r="KH102">
        <v>1</v>
      </c>
      <c r="KI102" s="2">
        <v>0.53254629629629624</v>
      </c>
      <c r="KJ102">
        <v>5</v>
      </c>
      <c r="KK102">
        <v>2</v>
      </c>
      <c r="KL102">
        <v>1</v>
      </c>
      <c r="KM102">
        <v>1</v>
      </c>
      <c r="KN102" s="2">
        <v>0.53290509259259256</v>
      </c>
      <c r="KO102">
        <v>1</v>
      </c>
      <c r="KP102">
        <v>1</v>
      </c>
      <c r="KQ102">
        <v>44</v>
      </c>
      <c r="KR102">
        <v>1</v>
      </c>
      <c r="KS102">
        <v>8</v>
      </c>
      <c r="KT102">
        <v>1</v>
      </c>
      <c r="KU102">
        <v>1978</v>
      </c>
      <c r="KV102">
        <v>2</v>
      </c>
      <c r="KW102">
        <v>5</v>
      </c>
      <c r="KX102">
        <v>1</v>
      </c>
      <c r="KY102">
        <v>12</v>
      </c>
      <c r="KZ102">
        <v>1</v>
      </c>
      <c r="LA102">
        <v>1</v>
      </c>
      <c r="LB102">
        <v>50</v>
      </c>
      <c r="LC102">
        <v>1</v>
      </c>
      <c r="LD102">
        <v>2</v>
      </c>
      <c r="LE102" t="s">
        <v>411</v>
      </c>
      <c r="LF102" t="s">
        <v>411</v>
      </c>
      <c r="LG102">
        <v>1</v>
      </c>
      <c r="LH102">
        <v>1</v>
      </c>
      <c r="LI102">
        <v>1</v>
      </c>
      <c r="LJ102" t="s">
        <v>1434</v>
      </c>
      <c r="LK102">
        <v>1</v>
      </c>
      <c r="LL102" t="s">
        <v>1434</v>
      </c>
      <c r="LM102">
        <v>1</v>
      </c>
      <c r="LN102" t="s">
        <v>411</v>
      </c>
      <c r="LO102">
        <v>1</v>
      </c>
      <c r="LP102">
        <v>1</v>
      </c>
      <c r="LQ102">
        <v>1</v>
      </c>
      <c r="LR102">
        <v>25</v>
      </c>
      <c r="LS102" s="2">
        <v>0.53387731481481482</v>
      </c>
      <c r="LT102">
        <v>1</v>
      </c>
      <c r="LU102">
        <v>1</v>
      </c>
      <c r="LV102">
        <v>1</v>
      </c>
      <c r="LW102" t="s">
        <v>1435</v>
      </c>
      <c r="LX102">
        <v>1</v>
      </c>
      <c r="LY102" t="s">
        <v>1436</v>
      </c>
      <c r="LZ102">
        <v>2</v>
      </c>
      <c r="MA102" t="s">
        <v>411</v>
      </c>
      <c r="MB102">
        <v>3</v>
      </c>
      <c r="MC102">
        <v>9</v>
      </c>
      <c r="MD102" t="s">
        <v>411</v>
      </c>
      <c r="ME102">
        <v>8</v>
      </c>
      <c r="MF102">
        <v>4</v>
      </c>
      <c r="MG102">
        <v>15</v>
      </c>
      <c r="MH102" t="s">
        <v>411</v>
      </c>
      <c r="MI102" s="2">
        <v>0.53461805555555553</v>
      </c>
      <c r="MJ102">
        <v>12</v>
      </c>
      <c r="MK102" t="s">
        <v>411</v>
      </c>
      <c r="ML102" s="2">
        <v>0.53464120370370372</v>
      </c>
      <c r="MM102">
        <v>3</v>
      </c>
      <c r="MN102">
        <v>4</v>
      </c>
      <c r="MO102">
        <v>3</v>
      </c>
      <c r="MP102">
        <v>1</v>
      </c>
      <c r="MQ102">
        <v>5</v>
      </c>
      <c r="MR102">
        <v>1</v>
      </c>
      <c r="MS102">
        <v>3</v>
      </c>
      <c r="MT102">
        <v>1</v>
      </c>
      <c r="MU102">
        <v>1</v>
      </c>
      <c r="MV102">
        <v>1</v>
      </c>
      <c r="MW102">
        <v>1</v>
      </c>
      <c r="MX102">
        <v>3</v>
      </c>
      <c r="MY102">
        <v>5</v>
      </c>
      <c r="MZ102">
        <v>1</v>
      </c>
      <c r="NA102">
        <v>10</v>
      </c>
      <c r="NB102">
        <v>10</v>
      </c>
      <c r="NC102">
        <v>1</v>
      </c>
      <c r="ND102" t="s">
        <v>411</v>
      </c>
      <c r="NE102">
        <v>1</v>
      </c>
      <c r="NF102" t="s">
        <v>411</v>
      </c>
      <c r="NG102">
        <v>1</v>
      </c>
      <c r="NH102" t="s">
        <v>411</v>
      </c>
      <c r="NI102">
        <v>2</v>
      </c>
      <c r="NJ102" t="s">
        <v>1437</v>
      </c>
      <c r="NK102" t="s">
        <v>411</v>
      </c>
      <c r="NL102" t="s">
        <v>411</v>
      </c>
      <c r="NM102" t="s">
        <v>411</v>
      </c>
      <c r="NN102">
        <v>6</v>
      </c>
      <c r="NO102" t="s">
        <v>411</v>
      </c>
      <c r="NP102">
        <v>2</v>
      </c>
      <c r="NQ102">
        <v>1</v>
      </c>
      <c r="NR102">
        <v>1</v>
      </c>
      <c r="NS102" t="s">
        <v>1438</v>
      </c>
      <c r="NT102">
        <v>1</v>
      </c>
      <c r="NU102" t="s">
        <v>1439</v>
      </c>
      <c r="NV102">
        <v>961479995</v>
      </c>
      <c r="NW102" t="s">
        <v>1440</v>
      </c>
      <c r="NX102">
        <v>222222222</v>
      </c>
      <c r="NY102">
        <v>961479995</v>
      </c>
      <c r="NZ102" t="s">
        <v>1439</v>
      </c>
      <c r="OA102" s="2">
        <v>0.53611111111111109</v>
      </c>
      <c r="OB102">
        <v>1</v>
      </c>
      <c r="OC102" s="2">
        <v>0.53668981481481481</v>
      </c>
      <c r="OD102">
        <v>3</v>
      </c>
      <c r="OE102">
        <v>1</v>
      </c>
      <c r="OF102" t="s">
        <v>411</v>
      </c>
      <c r="OG102">
        <v>1</v>
      </c>
      <c r="OH102" t="s">
        <v>411</v>
      </c>
      <c r="OI102">
        <v>1</v>
      </c>
      <c r="OJ102">
        <v>1</v>
      </c>
      <c r="OK102">
        <v>5</v>
      </c>
      <c r="OL102">
        <v>5</v>
      </c>
      <c r="OM102">
        <v>2</v>
      </c>
      <c r="ON102" t="s">
        <v>411</v>
      </c>
      <c r="OO102">
        <v>2</v>
      </c>
      <c r="OP102" t="s">
        <v>411</v>
      </c>
      <c r="OQ102">
        <v>1</v>
      </c>
      <c r="OR102" t="s">
        <v>411</v>
      </c>
      <c r="OS102">
        <v>13</v>
      </c>
      <c r="OT102" t="s">
        <v>798</v>
      </c>
      <c r="OU102">
        <v>131</v>
      </c>
      <c r="OV102" t="s">
        <v>802</v>
      </c>
      <c r="OW102">
        <v>13104</v>
      </c>
      <c r="OX102" t="s">
        <v>1379</v>
      </c>
      <c r="OY102">
        <v>5</v>
      </c>
      <c r="OZ102">
        <v>1</v>
      </c>
      <c r="PA102" t="s">
        <v>801</v>
      </c>
      <c r="PB102">
        <v>4</v>
      </c>
      <c r="PC102">
        <v>32</v>
      </c>
      <c r="PD102" t="s">
        <v>411</v>
      </c>
      <c r="PE102" t="s">
        <v>411</v>
      </c>
      <c r="PF102" t="s">
        <v>411</v>
      </c>
      <c r="PG102" t="s">
        <v>411</v>
      </c>
      <c r="PH102">
        <v>-33.393158</v>
      </c>
      <c r="PI102">
        <v>-70.658011999999999</v>
      </c>
    </row>
    <row r="103" spans="1:425" x14ac:dyDescent="0.25">
      <c r="A103" t="s">
        <v>408</v>
      </c>
      <c r="B103">
        <v>3581</v>
      </c>
      <c r="C103">
        <v>162</v>
      </c>
      <c r="D103" s="1">
        <v>44674</v>
      </c>
      <c r="E103" s="2">
        <v>0.50761574074074078</v>
      </c>
      <c r="F103" s="1">
        <v>44674</v>
      </c>
      <c r="G103" s="2">
        <v>0.53909722222222223</v>
      </c>
      <c r="H103">
        <v>2719</v>
      </c>
      <c r="I103">
        <v>1</v>
      </c>
      <c r="J103">
        <v>570</v>
      </c>
      <c r="K103" s="3">
        <v>-70652755</v>
      </c>
      <c r="L103" s="3">
        <v>-3352674</v>
      </c>
      <c r="M103">
        <v>3</v>
      </c>
      <c r="N103" s="3">
        <v>-70652755</v>
      </c>
      <c r="O103" s="3">
        <v>-3352674</v>
      </c>
      <c r="P103">
        <v>1</v>
      </c>
      <c r="Q103">
        <v>1</v>
      </c>
      <c r="R103">
        <v>146</v>
      </c>
      <c r="S103">
        <v>13</v>
      </c>
      <c r="T103">
        <v>4</v>
      </c>
      <c r="U103">
        <v>1</v>
      </c>
      <c r="V103" t="s">
        <v>1441</v>
      </c>
      <c r="W103">
        <v>1</v>
      </c>
      <c r="X103">
        <v>4</v>
      </c>
      <c r="Y103">
        <v>1</v>
      </c>
      <c r="Z103">
        <v>1</v>
      </c>
      <c r="AA103">
        <v>1</v>
      </c>
      <c r="AB103">
        <v>66</v>
      </c>
      <c r="AC103" t="s">
        <v>411</v>
      </c>
      <c r="AD103" t="s">
        <v>411</v>
      </c>
      <c r="AE103" t="s">
        <v>411</v>
      </c>
      <c r="AF103" t="s">
        <v>411</v>
      </c>
      <c r="AG103" t="s">
        <v>411</v>
      </c>
      <c r="AH103" t="s">
        <v>411</v>
      </c>
      <c r="AI103" t="s">
        <v>411</v>
      </c>
      <c r="AJ103" t="s">
        <v>411</v>
      </c>
      <c r="AK103" t="s">
        <v>411</v>
      </c>
      <c r="AL103" t="s">
        <v>411</v>
      </c>
      <c r="AM103" t="s">
        <v>411</v>
      </c>
      <c r="AN103">
        <v>0</v>
      </c>
      <c r="AO103" t="s">
        <v>411</v>
      </c>
      <c r="AP103" t="s">
        <v>411</v>
      </c>
      <c r="AQ103" t="s">
        <v>411</v>
      </c>
      <c r="AR103" t="s">
        <v>411</v>
      </c>
      <c r="AS103" t="s">
        <v>411</v>
      </c>
      <c r="AT103" t="s">
        <v>411</v>
      </c>
      <c r="AU103" t="s">
        <v>411</v>
      </c>
      <c r="AV103" t="s">
        <v>411</v>
      </c>
      <c r="AW103" t="s">
        <v>411</v>
      </c>
      <c r="AX103" t="s">
        <v>411</v>
      </c>
      <c r="AY103" t="s">
        <v>411</v>
      </c>
      <c r="AZ103" t="s">
        <v>411</v>
      </c>
      <c r="BA103">
        <v>1</v>
      </c>
      <c r="BB103">
        <v>1</v>
      </c>
      <c r="BC103" t="s">
        <v>411</v>
      </c>
      <c r="BD103" t="s">
        <v>411</v>
      </c>
      <c r="BE103" t="s">
        <v>411</v>
      </c>
      <c r="BF103" t="s">
        <v>411</v>
      </c>
      <c r="BG103" s="1">
        <v>44674</v>
      </c>
      <c r="BH103" s="2">
        <v>0.50840277777777776</v>
      </c>
      <c r="BJ103">
        <v>1</v>
      </c>
      <c r="BK103" t="s">
        <v>411</v>
      </c>
      <c r="BL103" t="s">
        <v>411</v>
      </c>
      <c r="BM103" t="s">
        <v>411</v>
      </c>
      <c r="BN103" t="s">
        <v>411</v>
      </c>
      <c r="BO103" t="s">
        <v>411</v>
      </c>
      <c r="BP103" t="s">
        <v>411</v>
      </c>
      <c r="BQ103" t="s">
        <v>411</v>
      </c>
      <c r="BR103" t="s">
        <v>411</v>
      </c>
      <c r="BS103" t="s">
        <v>411</v>
      </c>
      <c r="BT103" t="s">
        <v>411</v>
      </c>
      <c r="BU103" t="s">
        <v>411</v>
      </c>
      <c r="BV103" t="s">
        <v>411</v>
      </c>
      <c r="BW103" t="s">
        <v>411</v>
      </c>
      <c r="BX103" t="s">
        <v>411</v>
      </c>
      <c r="BY103" t="s">
        <v>411</v>
      </c>
      <c r="BZ103" t="s">
        <v>411</v>
      </c>
      <c r="CA103" t="s">
        <v>411</v>
      </c>
      <c r="CB103" t="s">
        <v>411</v>
      </c>
      <c r="CC103" t="s">
        <v>411</v>
      </c>
      <c r="CD103" t="s">
        <v>411</v>
      </c>
      <c r="CE103" t="s">
        <v>411</v>
      </c>
      <c r="CF103" t="s">
        <v>411</v>
      </c>
      <c r="CG103" t="s">
        <v>411</v>
      </c>
      <c r="CH103" t="s">
        <v>411</v>
      </c>
      <c r="CI103" t="s">
        <v>411</v>
      </c>
      <c r="CJ103" t="s">
        <v>411</v>
      </c>
      <c r="CK103" t="s">
        <v>411</v>
      </c>
      <c r="CL103" t="s">
        <v>411</v>
      </c>
      <c r="CM103" t="s">
        <v>411</v>
      </c>
      <c r="CN103" t="s">
        <v>411</v>
      </c>
      <c r="CO103" t="s">
        <v>411</v>
      </c>
      <c r="CP103" t="s">
        <v>411</v>
      </c>
      <c r="CQ103" t="s">
        <v>411</v>
      </c>
      <c r="CR103" t="s">
        <v>411</v>
      </c>
      <c r="CS103" t="s">
        <v>411</v>
      </c>
      <c r="CT103" t="s">
        <v>411</v>
      </c>
      <c r="CU103" t="s">
        <v>411</v>
      </c>
      <c r="CV103" t="s">
        <v>411</v>
      </c>
      <c r="CW103" t="s">
        <v>411</v>
      </c>
      <c r="CX103" t="s">
        <v>411</v>
      </c>
      <c r="CY103" t="s">
        <v>411</v>
      </c>
      <c r="CZ103" t="s">
        <v>411</v>
      </c>
      <c r="DA103" t="s">
        <v>411</v>
      </c>
      <c r="DB103" t="s">
        <v>411</v>
      </c>
      <c r="DC103" t="s">
        <v>558</v>
      </c>
      <c r="DD103">
        <v>1</v>
      </c>
      <c r="DE103">
        <v>1</v>
      </c>
      <c r="DF103">
        <v>1</v>
      </c>
      <c r="DG103" s="3">
        <v>-706527394</v>
      </c>
      <c r="DH103" s="3">
        <v>-33526734</v>
      </c>
      <c r="DI103">
        <v>1</v>
      </c>
      <c r="DJ103">
        <v>1</v>
      </c>
      <c r="DK103">
        <v>1</v>
      </c>
      <c r="DL103">
        <v>1</v>
      </c>
      <c r="DM103">
        <v>1</v>
      </c>
      <c r="DN103" s="2">
        <v>0.50880787037037034</v>
      </c>
      <c r="DO103">
        <v>9</v>
      </c>
      <c r="DP103">
        <v>3</v>
      </c>
      <c r="DQ103">
        <v>1</v>
      </c>
      <c r="DR103">
        <v>2</v>
      </c>
      <c r="DS103">
        <v>3</v>
      </c>
      <c r="DT103">
        <v>2</v>
      </c>
      <c r="DU103">
        <v>4</v>
      </c>
      <c r="DV103">
        <v>5</v>
      </c>
      <c r="DW103">
        <v>3</v>
      </c>
      <c r="DX103">
        <v>3</v>
      </c>
      <c r="DY103">
        <v>2</v>
      </c>
      <c r="DZ103">
        <v>7</v>
      </c>
      <c r="EA103">
        <v>1</v>
      </c>
      <c r="EB103">
        <v>3</v>
      </c>
      <c r="EC103">
        <v>5</v>
      </c>
      <c r="ED103">
        <v>3</v>
      </c>
      <c r="EE103">
        <v>3</v>
      </c>
      <c r="EF103">
        <v>2</v>
      </c>
      <c r="EG103">
        <v>6</v>
      </c>
      <c r="EH103">
        <v>3</v>
      </c>
      <c r="EI103">
        <v>6</v>
      </c>
      <c r="EJ103">
        <v>6</v>
      </c>
      <c r="EK103">
        <v>6</v>
      </c>
      <c r="EL103">
        <v>6</v>
      </c>
      <c r="EM103">
        <v>5</v>
      </c>
      <c r="EN103">
        <v>5</v>
      </c>
      <c r="EO103">
        <v>3</v>
      </c>
      <c r="EP103">
        <v>6</v>
      </c>
      <c r="EQ103">
        <v>6</v>
      </c>
      <c r="ER103">
        <v>2</v>
      </c>
      <c r="ES103">
        <v>4</v>
      </c>
      <c r="ET103">
        <v>2</v>
      </c>
      <c r="EU103">
        <v>4</v>
      </c>
      <c r="EV103">
        <v>4</v>
      </c>
      <c r="EW103">
        <v>3</v>
      </c>
      <c r="EX103">
        <v>3</v>
      </c>
      <c r="EY103">
        <v>3</v>
      </c>
      <c r="EZ103">
        <v>4</v>
      </c>
      <c r="FA103">
        <v>3</v>
      </c>
      <c r="FB103">
        <v>4</v>
      </c>
      <c r="FC103">
        <v>3</v>
      </c>
      <c r="FD103">
        <v>4</v>
      </c>
      <c r="FE103">
        <v>4</v>
      </c>
      <c r="FF103">
        <v>3</v>
      </c>
      <c r="FG103">
        <v>3</v>
      </c>
      <c r="FH103">
        <v>4</v>
      </c>
      <c r="FI103">
        <v>4</v>
      </c>
      <c r="FJ103">
        <v>4</v>
      </c>
      <c r="FK103">
        <v>2</v>
      </c>
      <c r="FL103">
        <v>3</v>
      </c>
      <c r="FM103">
        <v>1</v>
      </c>
      <c r="FN103" t="s">
        <v>411</v>
      </c>
      <c r="FO103" t="s">
        <v>411</v>
      </c>
      <c r="FP103" t="s">
        <v>411</v>
      </c>
      <c r="FQ103">
        <v>4</v>
      </c>
      <c r="FR103">
        <v>1</v>
      </c>
      <c r="FS103">
        <v>1</v>
      </c>
      <c r="FT103">
        <v>2</v>
      </c>
      <c r="FU103" s="2">
        <v>0.51560185185185181</v>
      </c>
      <c r="FV103">
        <v>1</v>
      </c>
      <c r="FW103" s="2">
        <v>0.515625</v>
      </c>
      <c r="FX103">
        <v>2</v>
      </c>
      <c r="FY103">
        <v>1</v>
      </c>
      <c r="FZ103">
        <v>2</v>
      </c>
      <c r="GA103">
        <v>1</v>
      </c>
      <c r="GB103" t="s">
        <v>1442</v>
      </c>
      <c r="GC103" t="s">
        <v>1443</v>
      </c>
      <c r="GD103" t="s">
        <v>411</v>
      </c>
      <c r="GE103" t="s">
        <v>411</v>
      </c>
      <c r="GF103" t="s">
        <v>411</v>
      </c>
      <c r="GG103" t="s">
        <v>411</v>
      </c>
      <c r="GH103">
        <v>3</v>
      </c>
      <c r="GI103" t="s">
        <v>411</v>
      </c>
      <c r="GJ103" s="2">
        <v>0.51862268518518517</v>
      </c>
      <c r="GK103">
        <v>2</v>
      </c>
      <c r="GL103">
        <v>2</v>
      </c>
      <c r="GM103">
        <v>2</v>
      </c>
      <c r="GN103">
        <v>1</v>
      </c>
      <c r="GO103">
        <v>1</v>
      </c>
      <c r="GP103" t="s">
        <v>411</v>
      </c>
      <c r="GQ103" t="s">
        <v>411</v>
      </c>
      <c r="GR103" t="s">
        <v>411</v>
      </c>
      <c r="GS103" t="s">
        <v>411</v>
      </c>
      <c r="GT103" t="s">
        <v>411</v>
      </c>
      <c r="GU103" t="s">
        <v>411</v>
      </c>
      <c r="GV103" t="s">
        <v>411</v>
      </c>
      <c r="GW103" t="s">
        <v>411</v>
      </c>
      <c r="GX103">
        <v>2</v>
      </c>
      <c r="GY103" s="2">
        <v>0.51971064814814816</v>
      </c>
      <c r="GZ103">
        <v>1</v>
      </c>
      <c r="HA103" s="2">
        <v>0.51973379629629635</v>
      </c>
      <c r="HB103">
        <v>2</v>
      </c>
      <c r="HC103">
        <v>3</v>
      </c>
      <c r="HD103">
        <v>2</v>
      </c>
      <c r="HE103">
        <v>2</v>
      </c>
      <c r="HF103">
        <v>2</v>
      </c>
      <c r="HG103">
        <v>2</v>
      </c>
      <c r="HH103">
        <v>3</v>
      </c>
      <c r="HI103">
        <v>1</v>
      </c>
      <c r="HJ103">
        <v>3</v>
      </c>
      <c r="HK103">
        <v>3</v>
      </c>
      <c r="HL103">
        <v>2</v>
      </c>
      <c r="HM103">
        <v>2</v>
      </c>
      <c r="HN103">
        <v>2</v>
      </c>
      <c r="HO103">
        <v>2</v>
      </c>
      <c r="HP103">
        <v>4</v>
      </c>
      <c r="HQ103">
        <v>4</v>
      </c>
      <c r="HR103">
        <v>5</v>
      </c>
      <c r="HS103">
        <v>5</v>
      </c>
      <c r="HT103">
        <v>1</v>
      </c>
      <c r="HU103">
        <v>2</v>
      </c>
      <c r="HV103">
        <v>5</v>
      </c>
      <c r="HW103">
        <v>3</v>
      </c>
      <c r="HX103">
        <v>3</v>
      </c>
      <c r="HY103">
        <v>3</v>
      </c>
      <c r="HZ103">
        <v>3</v>
      </c>
      <c r="IA103">
        <v>3</v>
      </c>
      <c r="IB103">
        <v>1</v>
      </c>
      <c r="IC103">
        <v>1</v>
      </c>
      <c r="ID103">
        <v>8</v>
      </c>
      <c r="IE103">
        <v>1</v>
      </c>
      <c r="IF103">
        <v>1</v>
      </c>
      <c r="IG103">
        <v>6</v>
      </c>
      <c r="IH103">
        <v>1</v>
      </c>
      <c r="II103">
        <v>2</v>
      </c>
      <c r="IJ103">
        <v>2</v>
      </c>
      <c r="IK103">
        <v>2</v>
      </c>
      <c r="IL103">
        <v>99</v>
      </c>
      <c r="IM103" t="s">
        <v>411</v>
      </c>
      <c r="IN103">
        <v>99</v>
      </c>
      <c r="IO103" t="s">
        <v>411</v>
      </c>
      <c r="IP103">
        <v>2</v>
      </c>
      <c r="IQ103" t="s">
        <v>411</v>
      </c>
      <c r="IR103" t="s">
        <v>411</v>
      </c>
      <c r="IS103" t="s">
        <v>411</v>
      </c>
      <c r="IT103" t="s">
        <v>411</v>
      </c>
      <c r="IU103" t="s">
        <v>411</v>
      </c>
      <c r="IV103" t="s">
        <v>411</v>
      </c>
      <c r="IW103" t="s">
        <v>411</v>
      </c>
      <c r="IX103" t="s">
        <v>411</v>
      </c>
      <c r="IY103" t="s">
        <v>411</v>
      </c>
      <c r="IZ103" t="s">
        <v>411</v>
      </c>
      <c r="JA103" t="s">
        <v>411</v>
      </c>
      <c r="JB103" t="s">
        <v>411</v>
      </c>
      <c r="JC103">
        <v>4</v>
      </c>
      <c r="JD103">
        <v>4</v>
      </c>
      <c r="JE103">
        <v>4</v>
      </c>
      <c r="JF103">
        <v>4</v>
      </c>
      <c r="JG103">
        <v>2</v>
      </c>
      <c r="JH103">
        <v>3</v>
      </c>
      <c r="JI103">
        <v>1</v>
      </c>
      <c r="JJ103">
        <v>1</v>
      </c>
      <c r="JK103">
        <v>1</v>
      </c>
      <c r="JL103">
        <v>1</v>
      </c>
      <c r="JM103">
        <v>2</v>
      </c>
      <c r="JN103">
        <v>3</v>
      </c>
      <c r="JO103">
        <v>3</v>
      </c>
      <c r="JP103">
        <v>3</v>
      </c>
      <c r="JQ103">
        <v>2</v>
      </c>
      <c r="JR103">
        <v>2</v>
      </c>
      <c r="JS103">
        <v>2</v>
      </c>
      <c r="JT103">
        <v>2</v>
      </c>
      <c r="JU103">
        <v>2</v>
      </c>
      <c r="JV103" s="2">
        <v>0.5277546296296296</v>
      </c>
      <c r="JW103">
        <v>1</v>
      </c>
      <c r="JX103" s="2">
        <v>0.52777777777777779</v>
      </c>
      <c r="JY103">
        <v>1</v>
      </c>
      <c r="JZ103">
        <v>2</v>
      </c>
      <c r="KA103" t="s">
        <v>411</v>
      </c>
      <c r="KB103">
        <v>1</v>
      </c>
      <c r="KC103">
        <v>2</v>
      </c>
      <c r="KD103" t="s">
        <v>411</v>
      </c>
      <c r="KE103">
        <v>10</v>
      </c>
      <c r="KF103">
        <v>5</v>
      </c>
      <c r="KG103" s="2">
        <v>0.52807870370370369</v>
      </c>
      <c r="KH103">
        <v>1</v>
      </c>
      <c r="KI103" s="2">
        <v>0.52810185185185188</v>
      </c>
      <c r="KJ103">
        <v>1</v>
      </c>
      <c r="KK103">
        <v>3</v>
      </c>
      <c r="KL103">
        <v>3</v>
      </c>
      <c r="KM103">
        <v>1</v>
      </c>
      <c r="KN103" s="2">
        <v>0.52844907407407404</v>
      </c>
      <c r="KO103">
        <v>1</v>
      </c>
      <c r="KP103">
        <v>1</v>
      </c>
      <c r="KQ103">
        <v>66</v>
      </c>
      <c r="KR103">
        <v>1</v>
      </c>
      <c r="KS103">
        <v>27</v>
      </c>
      <c r="KT103">
        <v>7</v>
      </c>
      <c r="KU103">
        <v>1954</v>
      </c>
      <c r="KV103">
        <v>2</v>
      </c>
      <c r="KW103">
        <v>2</v>
      </c>
      <c r="KX103">
        <v>1</v>
      </c>
      <c r="KY103">
        <v>1</v>
      </c>
      <c r="KZ103">
        <v>1</v>
      </c>
      <c r="LA103">
        <v>1</v>
      </c>
      <c r="LB103">
        <v>30</v>
      </c>
      <c r="LC103">
        <v>2</v>
      </c>
      <c r="LD103">
        <v>2</v>
      </c>
      <c r="LE103" t="s">
        <v>411</v>
      </c>
      <c r="LF103" t="s">
        <v>411</v>
      </c>
      <c r="LG103">
        <v>9</v>
      </c>
      <c r="LH103">
        <v>9</v>
      </c>
      <c r="LI103">
        <v>1</v>
      </c>
      <c r="LJ103" t="s">
        <v>553</v>
      </c>
      <c r="LK103">
        <v>1</v>
      </c>
      <c r="LL103" t="s">
        <v>553</v>
      </c>
      <c r="LM103">
        <v>2</v>
      </c>
      <c r="LN103" t="s">
        <v>411</v>
      </c>
      <c r="LO103">
        <v>3</v>
      </c>
      <c r="LP103" t="s">
        <v>411</v>
      </c>
      <c r="LQ103" t="s">
        <v>411</v>
      </c>
      <c r="LR103" t="s">
        <v>411</v>
      </c>
      <c r="LS103" s="2">
        <v>0.53028935185185189</v>
      </c>
      <c r="LT103" t="s">
        <v>411</v>
      </c>
      <c r="LU103" t="s">
        <v>411</v>
      </c>
      <c r="LV103" t="s">
        <v>411</v>
      </c>
      <c r="LW103" t="s">
        <v>411</v>
      </c>
      <c r="LX103" t="s">
        <v>411</v>
      </c>
      <c r="LY103" t="s">
        <v>411</v>
      </c>
      <c r="LZ103" t="s">
        <v>411</v>
      </c>
      <c r="MA103" t="s">
        <v>411</v>
      </c>
      <c r="MB103">
        <v>3</v>
      </c>
      <c r="MC103">
        <v>2</v>
      </c>
      <c r="MD103" t="s">
        <v>411</v>
      </c>
      <c r="ME103">
        <v>5</v>
      </c>
      <c r="MF103">
        <v>3</v>
      </c>
      <c r="MG103">
        <v>7</v>
      </c>
      <c r="MH103" t="s">
        <v>411</v>
      </c>
      <c r="MI103" s="2">
        <v>0.5310300925925926</v>
      </c>
      <c r="MJ103">
        <v>12</v>
      </c>
      <c r="MK103" t="s">
        <v>411</v>
      </c>
      <c r="ML103" s="2">
        <v>0.53109953703703705</v>
      </c>
      <c r="MM103">
        <v>2</v>
      </c>
      <c r="MN103">
        <v>4</v>
      </c>
      <c r="MO103">
        <v>7</v>
      </c>
      <c r="MP103">
        <v>1</v>
      </c>
      <c r="MQ103">
        <v>1</v>
      </c>
      <c r="MR103">
        <v>1</v>
      </c>
      <c r="MS103">
        <v>1</v>
      </c>
      <c r="MT103">
        <v>1</v>
      </c>
      <c r="MU103">
        <v>0</v>
      </c>
      <c r="MV103">
        <v>1</v>
      </c>
      <c r="MW103">
        <v>0</v>
      </c>
      <c r="MX103">
        <v>3</v>
      </c>
      <c r="MY103">
        <v>1</v>
      </c>
      <c r="MZ103">
        <v>1</v>
      </c>
      <c r="NA103">
        <v>5</v>
      </c>
      <c r="NB103">
        <v>5</v>
      </c>
      <c r="NC103">
        <v>4</v>
      </c>
      <c r="ND103" t="s">
        <v>411</v>
      </c>
      <c r="NE103">
        <v>1</v>
      </c>
      <c r="NF103" t="s">
        <v>411</v>
      </c>
      <c r="NG103">
        <v>1</v>
      </c>
      <c r="NH103" t="s">
        <v>411</v>
      </c>
      <c r="NI103">
        <v>2</v>
      </c>
      <c r="NJ103" t="s">
        <v>1444</v>
      </c>
      <c r="NK103" t="s">
        <v>411</v>
      </c>
      <c r="NL103" t="s">
        <v>411</v>
      </c>
      <c r="NM103" t="s">
        <v>411</v>
      </c>
      <c r="NN103">
        <v>1</v>
      </c>
      <c r="NO103">
        <v>2</v>
      </c>
      <c r="NP103">
        <v>2</v>
      </c>
      <c r="NQ103">
        <v>1</v>
      </c>
      <c r="NR103">
        <v>2</v>
      </c>
      <c r="NS103" t="s">
        <v>411</v>
      </c>
      <c r="NT103">
        <v>1</v>
      </c>
      <c r="NU103" t="s">
        <v>1445</v>
      </c>
      <c r="NV103">
        <v>994483248</v>
      </c>
      <c r="NW103" t="s">
        <v>558</v>
      </c>
      <c r="NX103">
        <v>225555555</v>
      </c>
      <c r="NY103">
        <v>944832481</v>
      </c>
      <c r="NZ103">
        <v>9999</v>
      </c>
      <c r="OA103" s="2">
        <v>0.53857638888888892</v>
      </c>
      <c r="OB103">
        <v>1</v>
      </c>
      <c r="OC103" s="2">
        <v>0.53862268518518519</v>
      </c>
      <c r="OD103">
        <v>4</v>
      </c>
      <c r="OE103">
        <v>1</v>
      </c>
      <c r="OF103" t="s">
        <v>411</v>
      </c>
      <c r="OG103">
        <v>2</v>
      </c>
      <c r="OH103" t="s">
        <v>411</v>
      </c>
      <c r="OI103">
        <v>3</v>
      </c>
      <c r="OJ103">
        <v>1</v>
      </c>
      <c r="OK103">
        <v>3</v>
      </c>
      <c r="OL103">
        <v>5</v>
      </c>
      <c r="OM103">
        <v>2</v>
      </c>
      <c r="ON103" t="s">
        <v>411</v>
      </c>
      <c r="OO103">
        <v>1</v>
      </c>
      <c r="OP103">
        <v>507</v>
      </c>
      <c r="OQ103">
        <v>1</v>
      </c>
      <c r="OR103" t="s">
        <v>411</v>
      </c>
      <c r="OS103">
        <v>13</v>
      </c>
      <c r="OT103" t="s">
        <v>798</v>
      </c>
      <c r="OU103">
        <v>131</v>
      </c>
      <c r="OV103" t="s">
        <v>802</v>
      </c>
      <c r="OW103">
        <v>13109</v>
      </c>
      <c r="OX103" t="s">
        <v>1446</v>
      </c>
      <c r="OY103">
        <v>3</v>
      </c>
      <c r="OZ103">
        <v>1</v>
      </c>
      <c r="PA103" t="s">
        <v>801</v>
      </c>
      <c r="PB103">
        <v>2</v>
      </c>
      <c r="PC103">
        <v>8</v>
      </c>
      <c r="PD103" t="s">
        <v>411</v>
      </c>
      <c r="PE103" t="s">
        <v>411</v>
      </c>
      <c r="PF103" t="s">
        <v>411</v>
      </c>
      <c r="PG103" t="s">
        <v>411</v>
      </c>
      <c r="PH103">
        <v>-33.526490000000003</v>
      </c>
      <c r="PI103">
        <v>-70.652604999999994</v>
      </c>
    </row>
    <row r="104" spans="1:425" x14ac:dyDescent="0.25">
      <c r="A104" t="s">
        <v>408</v>
      </c>
      <c r="B104">
        <v>3581</v>
      </c>
      <c r="C104">
        <v>163</v>
      </c>
      <c r="D104" s="1">
        <v>44674</v>
      </c>
      <c r="E104" s="2">
        <v>0.54578703703703701</v>
      </c>
      <c r="F104" s="1">
        <v>44675</v>
      </c>
      <c r="G104" s="2">
        <v>0.47197916666666667</v>
      </c>
      <c r="H104">
        <v>2234</v>
      </c>
      <c r="I104">
        <v>1</v>
      </c>
      <c r="J104" t="s">
        <v>1447</v>
      </c>
      <c r="K104" s="3">
        <v>-706527067</v>
      </c>
      <c r="L104" s="3">
        <v>-335271633</v>
      </c>
      <c r="M104">
        <v>3</v>
      </c>
      <c r="N104" s="3">
        <v>-706527067</v>
      </c>
      <c r="O104" s="3">
        <v>-335271633</v>
      </c>
      <c r="P104">
        <v>1</v>
      </c>
      <c r="Q104">
        <v>1</v>
      </c>
      <c r="R104">
        <v>146</v>
      </c>
      <c r="S104">
        <v>13</v>
      </c>
      <c r="T104">
        <v>5</v>
      </c>
      <c r="U104">
        <v>1</v>
      </c>
      <c r="V104" t="s">
        <v>1448</v>
      </c>
      <c r="W104">
        <v>1</v>
      </c>
      <c r="X104">
        <v>3</v>
      </c>
      <c r="Y104">
        <v>1</v>
      </c>
      <c r="Z104">
        <v>5</v>
      </c>
      <c r="AA104">
        <v>3</v>
      </c>
      <c r="AB104">
        <v>35</v>
      </c>
      <c r="AC104">
        <v>60</v>
      </c>
      <c r="AD104">
        <v>65</v>
      </c>
      <c r="AE104" t="s">
        <v>411</v>
      </c>
      <c r="AF104" t="s">
        <v>411</v>
      </c>
      <c r="AG104" t="s">
        <v>411</v>
      </c>
      <c r="AH104" t="s">
        <v>411</v>
      </c>
      <c r="AI104" t="s">
        <v>411</v>
      </c>
      <c r="AJ104" t="s">
        <v>411</v>
      </c>
      <c r="AK104" t="s">
        <v>411</v>
      </c>
      <c r="AL104" t="s">
        <v>411</v>
      </c>
      <c r="AM104" t="s">
        <v>411</v>
      </c>
      <c r="AN104">
        <v>2</v>
      </c>
      <c r="AO104">
        <v>30</v>
      </c>
      <c r="AP104">
        <v>65</v>
      </c>
      <c r="AQ104" t="s">
        <v>411</v>
      </c>
      <c r="AR104" t="s">
        <v>411</v>
      </c>
      <c r="AS104" t="s">
        <v>411</v>
      </c>
      <c r="AT104" t="s">
        <v>411</v>
      </c>
      <c r="AU104" t="s">
        <v>411</v>
      </c>
      <c r="AV104" t="s">
        <v>411</v>
      </c>
      <c r="AW104" t="s">
        <v>411</v>
      </c>
      <c r="AX104" t="s">
        <v>411</v>
      </c>
      <c r="AY104" t="s">
        <v>411</v>
      </c>
      <c r="AZ104" t="s">
        <v>411</v>
      </c>
      <c r="BA104">
        <v>3</v>
      </c>
      <c r="BB104">
        <v>1</v>
      </c>
      <c r="BC104" t="s">
        <v>411</v>
      </c>
      <c r="BD104" t="s">
        <v>411</v>
      </c>
      <c r="BE104" t="s">
        <v>411</v>
      </c>
      <c r="BF104" t="s">
        <v>411</v>
      </c>
      <c r="BG104" s="1">
        <v>44675</v>
      </c>
      <c r="BH104" s="2">
        <v>0.4495601851851852</v>
      </c>
      <c r="BJ104">
        <v>1</v>
      </c>
      <c r="BK104" t="s">
        <v>411</v>
      </c>
      <c r="BL104" t="s">
        <v>411</v>
      </c>
      <c r="BM104" t="s">
        <v>411</v>
      </c>
      <c r="BN104" t="s">
        <v>411</v>
      </c>
      <c r="BO104" t="s">
        <v>411</v>
      </c>
      <c r="BP104" t="s">
        <v>411</v>
      </c>
      <c r="BQ104" t="s">
        <v>411</v>
      </c>
      <c r="BR104" t="s">
        <v>411</v>
      </c>
      <c r="BS104" t="s">
        <v>411</v>
      </c>
      <c r="BT104" t="s">
        <v>411</v>
      </c>
      <c r="BU104" t="s">
        <v>411</v>
      </c>
      <c r="BV104" t="s">
        <v>411</v>
      </c>
      <c r="BW104" t="s">
        <v>411</v>
      </c>
      <c r="BX104" t="s">
        <v>411</v>
      </c>
      <c r="BY104" t="s">
        <v>411</v>
      </c>
      <c r="BZ104" t="s">
        <v>411</v>
      </c>
      <c r="CA104" t="s">
        <v>411</v>
      </c>
      <c r="CB104" t="s">
        <v>411</v>
      </c>
      <c r="CC104" t="s">
        <v>411</v>
      </c>
      <c r="CD104" t="s">
        <v>411</v>
      </c>
      <c r="CE104" t="s">
        <v>411</v>
      </c>
      <c r="CF104" t="s">
        <v>411</v>
      </c>
      <c r="CG104" t="s">
        <v>411</v>
      </c>
      <c r="CH104" t="s">
        <v>411</v>
      </c>
      <c r="CI104" t="s">
        <v>411</v>
      </c>
      <c r="CJ104" t="s">
        <v>411</v>
      </c>
      <c r="CK104" t="s">
        <v>411</v>
      </c>
      <c r="CL104" t="s">
        <v>411</v>
      </c>
      <c r="CM104" t="s">
        <v>411</v>
      </c>
      <c r="CN104" t="s">
        <v>411</v>
      </c>
      <c r="CO104" t="s">
        <v>411</v>
      </c>
      <c r="CP104" t="s">
        <v>411</v>
      </c>
      <c r="CQ104" t="s">
        <v>411</v>
      </c>
      <c r="CR104" t="s">
        <v>411</v>
      </c>
      <c r="CS104" t="s">
        <v>411</v>
      </c>
      <c r="CT104" t="s">
        <v>411</v>
      </c>
      <c r="CU104" t="s">
        <v>411</v>
      </c>
      <c r="CV104" t="s">
        <v>411</v>
      </c>
      <c r="CW104" t="s">
        <v>411</v>
      </c>
      <c r="CX104" t="s">
        <v>411</v>
      </c>
      <c r="CY104" t="s">
        <v>411</v>
      </c>
      <c r="CZ104" t="s">
        <v>411</v>
      </c>
      <c r="DA104" t="s">
        <v>411</v>
      </c>
      <c r="DB104" t="s">
        <v>411</v>
      </c>
      <c r="DC104" t="s">
        <v>1449</v>
      </c>
      <c r="DD104">
        <v>1</v>
      </c>
      <c r="DE104">
        <v>1</v>
      </c>
      <c r="DF104">
        <v>1</v>
      </c>
      <c r="DG104" s="3">
        <v>-706614767</v>
      </c>
      <c r="DH104" s="3">
        <v>-335229883</v>
      </c>
      <c r="DI104">
        <v>1</v>
      </c>
      <c r="DJ104">
        <v>1</v>
      </c>
      <c r="DK104">
        <v>3</v>
      </c>
      <c r="DL104">
        <v>1</v>
      </c>
      <c r="DM104">
        <v>1</v>
      </c>
      <c r="DN104" s="2">
        <v>0.44996527777777778</v>
      </c>
      <c r="DO104">
        <v>6</v>
      </c>
      <c r="DP104">
        <v>10</v>
      </c>
      <c r="DQ104">
        <v>1</v>
      </c>
      <c r="DR104">
        <v>1</v>
      </c>
      <c r="DS104">
        <v>2</v>
      </c>
      <c r="DT104">
        <v>2</v>
      </c>
      <c r="DU104">
        <v>3</v>
      </c>
      <c r="DV104">
        <v>3</v>
      </c>
      <c r="DW104">
        <v>1</v>
      </c>
      <c r="DX104">
        <v>2</v>
      </c>
      <c r="DY104">
        <v>1</v>
      </c>
      <c r="DZ104">
        <v>88</v>
      </c>
      <c r="EA104">
        <v>1</v>
      </c>
      <c r="EB104">
        <v>4</v>
      </c>
      <c r="EC104">
        <v>1</v>
      </c>
      <c r="ED104">
        <v>2</v>
      </c>
      <c r="EE104">
        <v>4</v>
      </c>
      <c r="EF104">
        <v>3</v>
      </c>
      <c r="EG104">
        <v>6</v>
      </c>
      <c r="EH104">
        <v>3</v>
      </c>
      <c r="EI104">
        <v>6</v>
      </c>
      <c r="EJ104">
        <v>6</v>
      </c>
      <c r="EK104">
        <v>6</v>
      </c>
      <c r="EL104">
        <v>2</v>
      </c>
      <c r="EM104">
        <v>2</v>
      </c>
      <c r="EN104">
        <v>1</v>
      </c>
      <c r="EO104">
        <v>2</v>
      </c>
      <c r="EP104">
        <v>2</v>
      </c>
      <c r="EQ104">
        <v>6</v>
      </c>
      <c r="ER104">
        <v>3</v>
      </c>
      <c r="ES104">
        <v>4</v>
      </c>
      <c r="ET104">
        <v>3</v>
      </c>
      <c r="EU104">
        <v>4</v>
      </c>
      <c r="EV104">
        <v>4</v>
      </c>
      <c r="EW104">
        <v>3</v>
      </c>
      <c r="EX104">
        <v>4</v>
      </c>
      <c r="EY104">
        <v>2</v>
      </c>
      <c r="EZ104">
        <v>4</v>
      </c>
      <c r="FA104">
        <v>3</v>
      </c>
      <c r="FB104">
        <v>3</v>
      </c>
      <c r="FC104">
        <v>3</v>
      </c>
      <c r="FD104">
        <v>3</v>
      </c>
      <c r="FE104">
        <v>3</v>
      </c>
      <c r="FF104">
        <v>2</v>
      </c>
      <c r="FG104">
        <v>3</v>
      </c>
      <c r="FH104">
        <v>3</v>
      </c>
      <c r="FI104">
        <v>3</v>
      </c>
      <c r="FJ104">
        <v>3</v>
      </c>
      <c r="FK104">
        <v>2</v>
      </c>
      <c r="FL104">
        <v>4</v>
      </c>
      <c r="FM104">
        <v>1</v>
      </c>
      <c r="FN104" t="s">
        <v>411</v>
      </c>
      <c r="FO104" t="s">
        <v>411</v>
      </c>
      <c r="FP104">
        <v>3</v>
      </c>
      <c r="FQ104" t="s">
        <v>411</v>
      </c>
      <c r="FR104">
        <v>4</v>
      </c>
      <c r="FS104">
        <v>1</v>
      </c>
      <c r="FT104">
        <v>2</v>
      </c>
      <c r="FU104" s="2">
        <v>0.45518518518518519</v>
      </c>
      <c r="FV104">
        <v>1</v>
      </c>
      <c r="FW104" s="2">
        <v>0.45519675925925923</v>
      </c>
      <c r="FX104">
        <v>1</v>
      </c>
      <c r="FY104">
        <v>1</v>
      </c>
      <c r="FZ104">
        <v>3</v>
      </c>
      <c r="GA104">
        <v>1</v>
      </c>
      <c r="GB104" t="s">
        <v>1450</v>
      </c>
      <c r="GC104" t="s">
        <v>1451</v>
      </c>
      <c r="GD104" t="s">
        <v>411</v>
      </c>
      <c r="GE104" t="s">
        <v>411</v>
      </c>
      <c r="GF104" t="s">
        <v>411</v>
      </c>
      <c r="GG104" t="s">
        <v>411</v>
      </c>
      <c r="GH104">
        <v>3</v>
      </c>
      <c r="GI104" t="s">
        <v>411</v>
      </c>
      <c r="GJ104" s="2">
        <v>0.45717592592592587</v>
      </c>
      <c r="GK104">
        <v>3</v>
      </c>
      <c r="GL104">
        <v>3</v>
      </c>
      <c r="GM104">
        <v>3</v>
      </c>
      <c r="GN104">
        <v>5</v>
      </c>
      <c r="GO104">
        <v>1</v>
      </c>
      <c r="GP104" t="s">
        <v>411</v>
      </c>
      <c r="GQ104" t="s">
        <v>411</v>
      </c>
      <c r="GR104" t="s">
        <v>411</v>
      </c>
      <c r="GS104" t="s">
        <v>411</v>
      </c>
      <c r="GT104" t="s">
        <v>411</v>
      </c>
      <c r="GU104" t="s">
        <v>411</v>
      </c>
      <c r="GV104" t="s">
        <v>411</v>
      </c>
      <c r="GW104" t="s">
        <v>411</v>
      </c>
      <c r="GX104">
        <v>2</v>
      </c>
      <c r="GY104" s="2">
        <v>0.45798611111111115</v>
      </c>
      <c r="GZ104">
        <v>1</v>
      </c>
      <c r="HA104" s="2">
        <v>0.45800925925925928</v>
      </c>
      <c r="HB104">
        <v>2</v>
      </c>
      <c r="HC104">
        <v>3</v>
      </c>
      <c r="HD104">
        <v>3</v>
      </c>
      <c r="HE104">
        <v>2</v>
      </c>
      <c r="HF104">
        <v>2</v>
      </c>
      <c r="HG104">
        <v>2</v>
      </c>
      <c r="HH104">
        <v>3</v>
      </c>
      <c r="HI104">
        <v>3</v>
      </c>
      <c r="HJ104">
        <v>2</v>
      </c>
      <c r="HK104">
        <v>2</v>
      </c>
      <c r="HL104">
        <v>2</v>
      </c>
      <c r="HM104">
        <v>3</v>
      </c>
      <c r="HN104">
        <v>2</v>
      </c>
      <c r="HO104">
        <v>2</v>
      </c>
      <c r="HP104">
        <v>2</v>
      </c>
      <c r="HQ104">
        <v>2</v>
      </c>
      <c r="HR104">
        <v>2</v>
      </c>
      <c r="HS104">
        <v>2</v>
      </c>
      <c r="HT104">
        <v>1</v>
      </c>
      <c r="HU104">
        <v>2</v>
      </c>
      <c r="HV104">
        <v>3</v>
      </c>
      <c r="HW104">
        <v>3</v>
      </c>
      <c r="HX104">
        <v>3</v>
      </c>
      <c r="HY104">
        <v>3</v>
      </c>
      <c r="HZ104">
        <v>3</v>
      </c>
      <c r="IA104">
        <v>3</v>
      </c>
      <c r="IB104">
        <v>88</v>
      </c>
      <c r="IC104" t="s">
        <v>411</v>
      </c>
      <c r="ID104" t="s">
        <v>411</v>
      </c>
      <c r="IE104" t="s">
        <v>411</v>
      </c>
      <c r="IF104">
        <v>3</v>
      </c>
      <c r="IG104">
        <v>4</v>
      </c>
      <c r="IH104">
        <v>1</v>
      </c>
      <c r="II104">
        <v>1</v>
      </c>
      <c r="IJ104">
        <v>1</v>
      </c>
      <c r="IK104">
        <v>1</v>
      </c>
      <c r="IL104">
        <v>88</v>
      </c>
      <c r="IM104" t="s">
        <v>411</v>
      </c>
      <c r="IN104">
        <v>77</v>
      </c>
      <c r="IO104" t="s">
        <v>411</v>
      </c>
      <c r="IP104">
        <v>2</v>
      </c>
      <c r="IQ104" t="s">
        <v>411</v>
      </c>
      <c r="IR104" t="s">
        <v>411</v>
      </c>
      <c r="IS104" t="s">
        <v>411</v>
      </c>
      <c r="IT104" t="s">
        <v>411</v>
      </c>
      <c r="IU104" t="s">
        <v>411</v>
      </c>
      <c r="IV104" t="s">
        <v>411</v>
      </c>
      <c r="IW104" t="s">
        <v>411</v>
      </c>
      <c r="IX104" t="s">
        <v>411</v>
      </c>
      <c r="IY104" t="s">
        <v>411</v>
      </c>
      <c r="IZ104" t="s">
        <v>411</v>
      </c>
      <c r="JA104" t="s">
        <v>411</v>
      </c>
      <c r="JB104" t="s">
        <v>411</v>
      </c>
      <c r="JC104">
        <v>4</v>
      </c>
      <c r="JD104">
        <v>4</v>
      </c>
      <c r="JE104">
        <v>4</v>
      </c>
      <c r="JF104">
        <v>4</v>
      </c>
      <c r="JG104">
        <v>2</v>
      </c>
      <c r="JH104">
        <v>7</v>
      </c>
      <c r="JI104">
        <v>6</v>
      </c>
      <c r="JJ104">
        <v>1</v>
      </c>
      <c r="JK104">
        <v>3</v>
      </c>
      <c r="JL104">
        <v>3</v>
      </c>
      <c r="JM104">
        <v>3</v>
      </c>
      <c r="JN104">
        <v>3</v>
      </c>
      <c r="JO104">
        <v>3</v>
      </c>
      <c r="JP104">
        <v>3</v>
      </c>
      <c r="JQ104">
        <v>2</v>
      </c>
      <c r="JR104">
        <v>2</v>
      </c>
      <c r="JS104">
        <v>2</v>
      </c>
      <c r="JT104">
        <v>2</v>
      </c>
      <c r="JU104">
        <v>2</v>
      </c>
      <c r="JV104" s="2">
        <v>0.46430555555555553</v>
      </c>
      <c r="JW104">
        <v>1</v>
      </c>
      <c r="JX104" s="2">
        <v>0.46432870370370366</v>
      </c>
      <c r="JY104">
        <v>1</v>
      </c>
      <c r="JZ104">
        <v>1</v>
      </c>
      <c r="KA104" t="s">
        <v>411</v>
      </c>
      <c r="KB104">
        <v>1</v>
      </c>
      <c r="KC104">
        <v>1</v>
      </c>
      <c r="KD104" t="s">
        <v>411</v>
      </c>
      <c r="KE104">
        <v>7</v>
      </c>
      <c r="KF104">
        <v>6</v>
      </c>
      <c r="KG104" s="2">
        <v>0.46483796296296293</v>
      </c>
      <c r="KH104">
        <v>1</v>
      </c>
      <c r="KI104" s="2">
        <v>0.46486111111111111</v>
      </c>
      <c r="KJ104">
        <v>5</v>
      </c>
      <c r="KK104">
        <v>2</v>
      </c>
      <c r="KL104">
        <v>2</v>
      </c>
      <c r="KM104">
        <v>1</v>
      </c>
      <c r="KN104" s="2">
        <v>0.46519675925925924</v>
      </c>
      <c r="KO104">
        <v>1</v>
      </c>
      <c r="KP104">
        <v>1</v>
      </c>
      <c r="KQ104">
        <v>64</v>
      </c>
      <c r="KR104">
        <v>1</v>
      </c>
      <c r="KS104">
        <v>12</v>
      </c>
      <c r="KT104">
        <v>11</v>
      </c>
      <c r="KU104">
        <v>1957</v>
      </c>
      <c r="KV104">
        <v>2</v>
      </c>
      <c r="KW104">
        <v>4</v>
      </c>
      <c r="KX104">
        <v>1</v>
      </c>
      <c r="KY104">
        <v>10</v>
      </c>
      <c r="KZ104">
        <v>2</v>
      </c>
      <c r="LA104" t="s">
        <v>411</v>
      </c>
      <c r="LB104" t="s">
        <v>411</v>
      </c>
      <c r="LC104">
        <v>9</v>
      </c>
      <c r="LD104">
        <v>2</v>
      </c>
      <c r="LE104" t="s">
        <v>411</v>
      </c>
      <c r="LF104" t="s">
        <v>411</v>
      </c>
      <c r="LG104">
        <v>1</v>
      </c>
      <c r="LH104">
        <v>2</v>
      </c>
      <c r="LI104">
        <v>9</v>
      </c>
      <c r="LJ104" t="s">
        <v>411</v>
      </c>
      <c r="LK104">
        <v>9</v>
      </c>
      <c r="LL104" t="s">
        <v>411</v>
      </c>
      <c r="LM104">
        <v>3</v>
      </c>
      <c r="LN104" t="s">
        <v>411</v>
      </c>
      <c r="LO104">
        <v>3</v>
      </c>
      <c r="LP104" t="s">
        <v>411</v>
      </c>
      <c r="LQ104" t="s">
        <v>411</v>
      </c>
      <c r="LR104" t="s">
        <v>411</v>
      </c>
      <c r="LS104" s="2">
        <v>0.46650462962962963</v>
      </c>
      <c r="LT104" t="s">
        <v>411</v>
      </c>
      <c r="LU104" t="s">
        <v>411</v>
      </c>
      <c r="LV104" t="s">
        <v>411</v>
      </c>
      <c r="LW104" t="s">
        <v>411</v>
      </c>
      <c r="LX104" t="s">
        <v>411</v>
      </c>
      <c r="LY104" t="s">
        <v>411</v>
      </c>
      <c r="LZ104" t="s">
        <v>411</v>
      </c>
      <c r="MA104" t="s">
        <v>411</v>
      </c>
      <c r="MB104">
        <v>2</v>
      </c>
      <c r="MC104">
        <v>1</v>
      </c>
      <c r="MD104" t="s">
        <v>411</v>
      </c>
      <c r="ME104">
        <v>8</v>
      </c>
      <c r="MF104">
        <v>1</v>
      </c>
      <c r="MG104">
        <v>77</v>
      </c>
      <c r="MH104" t="s">
        <v>411</v>
      </c>
      <c r="MI104" s="2">
        <v>0.46721064814814817</v>
      </c>
      <c r="MJ104">
        <v>12</v>
      </c>
      <c r="MK104" t="s">
        <v>411</v>
      </c>
      <c r="ML104" s="2">
        <v>0.46729166666666666</v>
      </c>
      <c r="MM104">
        <v>2</v>
      </c>
      <c r="MN104">
        <v>5</v>
      </c>
      <c r="MO104">
        <v>6</v>
      </c>
      <c r="MP104">
        <v>1</v>
      </c>
      <c r="MQ104">
        <v>5</v>
      </c>
      <c r="MR104">
        <v>1</v>
      </c>
      <c r="MS104">
        <v>5</v>
      </c>
      <c r="MT104">
        <v>99</v>
      </c>
      <c r="MU104">
        <v>99</v>
      </c>
      <c r="MV104">
        <v>99</v>
      </c>
      <c r="MW104">
        <v>99</v>
      </c>
      <c r="MX104">
        <v>1</v>
      </c>
      <c r="MY104">
        <v>203</v>
      </c>
      <c r="MZ104">
        <v>1</v>
      </c>
      <c r="NA104">
        <v>8</v>
      </c>
      <c r="NB104">
        <v>8</v>
      </c>
      <c r="NC104">
        <v>8</v>
      </c>
      <c r="ND104" t="s">
        <v>411</v>
      </c>
      <c r="NE104">
        <v>1</v>
      </c>
      <c r="NF104" t="s">
        <v>411</v>
      </c>
      <c r="NG104">
        <v>1</v>
      </c>
      <c r="NH104" t="s">
        <v>411</v>
      </c>
      <c r="NI104">
        <v>1</v>
      </c>
      <c r="NJ104" t="s">
        <v>411</v>
      </c>
      <c r="NK104" t="s">
        <v>411</v>
      </c>
      <c r="NL104" t="s">
        <v>411</v>
      </c>
      <c r="NM104" t="s">
        <v>411</v>
      </c>
      <c r="NN104">
        <v>6</v>
      </c>
      <c r="NO104" t="s">
        <v>411</v>
      </c>
      <c r="NP104">
        <v>1</v>
      </c>
      <c r="NQ104">
        <v>1</v>
      </c>
      <c r="NR104">
        <v>1</v>
      </c>
      <c r="NS104" t="s">
        <v>1452</v>
      </c>
      <c r="NT104">
        <v>1</v>
      </c>
      <c r="NU104" t="s">
        <v>1453</v>
      </c>
      <c r="NV104">
        <v>936969012</v>
      </c>
      <c r="NW104" t="s">
        <v>1449</v>
      </c>
      <c r="NX104">
        <v>225555555</v>
      </c>
      <c r="NY104">
        <v>936969012</v>
      </c>
      <c r="NZ104" t="s">
        <v>1454</v>
      </c>
      <c r="OA104" s="2">
        <v>0.47083333333333338</v>
      </c>
      <c r="OB104">
        <v>1</v>
      </c>
      <c r="OC104" s="2">
        <v>0.47157407407407409</v>
      </c>
      <c r="OD104">
        <v>3</v>
      </c>
      <c r="OE104">
        <v>1</v>
      </c>
      <c r="OF104" t="s">
        <v>411</v>
      </c>
      <c r="OG104">
        <v>2</v>
      </c>
      <c r="OH104" t="s">
        <v>411</v>
      </c>
      <c r="OI104">
        <v>2</v>
      </c>
      <c r="OJ104">
        <v>2</v>
      </c>
      <c r="OK104">
        <v>4</v>
      </c>
      <c r="OL104">
        <v>5</v>
      </c>
      <c r="OM104">
        <v>2</v>
      </c>
      <c r="ON104" t="s">
        <v>411</v>
      </c>
      <c r="OO104">
        <v>1</v>
      </c>
      <c r="OP104">
        <v>507</v>
      </c>
      <c r="OQ104">
        <v>1</v>
      </c>
      <c r="OR104" t="s">
        <v>411</v>
      </c>
      <c r="OS104">
        <v>13</v>
      </c>
      <c r="OT104" t="s">
        <v>798</v>
      </c>
      <c r="OU104">
        <v>131</v>
      </c>
      <c r="OV104" t="s">
        <v>802</v>
      </c>
      <c r="OW104">
        <v>13109</v>
      </c>
      <c r="OX104" t="s">
        <v>1446</v>
      </c>
      <c r="OY104">
        <v>3</v>
      </c>
      <c r="OZ104">
        <v>1</v>
      </c>
      <c r="PA104" t="s">
        <v>801</v>
      </c>
      <c r="PB104">
        <v>2</v>
      </c>
      <c r="PC104">
        <v>8</v>
      </c>
      <c r="PD104" t="s">
        <v>411</v>
      </c>
      <c r="PE104" t="s">
        <v>411</v>
      </c>
      <c r="PF104" t="s">
        <v>411</v>
      </c>
      <c r="PG104" t="s">
        <v>411</v>
      </c>
      <c r="PH104">
        <v>-33.526490000000003</v>
      </c>
      <c r="PI104">
        <v>-70.652604999999994</v>
      </c>
    </row>
    <row r="105" spans="1:425" x14ac:dyDescent="0.25">
      <c r="A105" t="s">
        <v>408</v>
      </c>
      <c r="B105">
        <v>3581</v>
      </c>
      <c r="C105">
        <v>164</v>
      </c>
      <c r="D105" s="1">
        <v>44674</v>
      </c>
      <c r="E105" s="2">
        <v>0.55604166666666666</v>
      </c>
      <c r="F105" s="1">
        <v>44675</v>
      </c>
      <c r="G105" s="2">
        <v>0.53432870370370367</v>
      </c>
      <c r="H105">
        <v>2019</v>
      </c>
      <c r="I105">
        <v>1</v>
      </c>
      <c r="J105" t="s">
        <v>1455</v>
      </c>
      <c r="K105" s="3">
        <v>-706531167</v>
      </c>
      <c r="L105" s="3">
        <v>-335273233</v>
      </c>
      <c r="M105">
        <v>3</v>
      </c>
      <c r="N105" s="3">
        <v>-706531167</v>
      </c>
      <c r="O105" s="3">
        <v>-335273233</v>
      </c>
      <c r="P105">
        <v>1</v>
      </c>
      <c r="Q105">
        <v>1</v>
      </c>
      <c r="R105">
        <v>146</v>
      </c>
      <c r="S105">
        <v>13</v>
      </c>
      <c r="T105">
        <v>8</v>
      </c>
      <c r="U105">
        <v>1</v>
      </c>
      <c r="V105" t="s">
        <v>1456</v>
      </c>
      <c r="W105">
        <v>1</v>
      </c>
      <c r="X105">
        <v>3</v>
      </c>
      <c r="Y105">
        <v>1</v>
      </c>
      <c r="Z105">
        <v>1</v>
      </c>
      <c r="AA105">
        <v>1</v>
      </c>
      <c r="AB105">
        <v>65</v>
      </c>
      <c r="AC105" t="s">
        <v>411</v>
      </c>
      <c r="AD105" t="s">
        <v>411</v>
      </c>
      <c r="AE105" t="s">
        <v>411</v>
      </c>
      <c r="AF105" t="s">
        <v>411</v>
      </c>
      <c r="AG105" t="s">
        <v>411</v>
      </c>
      <c r="AH105" t="s">
        <v>411</v>
      </c>
      <c r="AI105" t="s">
        <v>411</v>
      </c>
      <c r="AJ105" t="s">
        <v>411</v>
      </c>
      <c r="AK105" t="s">
        <v>411</v>
      </c>
      <c r="AL105" t="s">
        <v>411</v>
      </c>
      <c r="AM105" t="s">
        <v>411</v>
      </c>
      <c r="AN105">
        <v>0</v>
      </c>
      <c r="AO105" t="s">
        <v>411</v>
      </c>
      <c r="AP105" t="s">
        <v>411</v>
      </c>
      <c r="AQ105" t="s">
        <v>411</v>
      </c>
      <c r="AR105" t="s">
        <v>411</v>
      </c>
      <c r="AS105" t="s">
        <v>411</v>
      </c>
      <c r="AT105" t="s">
        <v>411</v>
      </c>
      <c r="AU105" t="s">
        <v>411</v>
      </c>
      <c r="AV105" t="s">
        <v>411</v>
      </c>
      <c r="AW105" t="s">
        <v>411</v>
      </c>
      <c r="AX105" t="s">
        <v>411</v>
      </c>
      <c r="AY105" t="s">
        <v>411</v>
      </c>
      <c r="AZ105" t="s">
        <v>411</v>
      </c>
      <c r="BA105">
        <v>1</v>
      </c>
      <c r="BB105">
        <v>1</v>
      </c>
      <c r="BC105" t="s">
        <v>411</v>
      </c>
      <c r="BD105" t="s">
        <v>411</v>
      </c>
      <c r="BE105" t="s">
        <v>411</v>
      </c>
      <c r="BF105" t="s">
        <v>411</v>
      </c>
      <c r="BG105" s="1">
        <v>44675</v>
      </c>
      <c r="BH105" s="2">
        <v>0.51277777777777778</v>
      </c>
      <c r="BJ105">
        <v>1</v>
      </c>
      <c r="BK105" t="s">
        <v>411</v>
      </c>
      <c r="BL105" t="s">
        <v>411</v>
      </c>
      <c r="BM105" t="s">
        <v>411</v>
      </c>
      <c r="BN105" t="s">
        <v>411</v>
      </c>
      <c r="BO105" t="s">
        <v>411</v>
      </c>
      <c r="BP105" t="s">
        <v>411</v>
      </c>
      <c r="BQ105" t="s">
        <v>411</v>
      </c>
      <c r="BR105" t="s">
        <v>411</v>
      </c>
      <c r="BS105" t="s">
        <v>411</v>
      </c>
      <c r="BT105" t="s">
        <v>411</v>
      </c>
      <c r="BU105" t="s">
        <v>411</v>
      </c>
      <c r="BV105" t="s">
        <v>411</v>
      </c>
      <c r="BW105" t="s">
        <v>411</v>
      </c>
      <c r="BX105" t="s">
        <v>411</v>
      </c>
      <c r="BY105" t="s">
        <v>411</v>
      </c>
      <c r="BZ105" t="s">
        <v>411</v>
      </c>
      <c r="CA105" t="s">
        <v>411</v>
      </c>
      <c r="CB105" t="s">
        <v>411</v>
      </c>
      <c r="CC105" t="s">
        <v>411</v>
      </c>
      <c r="CD105" t="s">
        <v>411</v>
      </c>
      <c r="CE105" t="s">
        <v>411</v>
      </c>
      <c r="CF105" t="s">
        <v>411</v>
      </c>
      <c r="CG105" t="s">
        <v>411</v>
      </c>
      <c r="CH105" t="s">
        <v>411</v>
      </c>
      <c r="CI105" t="s">
        <v>411</v>
      </c>
      <c r="CJ105" t="s">
        <v>411</v>
      </c>
      <c r="CK105" t="s">
        <v>411</v>
      </c>
      <c r="CL105" t="s">
        <v>411</v>
      </c>
      <c r="CM105" t="s">
        <v>411</v>
      </c>
      <c r="CN105" t="s">
        <v>411</v>
      </c>
      <c r="CO105" t="s">
        <v>411</v>
      </c>
      <c r="CP105" t="s">
        <v>411</v>
      </c>
      <c r="CQ105" t="s">
        <v>411</v>
      </c>
      <c r="CR105" t="s">
        <v>411</v>
      </c>
      <c r="CS105" t="s">
        <v>411</v>
      </c>
      <c r="CT105" t="s">
        <v>411</v>
      </c>
      <c r="CU105" t="s">
        <v>411</v>
      </c>
      <c r="CV105" t="s">
        <v>411</v>
      </c>
      <c r="CW105" t="s">
        <v>411</v>
      </c>
      <c r="CX105" t="s">
        <v>411</v>
      </c>
      <c r="CY105" t="s">
        <v>411</v>
      </c>
      <c r="CZ105" t="s">
        <v>411</v>
      </c>
      <c r="DA105" t="s">
        <v>411</v>
      </c>
      <c r="DB105" t="s">
        <v>411</v>
      </c>
      <c r="DC105" t="s">
        <v>1457</v>
      </c>
      <c r="DD105">
        <v>1</v>
      </c>
      <c r="DE105">
        <v>1</v>
      </c>
      <c r="DF105">
        <v>1</v>
      </c>
      <c r="DG105" s="3">
        <v>-706531283</v>
      </c>
      <c r="DH105" s="3">
        <v>-33527235</v>
      </c>
      <c r="DI105">
        <v>1</v>
      </c>
      <c r="DJ105">
        <v>1</v>
      </c>
      <c r="DK105">
        <v>3</v>
      </c>
      <c r="DL105">
        <v>1</v>
      </c>
      <c r="DM105">
        <v>1</v>
      </c>
      <c r="DN105" s="2">
        <v>0.51313657407407409</v>
      </c>
      <c r="DO105">
        <v>18</v>
      </c>
      <c r="DP105">
        <v>9</v>
      </c>
      <c r="DQ105">
        <v>3</v>
      </c>
      <c r="DR105">
        <v>2</v>
      </c>
      <c r="DS105">
        <v>3</v>
      </c>
      <c r="DT105">
        <v>3</v>
      </c>
      <c r="DU105">
        <v>3</v>
      </c>
      <c r="DV105">
        <v>4</v>
      </c>
      <c r="DW105">
        <v>2</v>
      </c>
      <c r="DX105">
        <v>2</v>
      </c>
      <c r="DY105">
        <v>2</v>
      </c>
      <c r="DZ105">
        <v>6</v>
      </c>
      <c r="EA105">
        <v>1</v>
      </c>
      <c r="EB105">
        <v>4</v>
      </c>
      <c r="EC105">
        <v>3</v>
      </c>
      <c r="ED105">
        <v>2</v>
      </c>
      <c r="EE105">
        <v>2</v>
      </c>
      <c r="EF105">
        <v>2</v>
      </c>
      <c r="EG105">
        <v>4</v>
      </c>
      <c r="EH105">
        <v>4</v>
      </c>
      <c r="EI105">
        <v>6</v>
      </c>
      <c r="EJ105">
        <v>4</v>
      </c>
      <c r="EK105">
        <v>6</v>
      </c>
      <c r="EL105">
        <v>2</v>
      </c>
      <c r="EM105">
        <v>4</v>
      </c>
      <c r="EN105">
        <v>3</v>
      </c>
      <c r="EO105">
        <v>4</v>
      </c>
      <c r="EP105">
        <v>3</v>
      </c>
      <c r="EQ105">
        <v>6</v>
      </c>
      <c r="ER105">
        <v>3</v>
      </c>
      <c r="ES105">
        <v>3</v>
      </c>
      <c r="ET105">
        <v>3</v>
      </c>
      <c r="EU105">
        <v>3</v>
      </c>
      <c r="EV105">
        <v>3</v>
      </c>
      <c r="EW105">
        <v>3</v>
      </c>
      <c r="EX105">
        <v>1</v>
      </c>
      <c r="EY105">
        <v>3</v>
      </c>
      <c r="EZ105">
        <v>3</v>
      </c>
      <c r="FA105">
        <v>3</v>
      </c>
      <c r="FB105">
        <v>2</v>
      </c>
      <c r="FC105">
        <v>3</v>
      </c>
      <c r="FD105">
        <v>3</v>
      </c>
      <c r="FE105">
        <v>2</v>
      </c>
      <c r="FF105">
        <v>2</v>
      </c>
      <c r="FG105">
        <v>4</v>
      </c>
      <c r="FH105">
        <v>3</v>
      </c>
      <c r="FI105">
        <v>3</v>
      </c>
      <c r="FJ105">
        <v>3</v>
      </c>
      <c r="FK105">
        <v>3</v>
      </c>
      <c r="FL105">
        <v>3</v>
      </c>
      <c r="FM105">
        <v>1</v>
      </c>
      <c r="FN105" t="s">
        <v>411</v>
      </c>
      <c r="FO105">
        <v>2</v>
      </c>
      <c r="FP105" t="s">
        <v>411</v>
      </c>
      <c r="FQ105" t="s">
        <v>411</v>
      </c>
      <c r="FR105">
        <v>2</v>
      </c>
      <c r="FS105">
        <v>2</v>
      </c>
      <c r="FT105">
        <v>3</v>
      </c>
      <c r="FU105" s="2">
        <v>0.51819444444444451</v>
      </c>
      <c r="FV105">
        <v>1</v>
      </c>
      <c r="FW105" s="2">
        <v>0.51820601851851855</v>
      </c>
      <c r="FX105">
        <v>1</v>
      </c>
      <c r="FY105">
        <v>2</v>
      </c>
      <c r="FZ105">
        <v>4</v>
      </c>
      <c r="GA105">
        <v>3</v>
      </c>
      <c r="GB105" t="s">
        <v>411</v>
      </c>
      <c r="GC105" t="s">
        <v>411</v>
      </c>
      <c r="GD105" t="s">
        <v>411</v>
      </c>
      <c r="GE105" t="s">
        <v>411</v>
      </c>
      <c r="GF105" t="s">
        <v>1458</v>
      </c>
      <c r="GG105" t="s">
        <v>1459</v>
      </c>
      <c r="GH105">
        <v>2</v>
      </c>
      <c r="GI105" t="s">
        <v>411</v>
      </c>
      <c r="GJ105" s="2">
        <v>0.51969907407407401</v>
      </c>
      <c r="GK105">
        <v>3</v>
      </c>
      <c r="GL105">
        <v>3</v>
      </c>
      <c r="GM105">
        <v>3</v>
      </c>
      <c r="GN105">
        <v>6</v>
      </c>
      <c r="GO105">
        <v>1</v>
      </c>
      <c r="GP105" t="s">
        <v>411</v>
      </c>
      <c r="GQ105" t="s">
        <v>411</v>
      </c>
      <c r="GR105" t="s">
        <v>411</v>
      </c>
      <c r="GS105" t="s">
        <v>411</v>
      </c>
      <c r="GT105" t="s">
        <v>411</v>
      </c>
      <c r="GU105" t="s">
        <v>411</v>
      </c>
      <c r="GV105" t="s">
        <v>411</v>
      </c>
      <c r="GW105" t="s">
        <v>411</v>
      </c>
      <c r="GX105">
        <v>2</v>
      </c>
      <c r="GY105" s="2">
        <v>0.52020833333333327</v>
      </c>
      <c r="GZ105">
        <v>1</v>
      </c>
      <c r="HA105" s="2">
        <v>0.52023148148148146</v>
      </c>
      <c r="HB105">
        <v>2</v>
      </c>
      <c r="HC105">
        <v>2</v>
      </c>
      <c r="HD105">
        <v>2</v>
      </c>
      <c r="HE105">
        <v>2</v>
      </c>
      <c r="HF105">
        <v>2</v>
      </c>
      <c r="HG105">
        <v>2</v>
      </c>
      <c r="HH105">
        <v>3</v>
      </c>
      <c r="HI105">
        <v>3</v>
      </c>
      <c r="HJ105">
        <v>2</v>
      </c>
      <c r="HK105">
        <v>2</v>
      </c>
      <c r="HL105">
        <v>2</v>
      </c>
      <c r="HM105">
        <v>2</v>
      </c>
      <c r="HN105">
        <v>2</v>
      </c>
      <c r="HO105">
        <v>3</v>
      </c>
      <c r="HP105">
        <v>2</v>
      </c>
      <c r="HQ105">
        <v>2</v>
      </c>
      <c r="HR105">
        <v>2</v>
      </c>
      <c r="HS105">
        <v>2</v>
      </c>
      <c r="HT105">
        <v>1</v>
      </c>
      <c r="HU105">
        <v>3</v>
      </c>
      <c r="HV105">
        <v>4</v>
      </c>
      <c r="HW105">
        <v>3</v>
      </c>
      <c r="HX105">
        <v>3</v>
      </c>
      <c r="HY105">
        <v>3</v>
      </c>
      <c r="HZ105">
        <v>3</v>
      </c>
      <c r="IA105">
        <v>3</v>
      </c>
      <c r="IB105">
        <v>1</v>
      </c>
      <c r="IC105">
        <v>1</v>
      </c>
      <c r="ID105">
        <v>12</v>
      </c>
      <c r="IE105">
        <v>2</v>
      </c>
      <c r="IF105">
        <v>2</v>
      </c>
      <c r="IG105">
        <v>1</v>
      </c>
      <c r="IH105">
        <v>1</v>
      </c>
      <c r="II105">
        <v>1</v>
      </c>
      <c r="IJ105">
        <v>1</v>
      </c>
      <c r="IK105">
        <v>1</v>
      </c>
      <c r="IL105">
        <v>1</v>
      </c>
      <c r="IM105">
        <v>14</v>
      </c>
      <c r="IN105">
        <v>1</v>
      </c>
      <c r="IO105">
        <v>7</v>
      </c>
      <c r="IP105">
        <v>2</v>
      </c>
      <c r="IQ105" t="s">
        <v>411</v>
      </c>
      <c r="IR105" t="s">
        <v>411</v>
      </c>
      <c r="IS105" t="s">
        <v>411</v>
      </c>
      <c r="IT105" t="s">
        <v>411</v>
      </c>
      <c r="IU105" t="s">
        <v>411</v>
      </c>
      <c r="IV105" t="s">
        <v>411</v>
      </c>
      <c r="IW105" t="s">
        <v>411</v>
      </c>
      <c r="IX105" t="s">
        <v>411</v>
      </c>
      <c r="IY105" t="s">
        <v>411</v>
      </c>
      <c r="IZ105" t="s">
        <v>411</v>
      </c>
      <c r="JA105" t="s">
        <v>411</v>
      </c>
      <c r="JB105" t="s">
        <v>411</v>
      </c>
      <c r="JC105">
        <v>4</v>
      </c>
      <c r="JD105">
        <v>4</v>
      </c>
      <c r="JE105">
        <v>4</v>
      </c>
      <c r="JF105">
        <v>4</v>
      </c>
      <c r="JG105">
        <v>4</v>
      </c>
      <c r="JH105">
        <v>6</v>
      </c>
      <c r="JI105">
        <v>6</v>
      </c>
      <c r="JJ105">
        <v>6</v>
      </c>
      <c r="JK105">
        <v>4</v>
      </c>
      <c r="JL105">
        <v>4</v>
      </c>
      <c r="JM105">
        <v>2</v>
      </c>
      <c r="JN105">
        <v>3</v>
      </c>
      <c r="JO105">
        <v>3</v>
      </c>
      <c r="JP105">
        <v>3</v>
      </c>
      <c r="JQ105">
        <v>2</v>
      </c>
      <c r="JR105">
        <v>2</v>
      </c>
      <c r="JS105">
        <v>1</v>
      </c>
      <c r="JT105">
        <v>2</v>
      </c>
      <c r="JU105">
        <v>2</v>
      </c>
      <c r="JV105" s="2">
        <v>0.52576388888888892</v>
      </c>
      <c r="JW105">
        <v>1</v>
      </c>
      <c r="JX105" s="2">
        <v>0.52578703703703711</v>
      </c>
      <c r="JY105">
        <v>2</v>
      </c>
      <c r="JZ105" t="s">
        <v>411</v>
      </c>
      <c r="KA105">
        <v>4</v>
      </c>
      <c r="KB105">
        <v>2</v>
      </c>
      <c r="KC105" t="s">
        <v>411</v>
      </c>
      <c r="KD105">
        <v>1</v>
      </c>
      <c r="KE105">
        <v>9</v>
      </c>
      <c r="KF105">
        <v>9</v>
      </c>
      <c r="KG105" s="2">
        <v>0.52667824074074077</v>
      </c>
      <c r="KH105">
        <v>1</v>
      </c>
      <c r="KI105" s="2">
        <v>0.52673611111111118</v>
      </c>
      <c r="KJ105">
        <v>7</v>
      </c>
      <c r="KK105">
        <v>1</v>
      </c>
      <c r="KL105">
        <v>2</v>
      </c>
      <c r="KM105">
        <v>1</v>
      </c>
      <c r="KN105" s="2">
        <v>0.5269907407407407</v>
      </c>
      <c r="KO105">
        <v>1</v>
      </c>
      <c r="KP105">
        <v>1</v>
      </c>
      <c r="KQ105">
        <v>65</v>
      </c>
      <c r="KR105">
        <v>1</v>
      </c>
      <c r="KS105">
        <v>15</v>
      </c>
      <c r="KT105">
        <v>1</v>
      </c>
      <c r="KU105">
        <v>1958</v>
      </c>
      <c r="KV105">
        <v>2</v>
      </c>
      <c r="KW105">
        <v>7</v>
      </c>
      <c r="KX105">
        <v>1</v>
      </c>
      <c r="KY105">
        <v>14</v>
      </c>
      <c r="KZ105">
        <v>2</v>
      </c>
      <c r="LA105" t="s">
        <v>411</v>
      </c>
      <c r="LB105" t="s">
        <v>411</v>
      </c>
      <c r="LC105">
        <v>1</v>
      </c>
      <c r="LD105">
        <v>2</v>
      </c>
      <c r="LE105" t="s">
        <v>411</v>
      </c>
      <c r="LF105" t="s">
        <v>411</v>
      </c>
      <c r="LG105">
        <v>1</v>
      </c>
      <c r="LH105">
        <v>2</v>
      </c>
      <c r="LI105">
        <v>1</v>
      </c>
      <c r="LJ105" t="s">
        <v>1460</v>
      </c>
      <c r="LK105">
        <v>1</v>
      </c>
      <c r="LL105" t="s">
        <v>1461</v>
      </c>
      <c r="LM105">
        <v>7</v>
      </c>
      <c r="LN105" t="s">
        <v>411</v>
      </c>
      <c r="LO105">
        <v>3</v>
      </c>
      <c r="LP105" t="s">
        <v>411</v>
      </c>
      <c r="LQ105" t="s">
        <v>411</v>
      </c>
      <c r="LR105" t="s">
        <v>411</v>
      </c>
      <c r="LS105" s="2">
        <v>0.52925925925925921</v>
      </c>
      <c r="LT105" t="s">
        <v>411</v>
      </c>
      <c r="LU105" t="s">
        <v>411</v>
      </c>
      <c r="LV105" t="s">
        <v>411</v>
      </c>
      <c r="LW105" t="s">
        <v>411</v>
      </c>
      <c r="LX105" t="s">
        <v>411</v>
      </c>
      <c r="LY105" t="s">
        <v>411</v>
      </c>
      <c r="LZ105" t="s">
        <v>411</v>
      </c>
      <c r="MA105" t="s">
        <v>411</v>
      </c>
      <c r="MB105">
        <v>3</v>
      </c>
      <c r="MC105">
        <v>2</v>
      </c>
      <c r="MD105" t="s">
        <v>411</v>
      </c>
      <c r="ME105">
        <v>7</v>
      </c>
      <c r="MF105">
        <v>4</v>
      </c>
      <c r="MG105">
        <v>77</v>
      </c>
      <c r="MH105" t="s">
        <v>411</v>
      </c>
      <c r="MI105" s="2">
        <v>0.52989583333333334</v>
      </c>
      <c r="MJ105">
        <v>12</v>
      </c>
      <c r="MK105" t="s">
        <v>411</v>
      </c>
      <c r="ML105" s="2">
        <v>0.53006944444444437</v>
      </c>
      <c r="MM105">
        <v>3</v>
      </c>
      <c r="MN105">
        <v>3</v>
      </c>
      <c r="MO105">
        <v>4</v>
      </c>
      <c r="MP105">
        <v>1</v>
      </c>
      <c r="MQ105">
        <v>1</v>
      </c>
      <c r="MR105">
        <v>1</v>
      </c>
      <c r="MS105">
        <v>1</v>
      </c>
      <c r="MT105">
        <v>1</v>
      </c>
      <c r="MU105">
        <v>0</v>
      </c>
      <c r="MV105">
        <v>1</v>
      </c>
      <c r="MW105">
        <v>0</v>
      </c>
      <c r="MX105">
        <v>3</v>
      </c>
      <c r="MY105">
        <v>1</v>
      </c>
      <c r="MZ105">
        <v>1</v>
      </c>
      <c r="NA105">
        <v>7</v>
      </c>
      <c r="NB105">
        <v>8</v>
      </c>
      <c r="NC105">
        <v>7</v>
      </c>
      <c r="ND105" t="s">
        <v>411</v>
      </c>
      <c r="NE105">
        <v>1</v>
      </c>
      <c r="NF105" t="s">
        <v>411</v>
      </c>
      <c r="NG105">
        <v>1</v>
      </c>
      <c r="NH105" t="s">
        <v>411</v>
      </c>
      <c r="NI105">
        <v>2</v>
      </c>
      <c r="NJ105" t="s">
        <v>470</v>
      </c>
      <c r="NK105" t="s">
        <v>411</v>
      </c>
      <c r="NL105" t="s">
        <v>411</v>
      </c>
      <c r="NM105" t="s">
        <v>411</v>
      </c>
      <c r="NN105">
        <v>5</v>
      </c>
      <c r="NO105">
        <v>1</v>
      </c>
      <c r="NP105">
        <v>1</v>
      </c>
      <c r="NQ105">
        <v>1</v>
      </c>
      <c r="NR105">
        <v>1</v>
      </c>
      <c r="NS105" t="s">
        <v>1462</v>
      </c>
      <c r="NT105">
        <v>1</v>
      </c>
      <c r="NU105" t="s">
        <v>1463</v>
      </c>
      <c r="NV105">
        <v>972190370</v>
      </c>
      <c r="NW105" t="s">
        <v>1457</v>
      </c>
      <c r="NX105">
        <v>223127300</v>
      </c>
      <c r="NY105">
        <v>972190370</v>
      </c>
      <c r="NZ105" t="s">
        <v>1464</v>
      </c>
      <c r="OA105" s="2">
        <v>0.53333333333333333</v>
      </c>
      <c r="OB105">
        <v>1</v>
      </c>
      <c r="OC105" s="2">
        <v>0.5334606481481482</v>
      </c>
      <c r="OD105">
        <v>3</v>
      </c>
      <c r="OE105">
        <v>1</v>
      </c>
      <c r="OF105" t="s">
        <v>411</v>
      </c>
      <c r="OG105">
        <v>2</v>
      </c>
      <c r="OH105" t="s">
        <v>411</v>
      </c>
      <c r="OI105">
        <v>2</v>
      </c>
      <c r="OJ105">
        <v>1</v>
      </c>
      <c r="OK105">
        <v>4</v>
      </c>
      <c r="OL105">
        <v>5</v>
      </c>
      <c r="OM105">
        <v>2</v>
      </c>
      <c r="ON105" t="s">
        <v>411</v>
      </c>
      <c r="OO105">
        <v>1</v>
      </c>
      <c r="OP105">
        <v>507</v>
      </c>
      <c r="OQ105">
        <v>1</v>
      </c>
      <c r="OR105" t="s">
        <v>411</v>
      </c>
      <c r="OS105">
        <v>13</v>
      </c>
      <c r="OT105" t="s">
        <v>798</v>
      </c>
      <c r="OU105">
        <v>131</v>
      </c>
      <c r="OV105" t="s">
        <v>802</v>
      </c>
      <c r="OW105">
        <v>13109</v>
      </c>
      <c r="OX105" t="s">
        <v>1446</v>
      </c>
      <c r="OY105">
        <v>3</v>
      </c>
      <c r="OZ105">
        <v>1</v>
      </c>
      <c r="PA105" t="s">
        <v>801</v>
      </c>
      <c r="PB105">
        <v>2</v>
      </c>
      <c r="PC105">
        <v>8</v>
      </c>
      <c r="PD105" t="s">
        <v>411</v>
      </c>
      <c r="PE105" t="s">
        <v>411</v>
      </c>
      <c r="PF105" t="s">
        <v>411</v>
      </c>
      <c r="PG105" t="s">
        <v>411</v>
      </c>
      <c r="PH105">
        <v>-33.526490000000003</v>
      </c>
      <c r="PI105">
        <v>-70.652604999999994</v>
      </c>
    </row>
    <row r="106" spans="1:425" x14ac:dyDescent="0.25">
      <c r="A106" t="s">
        <v>408</v>
      </c>
      <c r="B106">
        <v>3581</v>
      </c>
      <c r="C106">
        <v>165</v>
      </c>
      <c r="D106" s="1">
        <v>44674</v>
      </c>
      <c r="E106" s="2">
        <v>0.62290509259259264</v>
      </c>
      <c r="F106" s="1">
        <v>44674</v>
      </c>
      <c r="G106" s="2">
        <v>0.65046296296296291</v>
      </c>
      <c r="H106">
        <v>2381</v>
      </c>
      <c r="I106">
        <v>1</v>
      </c>
      <c r="J106" t="s">
        <v>1465</v>
      </c>
      <c r="K106" s="3">
        <v>-706468</v>
      </c>
      <c r="L106" s="3">
        <v>-335246117</v>
      </c>
      <c r="M106">
        <v>3</v>
      </c>
      <c r="N106" s="3">
        <v>-706468</v>
      </c>
      <c r="O106" s="3">
        <v>-335246117</v>
      </c>
      <c r="P106">
        <v>1</v>
      </c>
      <c r="Q106">
        <v>1</v>
      </c>
      <c r="R106">
        <v>145</v>
      </c>
      <c r="S106">
        <v>13</v>
      </c>
      <c r="T106">
        <v>2</v>
      </c>
      <c r="U106">
        <v>1</v>
      </c>
      <c r="V106" t="s">
        <v>1466</v>
      </c>
      <c r="W106">
        <v>1</v>
      </c>
      <c r="X106">
        <v>3</v>
      </c>
      <c r="Y106">
        <v>1</v>
      </c>
      <c r="Z106">
        <v>1</v>
      </c>
      <c r="AA106">
        <v>1</v>
      </c>
      <c r="AB106">
        <v>37</v>
      </c>
      <c r="AC106" t="s">
        <v>411</v>
      </c>
      <c r="AD106" t="s">
        <v>411</v>
      </c>
      <c r="AE106" t="s">
        <v>411</v>
      </c>
      <c r="AF106" t="s">
        <v>411</v>
      </c>
      <c r="AG106" t="s">
        <v>411</v>
      </c>
      <c r="AH106" t="s">
        <v>411</v>
      </c>
      <c r="AI106" t="s">
        <v>411</v>
      </c>
      <c r="AJ106" t="s">
        <v>411</v>
      </c>
      <c r="AK106" t="s">
        <v>411</v>
      </c>
      <c r="AL106" t="s">
        <v>411</v>
      </c>
      <c r="AM106" t="s">
        <v>411</v>
      </c>
      <c r="AN106">
        <v>0</v>
      </c>
      <c r="AO106" t="s">
        <v>411</v>
      </c>
      <c r="AP106" t="s">
        <v>411</v>
      </c>
      <c r="AQ106" t="s">
        <v>411</v>
      </c>
      <c r="AR106" t="s">
        <v>411</v>
      </c>
      <c r="AS106" t="s">
        <v>411</v>
      </c>
      <c r="AT106" t="s">
        <v>411</v>
      </c>
      <c r="AU106" t="s">
        <v>411</v>
      </c>
      <c r="AV106" t="s">
        <v>411</v>
      </c>
      <c r="AW106" t="s">
        <v>411</v>
      </c>
      <c r="AX106" t="s">
        <v>411</v>
      </c>
      <c r="AY106" t="s">
        <v>411</v>
      </c>
      <c r="AZ106" t="s">
        <v>411</v>
      </c>
      <c r="BA106">
        <v>1</v>
      </c>
      <c r="BB106">
        <v>1</v>
      </c>
      <c r="BC106" t="s">
        <v>411</v>
      </c>
      <c r="BD106" t="s">
        <v>411</v>
      </c>
      <c r="BE106" t="s">
        <v>411</v>
      </c>
      <c r="BF106" t="s">
        <v>411</v>
      </c>
      <c r="BG106" s="1">
        <v>44674</v>
      </c>
      <c r="BH106" s="2">
        <v>0.62385416666666671</v>
      </c>
      <c r="BJ106">
        <v>1</v>
      </c>
      <c r="BK106" t="s">
        <v>411</v>
      </c>
      <c r="BL106" t="s">
        <v>411</v>
      </c>
      <c r="BM106" t="s">
        <v>411</v>
      </c>
      <c r="BN106" t="s">
        <v>411</v>
      </c>
      <c r="BO106" t="s">
        <v>411</v>
      </c>
      <c r="BP106" t="s">
        <v>411</v>
      </c>
      <c r="BQ106" t="s">
        <v>411</v>
      </c>
      <c r="BR106" t="s">
        <v>411</v>
      </c>
      <c r="BS106" t="s">
        <v>411</v>
      </c>
      <c r="BT106" t="s">
        <v>411</v>
      </c>
      <c r="BU106" t="s">
        <v>411</v>
      </c>
      <c r="BV106" t="s">
        <v>411</v>
      </c>
      <c r="BW106" t="s">
        <v>411</v>
      </c>
      <c r="BX106" t="s">
        <v>411</v>
      </c>
      <c r="BY106" t="s">
        <v>411</v>
      </c>
      <c r="BZ106" t="s">
        <v>411</v>
      </c>
      <c r="CA106" t="s">
        <v>411</v>
      </c>
      <c r="CB106" t="s">
        <v>411</v>
      </c>
      <c r="CC106" t="s">
        <v>411</v>
      </c>
      <c r="CD106" t="s">
        <v>411</v>
      </c>
      <c r="CE106" t="s">
        <v>411</v>
      </c>
      <c r="CF106" t="s">
        <v>411</v>
      </c>
      <c r="CG106" t="s">
        <v>411</v>
      </c>
      <c r="CH106" t="s">
        <v>411</v>
      </c>
      <c r="CI106" t="s">
        <v>411</v>
      </c>
      <c r="CJ106" t="s">
        <v>411</v>
      </c>
      <c r="CK106" t="s">
        <v>411</v>
      </c>
      <c r="CL106" t="s">
        <v>411</v>
      </c>
      <c r="CM106" t="s">
        <v>411</v>
      </c>
      <c r="CN106" t="s">
        <v>411</v>
      </c>
      <c r="CO106" t="s">
        <v>411</v>
      </c>
      <c r="CP106" t="s">
        <v>411</v>
      </c>
      <c r="CQ106" t="s">
        <v>411</v>
      </c>
      <c r="CR106" t="s">
        <v>411</v>
      </c>
      <c r="CS106" t="s">
        <v>411</v>
      </c>
      <c r="CT106" t="s">
        <v>411</v>
      </c>
      <c r="CU106" t="s">
        <v>411</v>
      </c>
      <c r="CV106" t="s">
        <v>411</v>
      </c>
      <c r="CW106" t="s">
        <v>411</v>
      </c>
      <c r="CX106" t="s">
        <v>411</v>
      </c>
      <c r="CY106" t="s">
        <v>411</v>
      </c>
      <c r="CZ106" t="s">
        <v>411</v>
      </c>
      <c r="DA106" t="s">
        <v>411</v>
      </c>
      <c r="DB106" t="s">
        <v>411</v>
      </c>
      <c r="DC106" t="s">
        <v>1467</v>
      </c>
      <c r="DD106">
        <v>1</v>
      </c>
      <c r="DE106">
        <v>1</v>
      </c>
      <c r="DF106">
        <v>1</v>
      </c>
      <c r="DG106" s="3">
        <v>-706468066</v>
      </c>
      <c r="DH106" s="3">
        <v>-335246102</v>
      </c>
      <c r="DI106">
        <v>1</v>
      </c>
      <c r="DJ106">
        <v>1</v>
      </c>
      <c r="DK106">
        <v>2</v>
      </c>
      <c r="DL106">
        <v>1</v>
      </c>
      <c r="DM106">
        <v>1</v>
      </c>
      <c r="DN106" s="2">
        <v>0.62432870370370364</v>
      </c>
      <c r="DO106">
        <v>5</v>
      </c>
      <c r="DP106">
        <v>18</v>
      </c>
      <c r="DQ106">
        <v>3</v>
      </c>
      <c r="DR106">
        <v>4</v>
      </c>
      <c r="DS106">
        <v>1</v>
      </c>
      <c r="DT106">
        <v>4</v>
      </c>
      <c r="DU106">
        <v>2</v>
      </c>
      <c r="DV106">
        <v>2</v>
      </c>
      <c r="DW106">
        <v>1</v>
      </c>
      <c r="DX106">
        <v>1</v>
      </c>
      <c r="DY106">
        <v>1</v>
      </c>
      <c r="DZ106">
        <v>5</v>
      </c>
      <c r="EA106">
        <v>1</v>
      </c>
      <c r="EB106">
        <v>5</v>
      </c>
      <c r="EC106">
        <v>2</v>
      </c>
      <c r="ED106">
        <v>6</v>
      </c>
      <c r="EE106">
        <v>4</v>
      </c>
      <c r="EF106">
        <v>4</v>
      </c>
      <c r="EG106">
        <v>6</v>
      </c>
      <c r="EH106">
        <v>4</v>
      </c>
      <c r="EI106">
        <v>6</v>
      </c>
      <c r="EJ106">
        <v>6</v>
      </c>
      <c r="EK106">
        <v>6</v>
      </c>
      <c r="EL106">
        <v>6</v>
      </c>
      <c r="EM106">
        <v>2</v>
      </c>
      <c r="EN106">
        <v>2</v>
      </c>
      <c r="EO106">
        <v>3</v>
      </c>
      <c r="EP106">
        <v>2</v>
      </c>
      <c r="EQ106">
        <v>6</v>
      </c>
      <c r="ER106">
        <v>4</v>
      </c>
      <c r="ES106">
        <v>3</v>
      </c>
      <c r="ET106">
        <v>3</v>
      </c>
      <c r="EU106">
        <v>9</v>
      </c>
      <c r="EV106">
        <v>3</v>
      </c>
      <c r="EW106">
        <v>3</v>
      </c>
      <c r="EX106">
        <v>4</v>
      </c>
      <c r="EY106">
        <v>1</v>
      </c>
      <c r="EZ106">
        <v>3</v>
      </c>
      <c r="FA106">
        <v>4</v>
      </c>
      <c r="FB106">
        <v>3</v>
      </c>
      <c r="FC106">
        <v>1</v>
      </c>
      <c r="FD106">
        <v>3</v>
      </c>
      <c r="FE106">
        <v>4</v>
      </c>
      <c r="FF106">
        <v>3</v>
      </c>
      <c r="FG106">
        <v>3</v>
      </c>
      <c r="FH106">
        <v>3</v>
      </c>
      <c r="FI106">
        <v>3</v>
      </c>
      <c r="FJ106">
        <v>1</v>
      </c>
      <c r="FK106">
        <v>1</v>
      </c>
      <c r="FL106">
        <v>1</v>
      </c>
      <c r="FM106">
        <v>1</v>
      </c>
      <c r="FN106">
        <v>1</v>
      </c>
      <c r="FO106" t="s">
        <v>411</v>
      </c>
      <c r="FP106" t="s">
        <v>411</v>
      </c>
      <c r="FQ106" t="s">
        <v>411</v>
      </c>
      <c r="FR106">
        <v>3</v>
      </c>
      <c r="FS106">
        <v>2</v>
      </c>
      <c r="FT106">
        <v>3</v>
      </c>
      <c r="FU106" s="2">
        <v>0.62952546296296297</v>
      </c>
      <c r="FV106">
        <v>1</v>
      </c>
      <c r="FW106" s="2">
        <v>0.62954861111111116</v>
      </c>
      <c r="FX106">
        <v>1</v>
      </c>
      <c r="FY106">
        <v>1</v>
      </c>
      <c r="FZ106">
        <v>2</v>
      </c>
      <c r="GA106">
        <v>1</v>
      </c>
      <c r="GB106" t="s">
        <v>1468</v>
      </c>
      <c r="GC106" t="s">
        <v>1469</v>
      </c>
      <c r="GD106" t="s">
        <v>411</v>
      </c>
      <c r="GE106" t="s">
        <v>411</v>
      </c>
      <c r="GF106" t="s">
        <v>411</v>
      </c>
      <c r="GG106" t="s">
        <v>411</v>
      </c>
      <c r="GH106">
        <v>2</v>
      </c>
      <c r="GI106" t="s">
        <v>411</v>
      </c>
      <c r="GJ106" s="2">
        <v>0.63114583333333341</v>
      </c>
      <c r="GK106">
        <v>1</v>
      </c>
      <c r="GL106">
        <v>3</v>
      </c>
      <c r="GM106">
        <v>2</v>
      </c>
      <c r="GN106">
        <v>4</v>
      </c>
      <c r="GO106">
        <v>1</v>
      </c>
      <c r="GP106" t="s">
        <v>411</v>
      </c>
      <c r="GQ106" t="s">
        <v>411</v>
      </c>
      <c r="GR106" t="s">
        <v>411</v>
      </c>
      <c r="GS106" t="s">
        <v>411</v>
      </c>
      <c r="GT106" t="s">
        <v>411</v>
      </c>
      <c r="GU106" t="s">
        <v>411</v>
      </c>
      <c r="GV106" t="s">
        <v>411</v>
      </c>
      <c r="GW106" t="s">
        <v>411</v>
      </c>
      <c r="GX106">
        <v>1</v>
      </c>
      <c r="GY106" s="2">
        <v>0.63207175925925929</v>
      </c>
      <c r="GZ106">
        <v>1</v>
      </c>
      <c r="HA106" s="2">
        <v>0.63210648148148152</v>
      </c>
      <c r="HB106">
        <v>1</v>
      </c>
      <c r="HC106">
        <v>2</v>
      </c>
      <c r="HD106">
        <v>2</v>
      </c>
      <c r="HE106">
        <v>5</v>
      </c>
      <c r="HF106">
        <v>1</v>
      </c>
      <c r="HG106">
        <v>5</v>
      </c>
      <c r="HH106">
        <v>3</v>
      </c>
      <c r="HI106">
        <v>3</v>
      </c>
      <c r="HJ106">
        <v>3</v>
      </c>
      <c r="HK106">
        <v>2</v>
      </c>
      <c r="HL106">
        <v>5</v>
      </c>
      <c r="HM106">
        <v>5</v>
      </c>
      <c r="HN106">
        <v>5</v>
      </c>
      <c r="HO106">
        <v>2</v>
      </c>
      <c r="HP106">
        <v>1</v>
      </c>
      <c r="HQ106">
        <v>1</v>
      </c>
      <c r="HR106">
        <v>1</v>
      </c>
      <c r="HS106">
        <v>1</v>
      </c>
      <c r="HT106">
        <v>1</v>
      </c>
      <c r="HU106">
        <v>3</v>
      </c>
      <c r="HV106">
        <v>3</v>
      </c>
      <c r="HW106">
        <v>3</v>
      </c>
      <c r="HX106">
        <v>3</v>
      </c>
      <c r="HY106">
        <v>3</v>
      </c>
      <c r="HZ106">
        <v>3</v>
      </c>
      <c r="IA106">
        <v>3</v>
      </c>
      <c r="IB106">
        <v>1</v>
      </c>
      <c r="IC106">
        <v>1</v>
      </c>
      <c r="ID106">
        <v>24</v>
      </c>
      <c r="IE106">
        <v>2</v>
      </c>
      <c r="IF106">
        <v>2</v>
      </c>
      <c r="IG106">
        <v>6</v>
      </c>
      <c r="IH106">
        <v>1</v>
      </c>
      <c r="II106">
        <v>3</v>
      </c>
      <c r="IJ106">
        <v>1</v>
      </c>
      <c r="IK106">
        <v>2</v>
      </c>
      <c r="IL106">
        <v>1</v>
      </c>
      <c r="IM106">
        <v>14</v>
      </c>
      <c r="IN106">
        <v>77</v>
      </c>
      <c r="IO106" t="s">
        <v>411</v>
      </c>
      <c r="IP106">
        <v>2</v>
      </c>
      <c r="IQ106" t="s">
        <v>411</v>
      </c>
      <c r="IR106" t="s">
        <v>411</v>
      </c>
      <c r="IS106" t="s">
        <v>411</v>
      </c>
      <c r="IT106" t="s">
        <v>411</v>
      </c>
      <c r="IU106" t="s">
        <v>411</v>
      </c>
      <c r="IV106" t="s">
        <v>411</v>
      </c>
      <c r="IW106" t="s">
        <v>411</v>
      </c>
      <c r="IX106" t="s">
        <v>411</v>
      </c>
      <c r="IY106" t="s">
        <v>411</v>
      </c>
      <c r="IZ106" t="s">
        <v>411</v>
      </c>
      <c r="JA106" t="s">
        <v>411</v>
      </c>
      <c r="JB106" t="s">
        <v>411</v>
      </c>
      <c r="JC106">
        <v>4</v>
      </c>
      <c r="JD106">
        <v>4</v>
      </c>
      <c r="JE106">
        <v>4</v>
      </c>
      <c r="JF106">
        <v>4</v>
      </c>
      <c r="JG106">
        <v>2</v>
      </c>
      <c r="JH106">
        <v>4</v>
      </c>
      <c r="JI106">
        <v>3</v>
      </c>
      <c r="JJ106">
        <v>1</v>
      </c>
      <c r="JK106">
        <v>1</v>
      </c>
      <c r="JL106">
        <v>1</v>
      </c>
      <c r="JM106">
        <v>2</v>
      </c>
      <c r="JN106">
        <v>3</v>
      </c>
      <c r="JO106">
        <v>3</v>
      </c>
      <c r="JP106">
        <v>3</v>
      </c>
      <c r="JQ106">
        <v>1</v>
      </c>
      <c r="JR106">
        <v>2</v>
      </c>
      <c r="JS106">
        <v>2</v>
      </c>
      <c r="JT106">
        <v>2</v>
      </c>
      <c r="JU106">
        <v>2</v>
      </c>
      <c r="JV106" s="2">
        <v>0.64031249999999995</v>
      </c>
      <c r="JW106">
        <v>1</v>
      </c>
      <c r="JX106" s="2">
        <v>0.6403240740740741</v>
      </c>
      <c r="JY106">
        <v>1</v>
      </c>
      <c r="JZ106">
        <v>1</v>
      </c>
      <c r="KA106" t="s">
        <v>411</v>
      </c>
      <c r="KB106">
        <v>1</v>
      </c>
      <c r="KC106">
        <v>1</v>
      </c>
      <c r="KD106" t="s">
        <v>411</v>
      </c>
      <c r="KE106">
        <v>1</v>
      </c>
      <c r="KF106">
        <v>3</v>
      </c>
      <c r="KG106" s="2">
        <v>0.641087962962963</v>
      </c>
      <c r="KH106">
        <v>1</v>
      </c>
      <c r="KI106" s="2">
        <v>0.64109953703703704</v>
      </c>
      <c r="KJ106">
        <v>5</v>
      </c>
      <c r="KK106">
        <v>1</v>
      </c>
      <c r="KL106">
        <v>1</v>
      </c>
      <c r="KM106">
        <v>1</v>
      </c>
      <c r="KN106" s="2">
        <v>0.64163194444444438</v>
      </c>
      <c r="KO106">
        <v>1</v>
      </c>
      <c r="KP106">
        <v>1</v>
      </c>
      <c r="KQ106">
        <v>37</v>
      </c>
      <c r="KR106">
        <v>1</v>
      </c>
      <c r="KS106">
        <v>6</v>
      </c>
      <c r="KT106">
        <v>2</v>
      </c>
      <c r="KU106">
        <v>1985</v>
      </c>
      <c r="KV106">
        <v>2</v>
      </c>
      <c r="KW106">
        <v>9</v>
      </c>
      <c r="KX106">
        <v>1</v>
      </c>
      <c r="KY106">
        <v>19</v>
      </c>
      <c r="KZ106">
        <v>1</v>
      </c>
      <c r="LA106">
        <v>1</v>
      </c>
      <c r="LB106">
        <v>50</v>
      </c>
      <c r="LC106">
        <v>2</v>
      </c>
      <c r="LD106">
        <v>2</v>
      </c>
      <c r="LE106" t="s">
        <v>411</v>
      </c>
      <c r="LF106" t="s">
        <v>411</v>
      </c>
      <c r="LG106">
        <v>9</v>
      </c>
      <c r="LH106">
        <v>9</v>
      </c>
      <c r="LI106">
        <v>1</v>
      </c>
      <c r="LJ106" t="s">
        <v>1470</v>
      </c>
      <c r="LK106">
        <v>1</v>
      </c>
      <c r="LL106" t="s">
        <v>1471</v>
      </c>
      <c r="LM106">
        <v>2</v>
      </c>
      <c r="LN106" t="s">
        <v>411</v>
      </c>
      <c r="LO106">
        <v>3</v>
      </c>
      <c r="LP106" t="s">
        <v>411</v>
      </c>
      <c r="LQ106" t="s">
        <v>411</v>
      </c>
      <c r="LR106" t="s">
        <v>411</v>
      </c>
      <c r="LS106" s="2">
        <v>0.6443402777777778</v>
      </c>
      <c r="LT106" t="s">
        <v>411</v>
      </c>
      <c r="LU106" t="s">
        <v>411</v>
      </c>
      <c r="LV106" t="s">
        <v>411</v>
      </c>
      <c r="LW106" t="s">
        <v>411</v>
      </c>
      <c r="LX106" t="s">
        <v>411</v>
      </c>
      <c r="LY106" t="s">
        <v>411</v>
      </c>
      <c r="LZ106" t="s">
        <v>411</v>
      </c>
      <c r="MA106" t="s">
        <v>411</v>
      </c>
      <c r="MB106">
        <v>3</v>
      </c>
      <c r="MC106">
        <v>9</v>
      </c>
      <c r="MD106" t="s">
        <v>411</v>
      </c>
      <c r="ME106">
        <v>8</v>
      </c>
      <c r="MF106">
        <v>4</v>
      </c>
      <c r="MG106">
        <v>15</v>
      </c>
      <c r="MH106" t="s">
        <v>411</v>
      </c>
      <c r="MI106" s="2">
        <v>0.64532407407407411</v>
      </c>
      <c r="MJ106">
        <v>12</v>
      </c>
      <c r="MK106" t="s">
        <v>411</v>
      </c>
      <c r="ML106" s="2">
        <v>0.64539351851851856</v>
      </c>
      <c r="MM106">
        <v>4</v>
      </c>
      <c r="MN106">
        <v>1</v>
      </c>
      <c r="MO106">
        <v>3</v>
      </c>
      <c r="MP106">
        <v>1</v>
      </c>
      <c r="MQ106">
        <v>4</v>
      </c>
      <c r="MR106">
        <v>1</v>
      </c>
      <c r="MS106">
        <v>1</v>
      </c>
      <c r="MT106">
        <v>1</v>
      </c>
      <c r="MU106">
        <v>2</v>
      </c>
      <c r="MV106">
        <v>1</v>
      </c>
      <c r="MW106">
        <v>1</v>
      </c>
      <c r="MX106">
        <v>3</v>
      </c>
      <c r="MY106">
        <v>4</v>
      </c>
      <c r="MZ106">
        <v>1</v>
      </c>
      <c r="NA106">
        <v>11</v>
      </c>
      <c r="NB106">
        <v>11</v>
      </c>
      <c r="NC106">
        <v>4</v>
      </c>
      <c r="ND106" t="s">
        <v>411</v>
      </c>
      <c r="NE106">
        <v>1</v>
      </c>
      <c r="NF106" t="s">
        <v>411</v>
      </c>
      <c r="NG106">
        <v>1</v>
      </c>
      <c r="NH106" t="s">
        <v>411</v>
      </c>
      <c r="NI106">
        <v>2</v>
      </c>
      <c r="NJ106" t="s">
        <v>1472</v>
      </c>
      <c r="NK106" t="s">
        <v>411</v>
      </c>
      <c r="NL106" t="s">
        <v>411</v>
      </c>
      <c r="NM106" t="s">
        <v>411</v>
      </c>
      <c r="NN106">
        <v>6</v>
      </c>
      <c r="NO106" t="s">
        <v>411</v>
      </c>
      <c r="NP106">
        <v>2</v>
      </c>
      <c r="NQ106">
        <v>1</v>
      </c>
      <c r="NR106">
        <v>1</v>
      </c>
      <c r="NS106" t="s">
        <v>1473</v>
      </c>
      <c r="NT106">
        <v>1</v>
      </c>
      <c r="NU106" t="s">
        <v>1474</v>
      </c>
      <c r="NV106">
        <v>922199695</v>
      </c>
      <c r="NW106" t="s">
        <v>1467</v>
      </c>
      <c r="NX106">
        <v>225555555</v>
      </c>
      <c r="NY106">
        <v>951166030</v>
      </c>
      <c r="NZ106" t="s">
        <v>1474</v>
      </c>
      <c r="OA106" s="2">
        <v>0.6500231481481481</v>
      </c>
      <c r="OB106">
        <v>1</v>
      </c>
      <c r="OC106" s="2">
        <v>0.65009259259259256</v>
      </c>
      <c r="OD106">
        <v>3</v>
      </c>
      <c r="OE106">
        <v>1</v>
      </c>
      <c r="OF106" t="s">
        <v>411</v>
      </c>
      <c r="OG106">
        <v>1</v>
      </c>
      <c r="OH106" t="s">
        <v>411</v>
      </c>
      <c r="OI106">
        <v>1</v>
      </c>
      <c r="OJ106">
        <v>1</v>
      </c>
      <c r="OK106">
        <v>4</v>
      </c>
      <c r="OL106">
        <v>5</v>
      </c>
      <c r="OM106">
        <v>2</v>
      </c>
      <c r="ON106" t="s">
        <v>411</v>
      </c>
      <c r="OO106">
        <v>1</v>
      </c>
      <c r="OP106">
        <v>507</v>
      </c>
      <c r="OQ106">
        <v>1</v>
      </c>
      <c r="OR106" t="s">
        <v>411</v>
      </c>
      <c r="OS106">
        <v>13</v>
      </c>
      <c r="OT106" t="s">
        <v>798</v>
      </c>
      <c r="OU106">
        <v>131</v>
      </c>
      <c r="OV106" t="s">
        <v>802</v>
      </c>
      <c r="OW106">
        <v>13109</v>
      </c>
      <c r="OX106" t="s">
        <v>1446</v>
      </c>
      <c r="OY106">
        <v>3</v>
      </c>
      <c r="OZ106">
        <v>1</v>
      </c>
      <c r="PA106" t="s">
        <v>801</v>
      </c>
      <c r="PB106">
        <v>1</v>
      </c>
      <c r="PC106">
        <v>7</v>
      </c>
      <c r="PD106" t="s">
        <v>411</v>
      </c>
      <c r="PE106" t="s">
        <v>411</v>
      </c>
      <c r="PF106" t="s">
        <v>411</v>
      </c>
      <c r="PG106" t="s">
        <v>411</v>
      </c>
      <c r="PH106">
        <v>-33.524597999999997</v>
      </c>
      <c r="PI106">
        <v>-70.647200999999995</v>
      </c>
    </row>
    <row r="107" spans="1:425" x14ac:dyDescent="0.25">
      <c r="A107" t="s">
        <v>408</v>
      </c>
      <c r="B107">
        <v>3581</v>
      </c>
      <c r="C107">
        <v>166</v>
      </c>
      <c r="D107" s="1">
        <v>44675</v>
      </c>
      <c r="E107" s="2">
        <v>0.47541666666666665</v>
      </c>
      <c r="F107" s="1">
        <v>44675</v>
      </c>
      <c r="G107" s="2">
        <v>0.50231481481481477</v>
      </c>
      <c r="H107">
        <v>2323</v>
      </c>
      <c r="I107">
        <v>1</v>
      </c>
      <c r="J107" t="s">
        <v>1475</v>
      </c>
      <c r="K107" s="3">
        <v>-706522133</v>
      </c>
      <c r="L107" s="3">
        <v>-335274533</v>
      </c>
      <c r="M107">
        <v>3</v>
      </c>
      <c r="N107" s="3">
        <v>-706522133</v>
      </c>
      <c r="O107" s="3">
        <v>-335274533</v>
      </c>
      <c r="P107">
        <v>1</v>
      </c>
      <c r="Q107">
        <v>1</v>
      </c>
      <c r="R107">
        <v>146</v>
      </c>
      <c r="S107">
        <v>13</v>
      </c>
      <c r="T107">
        <v>6</v>
      </c>
      <c r="U107">
        <v>1</v>
      </c>
      <c r="V107" t="s">
        <v>1476</v>
      </c>
      <c r="W107">
        <v>1</v>
      </c>
      <c r="X107">
        <v>3</v>
      </c>
      <c r="Y107">
        <v>1</v>
      </c>
      <c r="Z107">
        <v>2</v>
      </c>
      <c r="AA107">
        <v>1</v>
      </c>
      <c r="AB107">
        <v>56</v>
      </c>
      <c r="AC107" t="s">
        <v>411</v>
      </c>
      <c r="AD107" t="s">
        <v>411</v>
      </c>
      <c r="AE107" t="s">
        <v>411</v>
      </c>
      <c r="AF107" t="s">
        <v>411</v>
      </c>
      <c r="AG107" t="s">
        <v>411</v>
      </c>
      <c r="AH107" t="s">
        <v>411</v>
      </c>
      <c r="AI107" t="s">
        <v>411</v>
      </c>
      <c r="AJ107" t="s">
        <v>411</v>
      </c>
      <c r="AK107" t="s">
        <v>411</v>
      </c>
      <c r="AL107" t="s">
        <v>411</v>
      </c>
      <c r="AM107" t="s">
        <v>411</v>
      </c>
      <c r="AN107">
        <v>1</v>
      </c>
      <c r="AO107">
        <v>61</v>
      </c>
      <c r="AP107" t="s">
        <v>411</v>
      </c>
      <c r="AQ107" t="s">
        <v>411</v>
      </c>
      <c r="AR107" t="s">
        <v>411</v>
      </c>
      <c r="AS107" t="s">
        <v>411</v>
      </c>
      <c r="AT107" t="s">
        <v>411</v>
      </c>
      <c r="AU107" t="s">
        <v>411</v>
      </c>
      <c r="AV107" t="s">
        <v>411</v>
      </c>
      <c r="AW107" t="s">
        <v>411</v>
      </c>
      <c r="AX107" t="s">
        <v>411</v>
      </c>
      <c r="AY107" t="s">
        <v>411</v>
      </c>
      <c r="AZ107" t="s">
        <v>411</v>
      </c>
      <c r="BA107">
        <v>1</v>
      </c>
      <c r="BB107">
        <v>1</v>
      </c>
      <c r="BC107" t="s">
        <v>411</v>
      </c>
      <c r="BD107" t="s">
        <v>411</v>
      </c>
      <c r="BE107" t="s">
        <v>411</v>
      </c>
      <c r="BF107" t="s">
        <v>411</v>
      </c>
      <c r="BG107" s="1">
        <v>44675</v>
      </c>
      <c r="BH107" s="2">
        <v>0.47648148148148151</v>
      </c>
      <c r="BJ107">
        <v>1</v>
      </c>
      <c r="BK107" t="s">
        <v>411</v>
      </c>
      <c r="BL107" t="s">
        <v>411</v>
      </c>
      <c r="BM107" t="s">
        <v>411</v>
      </c>
      <c r="BN107" t="s">
        <v>411</v>
      </c>
      <c r="BO107" t="s">
        <v>411</v>
      </c>
      <c r="BP107" t="s">
        <v>411</v>
      </c>
      <c r="BQ107" t="s">
        <v>411</v>
      </c>
      <c r="BR107" t="s">
        <v>411</v>
      </c>
      <c r="BS107" t="s">
        <v>411</v>
      </c>
      <c r="BT107" t="s">
        <v>411</v>
      </c>
      <c r="BU107" t="s">
        <v>411</v>
      </c>
      <c r="BV107" t="s">
        <v>411</v>
      </c>
      <c r="BW107" t="s">
        <v>411</v>
      </c>
      <c r="BX107" t="s">
        <v>411</v>
      </c>
      <c r="BY107" t="s">
        <v>411</v>
      </c>
      <c r="BZ107" t="s">
        <v>411</v>
      </c>
      <c r="CA107" t="s">
        <v>411</v>
      </c>
      <c r="CB107" t="s">
        <v>411</v>
      </c>
      <c r="CC107" t="s">
        <v>411</v>
      </c>
      <c r="CD107" t="s">
        <v>411</v>
      </c>
      <c r="CE107" t="s">
        <v>411</v>
      </c>
      <c r="CF107" t="s">
        <v>411</v>
      </c>
      <c r="CG107" t="s">
        <v>411</v>
      </c>
      <c r="CH107" t="s">
        <v>411</v>
      </c>
      <c r="CI107" t="s">
        <v>411</v>
      </c>
      <c r="CJ107" t="s">
        <v>411</v>
      </c>
      <c r="CK107" t="s">
        <v>411</v>
      </c>
      <c r="CL107" t="s">
        <v>411</v>
      </c>
      <c r="CM107" t="s">
        <v>411</v>
      </c>
      <c r="CN107" t="s">
        <v>411</v>
      </c>
      <c r="CO107" t="s">
        <v>411</v>
      </c>
      <c r="CP107" t="s">
        <v>411</v>
      </c>
      <c r="CQ107" t="s">
        <v>411</v>
      </c>
      <c r="CR107" t="s">
        <v>411</v>
      </c>
      <c r="CS107" t="s">
        <v>411</v>
      </c>
      <c r="CT107" t="s">
        <v>411</v>
      </c>
      <c r="CU107" t="s">
        <v>411</v>
      </c>
      <c r="CV107" t="s">
        <v>411</v>
      </c>
      <c r="CW107" t="s">
        <v>411</v>
      </c>
      <c r="CX107" t="s">
        <v>411</v>
      </c>
      <c r="CY107" t="s">
        <v>411</v>
      </c>
      <c r="CZ107" t="s">
        <v>411</v>
      </c>
      <c r="DA107" t="s">
        <v>411</v>
      </c>
      <c r="DB107" t="s">
        <v>411</v>
      </c>
      <c r="DC107" t="s">
        <v>1477</v>
      </c>
      <c r="DD107">
        <v>1</v>
      </c>
      <c r="DE107">
        <v>1</v>
      </c>
      <c r="DF107">
        <v>1</v>
      </c>
      <c r="DG107" s="3">
        <v>-706522767</v>
      </c>
      <c r="DH107" s="3">
        <v>-33527555</v>
      </c>
      <c r="DI107">
        <v>1</v>
      </c>
      <c r="DJ107">
        <v>1</v>
      </c>
      <c r="DK107">
        <v>1</v>
      </c>
      <c r="DL107">
        <v>1</v>
      </c>
      <c r="DM107">
        <v>1</v>
      </c>
      <c r="DN107" s="2">
        <v>0.47695601851851849</v>
      </c>
      <c r="DO107">
        <v>18</v>
      </c>
      <c r="DP107">
        <v>17</v>
      </c>
      <c r="DQ107">
        <v>9</v>
      </c>
      <c r="DR107">
        <v>1</v>
      </c>
      <c r="DS107">
        <v>3</v>
      </c>
      <c r="DT107">
        <v>3</v>
      </c>
      <c r="DU107">
        <v>3</v>
      </c>
      <c r="DV107">
        <v>5</v>
      </c>
      <c r="DW107">
        <v>2</v>
      </c>
      <c r="DX107">
        <v>3</v>
      </c>
      <c r="DY107">
        <v>2</v>
      </c>
      <c r="DZ107">
        <v>10</v>
      </c>
      <c r="EA107">
        <v>1</v>
      </c>
      <c r="EB107">
        <v>1</v>
      </c>
      <c r="EC107">
        <v>4</v>
      </c>
      <c r="ED107">
        <v>2</v>
      </c>
      <c r="EE107">
        <v>1</v>
      </c>
      <c r="EF107">
        <v>1</v>
      </c>
      <c r="EG107">
        <v>2</v>
      </c>
      <c r="EH107">
        <v>2</v>
      </c>
      <c r="EI107">
        <v>6</v>
      </c>
      <c r="EJ107">
        <v>1</v>
      </c>
      <c r="EK107">
        <v>6</v>
      </c>
      <c r="EL107">
        <v>1</v>
      </c>
      <c r="EM107">
        <v>4</v>
      </c>
      <c r="EN107">
        <v>4</v>
      </c>
      <c r="EO107">
        <v>2</v>
      </c>
      <c r="EP107">
        <v>2</v>
      </c>
      <c r="EQ107">
        <v>6</v>
      </c>
      <c r="ER107">
        <v>4</v>
      </c>
      <c r="ES107">
        <v>1</v>
      </c>
      <c r="ET107">
        <v>4</v>
      </c>
      <c r="EU107">
        <v>4</v>
      </c>
      <c r="EV107">
        <v>4</v>
      </c>
      <c r="EW107">
        <v>3</v>
      </c>
      <c r="EX107">
        <v>3</v>
      </c>
      <c r="EY107">
        <v>3</v>
      </c>
      <c r="EZ107">
        <v>3</v>
      </c>
      <c r="FA107">
        <v>4</v>
      </c>
      <c r="FB107">
        <v>1</v>
      </c>
      <c r="FC107">
        <v>3</v>
      </c>
      <c r="FD107">
        <v>4</v>
      </c>
      <c r="FE107">
        <v>4</v>
      </c>
      <c r="FF107">
        <v>3</v>
      </c>
      <c r="FG107">
        <v>3</v>
      </c>
      <c r="FH107">
        <v>4</v>
      </c>
      <c r="FI107">
        <v>1</v>
      </c>
      <c r="FJ107">
        <v>4</v>
      </c>
      <c r="FK107">
        <v>3</v>
      </c>
      <c r="FL107">
        <v>3</v>
      </c>
      <c r="FM107">
        <v>1</v>
      </c>
      <c r="FN107">
        <v>1</v>
      </c>
      <c r="FO107" t="s">
        <v>411</v>
      </c>
      <c r="FP107" t="s">
        <v>411</v>
      </c>
      <c r="FQ107" t="s">
        <v>411</v>
      </c>
      <c r="FR107">
        <v>3</v>
      </c>
      <c r="FS107">
        <v>1</v>
      </c>
      <c r="FT107">
        <v>2</v>
      </c>
      <c r="FU107" s="2">
        <v>0.48236111111111107</v>
      </c>
      <c r="FV107">
        <v>1</v>
      </c>
      <c r="FW107" s="2">
        <v>0.48238425925925926</v>
      </c>
      <c r="FX107">
        <v>1</v>
      </c>
      <c r="FY107">
        <v>3</v>
      </c>
      <c r="FZ107">
        <v>4</v>
      </c>
      <c r="GA107">
        <v>2</v>
      </c>
      <c r="GB107" t="s">
        <v>411</v>
      </c>
      <c r="GC107" t="s">
        <v>411</v>
      </c>
      <c r="GD107" t="s">
        <v>1478</v>
      </c>
      <c r="GE107" t="s">
        <v>1479</v>
      </c>
      <c r="GF107" t="s">
        <v>411</v>
      </c>
      <c r="GG107" t="s">
        <v>411</v>
      </c>
      <c r="GH107">
        <v>2</v>
      </c>
      <c r="GI107" t="s">
        <v>411</v>
      </c>
      <c r="GJ107" s="2">
        <v>0.48449074074074078</v>
      </c>
      <c r="GK107">
        <v>2</v>
      </c>
      <c r="GL107">
        <v>2</v>
      </c>
      <c r="GM107">
        <v>2</v>
      </c>
      <c r="GN107">
        <v>5</v>
      </c>
      <c r="GO107">
        <v>1</v>
      </c>
      <c r="GP107" t="s">
        <v>411</v>
      </c>
      <c r="GQ107" t="s">
        <v>411</v>
      </c>
      <c r="GR107" t="s">
        <v>411</v>
      </c>
      <c r="GS107" t="s">
        <v>411</v>
      </c>
      <c r="GT107" t="s">
        <v>411</v>
      </c>
      <c r="GU107" t="s">
        <v>411</v>
      </c>
      <c r="GV107" t="s">
        <v>411</v>
      </c>
      <c r="GW107" t="s">
        <v>411</v>
      </c>
      <c r="GX107">
        <v>2</v>
      </c>
      <c r="GY107" s="2">
        <v>0.48554398148148148</v>
      </c>
      <c r="GZ107">
        <v>1</v>
      </c>
      <c r="HA107" s="2">
        <v>0.4855902777777778</v>
      </c>
      <c r="HB107">
        <v>3</v>
      </c>
      <c r="HC107">
        <v>2</v>
      </c>
      <c r="HD107">
        <v>2</v>
      </c>
      <c r="HE107">
        <v>3</v>
      </c>
      <c r="HF107">
        <v>3</v>
      </c>
      <c r="HG107">
        <v>3</v>
      </c>
      <c r="HH107">
        <v>3</v>
      </c>
      <c r="HI107">
        <v>3</v>
      </c>
      <c r="HJ107">
        <v>3</v>
      </c>
      <c r="HK107">
        <v>2</v>
      </c>
      <c r="HL107">
        <v>2</v>
      </c>
      <c r="HM107">
        <v>3</v>
      </c>
      <c r="HN107">
        <v>3</v>
      </c>
      <c r="HO107">
        <v>3</v>
      </c>
      <c r="HP107">
        <v>1</v>
      </c>
      <c r="HQ107">
        <v>2</v>
      </c>
      <c r="HR107">
        <v>4</v>
      </c>
      <c r="HS107">
        <v>4</v>
      </c>
      <c r="HT107">
        <v>1</v>
      </c>
      <c r="HU107">
        <v>2</v>
      </c>
      <c r="HV107">
        <v>5</v>
      </c>
      <c r="HW107">
        <v>1</v>
      </c>
      <c r="HX107">
        <v>3</v>
      </c>
      <c r="HY107">
        <v>3</v>
      </c>
      <c r="HZ107">
        <v>2</v>
      </c>
      <c r="IA107">
        <v>3</v>
      </c>
      <c r="IB107">
        <v>1</v>
      </c>
      <c r="IC107">
        <v>1</v>
      </c>
      <c r="ID107">
        <v>6</v>
      </c>
      <c r="IE107">
        <v>1</v>
      </c>
      <c r="IF107">
        <v>1</v>
      </c>
      <c r="IG107">
        <v>2</v>
      </c>
      <c r="IH107">
        <v>1</v>
      </c>
      <c r="II107">
        <v>1</v>
      </c>
      <c r="IJ107">
        <v>1</v>
      </c>
      <c r="IK107">
        <v>2</v>
      </c>
      <c r="IL107">
        <v>1</v>
      </c>
      <c r="IM107">
        <v>40</v>
      </c>
      <c r="IN107">
        <v>77</v>
      </c>
      <c r="IO107" t="s">
        <v>411</v>
      </c>
      <c r="IP107">
        <v>1</v>
      </c>
      <c r="IQ107">
        <v>1</v>
      </c>
      <c r="IR107">
        <v>10</v>
      </c>
      <c r="IS107">
        <v>77</v>
      </c>
      <c r="IT107" t="s">
        <v>411</v>
      </c>
      <c r="IU107">
        <v>1</v>
      </c>
      <c r="IV107">
        <v>5</v>
      </c>
      <c r="IW107">
        <v>5</v>
      </c>
      <c r="IX107">
        <v>5</v>
      </c>
      <c r="IY107">
        <v>5</v>
      </c>
      <c r="IZ107">
        <v>5</v>
      </c>
      <c r="JA107">
        <v>5</v>
      </c>
      <c r="JB107">
        <v>2</v>
      </c>
      <c r="JC107">
        <v>4</v>
      </c>
      <c r="JD107">
        <v>4</v>
      </c>
      <c r="JE107">
        <v>4</v>
      </c>
      <c r="JF107">
        <v>4</v>
      </c>
      <c r="JG107">
        <v>2</v>
      </c>
      <c r="JH107">
        <v>2</v>
      </c>
      <c r="JI107">
        <v>4</v>
      </c>
      <c r="JJ107">
        <v>1</v>
      </c>
      <c r="JK107">
        <v>1</v>
      </c>
      <c r="JL107">
        <v>2</v>
      </c>
      <c r="JM107">
        <v>3</v>
      </c>
      <c r="JN107">
        <v>3</v>
      </c>
      <c r="JO107">
        <v>3</v>
      </c>
      <c r="JP107">
        <v>3</v>
      </c>
      <c r="JQ107">
        <v>2</v>
      </c>
      <c r="JR107">
        <v>2</v>
      </c>
      <c r="JS107">
        <v>2</v>
      </c>
      <c r="JT107">
        <v>2</v>
      </c>
      <c r="JU107">
        <v>2</v>
      </c>
      <c r="JV107" s="2">
        <v>0.49432870370370369</v>
      </c>
      <c r="JW107">
        <v>1</v>
      </c>
      <c r="JX107" s="2">
        <v>0.49435185185185188</v>
      </c>
      <c r="JY107">
        <v>1</v>
      </c>
      <c r="JZ107">
        <v>2</v>
      </c>
      <c r="KA107" t="s">
        <v>411</v>
      </c>
      <c r="KB107">
        <v>1</v>
      </c>
      <c r="KC107">
        <v>2</v>
      </c>
      <c r="KD107" t="s">
        <v>411</v>
      </c>
      <c r="KE107">
        <v>10</v>
      </c>
      <c r="KF107">
        <v>5</v>
      </c>
      <c r="KG107" s="2">
        <v>0.49458333333333332</v>
      </c>
      <c r="KH107">
        <v>1</v>
      </c>
      <c r="KI107" s="2">
        <v>0.49461805555555555</v>
      </c>
      <c r="KJ107">
        <v>1</v>
      </c>
      <c r="KK107">
        <v>2</v>
      </c>
      <c r="KL107">
        <v>2</v>
      </c>
      <c r="KM107">
        <v>1</v>
      </c>
      <c r="KN107" s="2">
        <v>0.49516203703703704</v>
      </c>
      <c r="KO107">
        <v>1</v>
      </c>
      <c r="KP107">
        <v>1</v>
      </c>
      <c r="KQ107">
        <v>56</v>
      </c>
      <c r="KR107">
        <v>1</v>
      </c>
      <c r="KS107">
        <v>4</v>
      </c>
      <c r="KT107">
        <v>6</v>
      </c>
      <c r="KU107">
        <v>1965</v>
      </c>
      <c r="KV107">
        <v>2</v>
      </c>
      <c r="KW107">
        <v>9</v>
      </c>
      <c r="KX107">
        <v>1</v>
      </c>
      <c r="KY107">
        <v>16</v>
      </c>
      <c r="KZ107">
        <v>1</v>
      </c>
      <c r="LA107">
        <v>1</v>
      </c>
      <c r="LB107">
        <v>10</v>
      </c>
      <c r="LC107">
        <v>1</v>
      </c>
      <c r="LD107">
        <v>2</v>
      </c>
      <c r="LE107" t="s">
        <v>411</v>
      </c>
      <c r="LF107" t="s">
        <v>411</v>
      </c>
      <c r="LG107">
        <v>1</v>
      </c>
      <c r="LH107">
        <v>2</v>
      </c>
      <c r="LI107">
        <v>8</v>
      </c>
      <c r="LJ107" t="s">
        <v>411</v>
      </c>
      <c r="LK107">
        <v>1</v>
      </c>
      <c r="LL107" t="s">
        <v>1480</v>
      </c>
      <c r="LM107">
        <v>2</v>
      </c>
      <c r="LN107" t="s">
        <v>411</v>
      </c>
      <c r="LO107">
        <v>1</v>
      </c>
      <c r="LP107">
        <v>1</v>
      </c>
      <c r="LQ107">
        <v>1</v>
      </c>
      <c r="LR107">
        <v>44</v>
      </c>
      <c r="LS107" s="2">
        <v>0.49728009259259259</v>
      </c>
      <c r="LT107">
        <v>1</v>
      </c>
      <c r="LU107">
        <v>2</v>
      </c>
      <c r="LV107">
        <v>1</v>
      </c>
      <c r="LW107" t="s">
        <v>1481</v>
      </c>
      <c r="LX107">
        <v>1</v>
      </c>
      <c r="LY107" t="s">
        <v>1482</v>
      </c>
      <c r="LZ107">
        <v>1</v>
      </c>
      <c r="MA107" t="s">
        <v>411</v>
      </c>
      <c r="MB107">
        <v>3</v>
      </c>
      <c r="MC107">
        <v>9</v>
      </c>
      <c r="MD107" t="s">
        <v>411</v>
      </c>
      <c r="ME107">
        <v>7</v>
      </c>
      <c r="MF107">
        <v>7</v>
      </c>
      <c r="MG107">
        <v>77</v>
      </c>
      <c r="MH107" t="s">
        <v>411</v>
      </c>
      <c r="MI107" s="2">
        <v>0.49857638888888894</v>
      </c>
      <c r="MJ107">
        <v>12</v>
      </c>
      <c r="MK107" t="s">
        <v>411</v>
      </c>
      <c r="ML107" s="2">
        <v>0.49862268518518515</v>
      </c>
      <c r="MM107">
        <v>4</v>
      </c>
      <c r="MN107">
        <v>3</v>
      </c>
      <c r="MO107">
        <v>1</v>
      </c>
      <c r="MP107">
        <v>1</v>
      </c>
      <c r="MQ107">
        <v>2</v>
      </c>
      <c r="MR107">
        <v>1</v>
      </c>
      <c r="MS107">
        <v>2</v>
      </c>
      <c r="MT107">
        <v>1</v>
      </c>
      <c r="MU107">
        <v>0</v>
      </c>
      <c r="MV107">
        <v>1</v>
      </c>
      <c r="MW107">
        <v>0</v>
      </c>
      <c r="MX107">
        <v>3</v>
      </c>
      <c r="MY107">
        <v>2</v>
      </c>
      <c r="MZ107">
        <v>1</v>
      </c>
      <c r="NA107">
        <v>99</v>
      </c>
      <c r="NB107">
        <v>99</v>
      </c>
      <c r="NC107">
        <v>1</v>
      </c>
      <c r="ND107" t="s">
        <v>411</v>
      </c>
      <c r="NE107">
        <v>1</v>
      </c>
      <c r="NF107" t="s">
        <v>411</v>
      </c>
      <c r="NG107">
        <v>1</v>
      </c>
      <c r="NH107" t="s">
        <v>411</v>
      </c>
      <c r="NI107">
        <v>2</v>
      </c>
      <c r="NJ107" t="s">
        <v>1483</v>
      </c>
      <c r="NK107" t="s">
        <v>411</v>
      </c>
      <c r="NL107" t="s">
        <v>411</v>
      </c>
      <c r="NM107" t="s">
        <v>411</v>
      </c>
      <c r="NN107">
        <v>6</v>
      </c>
      <c r="NO107" t="s">
        <v>411</v>
      </c>
      <c r="NP107">
        <v>2</v>
      </c>
      <c r="NQ107">
        <v>1</v>
      </c>
      <c r="NR107">
        <v>1</v>
      </c>
      <c r="NS107" t="s">
        <v>1484</v>
      </c>
      <c r="NT107">
        <v>1</v>
      </c>
      <c r="NU107" t="s">
        <v>1484</v>
      </c>
      <c r="NV107">
        <v>944805348</v>
      </c>
      <c r="NW107" t="s">
        <v>1477</v>
      </c>
      <c r="NX107">
        <v>225555555</v>
      </c>
      <c r="NY107">
        <v>944805348</v>
      </c>
      <c r="NZ107" t="s">
        <v>1484</v>
      </c>
      <c r="OA107" s="2">
        <v>0.50162037037037044</v>
      </c>
      <c r="OB107">
        <v>1</v>
      </c>
      <c r="OC107" s="2">
        <v>0.50173611111111105</v>
      </c>
      <c r="OD107">
        <v>3</v>
      </c>
      <c r="OE107">
        <v>1</v>
      </c>
      <c r="OF107" t="s">
        <v>411</v>
      </c>
      <c r="OG107">
        <v>1</v>
      </c>
      <c r="OH107" t="s">
        <v>411</v>
      </c>
      <c r="OI107">
        <v>1</v>
      </c>
      <c r="OJ107">
        <v>1</v>
      </c>
      <c r="OK107">
        <v>4</v>
      </c>
      <c r="OL107">
        <v>5</v>
      </c>
      <c r="OM107">
        <v>2</v>
      </c>
      <c r="ON107" t="s">
        <v>411</v>
      </c>
      <c r="OO107">
        <v>1</v>
      </c>
      <c r="OP107">
        <v>507</v>
      </c>
      <c r="OQ107">
        <v>1</v>
      </c>
      <c r="OR107" t="s">
        <v>411</v>
      </c>
      <c r="OS107">
        <v>13</v>
      </c>
      <c r="OT107" t="s">
        <v>798</v>
      </c>
      <c r="OU107">
        <v>131</v>
      </c>
      <c r="OV107" t="s">
        <v>802</v>
      </c>
      <c r="OW107">
        <v>13109</v>
      </c>
      <c r="OX107" t="s">
        <v>1446</v>
      </c>
      <c r="OY107">
        <v>3</v>
      </c>
      <c r="OZ107">
        <v>1</v>
      </c>
      <c r="PA107" t="s">
        <v>801</v>
      </c>
      <c r="PB107">
        <v>2</v>
      </c>
      <c r="PC107">
        <v>8</v>
      </c>
      <c r="PD107" t="s">
        <v>411</v>
      </c>
      <c r="PE107" t="s">
        <v>411</v>
      </c>
      <c r="PF107" t="s">
        <v>411</v>
      </c>
      <c r="PG107" t="s">
        <v>411</v>
      </c>
      <c r="PH107">
        <v>-33.526490000000003</v>
      </c>
      <c r="PI107">
        <v>-70.652604999999994</v>
      </c>
    </row>
    <row r="108" spans="1:425" x14ac:dyDescent="0.25">
      <c r="A108" t="s">
        <v>408</v>
      </c>
      <c r="B108">
        <v>2678</v>
      </c>
      <c r="C108">
        <v>171</v>
      </c>
      <c r="D108" s="1">
        <v>44672</v>
      </c>
      <c r="E108" s="2">
        <v>0.74605324074074064</v>
      </c>
      <c r="F108" s="1">
        <v>44672</v>
      </c>
      <c r="G108" s="2">
        <v>0.78244212962962967</v>
      </c>
      <c r="H108">
        <v>3144</v>
      </c>
      <c r="I108">
        <v>0</v>
      </c>
      <c r="P108">
        <v>1</v>
      </c>
      <c r="Q108">
        <v>1</v>
      </c>
      <c r="R108">
        <v>199</v>
      </c>
      <c r="S108">
        <v>13</v>
      </c>
      <c r="T108">
        <v>1</v>
      </c>
      <c r="U108">
        <v>1</v>
      </c>
      <c r="V108" t="s">
        <v>1485</v>
      </c>
      <c r="W108">
        <v>1</v>
      </c>
      <c r="X108">
        <v>2</v>
      </c>
      <c r="Y108">
        <v>1</v>
      </c>
      <c r="Z108">
        <v>2</v>
      </c>
      <c r="AA108">
        <v>1</v>
      </c>
      <c r="AB108">
        <v>80</v>
      </c>
      <c r="AC108" t="s">
        <v>411</v>
      </c>
      <c r="AD108" t="s">
        <v>411</v>
      </c>
      <c r="AE108" t="s">
        <v>411</v>
      </c>
      <c r="AF108" t="s">
        <v>411</v>
      </c>
      <c r="AG108" t="s">
        <v>411</v>
      </c>
      <c r="AH108" t="s">
        <v>411</v>
      </c>
      <c r="AI108" t="s">
        <v>411</v>
      </c>
      <c r="AJ108" t="s">
        <v>411</v>
      </c>
      <c r="AK108" t="s">
        <v>411</v>
      </c>
      <c r="AL108" t="s">
        <v>411</v>
      </c>
      <c r="AM108" t="s">
        <v>411</v>
      </c>
      <c r="AN108">
        <v>1</v>
      </c>
      <c r="AO108">
        <v>74</v>
      </c>
      <c r="AP108" t="s">
        <v>411</v>
      </c>
      <c r="AQ108" t="s">
        <v>411</v>
      </c>
      <c r="AR108" t="s">
        <v>411</v>
      </c>
      <c r="AS108" t="s">
        <v>411</v>
      </c>
      <c r="AT108" t="s">
        <v>411</v>
      </c>
      <c r="AU108" t="s">
        <v>411</v>
      </c>
      <c r="AV108" t="s">
        <v>411</v>
      </c>
      <c r="AW108" t="s">
        <v>411</v>
      </c>
      <c r="AX108" t="s">
        <v>411</v>
      </c>
      <c r="AY108" t="s">
        <v>411</v>
      </c>
      <c r="AZ108" t="s">
        <v>411</v>
      </c>
      <c r="BA108">
        <v>13</v>
      </c>
      <c r="BB108">
        <v>1</v>
      </c>
      <c r="BC108" t="s">
        <v>411</v>
      </c>
      <c r="BD108" t="s">
        <v>411</v>
      </c>
      <c r="BE108" t="s">
        <v>411</v>
      </c>
      <c r="BF108" t="s">
        <v>411</v>
      </c>
      <c r="BG108" s="1">
        <v>44672</v>
      </c>
      <c r="BH108" s="2">
        <v>0.74731481481481488</v>
      </c>
      <c r="BJ108">
        <v>1</v>
      </c>
      <c r="BK108" t="s">
        <v>411</v>
      </c>
      <c r="BL108" t="s">
        <v>411</v>
      </c>
      <c r="BM108" t="s">
        <v>411</v>
      </c>
      <c r="BN108" t="s">
        <v>411</v>
      </c>
      <c r="BO108" t="s">
        <v>411</v>
      </c>
      <c r="BP108" t="s">
        <v>411</v>
      </c>
      <c r="BQ108" t="s">
        <v>411</v>
      </c>
      <c r="BR108" t="s">
        <v>411</v>
      </c>
      <c r="BS108" t="s">
        <v>411</v>
      </c>
      <c r="BT108" t="s">
        <v>411</v>
      </c>
      <c r="BU108" t="s">
        <v>411</v>
      </c>
      <c r="BV108" t="s">
        <v>411</v>
      </c>
      <c r="BW108" t="s">
        <v>411</v>
      </c>
      <c r="BX108" t="s">
        <v>411</v>
      </c>
      <c r="BY108" t="s">
        <v>411</v>
      </c>
      <c r="BZ108" t="s">
        <v>411</v>
      </c>
      <c r="CA108" t="s">
        <v>411</v>
      </c>
      <c r="CB108" t="s">
        <v>411</v>
      </c>
      <c r="CC108" t="s">
        <v>411</v>
      </c>
      <c r="CD108" t="s">
        <v>411</v>
      </c>
      <c r="CE108" t="s">
        <v>411</v>
      </c>
      <c r="CF108" t="s">
        <v>411</v>
      </c>
      <c r="CG108" t="s">
        <v>411</v>
      </c>
      <c r="CH108" t="s">
        <v>411</v>
      </c>
      <c r="CI108" t="s">
        <v>411</v>
      </c>
      <c r="CJ108" t="s">
        <v>411</v>
      </c>
      <c r="CK108" t="s">
        <v>411</v>
      </c>
      <c r="CL108" t="s">
        <v>411</v>
      </c>
      <c r="CM108" t="s">
        <v>411</v>
      </c>
      <c r="CN108" t="s">
        <v>411</v>
      </c>
      <c r="CO108" t="s">
        <v>411</v>
      </c>
      <c r="CP108" t="s">
        <v>411</v>
      </c>
      <c r="CQ108" t="s">
        <v>411</v>
      </c>
      <c r="CR108" t="s">
        <v>411</v>
      </c>
      <c r="CS108" t="s">
        <v>411</v>
      </c>
      <c r="CT108" t="s">
        <v>411</v>
      </c>
      <c r="CU108" t="s">
        <v>411</v>
      </c>
      <c r="CV108" t="s">
        <v>411</v>
      </c>
      <c r="CW108" t="s">
        <v>411</v>
      </c>
      <c r="CX108" t="s">
        <v>411</v>
      </c>
      <c r="CY108" t="s">
        <v>411</v>
      </c>
      <c r="CZ108" t="s">
        <v>411</v>
      </c>
      <c r="DA108" t="s">
        <v>411</v>
      </c>
      <c r="DB108" t="s">
        <v>411</v>
      </c>
      <c r="DC108" t="s">
        <v>1486</v>
      </c>
      <c r="DD108">
        <v>1</v>
      </c>
      <c r="DE108">
        <v>1</v>
      </c>
      <c r="DF108">
        <v>2</v>
      </c>
      <c r="DI108" t="s">
        <v>411</v>
      </c>
      <c r="DJ108">
        <v>1</v>
      </c>
      <c r="DK108">
        <v>3</v>
      </c>
      <c r="DL108">
        <v>1</v>
      </c>
      <c r="DM108">
        <v>1</v>
      </c>
      <c r="DN108" s="2">
        <v>0.74879629629629629</v>
      </c>
      <c r="DO108">
        <v>1</v>
      </c>
      <c r="DP108">
        <v>7</v>
      </c>
      <c r="DQ108">
        <v>3</v>
      </c>
      <c r="DR108">
        <v>3</v>
      </c>
      <c r="DS108">
        <v>1</v>
      </c>
      <c r="DT108">
        <v>3</v>
      </c>
      <c r="DU108">
        <v>3</v>
      </c>
      <c r="DV108">
        <v>3</v>
      </c>
      <c r="DW108">
        <v>2</v>
      </c>
      <c r="DX108">
        <v>2</v>
      </c>
      <c r="DY108">
        <v>3</v>
      </c>
      <c r="DZ108">
        <v>5</v>
      </c>
      <c r="EA108">
        <v>1</v>
      </c>
      <c r="EB108">
        <v>3</v>
      </c>
      <c r="EC108">
        <v>3</v>
      </c>
      <c r="ED108">
        <v>3</v>
      </c>
      <c r="EE108">
        <v>3</v>
      </c>
      <c r="EF108">
        <v>3</v>
      </c>
      <c r="EG108">
        <v>6</v>
      </c>
      <c r="EH108">
        <v>2</v>
      </c>
      <c r="EI108">
        <v>6</v>
      </c>
      <c r="EJ108">
        <v>6</v>
      </c>
      <c r="EK108">
        <v>6</v>
      </c>
      <c r="EL108">
        <v>3</v>
      </c>
      <c r="EM108">
        <v>4</v>
      </c>
      <c r="EN108">
        <v>4</v>
      </c>
      <c r="EO108">
        <v>6</v>
      </c>
      <c r="EP108">
        <v>2</v>
      </c>
      <c r="EQ108">
        <v>6</v>
      </c>
      <c r="ER108">
        <v>8</v>
      </c>
      <c r="ES108">
        <v>2</v>
      </c>
      <c r="ET108">
        <v>4</v>
      </c>
      <c r="EU108">
        <v>3</v>
      </c>
      <c r="EV108">
        <v>3</v>
      </c>
      <c r="EW108">
        <v>3</v>
      </c>
      <c r="EX108">
        <v>3</v>
      </c>
      <c r="EY108">
        <v>2</v>
      </c>
      <c r="EZ108">
        <v>4</v>
      </c>
      <c r="FA108">
        <v>3</v>
      </c>
      <c r="FB108">
        <v>1</v>
      </c>
      <c r="FC108">
        <v>3</v>
      </c>
      <c r="FD108">
        <v>3</v>
      </c>
      <c r="FE108">
        <v>3</v>
      </c>
      <c r="FF108">
        <v>3</v>
      </c>
      <c r="FG108">
        <v>3</v>
      </c>
      <c r="FH108">
        <v>4</v>
      </c>
      <c r="FI108">
        <v>2</v>
      </c>
      <c r="FJ108">
        <v>3</v>
      </c>
      <c r="FK108">
        <v>3</v>
      </c>
      <c r="FL108">
        <v>3</v>
      </c>
      <c r="FM108">
        <v>1</v>
      </c>
      <c r="FN108" t="s">
        <v>411</v>
      </c>
      <c r="FO108" t="s">
        <v>411</v>
      </c>
      <c r="FP108" t="s">
        <v>411</v>
      </c>
      <c r="FQ108">
        <v>4</v>
      </c>
      <c r="FR108">
        <v>1</v>
      </c>
      <c r="FS108">
        <v>2</v>
      </c>
      <c r="FT108">
        <v>4</v>
      </c>
      <c r="FU108" s="2">
        <v>0.75667824074074075</v>
      </c>
      <c r="FV108">
        <v>1</v>
      </c>
      <c r="FW108" s="2">
        <v>0.75668981481481479</v>
      </c>
      <c r="FX108">
        <v>1</v>
      </c>
      <c r="FY108">
        <v>1</v>
      </c>
      <c r="FZ108">
        <v>3</v>
      </c>
      <c r="GA108">
        <v>3</v>
      </c>
      <c r="GB108" t="s">
        <v>411</v>
      </c>
      <c r="GC108" t="s">
        <v>411</v>
      </c>
      <c r="GD108" t="s">
        <v>411</v>
      </c>
      <c r="GE108" t="s">
        <v>411</v>
      </c>
      <c r="GF108" t="s">
        <v>1487</v>
      </c>
      <c r="GG108" t="s">
        <v>1488</v>
      </c>
      <c r="GH108">
        <v>1</v>
      </c>
      <c r="GI108" t="s">
        <v>411</v>
      </c>
      <c r="GJ108" s="2">
        <v>0.75890046296296287</v>
      </c>
      <c r="GK108">
        <v>2</v>
      </c>
      <c r="GL108">
        <v>3</v>
      </c>
      <c r="GM108">
        <v>3</v>
      </c>
      <c r="GN108">
        <v>1</v>
      </c>
      <c r="GO108">
        <v>1</v>
      </c>
      <c r="GP108" t="s">
        <v>411</v>
      </c>
      <c r="GQ108" t="s">
        <v>411</v>
      </c>
      <c r="GR108" t="s">
        <v>411</v>
      </c>
      <c r="GS108" t="s">
        <v>411</v>
      </c>
      <c r="GT108" t="s">
        <v>411</v>
      </c>
      <c r="GU108" t="s">
        <v>411</v>
      </c>
      <c r="GV108" t="s">
        <v>411</v>
      </c>
      <c r="GW108" t="s">
        <v>411</v>
      </c>
      <c r="GX108">
        <v>2</v>
      </c>
      <c r="GY108" s="2">
        <v>0.76010416666666669</v>
      </c>
      <c r="GZ108">
        <v>1</v>
      </c>
      <c r="HA108" s="2">
        <v>0.76013888888888881</v>
      </c>
      <c r="HB108">
        <v>4</v>
      </c>
      <c r="HC108">
        <v>2</v>
      </c>
      <c r="HD108">
        <v>2</v>
      </c>
      <c r="HE108">
        <v>2</v>
      </c>
      <c r="HF108">
        <v>2</v>
      </c>
      <c r="HG108">
        <v>2</v>
      </c>
      <c r="HH108">
        <v>1</v>
      </c>
      <c r="HI108">
        <v>3</v>
      </c>
      <c r="HJ108">
        <v>3</v>
      </c>
      <c r="HK108">
        <v>2</v>
      </c>
      <c r="HL108">
        <v>8</v>
      </c>
      <c r="HM108">
        <v>3</v>
      </c>
      <c r="HN108">
        <v>4</v>
      </c>
      <c r="HO108">
        <v>3</v>
      </c>
      <c r="HP108">
        <v>2</v>
      </c>
      <c r="HQ108">
        <v>2</v>
      </c>
      <c r="HR108">
        <v>2</v>
      </c>
      <c r="HS108">
        <v>2</v>
      </c>
      <c r="HT108">
        <v>1</v>
      </c>
      <c r="HU108" t="s">
        <v>1489</v>
      </c>
      <c r="HV108">
        <v>3</v>
      </c>
      <c r="HW108">
        <v>5</v>
      </c>
      <c r="HX108">
        <v>3</v>
      </c>
      <c r="HY108">
        <v>3</v>
      </c>
      <c r="HZ108">
        <v>3</v>
      </c>
      <c r="IA108">
        <v>3</v>
      </c>
      <c r="IB108">
        <v>1</v>
      </c>
      <c r="IC108">
        <v>1</v>
      </c>
      <c r="ID108">
        <v>24</v>
      </c>
      <c r="IE108">
        <v>3</v>
      </c>
      <c r="IF108">
        <v>5</v>
      </c>
      <c r="IG108">
        <v>3</v>
      </c>
      <c r="IH108">
        <v>2</v>
      </c>
      <c r="II108">
        <v>2</v>
      </c>
      <c r="IJ108">
        <v>3</v>
      </c>
      <c r="IK108">
        <v>2</v>
      </c>
      <c r="IL108">
        <v>1</v>
      </c>
      <c r="IM108">
        <v>21</v>
      </c>
      <c r="IN108">
        <v>88</v>
      </c>
      <c r="IO108" t="s">
        <v>411</v>
      </c>
      <c r="IP108">
        <v>1</v>
      </c>
      <c r="IQ108">
        <v>1</v>
      </c>
      <c r="IR108">
        <v>30</v>
      </c>
      <c r="IS108">
        <v>88</v>
      </c>
      <c r="IT108" t="s">
        <v>411</v>
      </c>
      <c r="IU108">
        <v>3</v>
      </c>
      <c r="IV108">
        <v>1</v>
      </c>
      <c r="IW108">
        <v>3</v>
      </c>
      <c r="IX108">
        <v>9</v>
      </c>
      <c r="IY108">
        <v>3</v>
      </c>
      <c r="IZ108">
        <v>1</v>
      </c>
      <c r="JA108">
        <v>1</v>
      </c>
      <c r="JB108">
        <v>3</v>
      </c>
      <c r="JC108">
        <v>9</v>
      </c>
      <c r="JD108">
        <v>1</v>
      </c>
      <c r="JE108">
        <v>9</v>
      </c>
      <c r="JF108">
        <v>9</v>
      </c>
      <c r="JG108">
        <v>88</v>
      </c>
      <c r="JH108">
        <v>3</v>
      </c>
      <c r="JI108">
        <v>1</v>
      </c>
      <c r="JJ108">
        <v>1</v>
      </c>
      <c r="JK108">
        <v>4</v>
      </c>
      <c r="JL108">
        <v>4</v>
      </c>
      <c r="JM108">
        <v>2</v>
      </c>
      <c r="JN108">
        <v>3</v>
      </c>
      <c r="JO108">
        <v>3</v>
      </c>
      <c r="JP108">
        <v>3</v>
      </c>
      <c r="JQ108">
        <v>2</v>
      </c>
      <c r="JR108">
        <v>2</v>
      </c>
      <c r="JS108">
        <v>2</v>
      </c>
      <c r="JT108">
        <v>2</v>
      </c>
      <c r="JU108">
        <v>2</v>
      </c>
      <c r="JV108" s="2">
        <v>0.77252314814814815</v>
      </c>
      <c r="JW108">
        <v>1</v>
      </c>
      <c r="JX108" s="2">
        <v>0.77254629629629623</v>
      </c>
      <c r="JY108">
        <v>2</v>
      </c>
      <c r="JZ108" t="s">
        <v>411</v>
      </c>
      <c r="KA108">
        <v>88</v>
      </c>
      <c r="KB108">
        <v>2</v>
      </c>
      <c r="KC108" t="s">
        <v>411</v>
      </c>
      <c r="KD108">
        <v>99</v>
      </c>
      <c r="KE108">
        <v>7</v>
      </c>
      <c r="KF108">
        <v>10</v>
      </c>
      <c r="KG108" s="2">
        <v>0.77366898148148155</v>
      </c>
      <c r="KH108">
        <v>1</v>
      </c>
      <c r="KI108" s="2">
        <v>0.77368055555555559</v>
      </c>
      <c r="KJ108">
        <v>5</v>
      </c>
      <c r="KK108">
        <v>2</v>
      </c>
      <c r="KL108">
        <v>2</v>
      </c>
      <c r="KM108">
        <v>1</v>
      </c>
      <c r="KN108" s="2">
        <v>0.77444444444444438</v>
      </c>
      <c r="KO108">
        <v>2</v>
      </c>
      <c r="KP108">
        <v>1</v>
      </c>
      <c r="KQ108">
        <v>74</v>
      </c>
      <c r="KR108">
        <v>1</v>
      </c>
      <c r="KS108">
        <v>16</v>
      </c>
      <c r="KT108">
        <v>10</v>
      </c>
      <c r="KU108">
        <v>1946</v>
      </c>
      <c r="KV108">
        <v>2</v>
      </c>
      <c r="KW108">
        <v>5</v>
      </c>
      <c r="KX108">
        <v>1</v>
      </c>
      <c r="KY108">
        <v>13</v>
      </c>
      <c r="KZ108">
        <v>2</v>
      </c>
      <c r="LA108" t="s">
        <v>411</v>
      </c>
      <c r="LB108" t="s">
        <v>411</v>
      </c>
      <c r="LC108">
        <v>3</v>
      </c>
      <c r="LD108">
        <v>2</v>
      </c>
      <c r="LE108" t="s">
        <v>411</v>
      </c>
      <c r="LF108" t="s">
        <v>411</v>
      </c>
      <c r="LG108">
        <v>1</v>
      </c>
      <c r="LH108">
        <v>2</v>
      </c>
      <c r="LI108">
        <v>1</v>
      </c>
      <c r="LJ108" t="s">
        <v>1222</v>
      </c>
      <c r="LK108">
        <v>1</v>
      </c>
      <c r="LL108" t="s">
        <v>1222</v>
      </c>
      <c r="LM108">
        <v>7</v>
      </c>
      <c r="LN108" t="s">
        <v>411</v>
      </c>
      <c r="LO108">
        <v>1</v>
      </c>
      <c r="LP108">
        <v>2</v>
      </c>
      <c r="LQ108" t="s">
        <v>411</v>
      </c>
      <c r="LR108" t="s">
        <v>411</v>
      </c>
      <c r="LS108" s="2">
        <v>0.77678240740740734</v>
      </c>
      <c r="LT108">
        <v>4</v>
      </c>
      <c r="LU108">
        <v>1</v>
      </c>
      <c r="LV108">
        <v>1</v>
      </c>
      <c r="LW108" t="s">
        <v>1490</v>
      </c>
      <c r="LX108">
        <v>1</v>
      </c>
      <c r="LY108" t="s">
        <v>1491</v>
      </c>
      <c r="LZ108">
        <v>7</v>
      </c>
      <c r="MA108" t="s">
        <v>411</v>
      </c>
      <c r="MB108">
        <v>3</v>
      </c>
      <c r="MC108">
        <v>1</v>
      </c>
      <c r="MD108" t="s">
        <v>411</v>
      </c>
      <c r="ME108">
        <v>4</v>
      </c>
      <c r="MF108">
        <v>5</v>
      </c>
      <c r="MG108">
        <v>77</v>
      </c>
      <c r="MH108" t="s">
        <v>411</v>
      </c>
      <c r="MI108" s="2">
        <v>0.77817129629629633</v>
      </c>
      <c r="MJ108">
        <v>12</v>
      </c>
      <c r="MK108" t="s">
        <v>411</v>
      </c>
      <c r="ML108" s="2">
        <v>0.77832175925925917</v>
      </c>
      <c r="MM108">
        <v>3</v>
      </c>
      <c r="MN108">
        <v>3</v>
      </c>
      <c r="MO108">
        <v>0</v>
      </c>
      <c r="MP108">
        <v>1</v>
      </c>
      <c r="MQ108">
        <v>2</v>
      </c>
      <c r="MR108">
        <v>1</v>
      </c>
      <c r="MS108">
        <v>2</v>
      </c>
      <c r="MT108">
        <v>99</v>
      </c>
      <c r="MU108">
        <v>99</v>
      </c>
      <c r="MV108">
        <v>1</v>
      </c>
      <c r="MW108">
        <v>0</v>
      </c>
      <c r="MX108">
        <v>2</v>
      </c>
      <c r="MY108">
        <v>101</v>
      </c>
      <c r="MZ108">
        <v>1</v>
      </c>
      <c r="NA108">
        <v>3</v>
      </c>
      <c r="NB108">
        <v>4</v>
      </c>
      <c r="NC108">
        <v>1</v>
      </c>
      <c r="ND108" t="s">
        <v>411</v>
      </c>
      <c r="NE108">
        <v>1</v>
      </c>
      <c r="NF108" t="s">
        <v>411</v>
      </c>
      <c r="NG108">
        <v>1</v>
      </c>
      <c r="NH108" t="s">
        <v>411</v>
      </c>
      <c r="NI108">
        <v>2</v>
      </c>
      <c r="NJ108" t="s">
        <v>750</v>
      </c>
      <c r="NK108" t="s">
        <v>411</v>
      </c>
      <c r="NL108" t="s">
        <v>411</v>
      </c>
      <c r="NM108" t="s">
        <v>411</v>
      </c>
      <c r="NN108">
        <v>6</v>
      </c>
      <c r="NO108" t="s">
        <v>411</v>
      </c>
      <c r="NP108">
        <v>2</v>
      </c>
      <c r="NQ108">
        <v>1</v>
      </c>
      <c r="NR108">
        <v>2</v>
      </c>
      <c r="NS108" t="s">
        <v>411</v>
      </c>
      <c r="NT108">
        <v>2</v>
      </c>
      <c r="NU108" t="s">
        <v>411</v>
      </c>
      <c r="NV108" t="s">
        <v>411</v>
      </c>
      <c r="NW108" t="s">
        <v>1492</v>
      </c>
      <c r="NX108">
        <v>999999999</v>
      </c>
      <c r="NY108">
        <v>974887141</v>
      </c>
      <c r="NZ108" t="s">
        <v>822</v>
      </c>
      <c r="OA108" s="2">
        <v>0.78144675925925933</v>
      </c>
      <c r="OB108">
        <v>1</v>
      </c>
      <c r="OC108" s="2">
        <v>0.78158564814814813</v>
      </c>
      <c r="OD108">
        <v>2</v>
      </c>
      <c r="OE108">
        <v>1</v>
      </c>
      <c r="OF108" t="s">
        <v>411</v>
      </c>
      <c r="OG108">
        <v>1</v>
      </c>
      <c r="OH108" t="s">
        <v>411</v>
      </c>
      <c r="OI108">
        <v>1</v>
      </c>
      <c r="OJ108">
        <v>2</v>
      </c>
      <c r="OK108">
        <v>4</v>
      </c>
      <c r="OL108">
        <v>5</v>
      </c>
      <c r="OM108">
        <v>2</v>
      </c>
      <c r="ON108" t="s">
        <v>411</v>
      </c>
      <c r="OO108">
        <v>2</v>
      </c>
      <c r="OP108" t="s">
        <v>411</v>
      </c>
      <c r="OQ108">
        <v>1</v>
      </c>
      <c r="OR108" t="s">
        <v>411</v>
      </c>
      <c r="OS108">
        <v>13</v>
      </c>
      <c r="OT108" t="s">
        <v>798</v>
      </c>
      <c r="OU108">
        <v>131</v>
      </c>
      <c r="OV108" t="s">
        <v>802</v>
      </c>
      <c r="OW108">
        <v>13126</v>
      </c>
      <c r="OX108" t="s">
        <v>1368</v>
      </c>
      <c r="OY108">
        <v>2</v>
      </c>
      <c r="OZ108">
        <v>1</v>
      </c>
      <c r="PA108" t="s">
        <v>801</v>
      </c>
      <c r="PB108">
        <v>5</v>
      </c>
      <c r="PC108">
        <v>10</v>
      </c>
      <c r="PD108" t="s">
        <v>411</v>
      </c>
      <c r="PE108" t="s">
        <v>411</v>
      </c>
      <c r="PF108" t="s">
        <v>411</v>
      </c>
      <c r="PG108" t="s">
        <v>411</v>
      </c>
      <c r="PH108">
        <v>-33.420479</v>
      </c>
      <c r="PI108">
        <v>-70.691412</v>
      </c>
    </row>
    <row r="109" spans="1:425" x14ac:dyDescent="0.25">
      <c r="A109" t="s">
        <v>408</v>
      </c>
      <c r="B109">
        <v>4883</v>
      </c>
      <c r="C109">
        <v>172</v>
      </c>
      <c r="D109" s="1">
        <v>44675</v>
      </c>
      <c r="E109" s="2">
        <v>0.47771990740740744</v>
      </c>
      <c r="F109" s="1">
        <v>44675</v>
      </c>
      <c r="G109" s="2">
        <v>0.51141203703703708</v>
      </c>
      <c r="H109">
        <v>2911</v>
      </c>
      <c r="I109">
        <v>1</v>
      </c>
      <c r="J109" s="3">
        <v>295764892578125</v>
      </c>
      <c r="K109" s="3">
        <v>-710754103</v>
      </c>
      <c r="L109" s="3">
        <v>-342671284</v>
      </c>
      <c r="M109">
        <v>8</v>
      </c>
      <c r="N109" s="3">
        <v>-710754103</v>
      </c>
      <c r="O109" s="3">
        <v>-342671284</v>
      </c>
      <c r="P109">
        <v>1</v>
      </c>
      <c r="Q109">
        <v>2</v>
      </c>
      <c r="R109">
        <v>259</v>
      </c>
      <c r="S109">
        <v>6</v>
      </c>
      <c r="T109">
        <v>1</v>
      </c>
      <c r="U109">
        <v>1</v>
      </c>
      <c r="V109" t="s">
        <v>1493</v>
      </c>
      <c r="W109">
        <v>1</v>
      </c>
      <c r="X109">
        <v>4</v>
      </c>
      <c r="Y109">
        <v>1</v>
      </c>
      <c r="Z109">
        <v>2</v>
      </c>
      <c r="AA109">
        <v>1</v>
      </c>
      <c r="AB109">
        <v>70</v>
      </c>
      <c r="AC109" t="s">
        <v>411</v>
      </c>
      <c r="AD109" t="s">
        <v>411</v>
      </c>
      <c r="AE109" t="s">
        <v>411</v>
      </c>
      <c r="AF109" t="s">
        <v>411</v>
      </c>
      <c r="AG109" t="s">
        <v>411</v>
      </c>
      <c r="AH109" t="s">
        <v>411</v>
      </c>
      <c r="AI109" t="s">
        <v>411</v>
      </c>
      <c r="AJ109" t="s">
        <v>411</v>
      </c>
      <c r="AK109" t="s">
        <v>411</v>
      </c>
      <c r="AL109" t="s">
        <v>411</v>
      </c>
      <c r="AM109" t="s">
        <v>411</v>
      </c>
      <c r="AN109">
        <v>1</v>
      </c>
      <c r="AO109">
        <v>65</v>
      </c>
      <c r="AP109" t="s">
        <v>411</v>
      </c>
      <c r="AQ109" t="s">
        <v>411</v>
      </c>
      <c r="AR109" t="s">
        <v>411</v>
      </c>
      <c r="AS109" t="s">
        <v>411</v>
      </c>
      <c r="AT109" t="s">
        <v>411</v>
      </c>
      <c r="AU109" t="s">
        <v>411</v>
      </c>
      <c r="AV109" t="s">
        <v>411</v>
      </c>
      <c r="AW109" t="s">
        <v>411</v>
      </c>
      <c r="AX109" t="s">
        <v>411</v>
      </c>
      <c r="AY109" t="s">
        <v>411</v>
      </c>
      <c r="AZ109" t="s">
        <v>411</v>
      </c>
      <c r="BA109">
        <v>13</v>
      </c>
      <c r="BB109">
        <v>1</v>
      </c>
      <c r="BC109" t="s">
        <v>411</v>
      </c>
      <c r="BD109" t="s">
        <v>411</v>
      </c>
      <c r="BE109" t="s">
        <v>411</v>
      </c>
      <c r="BF109" t="s">
        <v>411</v>
      </c>
      <c r="BG109" s="1">
        <v>44675</v>
      </c>
      <c r="BH109" s="2">
        <v>0.48003472222222227</v>
      </c>
      <c r="BJ109">
        <v>1</v>
      </c>
      <c r="BK109" t="s">
        <v>411</v>
      </c>
      <c r="BL109" t="s">
        <v>411</v>
      </c>
      <c r="BM109" t="s">
        <v>411</v>
      </c>
      <c r="BN109" t="s">
        <v>411</v>
      </c>
      <c r="BO109" t="s">
        <v>411</v>
      </c>
      <c r="BP109" t="s">
        <v>411</v>
      </c>
      <c r="BQ109" t="s">
        <v>411</v>
      </c>
      <c r="BR109" t="s">
        <v>411</v>
      </c>
      <c r="BS109" t="s">
        <v>411</v>
      </c>
      <c r="BT109" t="s">
        <v>411</v>
      </c>
      <c r="BU109" t="s">
        <v>411</v>
      </c>
      <c r="BV109" t="s">
        <v>411</v>
      </c>
      <c r="BW109" t="s">
        <v>411</v>
      </c>
      <c r="BX109" t="s">
        <v>411</v>
      </c>
      <c r="BY109" t="s">
        <v>411</v>
      </c>
      <c r="BZ109" t="s">
        <v>411</v>
      </c>
      <c r="CA109" t="s">
        <v>411</v>
      </c>
      <c r="CB109" t="s">
        <v>411</v>
      </c>
      <c r="CC109" t="s">
        <v>411</v>
      </c>
      <c r="CD109" t="s">
        <v>411</v>
      </c>
      <c r="CE109" t="s">
        <v>411</v>
      </c>
      <c r="CF109" t="s">
        <v>411</v>
      </c>
      <c r="CG109" t="s">
        <v>411</v>
      </c>
      <c r="CH109" t="s">
        <v>411</v>
      </c>
      <c r="CI109" t="s">
        <v>411</v>
      </c>
      <c r="CJ109" t="s">
        <v>411</v>
      </c>
      <c r="CK109" t="s">
        <v>411</v>
      </c>
      <c r="CL109" t="s">
        <v>411</v>
      </c>
      <c r="CM109" t="s">
        <v>411</v>
      </c>
      <c r="CN109" t="s">
        <v>411</v>
      </c>
      <c r="CO109" t="s">
        <v>411</v>
      </c>
      <c r="CP109" t="s">
        <v>411</v>
      </c>
      <c r="CQ109" t="s">
        <v>411</v>
      </c>
      <c r="CR109" t="s">
        <v>411</v>
      </c>
      <c r="CS109" t="s">
        <v>411</v>
      </c>
      <c r="CT109" t="s">
        <v>411</v>
      </c>
      <c r="CU109" t="s">
        <v>411</v>
      </c>
      <c r="CV109" t="s">
        <v>411</v>
      </c>
      <c r="CW109" t="s">
        <v>411</v>
      </c>
      <c r="CX109" t="s">
        <v>411</v>
      </c>
      <c r="CY109" t="s">
        <v>411</v>
      </c>
      <c r="CZ109" t="s">
        <v>411</v>
      </c>
      <c r="DA109" t="s">
        <v>411</v>
      </c>
      <c r="DB109" t="s">
        <v>411</v>
      </c>
      <c r="DC109" t="s">
        <v>508</v>
      </c>
      <c r="DD109">
        <v>1</v>
      </c>
      <c r="DE109">
        <v>1</v>
      </c>
      <c r="DF109">
        <v>2</v>
      </c>
      <c r="DG109" s="3">
        <v>-710754339</v>
      </c>
      <c r="DH109" s="3">
        <v>-342670916</v>
      </c>
      <c r="DI109" t="s">
        <v>411</v>
      </c>
      <c r="DJ109">
        <v>1</v>
      </c>
      <c r="DK109">
        <v>2</v>
      </c>
      <c r="DL109">
        <v>1</v>
      </c>
      <c r="DM109">
        <v>1</v>
      </c>
      <c r="DN109" s="2">
        <v>0.48128472222222224</v>
      </c>
      <c r="DO109">
        <v>1</v>
      </c>
      <c r="DP109">
        <v>6</v>
      </c>
      <c r="DQ109">
        <v>10</v>
      </c>
      <c r="DR109">
        <v>2</v>
      </c>
      <c r="DS109">
        <v>2</v>
      </c>
      <c r="DT109">
        <v>3</v>
      </c>
      <c r="DU109">
        <v>3</v>
      </c>
      <c r="DV109">
        <v>3</v>
      </c>
      <c r="DW109">
        <v>2</v>
      </c>
      <c r="DX109">
        <v>2</v>
      </c>
      <c r="DY109">
        <v>3</v>
      </c>
      <c r="DZ109">
        <v>5</v>
      </c>
      <c r="EA109">
        <v>1</v>
      </c>
      <c r="EB109">
        <v>3</v>
      </c>
      <c r="EC109">
        <v>3</v>
      </c>
      <c r="ED109">
        <v>4</v>
      </c>
      <c r="EE109">
        <v>3</v>
      </c>
      <c r="EF109">
        <v>4</v>
      </c>
      <c r="EG109">
        <v>4</v>
      </c>
      <c r="EH109">
        <v>3</v>
      </c>
      <c r="EI109">
        <v>4</v>
      </c>
      <c r="EJ109">
        <v>8</v>
      </c>
      <c r="EK109">
        <v>5</v>
      </c>
      <c r="EL109">
        <v>8</v>
      </c>
      <c r="EM109">
        <v>3</v>
      </c>
      <c r="EN109">
        <v>2</v>
      </c>
      <c r="EO109">
        <v>3</v>
      </c>
      <c r="EP109">
        <v>2</v>
      </c>
      <c r="EQ109">
        <v>8</v>
      </c>
      <c r="ER109">
        <v>2</v>
      </c>
      <c r="ES109">
        <v>3</v>
      </c>
      <c r="ET109">
        <v>2</v>
      </c>
      <c r="EU109">
        <v>3</v>
      </c>
      <c r="EV109">
        <v>3</v>
      </c>
      <c r="EW109">
        <v>2</v>
      </c>
      <c r="EX109">
        <v>3</v>
      </c>
      <c r="EY109">
        <v>2</v>
      </c>
      <c r="EZ109">
        <v>4</v>
      </c>
      <c r="FA109">
        <v>2</v>
      </c>
      <c r="FB109">
        <v>2</v>
      </c>
      <c r="FC109">
        <v>3</v>
      </c>
      <c r="FD109">
        <v>3</v>
      </c>
      <c r="FE109">
        <v>4</v>
      </c>
      <c r="FF109">
        <v>3</v>
      </c>
      <c r="FG109">
        <v>2</v>
      </c>
      <c r="FH109">
        <v>3</v>
      </c>
      <c r="FI109">
        <v>3</v>
      </c>
      <c r="FJ109">
        <v>3</v>
      </c>
      <c r="FK109">
        <v>2</v>
      </c>
      <c r="FL109">
        <v>4</v>
      </c>
      <c r="FM109">
        <v>1</v>
      </c>
      <c r="FN109">
        <v>1</v>
      </c>
      <c r="FO109" t="s">
        <v>411</v>
      </c>
      <c r="FP109" t="s">
        <v>411</v>
      </c>
      <c r="FQ109" t="s">
        <v>411</v>
      </c>
      <c r="FR109">
        <v>1</v>
      </c>
      <c r="FS109">
        <v>2</v>
      </c>
      <c r="FT109">
        <v>3</v>
      </c>
      <c r="FU109" s="2">
        <v>0.48659722222222218</v>
      </c>
      <c r="FV109">
        <v>1</v>
      </c>
      <c r="FW109" s="2">
        <v>0.48663194444444446</v>
      </c>
      <c r="FX109">
        <v>1</v>
      </c>
      <c r="FY109">
        <v>2</v>
      </c>
      <c r="FZ109">
        <v>4</v>
      </c>
      <c r="GA109">
        <v>88</v>
      </c>
      <c r="GB109" t="s">
        <v>411</v>
      </c>
      <c r="GC109" t="s">
        <v>411</v>
      </c>
      <c r="GD109" t="s">
        <v>411</v>
      </c>
      <c r="GE109" t="s">
        <v>411</v>
      </c>
      <c r="GF109" t="s">
        <v>411</v>
      </c>
      <c r="GG109" t="s">
        <v>411</v>
      </c>
      <c r="GH109">
        <v>88</v>
      </c>
      <c r="GI109" t="s">
        <v>411</v>
      </c>
      <c r="GJ109" s="2">
        <v>0.48756944444444444</v>
      </c>
      <c r="GK109">
        <v>3</v>
      </c>
      <c r="GL109">
        <v>2</v>
      </c>
      <c r="GM109">
        <v>2</v>
      </c>
      <c r="GN109">
        <v>4</v>
      </c>
      <c r="GO109">
        <v>1</v>
      </c>
      <c r="GP109" t="s">
        <v>411</v>
      </c>
      <c r="GQ109" t="s">
        <v>411</v>
      </c>
      <c r="GR109" t="s">
        <v>411</v>
      </c>
      <c r="GS109" t="s">
        <v>411</v>
      </c>
      <c r="GT109" t="s">
        <v>411</v>
      </c>
      <c r="GU109" t="s">
        <v>411</v>
      </c>
      <c r="GV109" t="s">
        <v>411</v>
      </c>
      <c r="GW109" t="s">
        <v>411</v>
      </c>
      <c r="GX109">
        <v>2</v>
      </c>
      <c r="GY109" s="2">
        <v>0.48891203703703701</v>
      </c>
      <c r="GZ109">
        <v>1</v>
      </c>
      <c r="HA109" s="2">
        <v>0.48894675925925929</v>
      </c>
      <c r="HB109">
        <v>2</v>
      </c>
      <c r="HC109">
        <v>3</v>
      </c>
      <c r="HD109">
        <v>3</v>
      </c>
      <c r="HE109">
        <v>2</v>
      </c>
      <c r="HF109">
        <v>2</v>
      </c>
      <c r="HG109">
        <v>4</v>
      </c>
      <c r="HH109">
        <v>3</v>
      </c>
      <c r="HI109">
        <v>1</v>
      </c>
      <c r="HJ109">
        <v>2</v>
      </c>
      <c r="HK109">
        <v>2</v>
      </c>
      <c r="HL109">
        <v>3</v>
      </c>
      <c r="HM109">
        <v>2</v>
      </c>
      <c r="HN109">
        <v>2</v>
      </c>
      <c r="HO109">
        <v>3</v>
      </c>
      <c r="HP109">
        <v>2</v>
      </c>
      <c r="HQ109">
        <v>2</v>
      </c>
      <c r="HR109">
        <v>3</v>
      </c>
      <c r="HS109">
        <v>3</v>
      </c>
      <c r="HT109">
        <v>1</v>
      </c>
      <c r="HU109">
        <v>3</v>
      </c>
      <c r="HV109">
        <v>4</v>
      </c>
      <c r="HW109">
        <v>3</v>
      </c>
      <c r="HX109">
        <v>3</v>
      </c>
      <c r="HY109">
        <v>3</v>
      </c>
      <c r="HZ109">
        <v>3</v>
      </c>
      <c r="IA109">
        <v>3</v>
      </c>
      <c r="IB109">
        <v>1</v>
      </c>
      <c r="IC109">
        <v>1</v>
      </c>
      <c r="ID109">
        <v>12</v>
      </c>
      <c r="IE109">
        <v>2</v>
      </c>
      <c r="IF109">
        <v>2</v>
      </c>
      <c r="IG109">
        <v>1</v>
      </c>
      <c r="IH109">
        <v>1</v>
      </c>
      <c r="II109">
        <v>2</v>
      </c>
      <c r="IJ109">
        <v>2</v>
      </c>
      <c r="IK109">
        <v>2</v>
      </c>
      <c r="IL109">
        <v>1</v>
      </c>
      <c r="IM109">
        <v>30</v>
      </c>
      <c r="IN109">
        <v>1</v>
      </c>
      <c r="IO109">
        <v>7</v>
      </c>
      <c r="IP109">
        <v>1</v>
      </c>
      <c r="IQ109">
        <v>1</v>
      </c>
      <c r="IR109">
        <v>20</v>
      </c>
      <c r="IS109">
        <v>1</v>
      </c>
      <c r="IT109">
        <v>2</v>
      </c>
      <c r="IU109">
        <v>1</v>
      </c>
      <c r="IV109">
        <v>2</v>
      </c>
      <c r="IW109">
        <v>2</v>
      </c>
      <c r="IX109">
        <v>2</v>
      </c>
      <c r="IY109">
        <v>3</v>
      </c>
      <c r="IZ109">
        <v>2</v>
      </c>
      <c r="JA109">
        <v>1</v>
      </c>
      <c r="JB109">
        <v>2</v>
      </c>
      <c r="JC109">
        <v>5</v>
      </c>
      <c r="JD109">
        <v>5</v>
      </c>
      <c r="JE109">
        <v>5</v>
      </c>
      <c r="JF109">
        <v>5</v>
      </c>
      <c r="JG109">
        <v>3</v>
      </c>
      <c r="JH109">
        <v>4</v>
      </c>
      <c r="JI109">
        <v>4</v>
      </c>
      <c r="JJ109">
        <v>4</v>
      </c>
      <c r="JK109">
        <v>3</v>
      </c>
      <c r="JL109">
        <v>3</v>
      </c>
      <c r="JM109">
        <v>3</v>
      </c>
      <c r="JN109">
        <v>3</v>
      </c>
      <c r="JO109">
        <v>3</v>
      </c>
      <c r="JP109">
        <v>3</v>
      </c>
      <c r="JQ109">
        <v>2</v>
      </c>
      <c r="JR109">
        <v>1</v>
      </c>
      <c r="JS109">
        <v>2</v>
      </c>
      <c r="JT109">
        <v>2</v>
      </c>
      <c r="JU109">
        <v>2</v>
      </c>
      <c r="JV109" s="2">
        <v>0.50077546296296294</v>
      </c>
      <c r="JW109">
        <v>1</v>
      </c>
      <c r="JX109" s="2">
        <v>0.50081018518518516</v>
      </c>
      <c r="JY109">
        <v>1</v>
      </c>
      <c r="JZ109">
        <v>1</v>
      </c>
      <c r="KA109" t="s">
        <v>411</v>
      </c>
      <c r="KB109">
        <v>1</v>
      </c>
      <c r="KC109">
        <v>1</v>
      </c>
      <c r="KD109" t="s">
        <v>411</v>
      </c>
      <c r="KE109">
        <v>10</v>
      </c>
      <c r="KF109">
        <v>6</v>
      </c>
      <c r="KG109" s="2">
        <v>0.50178240740740743</v>
      </c>
      <c r="KH109">
        <v>1</v>
      </c>
      <c r="KI109" s="2">
        <v>0.50181712962962965</v>
      </c>
      <c r="KJ109">
        <v>4</v>
      </c>
      <c r="KK109">
        <v>2</v>
      </c>
      <c r="KL109">
        <v>2</v>
      </c>
      <c r="KM109">
        <v>1</v>
      </c>
      <c r="KN109" s="2">
        <v>0.5022685185185185</v>
      </c>
      <c r="KO109">
        <v>2</v>
      </c>
      <c r="KP109">
        <v>1</v>
      </c>
      <c r="KQ109">
        <v>65</v>
      </c>
      <c r="KR109">
        <v>1</v>
      </c>
      <c r="KS109">
        <v>5</v>
      </c>
      <c r="KT109">
        <v>6</v>
      </c>
      <c r="KU109">
        <v>1956</v>
      </c>
      <c r="KV109">
        <v>2</v>
      </c>
      <c r="KW109">
        <v>3</v>
      </c>
      <c r="KX109">
        <v>1</v>
      </c>
      <c r="KY109">
        <v>8</v>
      </c>
      <c r="KZ109">
        <v>3</v>
      </c>
      <c r="LA109" t="s">
        <v>411</v>
      </c>
      <c r="LB109" t="s">
        <v>411</v>
      </c>
      <c r="LC109" t="s">
        <v>411</v>
      </c>
      <c r="LD109" t="s">
        <v>411</v>
      </c>
      <c r="LE109" t="s">
        <v>411</v>
      </c>
      <c r="LF109" t="s">
        <v>411</v>
      </c>
      <c r="LG109" t="s">
        <v>411</v>
      </c>
      <c r="LH109" t="s">
        <v>411</v>
      </c>
      <c r="LI109" t="s">
        <v>411</v>
      </c>
      <c r="LJ109" t="s">
        <v>411</v>
      </c>
      <c r="LK109" t="s">
        <v>411</v>
      </c>
      <c r="LL109" t="s">
        <v>411</v>
      </c>
      <c r="LM109">
        <v>8</v>
      </c>
      <c r="LN109" t="s">
        <v>411</v>
      </c>
      <c r="LO109">
        <v>1</v>
      </c>
      <c r="LP109">
        <v>2</v>
      </c>
      <c r="LQ109" t="s">
        <v>411</v>
      </c>
      <c r="LR109" t="s">
        <v>411</v>
      </c>
      <c r="LS109" s="2">
        <v>0.50459490740740742</v>
      </c>
      <c r="LT109">
        <v>8</v>
      </c>
      <c r="LU109">
        <v>2</v>
      </c>
      <c r="LV109">
        <v>1</v>
      </c>
      <c r="LW109" t="s">
        <v>1494</v>
      </c>
      <c r="LX109">
        <v>1</v>
      </c>
      <c r="LY109" t="s">
        <v>1495</v>
      </c>
      <c r="LZ109">
        <v>7</v>
      </c>
      <c r="MA109" t="s">
        <v>411</v>
      </c>
      <c r="MB109">
        <v>3</v>
      </c>
      <c r="MC109">
        <v>2</v>
      </c>
      <c r="MD109" t="s">
        <v>411</v>
      </c>
      <c r="ME109">
        <v>4</v>
      </c>
      <c r="MF109">
        <v>3</v>
      </c>
      <c r="MG109">
        <v>88</v>
      </c>
      <c r="MH109" t="s">
        <v>411</v>
      </c>
      <c r="MI109" s="2">
        <v>0.50648148148148142</v>
      </c>
      <c r="MJ109">
        <v>12</v>
      </c>
      <c r="MK109" t="s">
        <v>411</v>
      </c>
      <c r="ML109" s="2">
        <v>0.50662037037037033</v>
      </c>
      <c r="MM109">
        <v>2</v>
      </c>
      <c r="MN109">
        <v>3</v>
      </c>
      <c r="MO109">
        <v>3</v>
      </c>
      <c r="MP109">
        <v>1</v>
      </c>
      <c r="MQ109">
        <v>2</v>
      </c>
      <c r="MR109">
        <v>1</v>
      </c>
      <c r="MS109">
        <v>2</v>
      </c>
      <c r="MT109">
        <v>1</v>
      </c>
      <c r="MU109">
        <v>0</v>
      </c>
      <c r="MV109">
        <v>1</v>
      </c>
      <c r="MW109">
        <v>0</v>
      </c>
      <c r="MX109">
        <v>3</v>
      </c>
      <c r="MY109">
        <v>2</v>
      </c>
      <c r="MZ109">
        <v>1</v>
      </c>
      <c r="NA109">
        <v>6</v>
      </c>
      <c r="NB109">
        <v>6</v>
      </c>
      <c r="NC109">
        <v>1</v>
      </c>
      <c r="ND109" t="s">
        <v>411</v>
      </c>
      <c r="NE109">
        <v>1</v>
      </c>
      <c r="NF109" t="s">
        <v>411</v>
      </c>
      <c r="NG109">
        <v>1</v>
      </c>
      <c r="NH109" t="s">
        <v>411</v>
      </c>
      <c r="NI109">
        <v>1</v>
      </c>
      <c r="NJ109" t="s">
        <v>411</v>
      </c>
      <c r="NK109" t="s">
        <v>411</v>
      </c>
      <c r="NL109" t="s">
        <v>411</v>
      </c>
      <c r="NM109" t="s">
        <v>411</v>
      </c>
      <c r="NN109">
        <v>6</v>
      </c>
      <c r="NO109" t="s">
        <v>411</v>
      </c>
      <c r="NP109">
        <v>2</v>
      </c>
      <c r="NQ109">
        <v>2</v>
      </c>
      <c r="NR109">
        <v>2</v>
      </c>
      <c r="NS109" t="s">
        <v>411</v>
      </c>
      <c r="NT109">
        <v>2</v>
      </c>
      <c r="NU109" t="s">
        <v>411</v>
      </c>
      <c r="NV109" t="s">
        <v>411</v>
      </c>
      <c r="NW109" t="s">
        <v>508</v>
      </c>
      <c r="NX109">
        <v>999999999</v>
      </c>
      <c r="NY109">
        <v>968441901</v>
      </c>
      <c r="NZ109">
        <v>9999</v>
      </c>
      <c r="OA109" s="2">
        <v>0.51057870370370373</v>
      </c>
      <c r="OB109">
        <v>1</v>
      </c>
      <c r="OC109" s="2">
        <v>0.51074074074074072</v>
      </c>
      <c r="OD109">
        <v>4</v>
      </c>
      <c r="OE109">
        <v>5</v>
      </c>
      <c r="OF109" t="s">
        <v>411</v>
      </c>
      <c r="OG109">
        <v>1</v>
      </c>
      <c r="OH109" t="s">
        <v>411</v>
      </c>
      <c r="OI109">
        <v>2</v>
      </c>
      <c r="OJ109">
        <v>2</v>
      </c>
      <c r="OK109">
        <v>4</v>
      </c>
      <c r="OL109">
        <v>3</v>
      </c>
      <c r="OM109">
        <v>2</v>
      </c>
      <c r="ON109" t="s">
        <v>411</v>
      </c>
      <c r="OO109">
        <v>2</v>
      </c>
      <c r="OP109" t="s">
        <v>411</v>
      </c>
      <c r="OQ109">
        <v>1</v>
      </c>
      <c r="OR109" t="s">
        <v>411</v>
      </c>
      <c r="OS109">
        <v>6</v>
      </c>
      <c r="OT109" t="s">
        <v>1338</v>
      </c>
      <c r="OU109">
        <v>61</v>
      </c>
      <c r="OV109" t="s">
        <v>1496</v>
      </c>
      <c r="OW109">
        <v>6104</v>
      </c>
      <c r="OX109" t="s">
        <v>1497</v>
      </c>
      <c r="OY109">
        <v>4</v>
      </c>
      <c r="OZ109">
        <v>2</v>
      </c>
      <c r="PA109" t="s">
        <v>806</v>
      </c>
      <c r="PB109">
        <v>13</v>
      </c>
      <c r="PC109">
        <v>0</v>
      </c>
      <c r="PD109" t="s">
        <v>1498</v>
      </c>
      <c r="PE109">
        <v>94</v>
      </c>
      <c r="PF109" t="s">
        <v>1498</v>
      </c>
      <c r="PG109" t="s">
        <v>1499</v>
      </c>
      <c r="PH109">
        <v>-34.264575000000001</v>
      </c>
      <c r="PI109">
        <v>-71.072698000000003</v>
      </c>
    </row>
    <row r="110" spans="1:425" x14ac:dyDescent="0.25">
      <c r="A110" t="s">
        <v>408</v>
      </c>
      <c r="B110">
        <v>4883</v>
      </c>
      <c r="C110">
        <v>173</v>
      </c>
      <c r="D110" s="1">
        <v>44675</v>
      </c>
      <c r="E110" s="2">
        <v>0.51714120370370364</v>
      </c>
      <c r="F110" s="1">
        <v>44675</v>
      </c>
      <c r="G110" s="2">
        <v>0.56067129629629631</v>
      </c>
      <c r="H110">
        <v>3761</v>
      </c>
      <c r="I110">
        <v>1</v>
      </c>
      <c r="J110" s="3">
        <v>2991126708984370</v>
      </c>
      <c r="K110" s="3">
        <v>-710757628</v>
      </c>
      <c r="L110" s="3">
        <v>-342676204</v>
      </c>
      <c r="M110">
        <v>3</v>
      </c>
      <c r="N110" s="3">
        <v>-710757628</v>
      </c>
      <c r="O110" s="3">
        <v>-342676204</v>
      </c>
      <c r="P110">
        <v>1</v>
      </c>
      <c r="Q110">
        <v>2</v>
      </c>
      <c r="R110">
        <v>259</v>
      </c>
      <c r="S110">
        <v>6</v>
      </c>
      <c r="T110">
        <v>2</v>
      </c>
      <c r="U110">
        <v>1</v>
      </c>
      <c r="V110" t="s">
        <v>1500</v>
      </c>
      <c r="W110">
        <v>1</v>
      </c>
      <c r="X110">
        <v>4</v>
      </c>
      <c r="Y110">
        <v>1</v>
      </c>
      <c r="Z110">
        <v>3</v>
      </c>
      <c r="AA110">
        <v>2</v>
      </c>
      <c r="AB110">
        <v>73</v>
      </c>
      <c r="AC110">
        <v>42</v>
      </c>
      <c r="AD110" t="s">
        <v>411</v>
      </c>
      <c r="AE110" t="s">
        <v>411</v>
      </c>
      <c r="AF110" t="s">
        <v>411</v>
      </c>
      <c r="AG110" t="s">
        <v>411</v>
      </c>
      <c r="AH110" t="s">
        <v>411</v>
      </c>
      <c r="AI110" t="s">
        <v>411</v>
      </c>
      <c r="AJ110" t="s">
        <v>411</v>
      </c>
      <c r="AK110" t="s">
        <v>411</v>
      </c>
      <c r="AL110" t="s">
        <v>411</v>
      </c>
      <c r="AM110" t="s">
        <v>411</v>
      </c>
      <c r="AN110">
        <v>1</v>
      </c>
      <c r="AO110">
        <v>64</v>
      </c>
      <c r="AP110" t="s">
        <v>411</v>
      </c>
      <c r="AQ110" t="s">
        <v>411</v>
      </c>
      <c r="AR110" t="s">
        <v>411</v>
      </c>
      <c r="AS110" t="s">
        <v>411</v>
      </c>
      <c r="AT110" t="s">
        <v>411</v>
      </c>
      <c r="AU110" t="s">
        <v>411</v>
      </c>
      <c r="AV110" t="s">
        <v>411</v>
      </c>
      <c r="AW110" t="s">
        <v>411</v>
      </c>
      <c r="AX110" t="s">
        <v>411</v>
      </c>
      <c r="AY110" t="s">
        <v>411</v>
      </c>
      <c r="AZ110" t="s">
        <v>411</v>
      </c>
      <c r="BA110">
        <v>2</v>
      </c>
      <c r="BB110">
        <v>3</v>
      </c>
      <c r="BC110">
        <v>2</v>
      </c>
      <c r="BD110">
        <v>1</v>
      </c>
      <c r="BE110">
        <v>1</v>
      </c>
      <c r="BF110">
        <v>1</v>
      </c>
      <c r="BG110" s="1">
        <v>44675</v>
      </c>
      <c r="BH110" s="2">
        <v>0.51883101851851854</v>
      </c>
      <c r="BJ110">
        <v>1</v>
      </c>
      <c r="BK110" t="s">
        <v>411</v>
      </c>
      <c r="BL110" t="s">
        <v>411</v>
      </c>
      <c r="BM110" t="s">
        <v>411</v>
      </c>
      <c r="BN110" t="s">
        <v>411</v>
      </c>
      <c r="BO110" t="s">
        <v>411</v>
      </c>
      <c r="BP110" t="s">
        <v>411</v>
      </c>
      <c r="BQ110" t="s">
        <v>411</v>
      </c>
      <c r="BR110" t="s">
        <v>411</v>
      </c>
      <c r="BS110" t="s">
        <v>411</v>
      </c>
      <c r="BT110" t="s">
        <v>411</v>
      </c>
      <c r="BU110" t="s">
        <v>411</v>
      </c>
      <c r="BV110" t="s">
        <v>411</v>
      </c>
      <c r="BW110" t="s">
        <v>411</v>
      </c>
      <c r="BX110" t="s">
        <v>411</v>
      </c>
      <c r="BY110" t="s">
        <v>411</v>
      </c>
      <c r="BZ110" t="s">
        <v>411</v>
      </c>
      <c r="CA110" t="s">
        <v>411</v>
      </c>
      <c r="CB110" t="s">
        <v>411</v>
      </c>
      <c r="CC110" t="s">
        <v>411</v>
      </c>
      <c r="CD110" t="s">
        <v>411</v>
      </c>
      <c r="CE110" t="s">
        <v>411</v>
      </c>
      <c r="CF110" t="s">
        <v>411</v>
      </c>
      <c r="CG110" t="s">
        <v>411</v>
      </c>
      <c r="CH110" t="s">
        <v>411</v>
      </c>
      <c r="CI110" t="s">
        <v>411</v>
      </c>
      <c r="CJ110" t="s">
        <v>411</v>
      </c>
      <c r="CK110" t="s">
        <v>411</v>
      </c>
      <c r="CL110" t="s">
        <v>411</v>
      </c>
      <c r="CM110" t="s">
        <v>411</v>
      </c>
      <c r="CN110" t="s">
        <v>411</v>
      </c>
      <c r="CO110" t="s">
        <v>411</v>
      </c>
      <c r="CP110" t="s">
        <v>411</v>
      </c>
      <c r="CQ110" t="s">
        <v>411</v>
      </c>
      <c r="CR110" t="s">
        <v>411</v>
      </c>
      <c r="CS110" t="s">
        <v>411</v>
      </c>
      <c r="CT110" t="s">
        <v>411</v>
      </c>
      <c r="CU110" t="s">
        <v>411</v>
      </c>
      <c r="CV110" t="s">
        <v>411</v>
      </c>
      <c r="CW110" t="s">
        <v>411</v>
      </c>
      <c r="CX110" t="s">
        <v>411</v>
      </c>
      <c r="CY110" t="s">
        <v>411</v>
      </c>
      <c r="CZ110" t="s">
        <v>411</v>
      </c>
      <c r="DA110" t="s">
        <v>411</v>
      </c>
      <c r="DB110" t="s">
        <v>411</v>
      </c>
      <c r="DC110" t="s">
        <v>1155</v>
      </c>
      <c r="DD110">
        <v>1</v>
      </c>
      <c r="DE110">
        <v>1</v>
      </c>
      <c r="DF110">
        <v>2</v>
      </c>
      <c r="DG110" s="3">
        <v>-710757499</v>
      </c>
      <c r="DH110" s="3">
        <v>-342676142</v>
      </c>
      <c r="DI110" t="s">
        <v>411</v>
      </c>
      <c r="DJ110">
        <v>1</v>
      </c>
      <c r="DK110">
        <v>4</v>
      </c>
      <c r="DL110">
        <v>1</v>
      </c>
      <c r="DM110">
        <v>1</v>
      </c>
      <c r="DN110" s="2">
        <v>0.51944444444444449</v>
      </c>
      <c r="DO110">
        <v>9</v>
      </c>
      <c r="DP110">
        <v>2</v>
      </c>
      <c r="DQ110">
        <v>18</v>
      </c>
      <c r="DR110">
        <v>1</v>
      </c>
      <c r="DS110">
        <v>3</v>
      </c>
      <c r="DT110">
        <v>2</v>
      </c>
      <c r="DU110">
        <v>4</v>
      </c>
      <c r="DV110">
        <v>5</v>
      </c>
      <c r="DW110">
        <v>3</v>
      </c>
      <c r="DX110">
        <v>3</v>
      </c>
      <c r="DY110">
        <v>2</v>
      </c>
      <c r="DZ110">
        <v>8</v>
      </c>
      <c r="EA110">
        <v>1</v>
      </c>
      <c r="EB110">
        <v>2</v>
      </c>
      <c r="EC110">
        <v>4</v>
      </c>
      <c r="ED110">
        <v>4</v>
      </c>
      <c r="EE110">
        <v>2</v>
      </c>
      <c r="EF110">
        <v>1</v>
      </c>
      <c r="EG110">
        <v>3</v>
      </c>
      <c r="EH110">
        <v>2</v>
      </c>
      <c r="EI110">
        <v>8</v>
      </c>
      <c r="EJ110">
        <v>2</v>
      </c>
      <c r="EK110">
        <v>3</v>
      </c>
      <c r="EL110">
        <v>1</v>
      </c>
      <c r="EM110">
        <v>5</v>
      </c>
      <c r="EN110">
        <v>5</v>
      </c>
      <c r="EO110">
        <v>3</v>
      </c>
      <c r="EP110">
        <v>4</v>
      </c>
      <c r="EQ110">
        <v>8</v>
      </c>
      <c r="ER110">
        <v>3</v>
      </c>
      <c r="ES110">
        <v>1</v>
      </c>
      <c r="ET110">
        <v>3</v>
      </c>
      <c r="EU110">
        <v>4</v>
      </c>
      <c r="EV110">
        <v>3</v>
      </c>
      <c r="EW110">
        <v>3</v>
      </c>
      <c r="EX110">
        <v>3</v>
      </c>
      <c r="EY110">
        <v>2</v>
      </c>
      <c r="EZ110">
        <v>3</v>
      </c>
      <c r="FA110">
        <v>3</v>
      </c>
      <c r="FB110">
        <v>1</v>
      </c>
      <c r="FC110">
        <v>4</v>
      </c>
      <c r="FD110">
        <v>3</v>
      </c>
      <c r="FE110">
        <v>3</v>
      </c>
      <c r="FF110">
        <v>2</v>
      </c>
      <c r="FG110">
        <v>2</v>
      </c>
      <c r="FH110">
        <v>3</v>
      </c>
      <c r="FI110">
        <v>2</v>
      </c>
      <c r="FJ110">
        <v>4</v>
      </c>
      <c r="FK110">
        <v>3</v>
      </c>
      <c r="FL110">
        <v>4</v>
      </c>
      <c r="FM110">
        <v>1</v>
      </c>
      <c r="FN110" t="s">
        <v>411</v>
      </c>
      <c r="FO110">
        <v>2</v>
      </c>
      <c r="FP110" t="s">
        <v>411</v>
      </c>
      <c r="FQ110" t="s">
        <v>411</v>
      </c>
      <c r="FR110">
        <v>4</v>
      </c>
      <c r="FS110">
        <v>2</v>
      </c>
      <c r="FT110">
        <v>3</v>
      </c>
      <c r="FU110" s="2">
        <v>0.52591435185185187</v>
      </c>
      <c r="FV110">
        <v>1</v>
      </c>
      <c r="FW110" s="2">
        <v>0.5259490740740741</v>
      </c>
      <c r="FX110">
        <v>1</v>
      </c>
      <c r="FY110">
        <v>2</v>
      </c>
      <c r="FZ110">
        <v>5</v>
      </c>
      <c r="GA110">
        <v>2</v>
      </c>
      <c r="GB110" t="s">
        <v>411</v>
      </c>
      <c r="GC110" t="s">
        <v>411</v>
      </c>
      <c r="GD110" t="s">
        <v>1501</v>
      </c>
      <c r="GE110" t="s">
        <v>1502</v>
      </c>
      <c r="GF110" t="s">
        <v>411</v>
      </c>
      <c r="GG110" t="s">
        <v>411</v>
      </c>
      <c r="GH110">
        <v>2</v>
      </c>
      <c r="GI110" t="s">
        <v>411</v>
      </c>
      <c r="GJ110" s="2">
        <v>0.52831018518518513</v>
      </c>
      <c r="GK110">
        <v>2</v>
      </c>
      <c r="GL110">
        <v>2</v>
      </c>
      <c r="GM110">
        <v>2</v>
      </c>
      <c r="GN110">
        <v>5</v>
      </c>
      <c r="GO110">
        <v>1</v>
      </c>
      <c r="GP110" t="s">
        <v>411</v>
      </c>
      <c r="GQ110" t="s">
        <v>411</v>
      </c>
      <c r="GR110" t="s">
        <v>411</v>
      </c>
      <c r="GS110" t="s">
        <v>411</v>
      </c>
      <c r="GT110" t="s">
        <v>411</v>
      </c>
      <c r="GU110" t="s">
        <v>411</v>
      </c>
      <c r="GV110" t="s">
        <v>411</v>
      </c>
      <c r="GW110" t="s">
        <v>411</v>
      </c>
      <c r="GX110">
        <v>4</v>
      </c>
      <c r="GY110" s="2">
        <v>0.52932870370370366</v>
      </c>
      <c r="GZ110">
        <v>1</v>
      </c>
      <c r="HA110" s="2">
        <v>0.52937500000000004</v>
      </c>
      <c r="HB110">
        <v>2</v>
      </c>
      <c r="HC110">
        <v>4</v>
      </c>
      <c r="HD110">
        <v>4</v>
      </c>
      <c r="HE110">
        <v>2</v>
      </c>
      <c r="HF110">
        <v>2</v>
      </c>
      <c r="HG110">
        <v>3</v>
      </c>
      <c r="HH110">
        <v>3</v>
      </c>
      <c r="HI110">
        <v>3</v>
      </c>
      <c r="HJ110">
        <v>2</v>
      </c>
      <c r="HK110">
        <v>2</v>
      </c>
      <c r="HL110">
        <v>4</v>
      </c>
      <c r="HM110">
        <v>2</v>
      </c>
      <c r="HN110">
        <v>3</v>
      </c>
      <c r="HO110">
        <v>2</v>
      </c>
      <c r="HP110">
        <v>2</v>
      </c>
      <c r="HQ110">
        <v>2</v>
      </c>
      <c r="HR110">
        <v>2</v>
      </c>
      <c r="HS110">
        <v>2</v>
      </c>
      <c r="HT110">
        <v>1</v>
      </c>
      <c r="HU110">
        <v>2</v>
      </c>
      <c r="HV110">
        <v>3</v>
      </c>
      <c r="HW110">
        <v>3</v>
      </c>
      <c r="HX110">
        <v>3</v>
      </c>
      <c r="HY110">
        <v>3</v>
      </c>
      <c r="HZ110">
        <v>3</v>
      </c>
      <c r="IA110">
        <v>3</v>
      </c>
      <c r="IB110">
        <v>1</v>
      </c>
      <c r="IC110">
        <v>1</v>
      </c>
      <c r="ID110">
        <v>12</v>
      </c>
      <c r="IE110">
        <v>2</v>
      </c>
      <c r="IF110">
        <v>2</v>
      </c>
      <c r="IG110">
        <v>3</v>
      </c>
      <c r="IH110">
        <v>1</v>
      </c>
      <c r="II110">
        <v>2</v>
      </c>
      <c r="IJ110">
        <v>2</v>
      </c>
      <c r="IK110">
        <v>2</v>
      </c>
      <c r="IL110">
        <v>1</v>
      </c>
      <c r="IM110">
        <v>40</v>
      </c>
      <c r="IN110">
        <v>77</v>
      </c>
      <c r="IO110" t="s">
        <v>411</v>
      </c>
      <c r="IP110">
        <v>1</v>
      </c>
      <c r="IQ110">
        <v>1</v>
      </c>
      <c r="IR110">
        <v>40</v>
      </c>
      <c r="IS110">
        <v>77</v>
      </c>
      <c r="IT110" t="s">
        <v>411</v>
      </c>
      <c r="IU110">
        <v>1</v>
      </c>
      <c r="IV110">
        <v>4</v>
      </c>
      <c r="IW110">
        <v>4</v>
      </c>
      <c r="IX110">
        <v>4</v>
      </c>
      <c r="IY110">
        <v>3</v>
      </c>
      <c r="IZ110">
        <v>3</v>
      </c>
      <c r="JA110">
        <v>4</v>
      </c>
      <c r="JB110">
        <v>4</v>
      </c>
      <c r="JC110">
        <v>5</v>
      </c>
      <c r="JD110">
        <v>5</v>
      </c>
      <c r="JE110">
        <v>5</v>
      </c>
      <c r="JF110">
        <v>5</v>
      </c>
      <c r="JG110">
        <v>2</v>
      </c>
      <c r="JH110">
        <v>4</v>
      </c>
      <c r="JI110">
        <v>4</v>
      </c>
      <c r="JJ110">
        <v>4</v>
      </c>
      <c r="JK110">
        <v>4</v>
      </c>
      <c r="JL110">
        <v>2</v>
      </c>
      <c r="JM110">
        <v>3</v>
      </c>
      <c r="JN110">
        <v>3</v>
      </c>
      <c r="JO110">
        <v>3</v>
      </c>
      <c r="JP110">
        <v>3</v>
      </c>
      <c r="JQ110">
        <v>2</v>
      </c>
      <c r="JR110">
        <v>2</v>
      </c>
      <c r="JS110">
        <v>2</v>
      </c>
      <c r="JT110">
        <v>2</v>
      </c>
      <c r="JU110">
        <v>2</v>
      </c>
      <c r="JV110" s="2">
        <v>0.54769675925925931</v>
      </c>
      <c r="JW110">
        <v>1</v>
      </c>
      <c r="JX110" s="2">
        <v>0.54775462962962962</v>
      </c>
      <c r="JY110">
        <v>1</v>
      </c>
      <c r="JZ110">
        <v>2</v>
      </c>
      <c r="KA110" t="s">
        <v>411</v>
      </c>
      <c r="KB110">
        <v>1</v>
      </c>
      <c r="KC110">
        <v>2</v>
      </c>
      <c r="KD110" t="s">
        <v>411</v>
      </c>
      <c r="KE110">
        <v>9</v>
      </c>
      <c r="KF110">
        <v>9</v>
      </c>
      <c r="KG110" s="2">
        <v>0.54853009259259256</v>
      </c>
      <c r="KH110">
        <v>1</v>
      </c>
      <c r="KI110" s="2">
        <v>0.54855324074074074</v>
      </c>
      <c r="KJ110">
        <v>3</v>
      </c>
      <c r="KK110">
        <v>2</v>
      </c>
      <c r="KL110">
        <v>2</v>
      </c>
      <c r="KM110">
        <v>1</v>
      </c>
      <c r="KN110" s="2">
        <v>0.54915509259259265</v>
      </c>
      <c r="KO110">
        <v>1</v>
      </c>
      <c r="KP110">
        <v>1</v>
      </c>
      <c r="KQ110">
        <v>70</v>
      </c>
      <c r="KR110">
        <v>1</v>
      </c>
      <c r="KS110">
        <v>27</v>
      </c>
      <c r="KT110">
        <v>6</v>
      </c>
      <c r="KU110">
        <v>1949</v>
      </c>
      <c r="KV110">
        <v>2</v>
      </c>
      <c r="KW110">
        <v>4</v>
      </c>
      <c r="KX110">
        <v>1</v>
      </c>
      <c r="KY110">
        <v>10</v>
      </c>
      <c r="KZ110">
        <v>2</v>
      </c>
      <c r="LA110" t="s">
        <v>411</v>
      </c>
      <c r="LB110" t="s">
        <v>411</v>
      </c>
      <c r="LC110">
        <v>2</v>
      </c>
      <c r="LD110">
        <v>2</v>
      </c>
      <c r="LE110" t="s">
        <v>411</v>
      </c>
      <c r="LF110" t="s">
        <v>411</v>
      </c>
      <c r="LG110">
        <v>8</v>
      </c>
      <c r="LH110">
        <v>8</v>
      </c>
      <c r="LI110">
        <v>1</v>
      </c>
      <c r="LJ110" t="s">
        <v>1503</v>
      </c>
      <c r="LK110">
        <v>1</v>
      </c>
      <c r="LL110" t="s">
        <v>1503</v>
      </c>
      <c r="LM110">
        <v>7</v>
      </c>
      <c r="LN110" t="s">
        <v>411</v>
      </c>
      <c r="LO110">
        <v>1</v>
      </c>
      <c r="LP110">
        <v>3</v>
      </c>
      <c r="LQ110" t="s">
        <v>411</v>
      </c>
      <c r="LR110" t="s">
        <v>411</v>
      </c>
      <c r="LS110" s="2">
        <v>0.55797453703703703</v>
      </c>
      <c r="LT110" t="s">
        <v>411</v>
      </c>
      <c r="LU110" t="s">
        <v>411</v>
      </c>
      <c r="LV110" t="s">
        <v>411</v>
      </c>
      <c r="LW110" t="s">
        <v>411</v>
      </c>
      <c r="LX110" t="s">
        <v>411</v>
      </c>
      <c r="LY110" t="s">
        <v>411</v>
      </c>
      <c r="LZ110">
        <v>8</v>
      </c>
      <c r="MA110" t="s">
        <v>411</v>
      </c>
      <c r="MB110">
        <v>3</v>
      </c>
      <c r="MC110">
        <v>1</v>
      </c>
      <c r="MD110" t="s">
        <v>411</v>
      </c>
      <c r="ME110">
        <v>8</v>
      </c>
      <c r="MF110">
        <v>5</v>
      </c>
      <c r="MG110">
        <v>99</v>
      </c>
      <c r="MH110" t="s">
        <v>411</v>
      </c>
      <c r="MI110" s="2">
        <v>0.55826388888888889</v>
      </c>
      <c r="MJ110">
        <v>88</v>
      </c>
      <c r="MK110" t="s">
        <v>411</v>
      </c>
      <c r="ML110" s="2">
        <v>0.55829861111111112</v>
      </c>
      <c r="MM110">
        <v>3</v>
      </c>
      <c r="MN110">
        <v>3</v>
      </c>
      <c r="MO110">
        <v>2</v>
      </c>
      <c r="MP110">
        <v>1</v>
      </c>
      <c r="MQ110">
        <v>3</v>
      </c>
      <c r="MR110">
        <v>1</v>
      </c>
      <c r="MS110">
        <v>3</v>
      </c>
      <c r="MT110">
        <v>1</v>
      </c>
      <c r="MU110">
        <v>0</v>
      </c>
      <c r="MV110">
        <v>1</v>
      </c>
      <c r="MW110">
        <v>0</v>
      </c>
      <c r="MX110">
        <v>3</v>
      </c>
      <c r="MY110">
        <v>3</v>
      </c>
      <c r="MZ110">
        <v>1</v>
      </c>
      <c r="NA110">
        <v>8</v>
      </c>
      <c r="NB110">
        <v>8</v>
      </c>
      <c r="NC110">
        <v>1</v>
      </c>
      <c r="ND110" t="s">
        <v>411</v>
      </c>
      <c r="NE110">
        <v>1</v>
      </c>
      <c r="NF110" t="s">
        <v>411</v>
      </c>
      <c r="NG110">
        <v>1</v>
      </c>
      <c r="NH110" t="s">
        <v>411</v>
      </c>
      <c r="NI110">
        <v>1</v>
      </c>
      <c r="NJ110" t="s">
        <v>411</v>
      </c>
      <c r="NK110" t="s">
        <v>411</v>
      </c>
      <c r="NL110" t="s">
        <v>411</v>
      </c>
      <c r="NM110" t="s">
        <v>411</v>
      </c>
      <c r="NN110">
        <v>6</v>
      </c>
      <c r="NO110" t="s">
        <v>411</v>
      </c>
      <c r="NP110">
        <v>2</v>
      </c>
      <c r="NQ110">
        <v>1</v>
      </c>
      <c r="NR110">
        <v>2</v>
      </c>
      <c r="NS110" t="s">
        <v>411</v>
      </c>
      <c r="NT110">
        <v>2</v>
      </c>
      <c r="NU110" t="s">
        <v>411</v>
      </c>
      <c r="NV110" t="s">
        <v>411</v>
      </c>
      <c r="NW110" t="s">
        <v>1504</v>
      </c>
      <c r="NX110">
        <v>999999999</v>
      </c>
      <c r="NY110">
        <v>975568149</v>
      </c>
      <c r="NZ110">
        <v>9999</v>
      </c>
      <c r="OA110" s="2">
        <v>0.55989583333333337</v>
      </c>
      <c r="OB110">
        <v>1</v>
      </c>
      <c r="OC110" s="2">
        <v>0.56003472222222228</v>
      </c>
      <c r="OD110">
        <v>4</v>
      </c>
      <c r="OE110">
        <v>5</v>
      </c>
      <c r="OF110" t="s">
        <v>411</v>
      </c>
      <c r="OG110">
        <v>1</v>
      </c>
      <c r="OH110" t="s">
        <v>411</v>
      </c>
      <c r="OI110">
        <v>1</v>
      </c>
      <c r="OJ110">
        <v>1</v>
      </c>
      <c r="OK110">
        <v>4</v>
      </c>
      <c r="OL110">
        <v>2</v>
      </c>
      <c r="OM110">
        <v>2</v>
      </c>
      <c r="ON110" t="s">
        <v>411</v>
      </c>
      <c r="OO110">
        <v>2</v>
      </c>
      <c r="OP110" t="s">
        <v>411</v>
      </c>
      <c r="OQ110">
        <v>1</v>
      </c>
      <c r="OR110" t="s">
        <v>411</v>
      </c>
      <c r="OS110">
        <v>6</v>
      </c>
      <c r="OT110" t="s">
        <v>1338</v>
      </c>
      <c r="OU110">
        <v>61</v>
      </c>
      <c r="OV110" t="s">
        <v>1496</v>
      </c>
      <c r="OW110">
        <v>6104</v>
      </c>
      <c r="OX110" t="s">
        <v>1497</v>
      </c>
      <c r="OY110">
        <v>4</v>
      </c>
      <c r="OZ110">
        <v>2</v>
      </c>
      <c r="PA110" t="s">
        <v>806</v>
      </c>
      <c r="PB110">
        <v>13</v>
      </c>
      <c r="PC110">
        <v>0</v>
      </c>
      <c r="PD110" t="s">
        <v>1498</v>
      </c>
      <c r="PE110">
        <v>94</v>
      </c>
      <c r="PF110" t="s">
        <v>1498</v>
      </c>
      <c r="PG110" t="s">
        <v>1499</v>
      </c>
      <c r="PH110">
        <v>-34.264575000000001</v>
      </c>
      <c r="PI110">
        <v>-71.072698000000003</v>
      </c>
    </row>
    <row r="111" spans="1:425" x14ac:dyDescent="0.25">
      <c r="A111" t="s">
        <v>408</v>
      </c>
      <c r="B111">
        <v>4883</v>
      </c>
      <c r="C111">
        <v>175</v>
      </c>
      <c r="D111" s="1">
        <v>44675</v>
      </c>
      <c r="E111" s="2">
        <v>0.62701388888888887</v>
      </c>
      <c r="F111" s="1">
        <v>44675</v>
      </c>
      <c r="G111" s="2">
        <v>0.66716435185185186</v>
      </c>
      <c r="H111">
        <v>3468</v>
      </c>
      <c r="I111">
        <v>1</v>
      </c>
      <c r="J111" s="3">
        <v>2929666748046870</v>
      </c>
      <c r="K111" s="3">
        <v>-710734155</v>
      </c>
      <c r="L111" s="3">
        <v>-342638409</v>
      </c>
      <c r="M111">
        <v>3</v>
      </c>
      <c r="N111" s="3">
        <v>-710734155</v>
      </c>
      <c r="O111" s="3">
        <v>-342638409</v>
      </c>
      <c r="P111">
        <v>1</v>
      </c>
      <c r="Q111">
        <v>2</v>
      </c>
      <c r="R111">
        <v>259</v>
      </c>
      <c r="S111">
        <v>6</v>
      </c>
      <c r="T111">
        <v>3</v>
      </c>
      <c r="U111">
        <v>1</v>
      </c>
      <c r="V111" t="s">
        <v>1493</v>
      </c>
      <c r="W111">
        <v>1</v>
      </c>
      <c r="X111">
        <v>4</v>
      </c>
      <c r="Y111">
        <v>1</v>
      </c>
      <c r="Z111">
        <v>2</v>
      </c>
      <c r="AA111">
        <v>1</v>
      </c>
      <c r="AB111">
        <v>64</v>
      </c>
      <c r="AC111" t="s">
        <v>411</v>
      </c>
      <c r="AD111" t="s">
        <v>411</v>
      </c>
      <c r="AE111" t="s">
        <v>411</v>
      </c>
      <c r="AF111" t="s">
        <v>411</v>
      </c>
      <c r="AG111" t="s">
        <v>411</v>
      </c>
      <c r="AH111" t="s">
        <v>411</v>
      </c>
      <c r="AI111" t="s">
        <v>411</v>
      </c>
      <c r="AJ111" t="s">
        <v>411</v>
      </c>
      <c r="AK111" t="s">
        <v>411</v>
      </c>
      <c r="AL111" t="s">
        <v>411</v>
      </c>
      <c r="AM111" t="s">
        <v>411</v>
      </c>
      <c r="AN111">
        <v>1</v>
      </c>
      <c r="AO111">
        <v>73</v>
      </c>
      <c r="AP111" t="s">
        <v>411</v>
      </c>
      <c r="AQ111" t="s">
        <v>411</v>
      </c>
      <c r="AR111" t="s">
        <v>411</v>
      </c>
      <c r="AS111" t="s">
        <v>411</v>
      </c>
      <c r="AT111" t="s">
        <v>411</v>
      </c>
      <c r="AU111" t="s">
        <v>411</v>
      </c>
      <c r="AV111" t="s">
        <v>411</v>
      </c>
      <c r="AW111" t="s">
        <v>411</v>
      </c>
      <c r="AX111" t="s">
        <v>411</v>
      </c>
      <c r="AY111" t="s">
        <v>411</v>
      </c>
      <c r="AZ111" t="s">
        <v>411</v>
      </c>
      <c r="BA111">
        <v>1</v>
      </c>
      <c r="BB111">
        <v>5</v>
      </c>
      <c r="BC111">
        <v>1</v>
      </c>
      <c r="BD111">
        <v>13</v>
      </c>
      <c r="BE111">
        <v>2</v>
      </c>
      <c r="BF111">
        <v>1</v>
      </c>
      <c r="BG111" s="1">
        <v>44675</v>
      </c>
      <c r="BH111" s="2">
        <v>0.62796296296296295</v>
      </c>
      <c r="BJ111">
        <v>1</v>
      </c>
      <c r="BK111" t="s">
        <v>411</v>
      </c>
      <c r="BL111" t="s">
        <v>411</v>
      </c>
      <c r="BM111" t="s">
        <v>411</v>
      </c>
      <c r="BN111" t="s">
        <v>411</v>
      </c>
      <c r="BO111" t="s">
        <v>411</v>
      </c>
      <c r="BP111" t="s">
        <v>411</v>
      </c>
      <c r="BQ111" t="s">
        <v>411</v>
      </c>
      <c r="BR111" t="s">
        <v>411</v>
      </c>
      <c r="BS111" t="s">
        <v>411</v>
      </c>
      <c r="BT111" t="s">
        <v>411</v>
      </c>
      <c r="BU111" t="s">
        <v>411</v>
      </c>
      <c r="BV111" t="s">
        <v>411</v>
      </c>
      <c r="BW111" t="s">
        <v>411</v>
      </c>
      <c r="BX111" t="s">
        <v>411</v>
      </c>
      <c r="BY111" t="s">
        <v>411</v>
      </c>
      <c r="BZ111" t="s">
        <v>411</v>
      </c>
      <c r="CA111" t="s">
        <v>411</v>
      </c>
      <c r="CB111" t="s">
        <v>411</v>
      </c>
      <c r="CC111" t="s">
        <v>411</v>
      </c>
      <c r="CD111" t="s">
        <v>411</v>
      </c>
      <c r="CE111" t="s">
        <v>411</v>
      </c>
      <c r="CF111" t="s">
        <v>411</v>
      </c>
      <c r="CG111" t="s">
        <v>411</v>
      </c>
      <c r="CH111" t="s">
        <v>411</v>
      </c>
      <c r="CI111" t="s">
        <v>411</v>
      </c>
      <c r="CJ111" t="s">
        <v>411</v>
      </c>
      <c r="CK111" t="s">
        <v>411</v>
      </c>
      <c r="CL111" t="s">
        <v>411</v>
      </c>
      <c r="CM111" t="s">
        <v>411</v>
      </c>
      <c r="CN111" t="s">
        <v>411</v>
      </c>
      <c r="CO111" t="s">
        <v>411</v>
      </c>
      <c r="CP111" t="s">
        <v>411</v>
      </c>
      <c r="CQ111" t="s">
        <v>411</v>
      </c>
      <c r="CR111" t="s">
        <v>411</v>
      </c>
      <c r="CS111" t="s">
        <v>411</v>
      </c>
      <c r="CT111" t="s">
        <v>411</v>
      </c>
      <c r="CU111" t="s">
        <v>411</v>
      </c>
      <c r="CV111" t="s">
        <v>411</v>
      </c>
      <c r="CW111" t="s">
        <v>411</v>
      </c>
      <c r="CX111" t="s">
        <v>411</v>
      </c>
      <c r="CY111" t="s">
        <v>411</v>
      </c>
      <c r="CZ111" t="s">
        <v>411</v>
      </c>
      <c r="DA111" t="s">
        <v>411</v>
      </c>
      <c r="DB111" t="s">
        <v>411</v>
      </c>
      <c r="DC111" t="s">
        <v>1505</v>
      </c>
      <c r="DD111">
        <v>1</v>
      </c>
      <c r="DE111">
        <v>1</v>
      </c>
      <c r="DF111">
        <v>2</v>
      </c>
      <c r="DG111" s="3">
        <v>-710734295</v>
      </c>
      <c r="DH111" s="3">
        <v>-342638238</v>
      </c>
      <c r="DI111" t="s">
        <v>411</v>
      </c>
      <c r="DJ111">
        <v>1</v>
      </c>
      <c r="DK111">
        <v>3</v>
      </c>
      <c r="DL111">
        <v>1</v>
      </c>
      <c r="DM111">
        <v>1</v>
      </c>
      <c r="DN111" s="2">
        <v>0.6310648148148148</v>
      </c>
      <c r="DO111">
        <v>3</v>
      </c>
      <c r="DP111">
        <v>1</v>
      </c>
      <c r="DQ111">
        <v>10</v>
      </c>
      <c r="DR111">
        <v>3</v>
      </c>
      <c r="DS111">
        <v>1</v>
      </c>
      <c r="DT111">
        <v>3</v>
      </c>
      <c r="DU111">
        <v>2</v>
      </c>
      <c r="DV111">
        <v>4</v>
      </c>
      <c r="DW111">
        <v>3</v>
      </c>
      <c r="DX111">
        <v>3</v>
      </c>
      <c r="DY111">
        <v>1</v>
      </c>
      <c r="DZ111">
        <v>2</v>
      </c>
      <c r="EA111">
        <v>1</v>
      </c>
      <c r="EB111">
        <v>5</v>
      </c>
      <c r="EC111">
        <v>4</v>
      </c>
      <c r="ED111">
        <v>4</v>
      </c>
      <c r="EE111">
        <v>4</v>
      </c>
      <c r="EF111">
        <v>4</v>
      </c>
      <c r="EG111">
        <v>4</v>
      </c>
      <c r="EH111">
        <v>4</v>
      </c>
      <c r="EI111">
        <v>4</v>
      </c>
      <c r="EJ111">
        <v>2</v>
      </c>
      <c r="EK111">
        <v>4</v>
      </c>
      <c r="EL111">
        <v>4</v>
      </c>
      <c r="EM111">
        <v>4</v>
      </c>
      <c r="EN111">
        <v>2</v>
      </c>
      <c r="EO111">
        <v>4</v>
      </c>
      <c r="EP111">
        <v>4</v>
      </c>
      <c r="EQ111">
        <v>9</v>
      </c>
      <c r="ER111">
        <v>1</v>
      </c>
      <c r="ES111">
        <v>3</v>
      </c>
      <c r="ET111">
        <v>3</v>
      </c>
      <c r="EU111">
        <v>3</v>
      </c>
      <c r="EV111">
        <v>3</v>
      </c>
      <c r="EW111">
        <v>2</v>
      </c>
      <c r="EX111">
        <v>2</v>
      </c>
      <c r="EY111">
        <v>2</v>
      </c>
      <c r="EZ111">
        <v>3</v>
      </c>
      <c r="FA111">
        <v>2</v>
      </c>
      <c r="FB111">
        <v>2</v>
      </c>
      <c r="FC111">
        <v>2</v>
      </c>
      <c r="FD111">
        <v>3</v>
      </c>
      <c r="FE111">
        <v>3</v>
      </c>
      <c r="FF111">
        <v>3</v>
      </c>
      <c r="FG111">
        <v>2</v>
      </c>
      <c r="FH111">
        <v>3</v>
      </c>
      <c r="FI111">
        <v>2</v>
      </c>
      <c r="FJ111">
        <v>3</v>
      </c>
      <c r="FK111">
        <v>2</v>
      </c>
      <c r="FL111">
        <v>4</v>
      </c>
      <c r="FM111">
        <v>1</v>
      </c>
      <c r="FN111">
        <v>1</v>
      </c>
      <c r="FO111" t="s">
        <v>411</v>
      </c>
      <c r="FP111" t="s">
        <v>411</v>
      </c>
      <c r="FQ111" t="s">
        <v>411</v>
      </c>
      <c r="FR111">
        <v>1</v>
      </c>
      <c r="FS111">
        <v>2</v>
      </c>
      <c r="FT111">
        <v>3</v>
      </c>
      <c r="FU111" s="2">
        <v>0.63678240740740744</v>
      </c>
      <c r="FV111">
        <v>1</v>
      </c>
      <c r="FW111" s="2">
        <v>0.63681712962962966</v>
      </c>
      <c r="FX111">
        <v>1</v>
      </c>
      <c r="FY111">
        <v>1</v>
      </c>
      <c r="FZ111">
        <v>3</v>
      </c>
      <c r="GA111">
        <v>1</v>
      </c>
      <c r="GB111" t="s">
        <v>1506</v>
      </c>
      <c r="GC111" t="s">
        <v>1507</v>
      </c>
      <c r="GD111" t="s">
        <v>411</v>
      </c>
      <c r="GE111" t="s">
        <v>411</v>
      </c>
      <c r="GF111" t="s">
        <v>411</v>
      </c>
      <c r="GG111" t="s">
        <v>411</v>
      </c>
      <c r="GH111">
        <v>3</v>
      </c>
      <c r="GI111" t="s">
        <v>411</v>
      </c>
      <c r="GJ111" s="2">
        <v>0.63945601851851852</v>
      </c>
      <c r="GK111">
        <v>3</v>
      </c>
      <c r="GL111">
        <v>2</v>
      </c>
      <c r="GM111">
        <v>2</v>
      </c>
      <c r="GN111">
        <v>2</v>
      </c>
      <c r="GO111">
        <v>1</v>
      </c>
      <c r="GP111" t="s">
        <v>411</v>
      </c>
      <c r="GQ111" t="s">
        <v>411</v>
      </c>
      <c r="GR111" t="s">
        <v>411</v>
      </c>
      <c r="GS111" t="s">
        <v>411</v>
      </c>
      <c r="GT111" t="s">
        <v>411</v>
      </c>
      <c r="GU111" t="s">
        <v>411</v>
      </c>
      <c r="GV111" t="s">
        <v>411</v>
      </c>
      <c r="GW111" t="s">
        <v>411</v>
      </c>
      <c r="GX111">
        <v>2</v>
      </c>
      <c r="GY111" s="2">
        <v>0.64059027777777777</v>
      </c>
      <c r="GZ111">
        <v>1</v>
      </c>
      <c r="HA111" s="2">
        <v>0.64061342592592596</v>
      </c>
      <c r="HB111">
        <v>4</v>
      </c>
      <c r="HC111">
        <v>2</v>
      </c>
      <c r="HD111">
        <v>2</v>
      </c>
      <c r="HE111">
        <v>2</v>
      </c>
      <c r="HF111">
        <v>2</v>
      </c>
      <c r="HG111">
        <v>2</v>
      </c>
      <c r="HH111">
        <v>3</v>
      </c>
      <c r="HI111">
        <v>2</v>
      </c>
      <c r="HJ111">
        <v>2</v>
      </c>
      <c r="HK111">
        <v>2</v>
      </c>
      <c r="HL111">
        <v>4</v>
      </c>
      <c r="HM111">
        <v>2</v>
      </c>
      <c r="HN111">
        <v>2</v>
      </c>
      <c r="HO111">
        <v>4</v>
      </c>
      <c r="HP111">
        <v>1</v>
      </c>
      <c r="HQ111">
        <v>4</v>
      </c>
      <c r="HR111">
        <v>4</v>
      </c>
      <c r="HS111">
        <v>4</v>
      </c>
      <c r="HT111">
        <v>1</v>
      </c>
      <c r="HU111">
        <v>4</v>
      </c>
      <c r="HV111">
        <v>4</v>
      </c>
      <c r="HW111">
        <v>3</v>
      </c>
      <c r="HX111">
        <v>3</v>
      </c>
      <c r="HY111">
        <v>3</v>
      </c>
      <c r="HZ111">
        <v>3</v>
      </c>
      <c r="IA111">
        <v>3</v>
      </c>
      <c r="IB111">
        <v>1</v>
      </c>
      <c r="IC111">
        <v>1</v>
      </c>
      <c r="ID111">
        <v>12</v>
      </c>
      <c r="IE111">
        <v>2</v>
      </c>
      <c r="IF111">
        <v>2</v>
      </c>
      <c r="IG111">
        <v>6</v>
      </c>
      <c r="IH111">
        <v>1</v>
      </c>
      <c r="II111">
        <v>2</v>
      </c>
      <c r="IJ111">
        <v>1</v>
      </c>
      <c r="IK111">
        <v>2</v>
      </c>
      <c r="IL111">
        <v>1</v>
      </c>
      <c r="IM111">
        <v>45</v>
      </c>
      <c r="IN111">
        <v>1</v>
      </c>
      <c r="IO111">
        <v>20</v>
      </c>
      <c r="IP111">
        <v>1</v>
      </c>
      <c r="IQ111">
        <v>1</v>
      </c>
      <c r="IR111">
        <v>0</v>
      </c>
      <c r="IS111">
        <v>1</v>
      </c>
      <c r="IT111">
        <v>0</v>
      </c>
      <c r="IU111">
        <v>1</v>
      </c>
      <c r="IV111">
        <v>1</v>
      </c>
      <c r="IW111">
        <v>1</v>
      </c>
      <c r="IX111">
        <v>1</v>
      </c>
      <c r="IY111">
        <v>1</v>
      </c>
      <c r="IZ111">
        <v>1</v>
      </c>
      <c r="JA111">
        <v>1</v>
      </c>
      <c r="JB111">
        <v>1</v>
      </c>
      <c r="JC111">
        <v>5</v>
      </c>
      <c r="JD111">
        <v>5</v>
      </c>
      <c r="JE111">
        <v>5</v>
      </c>
      <c r="JF111">
        <v>5</v>
      </c>
      <c r="JG111">
        <v>2</v>
      </c>
      <c r="JH111">
        <v>2</v>
      </c>
      <c r="JI111">
        <v>2</v>
      </c>
      <c r="JJ111">
        <v>3</v>
      </c>
      <c r="JK111">
        <v>2</v>
      </c>
      <c r="JL111">
        <v>2</v>
      </c>
      <c r="JM111">
        <v>1</v>
      </c>
      <c r="JN111">
        <v>4</v>
      </c>
      <c r="JO111">
        <v>4</v>
      </c>
      <c r="JP111">
        <v>4</v>
      </c>
      <c r="JQ111">
        <v>1</v>
      </c>
      <c r="JR111">
        <v>1</v>
      </c>
      <c r="JS111">
        <v>1</v>
      </c>
      <c r="JT111">
        <v>1</v>
      </c>
      <c r="JU111">
        <v>7</v>
      </c>
      <c r="JV111" s="2">
        <v>0.65467592592592594</v>
      </c>
      <c r="JW111">
        <v>1</v>
      </c>
      <c r="JX111" s="2">
        <v>0.65471064814814817</v>
      </c>
      <c r="JY111">
        <v>1</v>
      </c>
      <c r="JZ111">
        <v>3</v>
      </c>
      <c r="KA111" t="s">
        <v>411</v>
      </c>
      <c r="KB111">
        <v>1</v>
      </c>
      <c r="KC111">
        <v>1</v>
      </c>
      <c r="KD111" t="s">
        <v>411</v>
      </c>
      <c r="KE111">
        <v>9</v>
      </c>
      <c r="KF111">
        <v>9</v>
      </c>
      <c r="KG111" s="2">
        <v>0.65569444444444447</v>
      </c>
      <c r="KH111">
        <v>1</v>
      </c>
      <c r="KI111" s="2">
        <v>0.65571759259259255</v>
      </c>
      <c r="KJ111">
        <v>4</v>
      </c>
      <c r="KK111">
        <v>1</v>
      </c>
      <c r="KL111">
        <v>2</v>
      </c>
      <c r="KM111">
        <v>1</v>
      </c>
      <c r="KN111" s="2">
        <v>0.65638888888888891</v>
      </c>
      <c r="KO111">
        <v>2</v>
      </c>
      <c r="KP111">
        <v>1</v>
      </c>
      <c r="KQ111">
        <v>73</v>
      </c>
      <c r="KR111">
        <v>1</v>
      </c>
      <c r="KS111">
        <v>29</v>
      </c>
      <c r="KT111">
        <v>10</v>
      </c>
      <c r="KU111">
        <v>1948</v>
      </c>
      <c r="KV111">
        <v>2</v>
      </c>
      <c r="KW111">
        <v>3</v>
      </c>
      <c r="KX111">
        <v>1</v>
      </c>
      <c r="KY111">
        <v>8</v>
      </c>
      <c r="KZ111">
        <v>2</v>
      </c>
      <c r="LA111" t="s">
        <v>411</v>
      </c>
      <c r="LB111" t="s">
        <v>411</v>
      </c>
      <c r="LC111">
        <v>2</v>
      </c>
      <c r="LD111">
        <v>2</v>
      </c>
      <c r="LE111" t="s">
        <v>411</v>
      </c>
      <c r="LF111" t="s">
        <v>411</v>
      </c>
      <c r="LG111">
        <v>2</v>
      </c>
      <c r="LH111">
        <v>2</v>
      </c>
      <c r="LI111">
        <v>1</v>
      </c>
      <c r="LJ111" t="s">
        <v>415</v>
      </c>
      <c r="LK111">
        <v>1</v>
      </c>
      <c r="LL111" t="s">
        <v>1508</v>
      </c>
      <c r="LM111">
        <v>7</v>
      </c>
      <c r="LN111" t="s">
        <v>411</v>
      </c>
      <c r="LO111">
        <v>1</v>
      </c>
      <c r="LP111">
        <v>2</v>
      </c>
      <c r="LQ111" t="s">
        <v>411</v>
      </c>
      <c r="LR111" t="s">
        <v>411</v>
      </c>
      <c r="LS111" s="2">
        <v>0.65966435185185179</v>
      </c>
      <c r="LT111">
        <v>8</v>
      </c>
      <c r="LU111">
        <v>2</v>
      </c>
      <c r="LV111">
        <v>1</v>
      </c>
      <c r="LW111" t="s">
        <v>473</v>
      </c>
      <c r="LX111">
        <v>1</v>
      </c>
      <c r="LY111" t="s">
        <v>1509</v>
      </c>
      <c r="LZ111">
        <v>7</v>
      </c>
      <c r="MA111" t="s">
        <v>411</v>
      </c>
      <c r="MB111">
        <v>3</v>
      </c>
      <c r="MC111">
        <v>1</v>
      </c>
      <c r="MD111" t="s">
        <v>411</v>
      </c>
      <c r="ME111">
        <v>3</v>
      </c>
      <c r="MF111">
        <v>3</v>
      </c>
      <c r="MG111">
        <v>88</v>
      </c>
      <c r="MH111" t="s">
        <v>411</v>
      </c>
      <c r="MI111" s="2">
        <v>0.66131944444444446</v>
      </c>
      <c r="MJ111">
        <v>12</v>
      </c>
      <c r="MK111" t="s">
        <v>411</v>
      </c>
      <c r="ML111" s="2">
        <v>0.66143518518518518</v>
      </c>
      <c r="MM111">
        <v>3</v>
      </c>
      <c r="MN111">
        <v>3</v>
      </c>
      <c r="MO111">
        <v>5</v>
      </c>
      <c r="MP111">
        <v>1</v>
      </c>
      <c r="MQ111">
        <v>2</v>
      </c>
      <c r="MR111">
        <v>1</v>
      </c>
      <c r="MS111">
        <v>2</v>
      </c>
      <c r="MT111">
        <v>1</v>
      </c>
      <c r="MU111">
        <v>0</v>
      </c>
      <c r="MV111">
        <v>1</v>
      </c>
      <c r="MW111">
        <v>0</v>
      </c>
      <c r="MX111">
        <v>3</v>
      </c>
      <c r="MY111">
        <v>2</v>
      </c>
      <c r="MZ111">
        <v>1</v>
      </c>
      <c r="NA111">
        <v>5</v>
      </c>
      <c r="NB111">
        <v>6</v>
      </c>
      <c r="NC111">
        <v>3</v>
      </c>
      <c r="ND111" t="s">
        <v>411</v>
      </c>
      <c r="NE111">
        <v>1</v>
      </c>
      <c r="NF111" t="s">
        <v>411</v>
      </c>
      <c r="NG111">
        <v>1</v>
      </c>
      <c r="NH111" t="s">
        <v>411</v>
      </c>
      <c r="NI111">
        <v>1</v>
      </c>
      <c r="NJ111" t="s">
        <v>411</v>
      </c>
      <c r="NK111" t="s">
        <v>411</v>
      </c>
      <c r="NL111" t="s">
        <v>411</v>
      </c>
      <c r="NM111" t="s">
        <v>411</v>
      </c>
      <c r="NN111">
        <v>6</v>
      </c>
      <c r="NO111" t="s">
        <v>411</v>
      </c>
      <c r="NP111">
        <v>1</v>
      </c>
      <c r="NQ111">
        <v>3</v>
      </c>
      <c r="NR111">
        <v>2</v>
      </c>
      <c r="NS111" t="s">
        <v>411</v>
      </c>
      <c r="NT111">
        <v>2</v>
      </c>
      <c r="NU111" t="s">
        <v>411</v>
      </c>
      <c r="NV111" t="s">
        <v>411</v>
      </c>
      <c r="NW111" t="s">
        <v>1510</v>
      </c>
      <c r="NX111">
        <v>722600168</v>
      </c>
      <c r="NY111">
        <v>999999999</v>
      </c>
      <c r="NZ111">
        <v>9999</v>
      </c>
      <c r="OA111" s="2">
        <v>0.66641203703703711</v>
      </c>
      <c r="OB111">
        <v>1</v>
      </c>
      <c r="OC111" s="2">
        <v>0.66650462962962964</v>
      </c>
      <c r="OD111">
        <v>4</v>
      </c>
      <c r="OE111">
        <v>5</v>
      </c>
      <c r="OF111" t="s">
        <v>411</v>
      </c>
      <c r="OG111">
        <v>1</v>
      </c>
      <c r="OH111" t="s">
        <v>411</v>
      </c>
      <c r="OI111">
        <v>1</v>
      </c>
      <c r="OJ111">
        <v>2</v>
      </c>
      <c r="OK111">
        <v>4</v>
      </c>
      <c r="OL111">
        <v>5</v>
      </c>
      <c r="OM111">
        <v>2</v>
      </c>
      <c r="ON111" t="s">
        <v>411</v>
      </c>
      <c r="OO111">
        <v>2</v>
      </c>
      <c r="OP111" t="s">
        <v>411</v>
      </c>
      <c r="OQ111">
        <v>1</v>
      </c>
      <c r="OR111" t="s">
        <v>411</v>
      </c>
      <c r="OS111">
        <v>6</v>
      </c>
      <c r="OT111" t="s">
        <v>1338</v>
      </c>
      <c r="OU111">
        <v>61</v>
      </c>
      <c r="OV111" t="s">
        <v>1496</v>
      </c>
      <c r="OW111">
        <v>6104</v>
      </c>
      <c r="OX111" t="s">
        <v>1497</v>
      </c>
      <c r="OY111">
        <v>4</v>
      </c>
      <c r="OZ111">
        <v>2</v>
      </c>
      <c r="PA111" t="s">
        <v>806</v>
      </c>
      <c r="PB111">
        <v>13</v>
      </c>
      <c r="PC111">
        <v>0</v>
      </c>
      <c r="PD111" t="s">
        <v>1498</v>
      </c>
      <c r="PE111">
        <v>94</v>
      </c>
      <c r="PF111" t="s">
        <v>1498</v>
      </c>
      <c r="PG111" t="s">
        <v>1499</v>
      </c>
      <c r="PH111">
        <v>-34.264575000000001</v>
      </c>
      <c r="PI111">
        <v>-71.072698000000003</v>
      </c>
    </row>
    <row r="112" spans="1:425" x14ac:dyDescent="0.25">
      <c r="A112" t="s">
        <v>408</v>
      </c>
      <c r="B112">
        <v>4883</v>
      </c>
      <c r="C112">
        <v>176</v>
      </c>
      <c r="D112" s="1">
        <v>44675</v>
      </c>
      <c r="E112" s="2">
        <v>0.67721064814814813</v>
      </c>
      <c r="F112" s="1">
        <v>44675</v>
      </c>
      <c r="G112" s="2">
        <v>0.70562499999999995</v>
      </c>
      <c r="H112">
        <v>2454</v>
      </c>
      <c r="I112">
        <v>1</v>
      </c>
      <c r="J112" s="3">
        <v>2.93431335449218E+16</v>
      </c>
      <c r="K112" s="3">
        <v>-710686057</v>
      </c>
      <c r="L112" s="3">
        <v>-342629053</v>
      </c>
      <c r="M112">
        <v>7</v>
      </c>
      <c r="N112" s="3">
        <v>-710686057</v>
      </c>
      <c r="O112" s="3">
        <v>-342629053</v>
      </c>
      <c r="P112">
        <v>1</v>
      </c>
      <c r="Q112">
        <v>2</v>
      </c>
      <c r="R112">
        <v>259</v>
      </c>
      <c r="S112">
        <v>6</v>
      </c>
      <c r="T112">
        <v>4</v>
      </c>
      <c r="U112">
        <v>1</v>
      </c>
      <c r="V112" t="s">
        <v>1493</v>
      </c>
      <c r="W112">
        <v>1</v>
      </c>
      <c r="X112">
        <v>4</v>
      </c>
      <c r="Y112">
        <v>1</v>
      </c>
      <c r="Z112">
        <v>2</v>
      </c>
      <c r="AA112">
        <v>1</v>
      </c>
      <c r="AB112">
        <v>25</v>
      </c>
      <c r="AC112" t="s">
        <v>411</v>
      </c>
      <c r="AD112" t="s">
        <v>411</v>
      </c>
      <c r="AE112" t="s">
        <v>411</v>
      </c>
      <c r="AF112" t="s">
        <v>411</v>
      </c>
      <c r="AG112" t="s">
        <v>411</v>
      </c>
      <c r="AH112" t="s">
        <v>411</v>
      </c>
      <c r="AI112" t="s">
        <v>411</v>
      </c>
      <c r="AJ112" t="s">
        <v>411</v>
      </c>
      <c r="AK112" t="s">
        <v>411</v>
      </c>
      <c r="AL112" t="s">
        <v>411</v>
      </c>
      <c r="AM112" t="s">
        <v>411</v>
      </c>
      <c r="AN112">
        <v>1</v>
      </c>
      <c r="AO112">
        <v>23</v>
      </c>
      <c r="AP112" t="s">
        <v>411</v>
      </c>
      <c r="AQ112" t="s">
        <v>411</v>
      </c>
      <c r="AR112" t="s">
        <v>411</v>
      </c>
      <c r="AS112" t="s">
        <v>411</v>
      </c>
      <c r="AT112" t="s">
        <v>411</v>
      </c>
      <c r="AU112" t="s">
        <v>411</v>
      </c>
      <c r="AV112" t="s">
        <v>411</v>
      </c>
      <c r="AW112" t="s">
        <v>411</v>
      </c>
      <c r="AX112" t="s">
        <v>411</v>
      </c>
      <c r="AY112" t="s">
        <v>411</v>
      </c>
      <c r="AZ112" t="s">
        <v>411</v>
      </c>
      <c r="BA112">
        <v>13</v>
      </c>
      <c r="BB112">
        <v>1</v>
      </c>
      <c r="BC112" t="s">
        <v>411</v>
      </c>
      <c r="BD112" t="s">
        <v>411</v>
      </c>
      <c r="BE112" t="s">
        <v>411</v>
      </c>
      <c r="BF112" t="s">
        <v>411</v>
      </c>
      <c r="BG112" s="1">
        <v>44675</v>
      </c>
      <c r="BH112" s="2">
        <v>0.67927083333333327</v>
      </c>
      <c r="BJ112">
        <v>1</v>
      </c>
      <c r="BK112" t="s">
        <v>411</v>
      </c>
      <c r="BL112" t="s">
        <v>411</v>
      </c>
      <c r="BM112" t="s">
        <v>411</v>
      </c>
      <c r="BN112" t="s">
        <v>411</v>
      </c>
      <c r="BO112" t="s">
        <v>411</v>
      </c>
      <c r="BP112" t="s">
        <v>411</v>
      </c>
      <c r="BQ112" t="s">
        <v>411</v>
      </c>
      <c r="BR112" t="s">
        <v>411</v>
      </c>
      <c r="BS112" t="s">
        <v>411</v>
      </c>
      <c r="BT112" t="s">
        <v>411</v>
      </c>
      <c r="BU112" t="s">
        <v>411</v>
      </c>
      <c r="BV112" t="s">
        <v>411</v>
      </c>
      <c r="BW112" t="s">
        <v>411</v>
      </c>
      <c r="BX112" t="s">
        <v>411</v>
      </c>
      <c r="BY112" t="s">
        <v>411</v>
      </c>
      <c r="BZ112" t="s">
        <v>411</v>
      </c>
      <c r="CA112" t="s">
        <v>411</v>
      </c>
      <c r="CB112" t="s">
        <v>411</v>
      </c>
      <c r="CC112" t="s">
        <v>411</v>
      </c>
      <c r="CD112" t="s">
        <v>411</v>
      </c>
      <c r="CE112" t="s">
        <v>411</v>
      </c>
      <c r="CF112" t="s">
        <v>411</v>
      </c>
      <c r="CG112" t="s">
        <v>411</v>
      </c>
      <c r="CH112" t="s">
        <v>411</v>
      </c>
      <c r="CI112" t="s">
        <v>411</v>
      </c>
      <c r="CJ112" t="s">
        <v>411</v>
      </c>
      <c r="CK112" t="s">
        <v>411</v>
      </c>
      <c r="CL112" t="s">
        <v>411</v>
      </c>
      <c r="CM112" t="s">
        <v>411</v>
      </c>
      <c r="CN112" t="s">
        <v>411</v>
      </c>
      <c r="CO112" t="s">
        <v>411</v>
      </c>
      <c r="CP112" t="s">
        <v>411</v>
      </c>
      <c r="CQ112" t="s">
        <v>411</v>
      </c>
      <c r="CR112" t="s">
        <v>411</v>
      </c>
      <c r="CS112" t="s">
        <v>411</v>
      </c>
      <c r="CT112" t="s">
        <v>411</v>
      </c>
      <c r="CU112" t="s">
        <v>411</v>
      </c>
      <c r="CV112" t="s">
        <v>411</v>
      </c>
      <c r="CW112" t="s">
        <v>411</v>
      </c>
      <c r="CX112" t="s">
        <v>411</v>
      </c>
      <c r="CY112" t="s">
        <v>411</v>
      </c>
      <c r="CZ112" t="s">
        <v>411</v>
      </c>
      <c r="DA112" t="s">
        <v>411</v>
      </c>
      <c r="DB112" t="s">
        <v>411</v>
      </c>
      <c r="DC112" t="s">
        <v>1511</v>
      </c>
      <c r="DD112">
        <v>1</v>
      </c>
      <c r="DE112">
        <v>1</v>
      </c>
      <c r="DF112">
        <v>2</v>
      </c>
      <c r="DG112" s="3">
        <v>-71068597</v>
      </c>
      <c r="DH112" s="3">
        <v>-342628841</v>
      </c>
      <c r="DI112" t="s">
        <v>411</v>
      </c>
      <c r="DJ112">
        <v>1</v>
      </c>
      <c r="DK112">
        <v>4</v>
      </c>
      <c r="DL112">
        <v>1</v>
      </c>
      <c r="DM112">
        <v>1</v>
      </c>
      <c r="DN112" s="2">
        <v>0.68078703703703702</v>
      </c>
      <c r="DO112">
        <v>6</v>
      </c>
      <c r="DP112">
        <v>3</v>
      </c>
      <c r="DQ112">
        <v>11</v>
      </c>
      <c r="DR112">
        <v>2</v>
      </c>
      <c r="DS112">
        <v>2</v>
      </c>
      <c r="DT112">
        <v>3</v>
      </c>
      <c r="DU112">
        <v>2</v>
      </c>
      <c r="DV112">
        <v>3</v>
      </c>
      <c r="DW112">
        <v>2</v>
      </c>
      <c r="DX112">
        <v>2</v>
      </c>
      <c r="DY112">
        <v>3</v>
      </c>
      <c r="DZ112">
        <v>4</v>
      </c>
      <c r="EA112">
        <v>1</v>
      </c>
      <c r="EB112">
        <v>4</v>
      </c>
      <c r="EC112">
        <v>3</v>
      </c>
      <c r="ED112">
        <v>3</v>
      </c>
      <c r="EE112">
        <v>4</v>
      </c>
      <c r="EF112">
        <v>4</v>
      </c>
      <c r="EG112">
        <v>4</v>
      </c>
      <c r="EH112">
        <v>4</v>
      </c>
      <c r="EI112">
        <v>6</v>
      </c>
      <c r="EJ112">
        <v>8</v>
      </c>
      <c r="EK112">
        <v>4</v>
      </c>
      <c r="EL112">
        <v>3</v>
      </c>
      <c r="EM112">
        <v>3</v>
      </c>
      <c r="EN112">
        <v>2</v>
      </c>
      <c r="EO112">
        <v>8</v>
      </c>
      <c r="EP112">
        <v>6</v>
      </c>
      <c r="EQ112">
        <v>8</v>
      </c>
      <c r="ER112">
        <v>2</v>
      </c>
      <c r="ES112">
        <v>3</v>
      </c>
      <c r="ET112">
        <v>3</v>
      </c>
      <c r="EU112">
        <v>3</v>
      </c>
      <c r="EV112">
        <v>2</v>
      </c>
      <c r="EW112">
        <v>2</v>
      </c>
      <c r="EX112">
        <v>2</v>
      </c>
      <c r="EY112">
        <v>2</v>
      </c>
      <c r="EZ112">
        <v>2</v>
      </c>
      <c r="FA112">
        <v>8</v>
      </c>
      <c r="FB112">
        <v>2</v>
      </c>
      <c r="FC112">
        <v>2</v>
      </c>
      <c r="FD112">
        <v>3</v>
      </c>
      <c r="FE112">
        <v>3</v>
      </c>
      <c r="FF112">
        <v>2</v>
      </c>
      <c r="FG112">
        <v>2</v>
      </c>
      <c r="FH112">
        <v>3</v>
      </c>
      <c r="FI112">
        <v>2</v>
      </c>
      <c r="FJ112">
        <v>3</v>
      </c>
      <c r="FK112">
        <v>2</v>
      </c>
      <c r="FL112">
        <v>2</v>
      </c>
      <c r="FM112">
        <v>1</v>
      </c>
      <c r="FN112" t="s">
        <v>411</v>
      </c>
      <c r="FO112" t="s">
        <v>411</v>
      </c>
      <c r="FP112" t="s">
        <v>411</v>
      </c>
      <c r="FQ112">
        <v>4</v>
      </c>
      <c r="FR112">
        <v>3</v>
      </c>
      <c r="FS112">
        <v>2</v>
      </c>
      <c r="FT112">
        <v>3</v>
      </c>
      <c r="FU112" s="2">
        <v>0.68453703703703705</v>
      </c>
      <c r="FV112">
        <v>1</v>
      </c>
      <c r="FW112" s="2">
        <v>0.68456018518518524</v>
      </c>
      <c r="FX112">
        <v>1</v>
      </c>
      <c r="FY112">
        <v>1</v>
      </c>
      <c r="FZ112">
        <v>3</v>
      </c>
      <c r="GA112">
        <v>3</v>
      </c>
      <c r="GB112" t="s">
        <v>411</v>
      </c>
      <c r="GC112" t="s">
        <v>411</v>
      </c>
      <c r="GD112" t="s">
        <v>411</v>
      </c>
      <c r="GE112" t="s">
        <v>411</v>
      </c>
      <c r="GF112" t="s">
        <v>1512</v>
      </c>
      <c r="GG112" t="s">
        <v>1513</v>
      </c>
      <c r="GH112">
        <v>3</v>
      </c>
      <c r="GI112" t="s">
        <v>411</v>
      </c>
      <c r="GJ112" s="2">
        <v>0.68584490740740733</v>
      </c>
      <c r="GK112">
        <v>2</v>
      </c>
      <c r="GL112">
        <v>2</v>
      </c>
      <c r="GM112">
        <v>2</v>
      </c>
      <c r="GN112">
        <v>2</v>
      </c>
      <c r="GO112">
        <v>1</v>
      </c>
      <c r="GP112" t="s">
        <v>411</v>
      </c>
      <c r="GQ112" t="s">
        <v>411</v>
      </c>
      <c r="GR112" t="s">
        <v>411</v>
      </c>
      <c r="GS112" t="s">
        <v>411</v>
      </c>
      <c r="GT112" t="s">
        <v>411</v>
      </c>
      <c r="GU112" t="s">
        <v>411</v>
      </c>
      <c r="GV112" t="s">
        <v>411</v>
      </c>
      <c r="GW112" t="s">
        <v>411</v>
      </c>
      <c r="GX112">
        <v>3</v>
      </c>
      <c r="GY112" s="2">
        <v>0.68663194444444453</v>
      </c>
      <c r="GZ112">
        <v>1</v>
      </c>
      <c r="HA112" s="2">
        <v>0.68668981481481473</v>
      </c>
      <c r="HB112">
        <v>2</v>
      </c>
      <c r="HC112">
        <v>3</v>
      </c>
      <c r="HD112">
        <v>4</v>
      </c>
      <c r="HE112">
        <v>2</v>
      </c>
      <c r="HF112">
        <v>3</v>
      </c>
      <c r="HG112">
        <v>4</v>
      </c>
      <c r="HH112">
        <v>3</v>
      </c>
      <c r="HI112">
        <v>3</v>
      </c>
      <c r="HJ112">
        <v>2</v>
      </c>
      <c r="HK112">
        <v>1</v>
      </c>
      <c r="HL112">
        <v>3</v>
      </c>
      <c r="HM112">
        <v>3</v>
      </c>
      <c r="HN112">
        <v>4</v>
      </c>
      <c r="HO112">
        <v>2</v>
      </c>
      <c r="HP112">
        <v>2</v>
      </c>
      <c r="HQ112">
        <v>2</v>
      </c>
      <c r="HR112">
        <v>2</v>
      </c>
      <c r="HS112">
        <v>2</v>
      </c>
      <c r="HT112">
        <v>1</v>
      </c>
      <c r="HU112">
        <v>2</v>
      </c>
      <c r="HV112">
        <v>3</v>
      </c>
      <c r="HW112">
        <v>3</v>
      </c>
      <c r="HX112">
        <v>3</v>
      </c>
      <c r="HY112">
        <v>3</v>
      </c>
      <c r="HZ112">
        <v>3</v>
      </c>
      <c r="IA112">
        <v>3</v>
      </c>
      <c r="IB112">
        <v>1</v>
      </c>
      <c r="IC112">
        <v>1</v>
      </c>
      <c r="ID112">
        <v>12</v>
      </c>
      <c r="IE112">
        <v>2</v>
      </c>
      <c r="IF112">
        <v>2</v>
      </c>
      <c r="IG112">
        <v>6</v>
      </c>
      <c r="IH112">
        <v>2</v>
      </c>
      <c r="II112">
        <v>2</v>
      </c>
      <c r="IJ112">
        <v>2</v>
      </c>
      <c r="IK112">
        <v>2</v>
      </c>
      <c r="IL112">
        <v>1</v>
      </c>
      <c r="IM112">
        <v>20</v>
      </c>
      <c r="IN112">
        <v>1</v>
      </c>
      <c r="IO112">
        <v>0</v>
      </c>
      <c r="IP112">
        <v>1</v>
      </c>
      <c r="IQ112">
        <v>1</v>
      </c>
      <c r="IR112">
        <v>10</v>
      </c>
      <c r="IS112">
        <v>1</v>
      </c>
      <c r="IT112">
        <v>0</v>
      </c>
      <c r="IU112">
        <v>5</v>
      </c>
      <c r="IV112">
        <v>3</v>
      </c>
      <c r="IW112">
        <v>3</v>
      </c>
      <c r="IX112">
        <v>9</v>
      </c>
      <c r="IY112">
        <v>3</v>
      </c>
      <c r="IZ112">
        <v>3</v>
      </c>
      <c r="JA112">
        <v>3</v>
      </c>
      <c r="JB112">
        <v>2</v>
      </c>
      <c r="JC112">
        <v>3</v>
      </c>
      <c r="JD112">
        <v>3</v>
      </c>
      <c r="JE112">
        <v>4</v>
      </c>
      <c r="JF112">
        <v>4</v>
      </c>
      <c r="JG112">
        <v>2</v>
      </c>
      <c r="JH112">
        <v>2</v>
      </c>
      <c r="JI112">
        <v>2</v>
      </c>
      <c r="JJ112">
        <v>2</v>
      </c>
      <c r="JK112">
        <v>4</v>
      </c>
      <c r="JL112">
        <v>3</v>
      </c>
      <c r="JM112">
        <v>2</v>
      </c>
      <c r="JN112">
        <v>3</v>
      </c>
      <c r="JO112">
        <v>3</v>
      </c>
      <c r="JP112">
        <v>3</v>
      </c>
      <c r="JQ112">
        <v>2</v>
      </c>
      <c r="JR112">
        <v>2</v>
      </c>
      <c r="JS112">
        <v>2</v>
      </c>
      <c r="JT112">
        <v>2</v>
      </c>
      <c r="JU112">
        <v>2</v>
      </c>
      <c r="JV112" s="2">
        <v>0.69550925925925933</v>
      </c>
      <c r="JW112">
        <v>1</v>
      </c>
      <c r="JX112" s="2">
        <v>0.6955324074074074</v>
      </c>
      <c r="JY112">
        <v>1</v>
      </c>
      <c r="JZ112">
        <v>1</v>
      </c>
      <c r="KA112" t="s">
        <v>411</v>
      </c>
      <c r="KB112">
        <v>1</v>
      </c>
      <c r="KC112">
        <v>1</v>
      </c>
      <c r="KD112" t="s">
        <v>411</v>
      </c>
      <c r="KE112">
        <v>7</v>
      </c>
      <c r="KF112">
        <v>6</v>
      </c>
      <c r="KG112" s="2">
        <v>0.6959953703703704</v>
      </c>
      <c r="KH112">
        <v>1</v>
      </c>
      <c r="KI112" s="2">
        <v>0.69601851851851848</v>
      </c>
      <c r="KJ112">
        <v>6</v>
      </c>
      <c r="KK112">
        <v>2</v>
      </c>
      <c r="KL112">
        <v>2</v>
      </c>
      <c r="KM112">
        <v>1</v>
      </c>
      <c r="KN112" s="2">
        <v>0.69635416666666661</v>
      </c>
      <c r="KO112">
        <v>2</v>
      </c>
      <c r="KP112">
        <v>1</v>
      </c>
      <c r="KQ112">
        <v>23</v>
      </c>
      <c r="KR112">
        <v>1</v>
      </c>
      <c r="KS112">
        <v>15</v>
      </c>
      <c r="KT112">
        <v>2</v>
      </c>
      <c r="KU112">
        <v>1999</v>
      </c>
      <c r="KV112">
        <v>2</v>
      </c>
      <c r="KW112">
        <v>5</v>
      </c>
      <c r="KX112">
        <v>1</v>
      </c>
      <c r="KY112">
        <v>12</v>
      </c>
      <c r="KZ112">
        <v>1</v>
      </c>
      <c r="LA112">
        <v>1</v>
      </c>
      <c r="LB112">
        <v>38</v>
      </c>
      <c r="LC112">
        <v>1</v>
      </c>
      <c r="LD112">
        <v>2</v>
      </c>
      <c r="LE112" t="s">
        <v>411</v>
      </c>
      <c r="LF112" t="s">
        <v>411</v>
      </c>
      <c r="LG112">
        <v>1</v>
      </c>
      <c r="LH112">
        <v>2</v>
      </c>
      <c r="LI112">
        <v>1</v>
      </c>
      <c r="LJ112" t="s">
        <v>1514</v>
      </c>
      <c r="LK112">
        <v>1</v>
      </c>
      <c r="LL112" t="s">
        <v>620</v>
      </c>
      <c r="LM112">
        <v>1</v>
      </c>
      <c r="LN112" t="s">
        <v>411</v>
      </c>
      <c r="LO112">
        <v>1</v>
      </c>
      <c r="LP112">
        <v>1</v>
      </c>
      <c r="LQ112">
        <v>1</v>
      </c>
      <c r="LR112">
        <v>40</v>
      </c>
      <c r="LS112" s="2">
        <v>0.69989583333333327</v>
      </c>
      <c r="LT112">
        <v>1</v>
      </c>
      <c r="LU112">
        <v>2</v>
      </c>
      <c r="LV112">
        <v>1</v>
      </c>
      <c r="LW112" t="s">
        <v>1514</v>
      </c>
      <c r="LX112">
        <v>1</v>
      </c>
      <c r="LY112" t="s">
        <v>1515</v>
      </c>
      <c r="LZ112">
        <v>1</v>
      </c>
      <c r="MA112" t="s">
        <v>411</v>
      </c>
      <c r="MB112">
        <v>3</v>
      </c>
      <c r="MC112">
        <v>1</v>
      </c>
      <c r="MD112" t="s">
        <v>411</v>
      </c>
      <c r="ME112">
        <v>7</v>
      </c>
      <c r="MF112">
        <v>4</v>
      </c>
      <c r="MG112">
        <v>15</v>
      </c>
      <c r="MH112" t="s">
        <v>411</v>
      </c>
      <c r="MI112" s="2">
        <v>0.70168981481481474</v>
      </c>
      <c r="MJ112">
        <v>12</v>
      </c>
      <c r="MK112" t="s">
        <v>411</v>
      </c>
      <c r="ML112" s="2">
        <v>0.70180555555555557</v>
      </c>
      <c r="MM112">
        <v>3</v>
      </c>
      <c r="MN112">
        <v>3</v>
      </c>
      <c r="MO112">
        <v>0</v>
      </c>
      <c r="MP112">
        <v>1</v>
      </c>
      <c r="MQ112">
        <v>2</v>
      </c>
      <c r="MR112">
        <v>1</v>
      </c>
      <c r="MS112">
        <v>2</v>
      </c>
      <c r="MT112">
        <v>1</v>
      </c>
      <c r="MU112">
        <v>0</v>
      </c>
      <c r="MV112">
        <v>1</v>
      </c>
      <c r="MW112">
        <v>0</v>
      </c>
      <c r="MX112">
        <v>3</v>
      </c>
      <c r="MY112">
        <v>2</v>
      </c>
      <c r="MZ112">
        <v>1</v>
      </c>
      <c r="NA112">
        <v>7</v>
      </c>
      <c r="NB112">
        <v>8</v>
      </c>
      <c r="NC112">
        <v>3</v>
      </c>
      <c r="ND112" t="s">
        <v>411</v>
      </c>
      <c r="NE112">
        <v>1</v>
      </c>
      <c r="NF112" t="s">
        <v>411</v>
      </c>
      <c r="NG112">
        <v>1</v>
      </c>
      <c r="NH112" t="s">
        <v>411</v>
      </c>
      <c r="NI112">
        <v>1</v>
      </c>
      <c r="NJ112" t="s">
        <v>411</v>
      </c>
      <c r="NK112" t="s">
        <v>411</v>
      </c>
      <c r="NL112" t="s">
        <v>411</v>
      </c>
      <c r="NM112" t="s">
        <v>411</v>
      </c>
      <c r="NN112">
        <v>6</v>
      </c>
      <c r="NO112" t="s">
        <v>411</v>
      </c>
      <c r="NP112">
        <v>1</v>
      </c>
      <c r="NQ112">
        <v>1</v>
      </c>
      <c r="NR112">
        <v>2</v>
      </c>
      <c r="NS112" t="s">
        <v>411</v>
      </c>
      <c r="NT112">
        <v>2</v>
      </c>
      <c r="NU112" t="s">
        <v>411</v>
      </c>
      <c r="NV112" t="s">
        <v>411</v>
      </c>
      <c r="NW112" t="s">
        <v>1511</v>
      </c>
      <c r="NX112">
        <v>999999999</v>
      </c>
      <c r="NY112">
        <v>968512380</v>
      </c>
      <c r="NZ112">
        <v>9999</v>
      </c>
      <c r="OA112" s="2">
        <v>0.70483796296296297</v>
      </c>
      <c r="OB112">
        <v>1</v>
      </c>
      <c r="OC112" s="2">
        <v>0.7049537037037038</v>
      </c>
      <c r="OD112">
        <v>4</v>
      </c>
      <c r="OE112">
        <v>5</v>
      </c>
      <c r="OF112" t="s">
        <v>411</v>
      </c>
      <c r="OG112">
        <v>1</v>
      </c>
      <c r="OH112" t="s">
        <v>411</v>
      </c>
      <c r="OI112">
        <v>2</v>
      </c>
      <c r="OJ112">
        <v>2</v>
      </c>
      <c r="OK112">
        <v>4</v>
      </c>
      <c r="OL112">
        <v>3</v>
      </c>
      <c r="OM112">
        <v>2</v>
      </c>
      <c r="ON112" t="s">
        <v>411</v>
      </c>
      <c r="OO112">
        <v>2</v>
      </c>
      <c r="OP112" t="s">
        <v>411</v>
      </c>
      <c r="OQ112">
        <v>1</v>
      </c>
      <c r="OR112" t="s">
        <v>411</v>
      </c>
      <c r="OS112">
        <v>6</v>
      </c>
      <c r="OT112" t="s">
        <v>1338</v>
      </c>
      <c r="OU112">
        <v>61</v>
      </c>
      <c r="OV112" t="s">
        <v>1496</v>
      </c>
      <c r="OW112">
        <v>6104</v>
      </c>
      <c r="OX112" t="s">
        <v>1497</v>
      </c>
      <c r="OY112">
        <v>4</v>
      </c>
      <c r="OZ112">
        <v>2</v>
      </c>
      <c r="PA112" t="s">
        <v>806</v>
      </c>
      <c r="PB112">
        <v>13</v>
      </c>
      <c r="PC112">
        <v>0</v>
      </c>
      <c r="PD112" t="s">
        <v>1498</v>
      </c>
      <c r="PE112">
        <v>94</v>
      </c>
      <c r="PF112" t="s">
        <v>1498</v>
      </c>
      <c r="PG112" t="s">
        <v>1499</v>
      </c>
      <c r="PH112">
        <v>-34.264575000000001</v>
      </c>
      <c r="PI112">
        <v>-71.072698000000003</v>
      </c>
    </row>
    <row r="113" spans="1:425" x14ac:dyDescent="0.25">
      <c r="A113" t="s">
        <v>408</v>
      </c>
      <c r="B113">
        <v>1990</v>
      </c>
      <c r="C113">
        <v>179</v>
      </c>
      <c r="D113" s="1">
        <v>44675</v>
      </c>
      <c r="E113" s="2">
        <v>0.69416666666666671</v>
      </c>
      <c r="F113" s="1">
        <v>44675</v>
      </c>
      <c r="G113" s="2">
        <v>0.72638888888888886</v>
      </c>
      <c r="H113">
        <v>2755</v>
      </c>
      <c r="I113">
        <v>1</v>
      </c>
      <c r="J113" t="s">
        <v>1516</v>
      </c>
      <c r="K113" s="3">
        <v>-730113433</v>
      </c>
      <c r="L113" s="3">
        <v>-404086417</v>
      </c>
      <c r="M113">
        <v>4</v>
      </c>
      <c r="N113" s="3">
        <v>-730113433</v>
      </c>
      <c r="O113" s="3">
        <v>-404086417</v>
      </c>
      <c r="P113">
        <v>1</v>
      </c>
      <c r="Q113">
        <v>1</v>
      </c>
      <c r="R113">
        <v>112</v>
      </c>
      <c r="S113">
        <v>10</v>
      </c>
      <c r="T113">
        <v>5</v>
      </c>
      <c r="U113">
        <v>1</v>
      </c>
      <c r="V113" t="s">
        <v>1517</v>
      </c>
      <c r="W113">
        <v>1</v>
      </c>
      <c r="X113">
        <v>3</v>
      </c>
      <c r="Y113">
        <v>1</v>
      </c>
      <c r="Z113">
        <v>4</v>
      </c>
      <c r="AA113">
        <v>1</v>
      </c>
      <c r="AB113">
        <v>30</v>
      </c>
      <c r="AC113" t="s">
        <v>411</v>
      </c>
      <c r="AD113" t="s">
        <v>411</v>
      </c>
      <c r="AE113" t="s">
        <v>411</v>
      </c>
      <c r="AF113" t="s">
        <v>411</v>
      </c>
      <c r="AG113" t="s">
        <v>411</v>
      </c>
      <c r="AH113" t="s">
        <v>411</v>
      </c>
      <c r="AI113" t="s">
        <v>411</v>
      </c>
      <c r="AJ113" t="s">
        <v>411</v>
      </c>
      <c r="AK113" t="s">
        <v>411</v>
      </c>
      <c r="AL113" t="s">
        <v>411</v>
      </c>
      <c r="AM113" t="s">
        <v>411</v>
      </c>
      <c r="AN113">
        <v>3</v>
      </c>
      <c r="AO113">
        <v>21</v>
      </c>
      <c r="AP113">
        <v>33</v>
      </c>
      <c r="AQ113">
        <v>50</v>
      </c>
      <c r="AR113" t="s">
        <v>411</v>
      </c>
      <c r="AS113" t="s">
        <v>411</v>
      </c>
      <c r="AT113" t="s">
        <v>411</v>
      </c>
      <c r="AU113" t="s">
        <v>411</v>
      </c>
      <c r="AV113" t="s">
        <v>411</v>
      </c>
      <c r="AW113" t="s">
        <v>411</v>
      </c>
      <c r="AX113" t="s">
        <v>411</v>
      </c>
      <c r="AY113" t="s">
        <v>411</v>
      </c>
      <c r="AZ113" t="s">
        <v>411</v>
      </c>
      <c r="BA113">
        <v>13</v>
      </c>
      <c r="BB113">
        <v>1</v>
      </c>
      <c r="BC113" t="s">
        <v>411</v>
      </c>
      <c r="BD113" t="s">
        <v>411</v>
      </c>
      <c r="BE113" t="s">
        <v>411</v>
      </c>
      <c r="BF113" t="s">
        <v>411</v>
      </c>
      <c r="BG113" s="1">
        <v>44675</v>
      </c>
      <c r="BH113" s="2">
        <v>0.69616898148148154</v>
      </c>
      <c r="BJ113">
        <v>1</v>
      </c>
      <c r="BK113" t="s">
        <v>411</v>
      </c>
      <c r="BL113" t="s">
        <v>411</v>
      </c>
      <c r="BM113" t="s">
        <v>411</v>
      </c>
      <c r="BN113" t="s">
        <v>411</v>
      </c>
      <c r="BO113" t="s">
        <v>411</v>
      </c>
      <c r="BP113" t="s">
        <v>411</v>
      </c>
      <c r="BQ113" t="s">
        <v>411</v>
      </c>
      <c r="BR113" t="s">
        <v>411</v>
      </c>
      <c r="BS113" t="s">
        <v>411</v>
      </c>
      <c r="BT113" t="s">
        <v>411</v>
      </c>
      <c r="BU113" t="s">
        <v>411</v>
      </c>
      <c r="BV113" t="s">
        <v>411</v>
      </c>
      <c r="BW113" t="s">
        <v>411</v>
      </c>
      <c r="BX113" t="s">
        <v>411</v>
      </c>
      <c r="BY113" t="s">
        <v>411</v>
      </c>
      <c r="BZ113" t="s">
        <v>411</v>
      </c>
      <c r="CA113" t="s">
        <v>411</v>
      </c>
      <c r="CB113" t="s">
        <v>411</v>
      </c>
      <c r="CC113" t="s">
        <v>411</v>
      </c>
      <c r="CD113" t="s">
        <v>411</v>
      </c>
      <c r="CE113" t="s">
        <v>411</v>
      </c>
      <c r="CF113" t="s">
        <v>411</v>
      </c>
      <c r="CG113" t="s">
        <v>411</v>
      </c>
      <c r="CH113" t="s">
        <v>411</v>
      </c>
      <c r="CI113" t="s">
        <v>411</v>
      </c>
      <c r="CJ113" t="s">
        <v>411</v>
      </c>
      <c r="CK113" t="s">
        <v>411</v>
      </c>
      <c r="CL113" t="s">
        <v>411</v>
      </c>
      <c r="CM113" t="s">
        <v>411</v>
      </c>
      <c r="CN113" t="s">
        <v>411</v>
      </c>
      <c r="CO113" t="s">
        <v>411</v>
      </c>
      <c r="CP113" t="s">
        <v>411</v>
      </c>
      <c r="CQ113" t="s">
        <v>411</v>
      </c>
      <c r="CR113" t="s">
        <v>411</v>
      </c>
      <c r="CS113" t="s">
        <v>411</v>
      </c>
      <c r="CT113" t="s">
        <v>411</v>
      </c>
      <c r="CU113" t="s">
        <v>411</v>
      </c>
      <c r="CV113" t="s">
        <v>411</v>
      </c>
      <c r="CW113" t="s">
        <v>411</v>
      </c>
      <c r="CX113" t="s">
        <v>411</v>
      </c>
      <c r="CY113" t="s">
        <v>411</v>
      </c>
      <c r="CZ113" t="s">
        <v>411</v>
      </c>
      <c r="DA113" t="s">
        <v>411</v>
      </c>
      <c r="DB113" t="s">
        <v>411</v>
      </c>
      <c r="DC113" t="s">
        <v>623</v>
      </c>
      <c r="DD113">
        <v>1</v>
      </c>
      <c r="DE113">
        <v>1</v>
      </c>
      <c r="DF113">
        <v>2</v>
      </c>
      <c r="DG113" s="3">
        <v>-730113233</v>
      </c>
      <c r="DH113" s="3">
        <v>-404086283</v>
      </c>
      <c r="DI113" t="s">
        <v>411</v>
      </c>
      <c r="DJ113">
        <v>1</v>
      </c>
      <c r="DK113">
        <v>2</v>
      </c>
      <c r="DL113">
        <v>1</v>
      </c>
      <c r="DM113">
        <v>1</v>
      </c>
      <c r="DN113" s="2">
        <v>0.69681712962962961</v>
      </c>
      <c r="DO113">
        <v>3</v>
      </c>
      <c r="DP113">
        <v>8</v>
      </c>
      <c r="DQ113">
        <v>10</v>
      </c>
      <c r="DR113">
        <v>2</v>
      </c>
      <c r="DS113">
        <v>1</v>
      </c>
      <c r="DT113">
        <v>3</v>
      </c>
      <c r="DU113">
        <v>2</v>
      </c>
      <c r="DV113">
        <v>3</v>
      </c>
      <c r="DW113">
        <v>1</v>
      </c>
      <c r="DX113">
        <v>1</v>
      </c>
      <c r="DY113">
        <v>1</v>
      </c>
      <c r="DZ113">
        <v>3</v>
      </c>
      <c r="EA113">
        <v>1</v>
      </c>
      <c r="EB113">
        <v>4</v>
      </c>
      <c r="EC113">
        <v>1</v>
      </c>
      <c r="ED113">
        <v>6</v>
      </c>
      <c r="EE113">
        <v>6</v>
      </c>
      <c r="EF113">
        <v>4</v>
      </c>
      <c r="EG113">
        <v>6</v>
      </c>
      <c r="EH113">
        <v>6</v>
      </c>
      <c r="EI113">
        <v>6</v>
      </c>
      <c r="EJ113">
        <v>6</v>
      </c>
      <c r="EK113">
        <v>6</v>
      </c>
      <c r="EL113">
        <v>6</v>
      </c>
      <c r="EM113">
        <v>8</v>
      </c>
      <c r="EN113">
        <v>6</v>
      </c>
      <c r="EO113">
        <v>6</v>
      </c>
      <c r="EP113">
        <v>6</v>
      </c>
      <c r="EQ113">
        <v>6</v>
      </c>
      <c r="ER113">
        <v>4</v>
      </c>
      <c r="ES113">
        <v>3</v>
      </c>
      <c r="ET113">
        <v>4</v>
      </c>
      <c r="EU113">
        <v>3</v>
      </c>
      <c r="EV113">
        <v>3</v>
      </c>
      <c r="EW113">
        <v>3</v>
      </c>
      <c r="EX113">
        <v>3</v>
      </c>
      <c r="EY113">
        <v>2</v>
      </c>
      <c r="EZ113">
        <v>2</v>
      </c>
      <c r="FA113">
        <v>3</v>
      </c>
      <c r="FB113">
        <v>4</v>
      </c>
      <c r="FC113">
        <v>3</v>
      </c>
      <c r="FD113">
        <v>3</v>
      </c>
      <c r="FE113">
        <v>3</v>
      </c>
      <c r="FF113">
        <v>3</v>
      </c>
      <c r="FG113">
        <v>3</v>
      </c>
      <c r="FH113">
        <v>3</v>
      </c>
      <c r="FI113">
        <v>3</v>
      </c>
      <c r="FJ113">
        <v>3</v>
      </c>
      <c r="FK113">
        <v>3</v>
      </c>
      <c r="FL113">
        <v>4</v>
      </c>
      <c r="FM113">
        <v>1</v>
      </c>
      <c r="FN113" t="s">
        <v>411</v>
      </c>
      <c r="FO113" t="s">
        <v>411</v>
      </c>
      <c r="FP113">
        <v>3</v>
      </c>
      <c r="FQ113" t="s">
        <v>411</v>
      </c>
      <c r="FR113">
        <v>4</v>
      </c>
      <c r="FS113">
        <v>1</v>
      </c>
      <c r="FT113">
        <v>2</v>
      </c>
      <c r="FU113" s="2">
        <v>0.7028240740740741</v>
      </c>
      <c r="FV113">
        <v>1</v>
      </c>
      <c r="FW113" s="2">
        <v>0.70283564814814825</v>
      </c>
      <c r="FX113">
        <v>1</v>
      </c>
      <c r="FY113">
        <v>1</v>
      </c>
      <c r="FZ113">
        <v>3</v>
      </c>
      <c r="GA113">
        <v>1</v>
      </c>
      <c r="GB113">
        <v>99</v>
      </c>
      <c r="GC113">
        <v>99</v>
      </c>
      <c r="GD113" t="s">
        <v>411</v>
      </c>
      <c r="GE113" t="s">
        <v>411</v>
      </c>
      <c r="GF113" t="s">
        <v>411</v>
      </c>
      <c r="GG113" t="s">
        <v>411</v>
      </c>
      <c r="GH113">
        <v>3</v>
      </c>
      <c r="GI113" t="s">
        <v>411</v>
      </c>
      <c r="GJ113" s="2">
        <v>0.70431712962962967</v>
      </c>
      <c r="GK113">
        <v>3</v>
      </c>
      <c r="GL113">
        <v>3</v>
      </c>
      <c r="GM113">
        <v>3</v>
      </c>
      <c r="GN113">
        <v>88</v>
      </c>
      <c r="GO113">
        <v>1</v>
      </c>
      <c r="GP113" t="s">
        <v>411</v>
      </c>
      <c r="GQ113" t="s">
        <v>411</v>
      </c>
      <c r="GR113" t="s">
        <v>411</v>
      </c>
      <c r="GS113" t="s">
        <v>411</v>
      </c>
      <c r="GT113" t="s">
        <v>411</v>
      </c>
      <c r="GU113" t="s">
        <v>411</v>
      </c>
      <c r="GV113" t="s">
        <v>411</v>
      </c>
      <c r="GW113" t="s">
        <v>411</v>
      </c>
      <c r="GX113">
        <v>2</v>
      </c>
      <c r="GY113" s="2">
        <v>0.70550925925925922</v>
      </c>
      <c r="GZ113">
        <v>1</v>
      </c>
      <c r="HA113" s="2">
        <v>0.70565972222222229</v>
      </c>
      <c r="HB113">
        <v>1</v>
      </c>
      <c r="HC113">
        <v>2</v>
      </c>
      <c r="HD113">
        <v>5</v>
      </c>
      <c r="HE113">
        <v>5</v>
      </c>
      <c r="HF113">
        <v>2</v>
      </c>
      <c r="HG113">
        <v>5</v>
      </c>
      <c r="HH113">
        <v>3</v>
      </c>
      <c r="HI113">
        <v>3</v>
      </c>
      <c r="HJ113">
        <v>2</v>
      </c>
      <c r="HK113">
        <v>1</v>
      </c>
      <c r="HL113">
        <v>2</v>
      </c>
      <c r="HM113">
        <v>5</v>
      </c>
      <c r="HN113">
        <v>5</v>
      </c>
      <c r="HO113">
        <v>1</v>
      </c>
      <c r="HP113">
        <v>1</v>
      </c>
      <c r="HQ113">
        <v>1</v>
      </c>
      <c r="HR113">
        <v>1</v>
      </c>
      <c r="HS113">
        <v>1</v>
      </c>
      <c r="HT113">
        <v>1</v>
      </c>
      <c r="HU113">
        <v>0</v>
      </c>
      <c r="HV113">
        <v>3</v>
      </c>
      <c r="HW113">
        <v>3</v>
      </c>
      <c r="HX113">
        <v>3</v>
      </c>
      <c r="HY113">
        <v>3</v>
      </c>
      <c r="HZ113">
        <v>3</v>
      </c>
      <c r="IA113">
        <v>3</v>
      </c>
      <c r="IB113">
        <v>1</v>
      </c>
      <c r="IC113">
        <v>1</v>
      </c>
      <c r="ID113">
        <v>6</v>
      </c>
      <c r="IE113">
        <v>3</v>
      </c>
      <c r="IF113">
        <v>4</v>
      </c>
      <c r="IG113">
        <v>3</v>
      </c>
      <c r="IH113">
        <v>1</v>
      </c>
      <c r="II113">
        <v>1</v>
      </c>
      <c r="IJ113">
        <v>1</v>
      </c>
      <c r="IK113">
        <v>2</v>
      </c>
      <c r="IL113">
        <v>1</v>
      </c>
      <c r="IM113">
        <v>5</v>
      </c>
      <c r="IN113">
        <v>1</v>
      </c>
      <c r="IO113">
        <v>0</v>
      </c>
      <c r="IP113">
        <v>1</v>
      </c>
      <c r="IQ113">
        <v>1</v>
      </c>
      <c r="IR113">
        <v>7</v>
      </c>
      <c r="IS113">
        <v>1</v>
      </c>
      <c r="IT113">
        <v>0</v>
      </c>
      <c r="IU113">
        <v>5</v>
      </c>
      <c r="IV113">
        <v>3</v>
      </c>
      <c r="IW113">
        <v>3</v>
      </c>
      <c r="IX113">
        <v>5</v>
      </c>
      <c r="IY113">
        <v>3</v>
      </c>
      <c r="IZ113">
        <v>3</v>
      </c>
      <c r="JA113">
        <v>3</v>
      </c>
      <c r="JB113">
        <v>2</v>
      </c>
      <c r="JC113">
        <v>1</v>
      </c>
      <c r="JD113">
        <v>4</v>
      </c>
      <c r="JE113">
        <v>3</v>
      </c>
      <c r="JF113">
        <v>4</v>
      </c>
      <c r="JG113">
        <v>2</v>
      </c>
      <c r="JH113">
        <v>7</v>
      </c>
      <c r="JI113">
        <v>1</v>
      </c>
      <c r="JJ113">
        <v>3</v>
      </c>
      <c r="JK113">
        <v>4</v>
      </c>
      <c r="JL113">
        <v>4</v>
      </c>
      <c r="JM113">
        <v>2</v>
      </c>
      <c r="JN113">
        <v>3</v>
      </c>
      <c r="JO113">
        <v>3</v>
      </c>
      <c r="JP113">
        <v>3</v>
      </c>
      <c r="JQ113">
        <v>1</v>
      </c>
      <c r="JR113">
        <v>1</v>
      </c>
      <c r="JS113">
        <v>2</v>
      </c>
      <c r="JT113">
        <v>1</v>
      </c>
      <c r="JU113">
        <v>2</v>
      </c>
      <c r="JV113" s="2">
        <v>0.71827546296296296</v>
      </c>
      <c r="JW113">
        <v>1</v>
      </c>
      <c r="JX113" s="2">
        <v>0.71829861111111104</v>
      </c>
      <c r="JY113">
        <v>1</v>
      </c>
      <c r="JZ113">
        <v>1</v>
      </c>
      <c r="KA113" t="s">
        <v>411</v>
      </c>
      <c r="KB113">
        <v>1</v>
      </c>
      <c r="KC113">
        <v>1</v>
      </c>
      <c r="KD113" t="s">
        <v>411</v>
      </c>
      <c r="KE113">
        <v>10</v>
      </c>
      <c r="KF113">
        <v>1</v>
      </c>
      <c r="KG113" s="2">
        <v>0.71906250000000005</v>
      </c>
      <c r="KH113">
        <v>1</v>
      </c>
      <c r="KI113" s="2">
        <v>0.71908564814814813</v>
      </c>
      <c r="KJ113">
        <v>3</v>
      </c>
      <c r="KK113">
        <v>1</v>
      </c>
      <c r="KL113">
        <v>1</v>
      </c>
      <c r="KM113">
        <v>1</v>
      </c>
      <c r="KN113" s="2">
        <v>0.71965277777777781</v>
      </c>
      <c r="KO113">
        <v>2</v>
      </c>
      <c r="KP113">
        <v>1</v>
      </c>
      <c r="KQ113">
        <v>21</v>
      </c>
      <c r="KR113">
        <v>1</v>
      </c>
      <c r="KS113">
        <v>30</v>
      </c>
      <c r="KT113">
        <v>8</v>
      </c>
      <c r="KU113">
        <v>2000</v>
      </c>
      <c r="KV113">
        <v>1</v>
      </c>
      <c r="KW113">
        <v>6</v>
      </c>
      <c r="KX113">
        <v>1</v>
      </c>
      <c r="KY113">
        <v>14</v>
      </c>
      <c r="KZ113">
        <v>1</v>
      </c>
      <c r="LA113">
        <v>1</v>
      </c>
      <c r="LB113">
        <v>40</v>
      </c>
      <c r="LC113">
        <v>1</v>
      </c>
      <c r="LD113">
        <v>2</v>
      </c>
      <c r="LE113" t="s">
        <v>411</v>
      </c>
      <c r="LF113" t="s">
        <v>411</v>
      </c>
      <c r="LG113">
        <v>1</v>
      </c>
      <c r="LH113">
        <v>2</v>
      </c>
      <c r="LI113">
        <v>1</v>
      </c>
      <c r="LJ113" t="s">
        <v>1518</v>
      </c>
      <c r="LK113">
        <v>1</v>
      </c>
      <c r="LL113" t="s">
        <v>1519</v>
      </c>
      <c r="LM113">
        <v>1</v>
      </c>
      <c r="LN113" t="s">
        <v>411</v>
      </c>
      <c r="LO113">
        <v>1</v>
      </c>
      <c r="LP113">
        <v>2</v>
      </c>
      <c r="LQ113" t="s">
        <v>411</v>
      </c>
      <c r="LR113" t="s">
        <v>411</v>
      </c>
      <c r="LS113" s="2">
        <v>0.72164351851851849</v>
      </c>
      <c r="LT113">
        <v>1</v>
      </c>
      <c r="LU113">
        <v>2</v>
      </c>
      <c r="LV113">
        <v>1</v>
      </c>
      <c r="LW113" t="s">
        <v>1520</v>
      </c>
      <c r="LX113">
        <v>1</v>
      </c>
      <c r="LY113" t="s">
        <v>1521</v>
      </c>
      <c r="LZ113">
        <v>3</v>
      </c>
      <c r="MA113" t="s">
        <v>411</v>
      </c>
      <c r="MB113">
        <v>3</v>
      </c>
      <c r="MC113">
        <v>9</v>
      </c>
      <c r="MD113" t="s">
        <v>411</v>
      </c>
      <c r="ME113">
        <v>8</v>
      </c>
      <c r="MF113">
        <v>5</v>
      </c>
      <c r="MG113">
        <v>5</v>
      </c>
      <c r="MH113" t="s">
        <v>411</v>
      </c>
      <c r="MI113" s="2">
        <v>0.72309027777777779</v>
      </c>
      <c r="MJ113">
        <v>12</v>
      </c>
      <c r="MK113" t="s">
        <v>411</v>
      </c>
      <c r="ML113" s="2">
        <v>0.7232291666666667</v>
      </c>
      <c r="MM113">
        <v>3</v>
      </c>
      <c r="MN113">
        <v>4</v>
      </c>
      <c r="MO113">
        <v>0</v>
      </c>
      <c r="MP113">
        <v>1</v>
      </c>
      <c r="MQ113">
        <v>5</v>
      </c>
      <c r="MR113">
        <v>1</v>
      </c>
      <c r="MS113">
        <v>4</v>
      </c>
      <c r="MT113">
        <v>1</v>
      </c>
      <c r="MU113">
        <v>1</v>
      </c>
      <c r="MV113">
        <v>1</v>
      </c>
      <c r="MW113">
        <v>0</v>
      </c>
      <c r="MX113">
        <v>3</v>
      </c>
      <c r="MY113">
        <v>5</v>
      </c>
      <c r="MZ113">
        <v>1</v>
      </c>
      <c r="NA113">
        <v>1</v>
      </c>
      <c r="NB113">
        <v>9</v>
      </c>
      <c r="NC113">
        <v>3</v>
      </c>
      <c r="ND113" t="s">
        <v>411</v>
      </c>
      <c r="NE113">
        <v>1</v>
      </c>
      <c r="NF113" t="s">
        <v>411</v>
      </c>
      <c r="NG113">
        <v>1</v>
      </c>
      <c r="NH113" t="s">
        <v>411</v>
      </c>
      <c r="NI113">
        <v>2</v>
      </c>
      <c r="NJ113" t="e" cm="1">
        <f t="array" ref="NJ113">-osorno</f>
        <v>#NAME?</v>
      </c>
      <c r="NK113" t="s">
        <v>411</v>
      </c>
      <c r="NL113" t="s">
        <v>411</v>
      </c>
      <c r="NM113" t="s">
        <v>411</v>
      </c>
      <c r="NN113">
        <v>8</v>
      </c>
      <c r="NO113">
        <v>8</v>
      </c>
      <c r="NP113">
        <v>2</v>
      </c>
      <c r="NQ113">
        <v>1</v>
      </c>
      <c r="NR113">
        <v>2</v>
      </c>
      <c r="NS113" t="s">
        <v>411</v>
      </c>
      <c r="NT113">
        <v>2</v>
      </c>
      <c r="NU113" t="s">
        <v>411</v>
      </c>
      <c r="NV113" t="s">
        <v>411</v>
      </c>
      <c r="NW113" t="s">
        <v>623</v>
      </c>
      <c r="NX113">
        <v>999999999</v>
      </c>
      <c r="NY113">
        <v>973165053</v>
      </c>
      <c r="NZ113">
        <v>9999</v>
      </c>
      <c r="OA113" s="2">
        <v>0.726099537037037</v>
      </c>
      <c r="OB113">
        <v>1</v>
      </c>
      <c r="OC113" s="2">
        <v>0.72618055555555561</v>
      </c>
      <c r="OD113">
        <v>3</v>
      </c>
      <c r="OE113">
        <v>4</v>
      </c>
      <c r="OF113" t="s">
        <v>411</v>
      </c>
      <c r="OG113">
        <v>2</v>
      </c>
      <c r="OH113" t="s">
        <v>411</v>
      </c>
      <c r="OI113">
        <v>1</v>
      </c>
      <c r="OJ113">
        <v>1</v>
      </c>
      <c r="OK113">
        <v>5</v>
      </c>
      <c r="OL113">
        <v>5</v>
      </c>
      <c r="OM113">
        <v>2</v>
      </c>
      <c r="ON113" t="s">
        <v>411</v>
      </c>
      <c r="OO113">
        <v>2</v>
      </c>
      <c r="OP113" t="s">
        <v>411</v>
      </c>
      <c r="OQ113">
        <v>1</v>
      </c>
      <c r="OR113" t="s">
        <v>411</v>
      </c>
      <c r="OS113">
        <v>10</v>
      </c>
      <c r="OT113" t="s">
        <v>1250</v>
      </c>
      <c r="OU113">
        <v>103</v>
      </c>
      <c r="OV113" t="s">
        <v>1261</v>
      </c>
      <c r="OW113">
        <v>10307</v>
      </c>
      <c r="OX113" t="s">
        <v>1262</v>
      </c>
      <c r="OY113">
        <v>1</v>
      </c>
      <c r="OZ113">
        <v>1</v>
      </c>
      <c r="PA113" t="s">
        <v>801</v>
      </c>
      <c r="PB113">
        <v>1</v>
      </c>
      <c r="PC113">
        <v>31</v>
      </c>
      <c r="PD113" t="s">
        <v>411</v>
      </c>
      <c r="PE113" t="s">
        <v>411</v>
      </c>
      <c r="PF113" t="s">
        <v>411</v>
      </c>
      <c r="PG113" t="s">
        <v>411</v>
      </c>
      <c r="PH113">
        <v>-40.408811999999998</v>
      </c>
      <c r="PI113">
        <v>-73.011934999999994</v>
      </c>
    </row>
    <row r="114" spans="1:425" x14ac:dyDescent="0.25">
      <c r="A114" t="s">
        <v>408</v>
      </c>
      <c r="B114">
        <v>1969</v>
      </c>
      <c r="C114">
        <v>181</v>
      </c>
      <c r="D114" s="1">
        <v>44675</v>
      </c>
      <c r="E114" s="2">
        <v>0.67425925925925922</v>
      </c>
      <c r="F114" s="1">
        <v>44675</v>
      </c>
      <c r="G114" s="2">
        <v>0.70811342592592597</v>
      </c>
      <c r="H114">
        <v>2924</v>
      </c>
      <c r="I114">
        <v>1</v>
      </c>
      <c r="J114" t="s">
        <v>1522</v>
      </c>
      <c r="K114" s="3">
        <v>-730114821</v>
      </c>
      <c r="L114" s="3">
        <v>-40408393</v>
      </c>
      <c r="M114">
        <v>10</v>
      </c>
      <c r="N114" s="3">
        <v>-730114821</v>
      </c>
      <c r="O114" s="3">
        <v>-40408393</v>
      </c>
      <c r="P114">
        <v>1</v>
      </c>
      <c r="Q114">
        <v>1</v>
      </c>
      <c r="R114">
        <v>112</v>
      </c>
      <c r="S114">
        <v>10</v>
      </c>
      <c r="T114">
        <v>1</v>
      </c>
      <c r="U114">
        <v>1</v>
      </c>
      <c r="V114" t="s">
        <v>1523</v>
      </c>
      <c r="W114">
        <v>1</v>
      </c>
      <c r="X114">
        <v>4</v>
      </c>
      <c r="Y114">
        <v>1</v>
      </c>
      <c r="Z114">
        <v>2</v>
      </c>
      <c r="AA114">
        <v>0</v>
      </c>
      <c r="AB114" t="s">
        <v>411</v>
      </c>
      <c r="AC114" t="s">
        <v>411</v>
      </c>
      <c r="AD114" t="s">
        <v>411</v>
      </c>
      <c r="AE114" t="s">
        <v>411</v>
      </c>
      <c r="AF114" t="s">
        <v>411</v>
      </c>
      <c r="AG114" t="s">
        <v>411</v>
      </c>
      <c r="AH114" t="s">
        <v>411</v>
      </c>
      <c r="AI114" t="s">
        <v>411</v>
      </c>
      <c r="AJ114" t="s">
        <v>411</v>
      </c>
      <c r="AK114" t="s">
        <v>411</v>
      </c>
      <c r="AL114" t="s">
        <v>411</v>
      </c>
      <c r="AM114" t="s">
        <v>411</v>
      </c>
      <c r="AN114">
        <v>2</v>
      </c>
      <c r="AO114">
        <v>28</v>
      </c>
      <c r="AP114">
        <v>63</v>
      </c>
      <c r="AQ114" t="s">
        <v>411</v>
      </c>
      <c r="AR114" t="s">
        <v>411</v>
      </c>
      <c r="AS114" t="s">
        <v>411</v>
      </c>
      <c r="AT114" t="s">
        <v>411</v>
      </c>
      <c r="AU114" t="s">
        <v>411</v>
      </c>
      <c r="AV114" t="s">
        <v>411</v>
      </c>
      <c r="AW114" t="s">
        <v>411</v>
      </c>
      <c r="AX114" t="s">
        <v>411</v>
      </c>
      <c r="AY114" t="s">
        <v>411</v>
      </c>
      <c r="AZ114" t="s">
        <v>411</v>
      </c>
      <c r="BA114">
        <v>14</v>
      </c>
      <c r="BB114">
        <v>1</v>
      </c>
      <c r="BC114" t="s">
        <v>411</v>
      </c>
      <c r="BD114" t="s">
        <v>411</v>
      </c>
      <c r="BE114" t="s">
        <v>411</v>
      </c>
      <c r="BF114" t="s">
        <v>411</v>
      </c>
      <c r="BG114" s="1">
        <v>44675</v>
      </c>
      <c r="BH114" s="2">
        <v>0.67527777777777775</v>
      </c>
      <c r="BJ114">
        <v>1</v>
      </c>
      <c r="BK114" t="s">
        <v>411</v>
      </c>
      <c r="BL114" t="s">
        <v>411</v>
      </c>
      <c r="BM114" t="s">
        <v>411</v>
      </c>
      <c r="BN114" t="s">
        <v>411</v>
      </c>
      <c r="BO114" t="s">
        <v>411</v>
      </c>
      <c r="BP114" t="s">
        <v>411</v>
      </c>
      <c r="BQ114" t="s">
        <v>411</v>
      </c>
      <c r="BR114" t="s">
        <v>411</v>
      </c>
      <c r="BS114" t="s">
        <v>411</v>
      </c>
      <c r="BT114" t="s">
        <v>411</v>
      </c>
      <c r="BU114" t="s">
        <v>411</v>
      </c>
      <c r="BV114" t="s">
        <v>411</v>
      </c>
      <c r="BW114" t="s">
        <v>411</v>
      </c>
      <c r="BX114" t="s">
        <v>411</v>
      </c>
      <c r="BY114" t="s">
        <v>411</v>
      </c>
      <c r="BZ114" t="s">
        <v>411</v>
      </c>
      <c r="CA114" t="s">
        <v>411</v>
      </c>
      <c r="CB114" t="s">
        <v>411</v>
      </c>
      <c r="CC114" t="s">
        <v>411</v>
      </c>
      <c r="CD114" t="s">
        <v>411</v>
      </c>
      <c r="CE114" t="s">
        <v>411</v>
      </c>
      <c r="CF114" t="s">
        <v>411</v>
      </c>
      <c r="CG114" t="s">
        <v>411</v>
      </c>
      <c r="CH114" t="s">
        <v>411</v>
      </c>
      <c r="CI114" t="s">
        <v>411</v>
      </c>
      <c r="CJ114" t="s">
        <v>411</v>
      </c>
      <c r="CK114" t="s">
        <v>411</v>
      </c>
      <c r="CL114" t="s">
        <v>411</v>
      </c>
      <c r="CM114" t="s">
        <v>411</v>
      </c>
      <c r="CN114" t="s">
        <v>411</v>
      </c>
      <c r="CO114" t="s">
        <v>411</v>
      </c>
      <c r="CP114" t="s">
        <v>411</v>
      </c>
      <c r="CQ114" t="s">
        <v>411</v>
      </c>
      <c r="CR114" t="s">
        <v>411</v>
      </c>
      <c r="CS114" t="s">
        <v>411</v>
      </c>
      <c r="CT114" t="s">
        <v>411</v>
      </c>
      <c r="CU114" t="s">
        <v>411</v>
      </c>
      <c r="CV114" t="s">
        <v>411</v>
      </c>
      <c r="CW114" t="s">
        <v>411</v>
      </c>
      <c r="CX114" t="s">
        <v>411</v>
      </c>
      <c r="CY114" t="s">
        <v>411</v>
      </c>
      <c r="CZ114" t="s">
        <v>411</v>
      </c>
      <c r="DA114" t="s">
        <v>411</v>
      </c>
      <c r="DB114" t="s">
        <v>411</v>
      </c>
      <c r="DC114" t="s">
        <v>1524</v>
      </c>
      <c r="DD114">
        <v>1</v>
      </c>
      <c r="DE114">
        <v>1</v>
      </c>
      <c r="DF114">
        <v>2</v>
      </c>
      <c r="DG114" s="3">
        <v>-730115593</v>
      </c>
      <c r="DH114" s="3">
        <v>-404083872</v>
      </c>
      <c r="DI114" t="s">
        <v>411</v>
      </c>
      <c r="DJ114">
        <v>1</v>
      </c>
      <c r="DK114">
        <v>3</v>
      </c>
      <c r="DL114">
        <v>1</v>
      </c>
      <c r="DM114">
        <v>1</v>
      </c>
      <c r="DN114" s="2">
        <v>0.67652777777777784</v>
      </c>
      <c r="DO114">
        <v>6</v>
      </c>
      <c r="DP114">
        <v>1</v>
      </c>
      <c r="DQ114">
        <v>11</v>
      </c>
      <c r="DR114">
        <v>1</v>
      </c>
      <c r="DS114">
        <v>3</v>
      </c>
      <c r="DT114">
        <v>2</v>
      </c>
      <c r="DU114">
        <v>4</v>
      </c>
      <c r="DV114">
        <v>4</v>
      </c>
      <c r="DW114">
        <v>3</v>
      </c>
      <c r="DX114">
        <v>3</v>
      </c>
      <c r="DY114">
        <v>2</v>
      </c>
      <c r="DZ114">
        <v>2</v>
      </c>
      <c r="EA114">
        <v>1</v>
      </c>
      <c r="EB114">
        <v>4</v>
      </c>
      <c r="EC114">
        <v>3</v>
      </c>
      <c r="ED114">
        <v>6</v>
      </c>
      <c r="EE114">
        <v>6</v>
      </c>
      <c r="EF114">
        <v>4</v>
      </c>
      <c r="EG114">
        <v>2</v>
      </c>
      <c r="EH114">
        <v>6</v>
      </c>
      <c r="EI114">
        <v>6</v>
      </c>
      <c r="EJ114">
        <v>6</v>
      </c>
      <c r="EK114">
        <v>6</v>
      </c>
      <c r="EL114">
        <v>6</v>
      </c>
      <c r="EM114">
        <v>4</v>
      </c>
      <c r="EN114">
        <v>4</v>
      </c>
      <c r="EO114">
        <v>6</v>
      </c>
      <c r="EP114">
        <v>6</v>
      </c>
      <c r="EQ114">
        <v>6</v>
      </c>
      <c r="ER114">
        <v>4</v>
      </c>
      <c r="ES114">
        <v>4</v>
      </c>
      <c r="ET114">
        <v>1</v>
      </c>
      <c r="EU114">
        <v>4</v>
      </c>
      <c r="EV114">
        <v>4</v>
      </c>
      <c r="EW114">
        <v>3</v>
      </c>
      <c r="EX114">
        <v>4</v>
      </c>
      <c r="EY114">
        <v>3</v>
      </c>
      <c r="EZ114">
        <v>4</v>
      </c>
      <c r="FA114">
        <v>4</v>
      </c>
      <c r="FB114">
        <v>3</v>
      </c>
      <c r="FC114">
        <v>3</v>
      </c>
      <c r="FD114">
        <v>4</v>
      </c>
      <c r="FE114">
        <v>4</v>
      </c>
      <c r="FF114">
        <v>3</v>
      </c>
      <c r="FG114">
        <v>4</v>
      </c>
      <c r="FH114">
        <v>4</v>
      </c>
      <c r="FI114">
        <v>1</v>
      </c>
      <c r="FJ114">
        <v>1</v>
      </c>
      <c r="FK114">
        <v>3</v>
      </c>
      <c r="FL114">
        <v>4</v>
      </c>
      <c r="FM114">
        <v>1</v>
      </c>
      <c r="FN114" t="s">
        <v>411</v>
      </c>
      <c r="FO114">
        <v>2</v>
      </c>
      <c r="FP114" t="s">
        <v>411</v>
      </c>
      <c r="FQ114" t="s">
        <v>411</v>
      </c>
      <c r="FR114">
        <v>2</v>
      </c>
      <c r="FS114">
        <v>1</v>
      </c>
      <c r="FT114">
        <v>2</v>
      </c>
      <c r="FU114" s="2">
        <v>0.68190972222222224</v>
      </c>
      <c r="FV114">
        <v>1</v>
      </c>
      <c r="FW114" s="2">
        <v>0.68192129629629628</v>
      </c>
      <c r="FX114">
        <v>2</v>
      </c>
      <c r="FY114">
        <v>3</v>
      </c>
      <c r="FZ114">
        <v>2</v>
      </c>
      <c r="GA114">
        <v>3</v>
      </c>
      <c r="GB114" t="s">
        <v>411</v>
      </c>
      <c r="GC114" t="s">
        <v>411</v>
      </c>
      <c r="GD114" t="s">
        <v>411</v>
      </c>
      <c r="GE114" t="s">
        <v>411</v>
      </c>
      <c r="GF114" t="s">
        <v>1525</v>
      </c>
      <c r="GG114">
        <v>99</v>
      </c>
      <c r="GH114">
        <v>1</v>
      </c>
      <c r="GI114" t="s">
        <v>411</v>
      </c>
      <c r="GJ114" s="2">
        <v>0.6840046296296296</v>
      </c>
      <c r="GK114">
        <v>2</v>
      </c>
      <c r="GL114">
        <v>2</v>
      </c>
      <c r="GM114">
        <v>3</v>
      </c>
      <c r="GN114">
        <v>2</v>
      </c>
      <c r="GO114">
        <v>1</v>
      </c>
      <c r="GP114" t="s">
        <v>411</v>
      </c>
      <c r="GQ114" t="s">
        <v>411</v>
      </c>
      <c r="GR114" t="s">
        <v>411</v>
      </c>
      <c r="GS114" t="s">
        <v>411</v>
      </c>
      <c r="GT114" t="s">
        <v>411</v>
      </c>
      <c r="GU114" t="s">
        <v>411</v>
      </c>
      <c r="GV114" t="s">
        <v>411</v>
      </c>
      <c r="GW114" t="s">
        <v>411</v>
      </c>
      <c r="GX114">
        <v>1</v>
      </c>
      <c r="GY114" s="2">
        <v>0.68527777777777776</v>
      </c>
      <c r="GZ114">
        <v>1</v>
      </c>
      <c r="HA114" s="2">
        <v>0.6852893518518518</v>
      </c>
      <c r="HB114">
        <v>2</v>
      </c>
      <c r="HC114">
        <v>1</v>
      </c>
      <c r="HD114">
        <v>2</v>
      </c>
      <c r="HE114">
        <v>1</v>
      </c>
      <c r="HF114">
        <v>1</v>
      </c>
      <c r="HG114">
        <v>4</v>
      </c>
      <c r="HH114">
        <v>3</v>
      </c>
      <c r="HI114">
        <v>3</v>
      </c>
      <c r="HJ114">
        <v>2</v>
      </c>
      <c r="HK114">
        <v>2</v>
      </c>
      <c r="HL114">
        <v>3</v>
      </c>
      <c r="HM114">
        <v>3</v>
      </c>
      <c r="HN114">
        <v>4</v>
      </c>
      <c r="HO114">
        <v>1</v>
      </c>
      <c r="HP114">
        <v>1</v>
      </c>
      <c r="HQ114">
        <v>1</v>
      </c>
      <c r="HR114">
        <v>5</v>
      </c>
      <c r="HS114">
        <v>5</v>
      </c>
      <c r="HT114">
        <v>1</v>
      </c>
      <c r="HU114">
        <v>2</v>
      </c>
      <c r="HV114">
        <v>4</v>
      </c>
      <c r="HW114">
        <v>2</v>
      </c>
      <c r="HX114">
        <v>3</v>
      </c>
      <c r="HY114">
        <v>3</v>
      </c>
      <c r="HZ114">
        <v>3</v>
      </c>
      <c r="IA114">
        <v>2</v>
      </c>
      <c r="IB114">
        <v>1</v>
      </c>
      <c r="IC114">
        <v>1</v>
      </c>
      <c r="ID114">
        <v>12</v>
      </c>
      <c r="IE114">
        <v>1</v>
      </c>
      <c r="IF114">
        <v>2</v>
      </c>
      <c r="IG114">
        <v>4</v>
      </c>
      <c r="IH114">
        <v>1</v>
      </c>
      <c r="II114">
        <v>3</v>
      </c>
      <c r="IJ114">
        <v>2</v>
      </c>
      <c r="IK114">
        <v>2</v>
      </c>
      <c r="IL114">
        <v>1</v>
      </c>
      <c r="IM114">
        <v>70</v>
      </c>
      <c r="IN114">
        <v>1</v>
      </c>
      <c r="IO114">
        <v>30</v>
      </c>
      <c r="IP114">
        <v>2</v>
      </c>
      <c r="IQ114" t="s">
        <v>411</v>
      </c>
      <c r="IR114" t="s">
        <v>411</v>
      </c>
      <c r="IS114" t="s">
        <v>411</v>
      </c>
      <c r="IT114" t="s">
        <v>411</v>
      </c>
      <c r="IU114" t="s">
        <v>411</v>
      </c>
      <c r="IV114" t="s">
        <v>411</v>
      </c>
      <c r="IW114" t="s">
        <v>411</v>
      </c>
      <c r="IX114" t="s">
        <v>411</v>
      </c>
      <c r="IY114" t="s">
        <v>411</v>
      </c>
      <c r="IZ114" t="s">
        <v>411</v>
      </c>
      <c r="JA114" t="s">
        <v>411</v>
      </c>
      <c r="JB114" t="s">
        <v>411</v>
      </c>
      <c r="JC114">
        <v>5</v>
      </c>
      <c r="JD114">
        <v>5</v>
      </c>
      <c r="JE114">
        <v>5</v>
      </c>
      <c r="JF114">
        <v>5</v>
      </c>
      <c r="JG114">
        <v>1</v>
      </c>
      <c r="JH114">
        <v>1</v>
      </c>
      <c r="JI114">
        <v>7</v>
      </c>
      <c r="JJ114">
        <v>1</v>
      </c>
      <c r="JK114">
        <v>7</v>
      </c>
      <c r="JL114">
        <v>7</v>
      </c>
      <c r="JM114">
        <v>1</v>
      </c>
      <c r="JN114">
        <v>4</v>
      </c>
      <c r="JO114">
        <v>4</v>
      </c>
      <c r="JP114">
        <v>4</v>
      </c>
      <c r="JQ114">
        <v>1</v>
      </c>
      <c r="JR114">
        <v>1</v>
      </c>
      <c r="JS114">
        <v>2</v>
      </c>
      <c r="JT114">
        <v>2</v>
      </c>
      <c r="JU114">
        <v>2</v>
      </c>
      <c r="JV114" s="2">
        <v>0.69710648148148147</v>
      </c>
      <c r="JW114">
        <v>1</v>
      </c>
      <c r="JX114" s="2">
        <v>0.69712962962962965</v>
      </c>
      <c r="JY114">
        <v>1</v>
      </c>
      <c r="JZ114">
        <v>6</v>
      </c>
      <c r="KA114" t="s">
        <v>411</v>
      </c>
      <c r="KB114">
        <v>1</v>
      </c>
      <c r="KC114">
        <v>2</v>
      </c>
      <c r="KD114" t="s">
        <v>411</v>
      </c>
      <c r="KE114">
        <v>10</v>
      </c>
      <c r="KF114">
        <v>1</v>
      </c>
      <c r="KG114" s="2">
        <v>0.69793981481481471</v>
      </c>
      <c r="KH114">
        <v>1</v>
      </c>
      <c r="KI114" s="2">
        <v>0.69796296296296301</v>
      </c>
      <c r="KJ114">
        <v>1</v>
      </c>
      <c r="KK114">
        <v>1</v>
      </c>
      <c r="KL114">
        <v>1</v>
      </c>
      <c r="KM114">
        <v>1</v>
      </c>
      <c r="KN114" s="2">
        <v>0.69908564814814811</v>
      </c>
      <c r="KO114">
        <v>2</v>
      </c>
      <c r="KP114">
        <v>1</v>
      </c>
      <c r="KQ114">
        <v>63</v>
      </c>
      <c r="KR114">
        <v>1</v>
      </c>
      <c r="KS114">
        <v>27</v>
      </c>
      <c r="KT114">
        <v>9</v>
      </c>
      <c r="KU114">
        <v>1959</v>
      </c>
      <c r="KV114">
        <v>2</v>
      </c>
      <c r="KW114">
        <v>2</v>
      </c>
      <c r="KX114">
        <v>1</v>
      </c>
      <c r="KY114">
        <v>4</v>
      </c>
      <c r="KZ114">
        <v>2</v>
      </c>
      <c r="LA114" t="s">
        <v>411</v>
      </c>
      <c r="LB114" t="s">
        <v>411</v>
      </c>
      <c r="LC114">
        <v>1</v>
      </c>
      <c r="LD114">
        <v>1</v>
      </c>
      <c r="LE114">
        <v>1</v>
      </c>
      <c r="LF114">
        <v>4</v>
      </c>
      <c r="LG114">
        <v>1</v>
      </c>
      <c r="LH114">
        <v>2</v>
      </c>
      <c r="LI114">
        <v>1</v>
      </c>
      <c r="LJ114" t="s">
        <v>1526</v>
      </c>
      <c r="LK114">
        <v>1</v>
      </c>
      <c r="LL114" t="s">
        <v>1527</v>
      </c>
      <c r="LM114">
        <v>8</v>
      </c>
      <c r="LN114" t="s">
        <v>411</v>
      </c>
      <c r="LO114">
        <v>2</v>
      </c>
      <c r="LP114">
        <v>1</v>
      </c>
      <c r="LQ114">
        <v>8</v>
      </c>
      <c r="LR114" t="s">
        <v>411</v>
      </c>
      <c r="LS114" s="2">
        <v>0.70202546296296298</v>
      </c>
      <c r="LT114">
        <v>1</v>
      </c>
      <c r="LU114">
        <v>2</v>
      </c>
      <c r="LV114">
        <v>1</v>
      </c>
      <c r="LW114" t="s">
        <v>1528</v>
      </c>
      <c r="LX114">
        <v>1</v>
      </c>
      <c r="LY114" t="s">
        <v>1529</v>
      </c>
      <c r="LZ114">
        <v>1</v>
      </c>
      <c r="MA114" t="s">
        <v>411</v>
      </c>
      <c r="MB114">
        <v>3</v>
      </c>
      <c r="MC114">
        <v>2</v>
      </c>
      <c r="MD114" t="s">
        <v>411</v>
      </c>
      <c r="ME114">
        <v>8</v>
      </c>
      <c r="MF114">
        <v>1</v>
      </c>
      <c r="MG114">
        <v>88</v>
      </c>
      <c r="MH114" t="s">
        <v>411</v>
      </c>
      <c r="MI114" s="2">
        <v>0.70324074074074072</v>
      </c>
      <c r="MJ114">
        <v>1</v>
      </c>
      <c r="MK114" t="s">
        <v>411</v>
      </c>
      <c r="ML114" s="2">
        <v>0.7033449074074074</v>
      </c>
      <c r="MM114">
        <v>1</v>
      </c>
      <c r="MN114">
        <v>5</v>
      </c>
      <c r="MO114">
        <v>3</v>
      </c>
      <c r="MP114">
        <v>88</v>
      </c>
      <c r="MQ114" t="s">
        <v>411</v>
      </c>
      <c r="MR114" t="s">
        <v>411</v>
      </c>
      <c r="MS114" t="s">
        <v>411</v>
      </c>
      <c r="MT114" t="s">
        <v>411</v>
      </c>
      <c r="MU114" t="s">
        <v>411</v>
      </c>
      <c r="MV114" t="s">
        <v>411</v>
      </c>
      <c r="MW114" t="s">
        <v>411</v>
      </c>
      <c r="MX114" t="s">
        <v>411</v>
      </c>
      <c r="MY114" t="s">
        <v>411</v>
      </c>
      <c r="MZ114" t="s">
        <v>411</v>
      </c>
      <c r="NA114">
        <v>5</v>
      </c>
      <c r="NB114">
        <v>6</v>
      </c>
      <c r="NC114">
        <v>8</v>
      </c>
      <c r="ND114" t="s">
        <v>411</v>
      </c>
      <c r="NE114">
        <v>1</v>
      </c>
      <c r="NF114" t="s">
        <v>411</v>
      </c>
      <c r="NG114">
        <v>1</v>
      </c>
      <c r="NH114" t="s">
        <v>411</v>
      </c>
      <c r="NI114">
        <v>2</v>
      </c>
      <c r="NJ114" t="s">
        <v>1530</v>
      </c>
      <c r="NK114" t="s">
        <v>411</v>
      </c>
      <c r="NL114" t="s">
        <v>411</v>
      </c>
      <c r="NM114" t="s">
        <v>411</v>
      </c>
      <c r="NN114">
        <v>6</v>
      </c>
      <c r="NO114" t="s">
        <v>411</v>
      </c>
      <c r="NP114">
        <v>2</v>
      </c>
      <c r="NQ114">
        <v>1</v>
      </c>
      <c r="NR114">
        <v>2</v>
      </c>
      <c r="NS114" t="s">
        <v>411</v>
      </c>
      <c r="NT114">
        <v>1</v>
      </c>
      <c r="NU114">
        <v>99</v>
      </c>
      <c r="NV114">
        <v>976470032</v>
      </c>
      <c r="NW114" t="s">
        <v>1524</v>
      </c>
      <c r="NX114">
        <v>999999999</v>
      </c>
      <c r="NY114">
        <v>976470032</v>
      </c>
      <c r="NZ114">
        <v>9999</v>
      </c>
      <c r="OA114" s="2">
        <v>0.70768518518518519</v>
      </c>
      <c r="OB114">
        <v>1</v>
      </c>
      <c r="OC114" s="2">
        <v>0.70775462962962965</v>
      </c>
      <c r="OD114">
        <v>4</v>
      </c>
      <c r="OE114">
        <v>4</v>
      </c>
      <c r="OF114" t="s">
        <v>411</v>
      </c>
      <c r="OG114">
        <v>1</v>
      </c>
      <c r="OH114" t="s">
        <v>411</v>
      </c>
      <c r="OI114">
        <v>1</v>
      </c>
      <c r="OJ114">
        <v>1</v>
      </c>
      <c r="OK114">
        <v>4</v>
      </c>
      <c r="OL114">
        <v>5</v>
      </c>
      <c r="OM114">
        <v>2</v>
      </c>
      <c r="ON114" t="s">
        <v>411</v>
      </c>
      <c r="OO114">
        <v>2</v>
      </c>
      <c r="OP114" t="s">
        <v>411</v>
      </c>
      <c r="OQ114">
        <v>1</v>
      </c>
      <c r="OR114" t="s">
        <v>411</v>
      </c>
      <c r="OS114">
        <v>10</v>
      </c>
      <c r="OT114" t="s">
        <v>1250</v>
      </c>
      <c r="OU114">
        <v>103</v>
      </c>
      <c r="OV114" t="s">
        <v>1261</v>
      </c>
      <c r="OW114">
        <v>10307</v>
      </c>
      <c r="OX114" t="s">
        <v>1262</v>
      </c>
      <c r="OY114">
        <v>1</v>
      </c>
      <c r="OZ114">
        <v>1</v>
      </c>
      <c r="PA114" t="s">
        <v>801</v>
      </c>
      <c r="PB114">
        <v>1</v>
      </c>
      <c r="PC114">
        <v>31</v>
      </c>
      <c r="PD114" t="s">
        <v>411</v>
      </c>
      <c r="PE114" t="s">
        <v>411</v>
      </c>
      <c r="PF114" t="s">
        <v>411</v>
      </c>
      <c r="PG114" t="s">
        <v>411</v>
      </c>
      <c r="PH114">
        <v>-40.408811999999998</v>
      </c>
      <c r="PI114">
        <v>-73.011934999999994</v>
      </c>
    </row>
    <row r="115" spans="1:425" x14ac:dyDescent="0.25">
      <c r="A115" t="s">
        <v>408</v>
      </c>
      <c r="B115">
        <v>5477</v>
      </c>
      <c r="C115">
        <v>182</v>
      </c>
      <c r="D115" s="1">
        <v>44673</v>
      </c>
      <c r="E115" s="2">
        <v>0.63962962962962966</v>
      </c>
      <c r="F115" s="1">
        <v>44673</v>
      </c>
      <c r="G115" s="2">
        <v>0.67245370370370372</v>
      </c>
      <c r="H115">
        <v>2835</v>
      </c>
      <c r="I115">
        <v>0</v>
      </c>
      <c r="P115">
        <v>1</v>
      </c>
      <c r="Q115">
        <v>1</v>
      </c>
      <c r="R115">
        <v>205</v>
      </c>
      <c r="S115">
        <v>13</v>
      </c>
      <c r="T115">
        <v>3</v>
      </c>
      <c r="U115">
        <v>1</v>
      </c>
      <c r="V115" t="s">
        <v>1531</v>
      </c>
      <c r="W115">
        <v>1</v>
      </c>
      <c r="X115">
        <v>3</v>
      </c>
      <c r="Y115">
        <v>1</v>
      </c>
      <c r="Z115">
        <v>1</v>
      </c>
      <c r="AA115">
        <v>1</v>
      </c>
      <c r="AB115">
        <v>35</v>
      </c>
      <c r="AC115" t="s">
        <v>411</v>
      </c>
      <c r="AD115" t="s">
        <v>411</v>
      </c>
      <c r="AE115" t="s">
        <v>411</v>
      </c>
      <c r="AF115" t="s">
        <v>411</v>
      </c>
      <c r="AG115" t="s">
        <v>411</v>
      </c>
      <c r="AH115" t="s">
        <v>411</v>
      </c>
      <c r="AI115" t="s">
        <v>411</v>
      </c>
      <c r="AJ115" t="s">
        <v>411</v>
      </c>
      <c r="AK115" t="s">
        <v>411</v>
      </c>
      <c r="AL115" t="s">
        <v>411</v>
      </c>
      <c r="AM115" t="s">
        <v>411</v>
      </c>
      <c r="AN115">
        <v>0</v>
      </c>
      <c r="AO115" t="s">
        <v>411</v>
      </c>
      <c r="AP115" t="s">
        <v>411</v>
      </c>
      <c r="AQ115" t="s">
        <v>411</v>
      </c>
      <c r="AR115" t="s">
        <v>411</v>
      </c>
      <c r="AS115" t="s">
        <v>411</v>
      </c>
      <c r="AT115" t="s">
        <v>411</v>
      </c>
      <c r="AU115" t="s">
        <v>411</v>
      </c>
      <c r="AV115" t="s">
        <v>411</v>
      </c>
      <c r="AW115" t="s">
        <v>411</v>
      </c>
      <c r="AX115" t="s">
        <v>411</v>
      </c>
      <c r="AY115" t="s">
        <v>411</v>
      </c>
      <c r="AZ115" t="s">
        <v>411</v>
      </c>
      <c r="BA115">
        <v>1</v>
      </c>
      <c r="BB115">
        <v>1</v>
      </c>
      <c r="BC115" t="s">
        <v>411</v>
      </c>
      <c r="BD115" t="s">
        <v>411</v>
      </c>
      <c r="BE115" t="s">
        <v>411</v>
      </c>
      <c r="BF115" t="s">
        <v>411</v>
      </c>
      <c r="BG115" s="1">
        <v>44673</v>
      </c>
      <c r="BH115" s="2">
        <v>0.6408449074074074</v>
      </c>
      <c r="BJ115">
        <v>1</v>
      </c>
      <c r="BK115" t="s">
        <v>411</v>
      </c>
      <c r="BL115" t="s">
        <v>411</v>
      </c>
      <c r="BM115" t="s">
        <v>411</v>
      </c>
      <c r="BN115" t="s">
        <v>411</v>
      </c>
      <c r="BO115" t="s">
        <v>411</v>
      </c>
      <c r="BP115" t="s">
        <v>411</v>
      </c>
      <c r="BQ115" t="s">
        <v>411</v>
      </c>
      <c r="BR115" t="s">
        <v>411</v>
      </c>
      <c r="BS115" t="s">
        <v>411</v>
      </c>
      <c r="BT115" t="s">
        <v>411</v>
      </c>
      <c r="BU115" t="s">
        <v>411</v>
      </c>
      <c r="BV115" t="s">
        <v>411</v>
      </c>
      <c r="BW115" t="s">
        <v>411</v>
      </c>
      <c r="BX115" t="s">
        <v>411</v>
      </c>
      <c r="BY115" t="s">
        <v>411</v>
      </c>
      <c r="BZ115" t="s">
        <v>411</v>
      </c>
      <c r="CA115" t="s">
        <v>411</v>
      </c>
      <c r="CB115" t="s">
        <v>411</v>
      </c>
      <c r="CC115" t="s">
        <v>411</v>
      </c>
      <c r="CD115" t="s">
        <v>411</v>
      </c>
      <c r="CE115" t="s">
        <v>411</v>
      </c>
      <c r="CF115" t="s">
        <v>411</v>
      </c>
      <c r="CG115" t="s">
        <v>411</v>
      </c>
      <c r="CH115" t="s">
        <v>411</v>
      </c>
      <c r="CI115" t="s">
        <v>411</v>
      </c>
      <c r="CJ115" t="s">
        <v>411</v>
      </c>
      <c r="CK115" t="s">
        <v>411</v>
      </c>
      <c r="CL115" t="s">
        <v>411</v>
      </c>
      <c r="CM115" t="s">
        <v>411</v>
      </c>
      <c r="CN115" t="s">
        <v>411</v>
      </c>
      <c r="CO115" t="s">
        <v>411</v>
      </c>
      <c r="CP115" t="s">
        <v>411</v>
      </c>
      <c r="CQ115" t="s">
        <v>411</v>
      </c>
      <c r="CR115" t="s">
        <v>411</v>
      </c>
      <c r="CS115" t="s">
        <v>411</v>
      </c>
      <c r="CT115" t="s">
        <v>411</v>
      </c>
      <c r="CU115" t="s">
        <v>411</v>
      </c>
      <c r="CV115" t="s">
        <v>411</v>
      </c>
      <c r="CW115" t="s">
        <v>411</v>
      </c>
      <c r="CX115" t="s">
        <v>411</v>
      </c>
      <c r="CY115" t="s">
        <v>411</v>
      </c>
      <c r="CZ115" t="s">
        <v>411</v>
      </c>
      <c r="DA115" t="s">
        <v>411</v>
      </c>
      <c r="DB115" t="s">
        <v>411</v>
      </c>
      <c r="DC115" t="s">
        <v>1532</v>
      </c>
      <c r="DD115">
        <v>1</v>
      </c>
      <c r="DE115">
        <v>1</v>
      </c>
      <c r="DF115">
        <v>2</v>
      </c>
      <c r="DI115" t="s">
        <v>411</v>
      </c>
      <c r="DJ115">
        <v>1</v>
      </c>
      <c r="DK115">
        <v>1</v>
      </c>
      <c r="DL115">
        <v>1</v>
      </c>
      <c r="DM115">
        <v>1</v>
      </c>
      <c r="DN115" s="2">
        <v>0.64179398148148148</v>
      </c>
      <c r="DO115">
        <v>5</v>
      </c>
      <c r="DP115">
        <v>10</v>
      </c>
      <c r="DQ115">
        <v>13</v>
      </c>
      <c r="DR115">
        <v>5</v>
      </c>
      <c r="DS115">
        <v>1</v>
      </c>
      <c r="DT115">
        <v>4</v>
      </c>
      <c r="DU115">
        <v>2</v>
      </c>
      <c r="DV115">
        <v>1</v>
      </c>
      <c r="DW115">
        <v>2</v>
      </c>
      <c r="DX115">
        <v>1</v>
      </c>
      <c r="DY115">
        <v>1</v>
      </c>
      <c r="DZ115">
        <v>5</v>
      </c>
      <c r="EA115">
        <v>1</v>
      </c>
      <c r="EB115">
        <v>5</v>
      </c>
      <c r="EC115">
        <v>1</v>
      </c>
      <c r="ED115">
        <v>4</v>
      </c>
      <c r="EE115">
        <v>4</v>
      </c>
      <c r="EF115">
        <v>4</v>
      </c>
      <c r="EG115">
        <v>3</v>
      </c>
      <c r="EH115">
        <v>4</v>
      </c>
      <c r="EI115">
        <v>3</v>
      </c>
      <c r="EJ115">
        <v>3</v>
      </c>
      <c r="EK115">
        <v>6</v>
      </c>
      <c r="EL115">
        <v>2</v>
      </c>
      <c r="EM115">
        <v>3</v>
      </c>
      <c r="EN115">
        <v>2</v>
      </c>
      <c r="EO115">
        <v>3</v>
      </c>
      <c r="EP115">
        <v>1</v>
      </c>
      <c r="EQ115">
        <v>3</v>
      </c>
      <c r="ER115">
        <v>4</v>
      </c>
      <c r="ES115">
        <v>4</v>
      </c>
      <c r="ET115">
        <v>4</v>
      </c>
      <c r="EU115">
        <v>4</v>
      </c>
      <c r="EV115">
        <v>3</v>
      </c>
      <c r="EW115">
        <v>2</v>
      </c>
      <c r="EX115">
        <v>4</v>
      </c>
      <c r="EY115">
        <v>3</v>
      </c>
      <c r="EZ115">
        <v>4</v>
      </c>
      <c r="FA115">
        <v>3</v>
      </c>
      <c r="FB115">
        <v>3</v>
      </c>
      <c r="FC115">
        <v>3</v>
      </c>
      <c r="FD115">
        <v>4</v>
      </c>
      <c r="FE115">
        <v>4</v>
      </c>
      <c r="FF115">
        <v>2</v>
      </c>
      <c r="FG115">
        <v>2</v>
      </c>
      <c r="FH115">
        <v>3</v>
      </c>
      <c r="FI115">
        <v>3</v>
      </c>
      <c r="FJ115">
        <v>2</v>
      </c>
      <c r="FK115">
        <v>2</v>
      </c>
      <c r="FL115">
        <v>2</v>
      </c>
      <c r="FM115">
        <v>1</v>
      </c>
      <c r="FN115" t="s">
        <v>411</v>
      </c>
      <c r="FO115" t="s">
        <v>411</v>
      </c>
      <c r="FP115">
        <v>3</v>
      </c>
      <c r="FQ115" t="s">
        <v>411</v>
      </c>
      <c r="FR115">
        <v>4</v>
      </c>
      <c r="FS115">
        <v>2</v>
      </c>
      <c r="FT115">
        <v>3</v>
      </c>
      <c r="FU115" s="2">
        <v>0.64714120370370376</v>
      </c>
      <c r="FV115">
        <v>1</v>
      </c>
      <c r="FW115" s="2">
        <v>0.64716435185185184</v>
      </c>
      <c r="FX115">
        <v>1</v>
      </c>
      <c r="FY115">
        <v>1</v>
      </c>
      <c r="FZ115">
        <v>1</v>
      </c>
      <c r="GA115">
        <v>1</v>
      </c>
      <c r="GB115" t="s">
        <v>1533</v>
      </c>
      <c r="GC115" t="s">
        <v>1534</v>
      </c>
      <c r="GD115" t="s">
        <v>411</v>
      </c>
      <c r="GE115" t="s">
        <v>411</v>
      </c>
      <c r="GF115" t="s">
        <v>411</v>
      </c>
      <c r="GG115" t="s">
        <v>411</v>
      </c>
      <c r="GH115">
        <v>3</v>
      </c>
      <c r="GI115" t="s">
        <v>411</v>
      </c>
      <c r="GJ115" s="2">
        <v>0.6491203703703704</v>
      </c>
      <c r="GK115">
        <v>2</v>
      </c>
      <c r="GL115">
        <v>1</v>
      </c>
      <c r="GM115">
        <v>2</v>
      </c>
      <c r="GN115">
        <v>6</v>
      </c>
      <c r="GO115">
        <v>1</v>
      </c>
      <c r="GP115" t="s">
        <v>411</v>
      </c>
      <c r="GQ115" t="s">
        <v>411</v>
      </c>
      <c r="GR115" t="s">
        <v>411</v>
      </c>
      <c r="GS115" t="s">
        <v>411</v>
      </c>
      <c r="GT115" t="s">
        <v>411</v>
      </c>
      <c r="GU115" t="s">
        <v>411</v>
      </c>
      <c r="GV115" t="s">
        <v>411</v>
      </c>
      <c r="GW115" t="s">
        <v>411</v>
      </c>
      <c r="GX115">
        <v>1</v>
      </c>
      <c r="GY115" s="2">
        <v>0.6507060185185185</v>
      </c>
      <c r="GZ115">
        <v>1</v>
      </c>
      <c r="HA115" s="2">
        <v>0.65072916666666669</v>
      </c>
      <c r="HB115">
        <v>1</v>
      </c>
      <c r="HC115">
        <v>5</v>
      </c>
      <c r="HD115">
        <v>5</v>
      </c>
      <c r="HE115">
        <v>5</v>
      </c>
      <c r="HF115">
        <v>1</v>
      </c>
      <c r="HG115">
        <v>5</v>
      </c>
      <c r="HH115">
        <v>3</v>
      </c>
      <c r="HI115">
        <v>3</v>
      </c>
      <c r="HJ115">
        <v>1</v>
      </c>
      <c r="HK115">
        <v>1</v>
      </c>
      <c r="HL115">
        <v>5</v>
      </c>
      <c r="HM115">
        <v>5</v>
      </c>
      <c r="HN115">
        <v>5</v>
      </c>
      <c r="HO115">
        <v>1</v>
      </c>
      <c r="HP115">
        <v>1</v>
      </c>
      <c r="HQ115">
        <v>1</v>
      </c>
      <c r="HR115">
        <v>1</v>
      </c>
      <c r="HS115">
        <v>1</v>
      </c>
      <c r="HT115">
        <v>1</v>
      </c>
      <c r="HU115">
        <v>2</v>
      </c>
      <c r="HV115">
        <v>3</v>
      </c>
      <c r="HW115">
        <v>3</v>
      </c>
      <c r="HX115">
        <v>3</v>
      </c>
      <c r="HY115">
        <v>3</v>
      </c>
      <c r="HZ115">
        <v>3</v>
      </c>
      <c r="IA115">
        <v>3</v>
      </c>
      <c r="IB115">
        <v>1</v>
      </c>
      <c r="IC115">
        <v>1</v>
      </c>
      <c r="ID115">
        <v>12</v>
      </c>
      <c r="IE115">
        <v>2</v>
      </c>
      <c r="IF115">
        <v>3</v>
      </c>
      <c r="IG115">
        <v>1</v>
      </c>
      <c r="IH115">
        <v>1</v>
      </c>
      <c r="II115">
        <v>1</v>
      </c>
      <c r="IJ115">
        <v>1</v>
      </c>
      <c r="IK115">
        <v>1</v>
      </c>
      <c r="IL115">
        <v>1</v>
      </c>
      <c r="IM115">
        <v>4</v>
      </c>
      <c r="IN115">
        <v>77</v>
      </c>
      <c r="IO115" t="s">
        <v>411</v>
      </c>
      <c r="IP115">
        <v>2</v>
      </c>
      <c r="IQ115" t="s">
        <v>411</v>
      </c>
      <c r="IR115" t="s">
        <v>411</v>
      </c>
      <c r="IS115" t="s">
        <v>411</v>
      </c>
      <c r="IT115" t="s">
        <v>411</v>
      </c>
      <c r="IU115" t="s">
        <v>411</v>
      </c>
      <c r="IV115" t="s">
        <v>411</v>
      </c>
      <c r="IW115" t="s">
        <v>411</v>
      </c>
      <c r="IX115" t="s">
        <v>411</v>
      </c>
      <c r="IY115" t="s">
        <v>411</v>
      </c>
      <c r="IZ115" t="s">
        <v>411</v>
      </c>
      <c r="JA115" t="s">
        <v>411</v>
      </c>
      <c r="JB115" t="s">
        <v>411</v>
      </c>
      <c r="JC115">
        <v>3</v>
      </c>
      <c r="JD115">
        <v>3</v>
      </c>
      <c r="JE115">
        <v>4</v>
      </c>
      <c r="JF115">
        <v>4</v>
      </c>
      <c r="JG115">
        <v>2</v>
      </c>
      <c r="JH115">
        <v>4</v>
      </c>
      <c r="JI115">
        <v>1</v>
      </c>
      <c r="JJ115">
        <v>7</v>
      </c>
      <c r="JK115">
        <v>4</v>
      </c>
      <c r="JL115">
        <v>1</v>
      </c>
      <c r="JM115">
        <v>1</v>
      </c>
      <c r="JN115">
        <v>3</v>
      </c>
      <c r="JO115">
        <v>3</v>
      </c>
      <c r="JP115">
        <v>3</v>
      </c>
      <c r="JQ115">
        <v>2</v>
      </c>
      <c r="JR115">
        <v>2</v>
      </c>
      <c r="JS115">
        <v>2</v>
      </c>
      <c r="JT115">
        <v>2</v>
      </c>
      <c r="JU115">
        <v>2</v>
      </c>
      <c r="JV115" s="2">
        <v>0.66063657407407406</v>
      </c>
      <c r="JW115">
        <v>1</v>
      </c>
      <c r="JX115" s="2">
        <v>0.66064814814814821</v>
      </c>
      <c r="JY115">
        <v>1</v>
      </c>
      <c r="JZ115">
        <v>1</v>
      </c>
      <c r="KA115" t="s">
        <v>411</v>
      </c>
      <c r="KB115">
        <v>1</v>
      </c>
      <c r="KC115">
        <v>1</v>
      </c>
      <c r="KD115" t="s">
        <v>411</v>
      </c>
      <c r="KE115">
        <v>10</v>
      </c>
      <c r="KF115">
        <v>10</v>
      </c>
      <c r="KG115" s="2">
        <v>0.66160879629629632</v>
      </c>
      <c r="KH115">
        <v>1</v>
      </c>
      <c r="KI115" s="2">
        <v>0.66162037037037036</v>
      </c>
      <c r="KJ115">
        <v>5</v>
      </c>
      <c r="KK115">
        <v>1</v>
      </c>
      <c r="KL115">
        <v>1</v>
      </c>
      <c r="KM115">
        <v>1</v>
      </c>
      <c r="KN115" s="2">
        <v>0.66214120370370366</v>
      </c>
      <c r="KO115">
        <v>1</v>
      </c>
      <c r="KP115">
        <v>1</v>
      </c>
      <c r="KQ115">
        <v>34</v>
      </c>
      <c r="KR115">
        <v>1</v>
      </c>
      <c r="KS115">
        <v>19</v>
      </c>
      <c r="KT115">
        <v>5</v>
      </c>
      <c r="KU115">
        <v>1987</v>
      </c>
      <c r="KV115">
        <v>1</v>
      </c>
      <c r="KW115">
        <v>9</v>
      </c>
      <c r="KX115">
        <v>1</v>
      </c>
      <c r="KY115">
        <v>8</v>
      </c>
      <c r="KZ115">
        <v>1</v>
      </c>
      <c r="LA115">
        <v>1</v>
      </c>
      <c r="LB115">
        <v>60</v>
      </c>
      <c r="LC115">
        <v>1</v>
      </c>
      <c r="LD115">
        <v>1</v>
      </c>
      <c r="LE115">
        <v>1</v>
      </c>
      <c r="LF115">
        <v>4</v>
      </c>
      <c r="LG115">
        <v>1</v>
      </c>
      <c r="LH115">
        <v>2</v>
      </c>
      <c r="LI115">
        <v>1</v>
      </c>
      <c r="LJ115" t="s">
        <v>1535</v>
      </c>
      <c r="LK115">
        <v>1</v>
      </c>
      <c r="LL115" t="s">
        <v>1536</v>
      </c>
      <c r="LM115">
        <v>1</v>
      </c>
      <c r="LN115" t="s">
        <v>411</v>
      </c>
      <c r="LO115">
        <v>2</v>
      </c>
      <c r="LP115">
        <v>1</v>
      </c>
      <c r="LQ115">
        <v>1</v>
      </c>
      <c r="LR115">
        <v>45</v>
      </c>
      <c r="LS115" s="2">
        <v>0.66561342592592598</v>
      </c>
      <c r="LT115">
        <v>1</v>
      </c>
      <c r="LU115">
        <v>2</v>
      </c>
      <c r="LV115">
        <v>1</v>
      </c>
      <c r="LW115" t="s">
        <v>1537</v>
      </c>
      <c r="LX115">
        <v>1</v>
      </c>
      <c r="LY115" t="s">
        <v>1538</v>
      </c>
      <c r="LZ115">
        <v>1</v>
      </c>
      <c r="MA115" t="s">
        <v>411</v>
      </c>
      <c r="MB115">
        <v>3</v>
      </c>
      <c r="MC115">
        <v>11</v>
      </c>
      <c r="MD115" t="s">
        <v>411</v>
      </c>
      <c r="ME115">
        <v>8</v>
      </c>
      <c r="MF115">
        <v>5</v>
      </c>
      <c r="MG115">
        <v>5</v>
      </c>
      <c r="MH115" t="s">
        <v>411</v>
      </c>
      <c r="MI115" s="2">
        <v>0.66770833333333324</v>
      </c>
      <c r="MJ115">
        <v>12</v>
      </c>
      <c r="MK115" t="s">
        <v>411</v>
      </c>
      <c r="ML115" s="2">
        <v>0.66781250000000003</v>
      </c>
      <c r="MM115">
        <v>3</v>
      </c>
      <c r="MN115">
        <v>2</v>
      </c>
      <c r="MO115">
        <v>0</v>
      </c>
      <c r="MP115">
        <v>1</v>
      </c>
      <c r="MQ115">
        <v>1</v>
      </c>
      <c r="MR115">
        <v>1</v>
      </c>
      <c r="MS115">
        <v>1</v>
      </c>
      <c r="MT115">
        <v>1</v>
      </c>
      <c r="MU115">
        <v>0</v>
      </c>
      <c r="MV115">
        <v>1</v>
      </c>
      <c r="MW115">
        <v>0</v>
      </c>
      <c r="MX115">
        <v>3</v>
      </c>
      <c r="MY115">
        <v>1</v>
      </c>
      <c r="MZ115">
        <v>1</v>
      </c>
      <c r="NA115">
        <v>12</v>
      </c>
      <c r="NB115">
        <v>12</v>
      </c>
      <c r="NC115">
        <v>4</v>
      </c>
      <c r="ND115" t="s">
        <v>411</v>
      </c>
      <c r="NE115">
        <v>1</v>
      </c>
      <c r="NF115" t="s">
        <v>411</v>
      </c>
      <c r="NG115">
        <v>1</v>
      </c>
      <c r="NH115" t="s">
        <v>411</v>
      </c>
      <c r="NI115">
        <v>2</v>
      </c>
      <c r="NJ115" t="s">
        <v>1539</v>
      </c>
      <c r="NK115" t="s">
        <v>411</v>
      </c>
      <c r="NL115" t="s">
        <v>411</v>
      </c>
      <c r="NM115" t="s">
        <v>411</v>
      </c>
      <c r="NN115">
        <v>6</v>
      </c>
      <c r="NO115" t="s">
        <v>411</v>
      </c>
      <c r="NP115">
        <v>2</v>
      </c>
      <c r="NQ115">
        <v>1</v>
      </c>
      <c r="NR115">
        <v>1</v>
      </c>
      <c r="NS115" t="s">
        <v>1540</v>
      </c>
      <c r="NT115">
        <v>1</v>
      </c>
      <c r="NU115" t="s">
        <v>1541</v>
      </c>
      <c r="NV115">
        <v>966191136</v>
      </c>
      <c r="NW115" t="s">
        <v>1542</v>
      </c>
      <c r="NX115">
        <v>999999999</v>
      </c>
      <c r="NY115">
        <v>999999999</v>
      </c>
      <c r="NZ115">
        <v>9999</v>
      </c>
      <c r="OA115" s="2">
        <v>0.671875</v>
      </c>
      <c r="OB115">
        <v>1</v>
      </c>
      <c r="OC115" s="2">
        <v>0.67199074074074072</v>
      </c>
      <c r="OD115">
        <v>3</v>
      </c>
      <c r="OE115">
        <v>1</v>
      </c>
      <c r="OF115" t="s">
        <v>411</v>
      </c>
      <c r="OG115">
        <v>1</v>
      </c>
      <c r="OH115" t="s">
        <v>411</v>
      </c>
      <c r="OI115">
        <v>1</v>
      </c>
      <c r="OJ115">
        <v>1</v>
      </c>
      <c r="OK115">
        <v>5</v>
      </c>
      <c r="OL115">
        <v>5</v>
      </c>
      <c r="OM115">
        <v>2</v>
      </c>
      <c r="ON115" t="s">
        <v>411</v>
      </c>
      <c r="OO115">
        <v>2</v>
      </c>
      <c r="OP115" t="s">
        <v>411</v>
      </c>
      <c r="OQ115">
        <v>1</v>
      </c>
      <c r="OR115" t="s">
        <v>411</v>
      </c>
      <c r="OS115">
        <v>13</v>
      </c>
      <c r="OT115" t="s">
        <v>798</v>
      </c>
      <c r="OU115">
        <v>131</v>
      </c>
      <c r="OV115" t="s">
        <v>802</v>
      </c>
      <c r="OW115">
        <v>13129</v>
      </c>
      <c r="OX115" t="s">
        <v>1064</v>
      </c>
      <c r="OY115">
        <v>2</v>
      </c>
      <c r="OZ115">
        <v>1</v>
      </c>
      <c r="PA115" t="s">
        <v>801</v>
      </c>
      <c r="PB115">
        <v>4</v>
      </c>
      <c r="PC115">
        <v>12</v>
      </c>
      <c r="PD115" t="s">
        <v>411</v>
      </c>
      <c r="PE115" t="s">
        <v>411</v>
      </c>
      <c r="PF115" t="s">
        <v>411</v>
      </c>
      <c r="PG115" t="s">
        <v>411</v>
      </c>
      <c r="PH115">
        <v>-33.494213999999999</v>
      </c>
      <c r="PI115">
        <v>-70.627622000000002</v>
      </c>
    </row>
    <row r="116" spans="1:425" x14ac:dyDescent="0.25">
      <c r="A116" t="s">
        <v>408</v>
      </c>
      <c r="B116">
        <v>2490</v>
      </c>
      <c r="C116">
        <v>183</v>
      </c>
      <c r="D116" s="1">
        <v>44675</v>
      </c>
      <c r="E116" s="2">
        <v>0.56086805555555552</v>
      </c>
      <c r="F116" s="1">
        <v>44675</v>
      </c>
      <c r="G116" s="2">
        <v>0.58451388888888889</v>
      </c>
      <c r="H116">
        <v>2042</v>
      </c>
      <c r="I116">
        <v>1</v>
      </c>
      <c r="J116">
        <v>81</v>
      </c>
      <c r="K116" s="3">
        <v>-702901967</v>
      </c>
      <c r="L116" s="3">
        <v>-184699745</v>
      </c>
      <c r="M116">
        <v>4</v>
      </c>
      <c r="N116" s="3">
        <v>-702901967</v>
      </c>
      <c r="O116" s="3">
        <v>-184699745</v>
      </c>
      <c r="P116">
        <v>1</v>
      </c>
      <c r="Q116">
        <v>1</v>
      </c>
      <c r="R116">
        <v>246</v>
      </c>
      <c r="S116">
        <v>15</v>
      </c>
      <c r="T116">
        <v>2</v>
      </c>
      <c r="U116">
        <v>1</v>
      </c>
      <c r="V116" t="s">
        <v>1543</v>
      </c>
      <c r="W116">
        <v>1</v>
      </c>
      <c r="X116">
        <v>2</v>
      </c>
      <c r="Y116">
        <v>1</v>
      </c>
      <c r="Z116">
        <v>2</v>
      </c>
      <c r="AA116">
        <v>0</v>
      </c>
      <c r="AB116" t="s">
        <v>411</v>
      </c>
      <c r="AC116" t="s">
        <v>411</v>
      </c>
      <c r="AD116" t="s">
        <v>411</v>
      </c>
      <c r="AE116" t="s">
        <v>411</v>
      </c>
      <c r="AF116" t="s">
        <v>411</v>
      </c>
      <c r="AG116" t="s">
        <v>411</v>
      </c>
      <c r="AH116" t="s">
        <v>411</v>
      </c>
      <c r="AI116" t="s">
        <v>411</v>
      </c>
      <c r="AJ116" t="s">
        <v>411</v>
      </c>
      <c r="AK116" t="s">
        <v>411</v>
      </c>
      <c r="AL116" t="s">
        <v>411</v>
      </c>
      <c r="AM116" t="s">
        <v>411</v>
      </c>
      <c r="AN116">
        <v>2</v>
      </c>
      <c r="AO116">
        <v>18</v>
      </c>
      <c r="AP116">
        <v>42</v>
      </c>
      <c r="AQ116" t="s">
        <v>411</v>
      </c>
      <c r="AR116" t="s">
        <v>411</v>
      </c>
      <c r="AS116" t="s">
        <v>411</v>
      </c>
      <c r="AT116" t="s">
        <v>411</v>
      </c>
      <c r="AU116" t="s">
        <v>411</v>
      </c>
      <c r="AV116" t="s">
        <v>411</v>
      </c>
      <c r="AW116" t="s">
        <v>411</v>
      </c>
      <c r="AX116" t="s">
        <v>411</v>
      </c>
      <c r="AY116" t="s">
        <v>411</v>
      </c>
      <c r="AZ116" t="s">
        <v>411</v>
      </c>
      <c r="BA116">
        <v>13</v>
      </c>
      <c r="BB116">
        <v>1</v>
      </c>
      <c r="BC116" t="s">
        <v>411</v>
      </c>
      <c r="BD116" t="s">
        <v>411</v>
      </c>
      <c r="BE116" t="s">
        <v>411</v>
      </c>
      <c r="BF116" t="s">
        <v>411</v>
      </c>
      <c r="BG116" s="1">
        <v>44675</v>
      </c>
      <c r="BH116" s="2">
        <v>0.5623379629629629</v>
      </c>
      <c r="BJ116">
        <v>1</v>
      </c>
      <c r="BK116" t="s">
        <v>411</v>
      </c>
      <c r="BL116" t="s">
        <v>411</v>
      </c>
      <c r="BM116" t="s">
        <v>411</v>
      </c>
      <c r="BN116" t="s">
        <v>411</v>
      </c>
      <c r="BO116" t="s">
        <v>411</v>
      </c>
      <c r="BP116" t="s">
        <v>411</v>
      </c>
      <c r="BQ116" t="s">
        <v>411</v>
      </c>
      <c r="BR116" t="s">
        <v>411</v>
      </c>
      <c r="BS116" t="s">
        <v>411</v>
      </c>
      <c r="BT116" t="s">
        <v>411</v>
      </c>
      <c r="BU116" t="s">
        <v>411</v>
      </c>
      <c r="BV116" t="s">
        <v>411</v>
      </c>
      <c r="BW116" t="s">
        <v>411</v>
      </c>
      <c r="BX116" t="s">
        <v>411</v>
      </c>
      <c r="BY116" t="s">
        <v>411</v>
      </c>
      <c r="BZ116" t="s">
        <v>411</v>
      </c>
      <c r="CA116" t="s">
        <v>411</v>
      </c>
      <c r="CB116" t="s">
        <v>411</v>
      </c>
      <c r="CC116" t="s">
        <v>411</v>
      </c>
      <c r="CD116" t="s">
        <v>411</v>
      </c>
      <c r="CE116" t="s">
        <v>411</v>
      </c>
      <c r="CF116" t="s">
        <v>411</v>
      </c>
      <c r="CG116" t="s">
        <v>411</v>
      </c>
      <c r="CH116" t="s">
        <v>411</v>
      </c>
      <c r="CI116" t="s">
        <v>411</v>
      </c>
      <c r="CJ116" t="s">
        <v>411</v>
      </c>
      <c r="CK116" t="s">
        <v>411</v>
      </c>
      <c r="CL116" t="s">
        <v>411</v>
      </c>
      <c r="CM116" t="s">
        <v>411</v>
      </c>
      <c r="CN116" t="s">
        <v>411</v>
      </c>
      <c r="CO116" t="s">
        <v>411</v>
      </c>
      <c r="CP116" t="s">
        <v>411</v>
      </c>
      <c r="CQ116" t="s">
        <v>411</v>
      </c>
      <c r="CR116" t="s">
        <v>411</v>
      </c>
      <c r="CS116" t="s">
        <v>411</v>
      </c>
      <c r="CT116" t="s">
        <v>411</v>
      </c>
      <c r="CU116" t="s">
        <v>411</v>
      </c>
      <c r="CV116" t="s">
        <v>411</v>
      </c>
      <c r="CW116" t="s">
        <v>411</v>
      </c>
      <c r="CX116" t="s">
        <v>411</v>
      </c>
      <c r="CY116" t="s">
        <v>411</v>
      </c>
      <c r="CZ116" t="s">
        <v>411</v>
      </c>
      <c r="DA116" t="s">
        <v>411</v>
      </c>
      <c r="DB116" t="s">
        <v>411</v>
      </c>
      <c r="DC116" t="s">
        <v>1544</v>
      </c>
      <c r="DD116">
        <v>1</v>
      </c>
      <c r="DE116">
        <v>1</v>
      </c>
      <c r="DF116">
        <v>2</v>
      </c>
      <c r="DG116" s="3">
        <v>-702901932</v>
      </c>
      <c r="DH116" s="3">
        <v>-1847001</v>
      </c>
      <c r="DI116" t="s">
        <v>411</v>
      </c>
      <c r="DJ116">
        <v>1</v>
      </c>
      <c r="DK116">
        <v>2</v>
      </c>
      <c r="DL116">
        <v>1</v>
      </c>
      <c r="DM116">
        <v>1</v>
      </c>
      <c r="DN116" s="2">
        <v>0.56343750000000004</v>
      </c>
      <c r="DO116">
        <v>2</v>
      </c>
      <c r="DP116">
        <v>14</v>
      </c>
      <c r="DQ116">
        <v>17</v>
      </c>
      <c r="DR116">
        <v>3</v>
      </c>
      <c r="DS116">
        <v>2</v>
      </c>
      <c r="DT116">
        <v>3</v>
      </c>
      <c r="DU116">
        <v>2</v>
      </c>
      <c r="DV116">
        <v>8</v>
      </c>
      <c r="DW116">
        <v>8</v>
      </c>
      <c r="DX116">
        <v>2</v>
      </c>
      <c r="DY116">
        <v>8</v>
      </c>
      <c r="DZ116">
        <v>88</v>
      </c>
      <c r="EA116">
        <v>1</v>
      </c>
      <c r="EB116">
        <v>8</v>
      </c>
      <c r="EC116">
        <v>6</v>
      </c>
      <c r="ED116">
        <v>8</v>
      </c>
      <c r="EE116">
        <v>8</v>
      </c>
      <c r="EF116">
        <v>8</v>
      </c>
      <c r="EG116">
        <v>8</v>
      </c>
      <c r="EH116">
        <v>8</v>
      </c>
      <c r="EI116">
        <v>8</v>
      </c>
      <c r="EJ116">
        <v>8</v>
      </c>
      <c r="EK116">
        <v>6</v>
      </c>
      <c r="EL116">
        <v>8</v>
      </c>
      <c r="EM116">
        <v>8</v>
      </c>
      <c r="EN116">
        <v>8</v>
      </c>
      <c r="EO116">
        <v>6</v>
      </c>
      <c r="EP116">
        <v>8</v>
      </c>
      <c r="EQ116">
        <v>8</v>
      </c>
      <c r="ER116">
        <v>3</v>
      </c>
      <c r="ES116">
        <v>4</v>
      </c>
      <c r="ET116">
        <v>3</v>
      </c>
      <c r="EU116">
        <v>4</v>
      </c>
      <c r="EV116">
        <v>4</v>
      </c>
      <c r="EW116">
        <v>3</v>
      </c>
      <c r="EX116">
        <v>4</v>
      </c>
      <c r="EY116">
        <v>3</v>
      </c>
      <c r="EZ116">
        <v>4</v>
      </c>
      <c r="FA116">
        <v>4</v>
      </c>
      <c r="FB116">
        <v>4</v>
      </c>
      <c r="FC116">
        <v>4</v>
      </c>
      <c r="FD116">
        <v>4</v>
      </c>
      <c r="FE116">
        <v>4</v>
      </c>
      <c r="FF116">
        <v>4</v>
      </c>
      <c r="FG116">
        <v>3</v>
      </c>
      <c r="FH116">
        <v>4</v>
      </c>
      <c r="FI116">
        <v>4</v>
      </c>
      <c r="FJ116">
        <v>9</v>
      </c>
      <c r="FK116">
        <v>1</v>
      </c>
      <c r="FL116">
        <v>3</v>
      </c>
      <c r="FM116">
        <v>1</v>
      </c>
      <c r="FN116" t="s">
        <v>411</v>
      </c>
      <c r="FO116">
        <v>2</v>
      </c>
      <c r="FP116" t="s">
        <v>411</v>
      </c>
      <c r="FQ116" t="s">
        <v>411</v>
      </c>
      <c r="FR116">
        <v>4</v>
      </c>
      <c r="FS116">
        <v>2</v>
      </c>
      <c r="FT116">
        <v>3</v>
      </c>
      <c r="FU116" s="2">
        <v>0.56766203703703699</v>
      </c>
      <c r="FV116">
        <v>1</v>
      </c>
      <c r="FW116" s="2">
        <v>0.56768518518518518</v>
      </c>
      <c r="FX116">
        <v>88</v>
      </c>
      <c r="FY116">
        <v>88</v>
      </c>
      <c r="FZ116">
        <v>5</v>
      </c>
      <c r="GA116">
        <v>88</v>
      </c>
      <c r="GB116" t="s">
        <v>411</v>
      </c>
      <c r="GC116" t="s">
        <v>411</v>
      </c>
      <c r="GD116" t="s">
        <v>411</v>
      </c>
      <c r="GE116" t="s">
        <v>411</v>
      </c>
      <c r="GF116" t="s">
        <v>411</v>
      </c>
      <c r="GG116" t="s">
        <v>411</v>
      </c>
      <c r="GH116">
        <v>88</v>
      </c>
      <c r="GI116" t="s">
        <v>411</v>
      </c>
      <c r="GJ116" s="2">
        <v>0.56798611111111108</v>
      </c>
      <c r="GK116">
        <v>8</v>
      </c>
      <c r="GL116">
        <v>8</v>
      </c>
      <c r="GM116">
        <v>8</v>
      </c>
      <c r="GN116">
        <v>88</v>
      </c>
      <c r="GO116">
        <v>88</v>
      </c>
      <c r="GP116" t="s">
        <v>411</v>
      </c>
      <c r="GQ116" t="s">
        <v>411</v>
      </c>
      <c r="GR116" t="s">
        <v>411</v>
      </c>
      <c r="GS116" t="s">
        <v>411</v>
      </c>
      <c r="GT116" t="s">
        <v>411</v>
      </c>
      <c r="GU116" t="s">
        <v>411</v>
      </c>
      <c r="GV116" t="s">
        <v>411</v>
      </c>
      <c r="GW116" t="s">
        <v>411</v>
      </c>
      <c r="GX116">
        <v>2</v>
      </c>
      <c r="GY116" s="2">
        <v>0.56855324074074076</v>
      </c>
      <c r="GZ116">
        <v>1</v>
      </c>
      <c r="HA116" s="2">
        <v>0.56861111111111107</v>
      </c>
      <c r="HB116">
        <v>2</v>
      </c>
      <c r="HC116">
        <v>2</v>
      </c>
      <c r="HD116">
        <v>5</v>
      </c>
      <c r="HE116">
        <v>5</v>
      </c>
      <c r="HF116">
        <v>5</v>
      </c>
      <c r="HG116">
        <v>5</v>
      </c>
      <c r="HH116">
        <v>3</v>
      </c>
      <c r="HI116">
        <v>1</v>
      </c>
      <c r="HJ116">
        <v>99</v>
      </c>
      <c r="HK116">
        <v>2</v>
      </c>
      <c r="HL116">
        <v>2</v>
      </c>
      <c r="HM116">
        <v>5</v>
      </c>
      <c r="HN116">
        <v>5</v>
      </c>
      <c r="HO116">
        <v>2</v>
      </c>
      <c r="HP116">
        <v>2</v>
      </c>
      <c r="HQ116">
        <v>2</v>
      </c>
      <c r="HR116">
        <v>2</v>
      </c>
      <c r="HS116">
        <v>2</v>
      </c>
      <c r="HT116">
        <v>1</v>
      </c>
      <c r="HU116">
        <v>1</v>
      </c>
      <c r="HV116">
        <v>3</v>
      </c>
      <c r="HW116">
        <v>3</v>
      </c>
      <c r="HX116">
        <v>3</v>
      </c>
      <c r="HY116">
        <v>3</v>
      </c>
      <c r="HZ116">
        <v>3</v>
      </c>
      <c r="IA116">
        <v>3</v>
      </c>
      <c r="IB116">
        <v>1</v>
      </c>
      <c r="IC116">
        <v>1</v>
      </c>
      <c r="ID116">
        <v>7</v>
      </c>
      <c r="IE116">
        <v>3</v>
      </c>
      <c r="IF116">
        <v>2</v>
      </c>
      <c r="IG116">
        <v>4</v>
      </c>
      <c r="IH116">
        <v>1</v>
      </c>
      <c r="II116">
        <v>1</v>
      </c>
      <c r="IJ116">
        <v>1</v>
      </c>
      <c r="IK116">
        <v>2</v>
      </c>
      <c r="IL116">
        <v>1</v>
      </c>
      <c r="IM116">
        <v>2</v>
      </c>
      <c r="IN116">
        <v>1</v>
      </c>
      <c r="IO116">
        <v>0</v>
      </c>
      <c r="IP116">
        <v>2</v>
      </c>
      <c r="IQ116" t="s">
        <v>411</v>
      </c>
      <c r="IR116" t="s">
        <v>411</v>
      </c>
      <c r="IS116" t="s">
        <v>411</v>
      </c>
      <c r="IT116" t="s">
        <v>411</v>
      </c>
      <c r="IU116" t="s">
        <v>411</v>
      </c>
      <c r="IV116" t="s">
        <v>411</v>
      </c>
      <c r="IW116" t="s">
        <v>411</v>
      </c>
      <c r="IX116" t="s">
        <v>411</v>
      </c>
      <c r="IY116" t="s">
        <v>411</v>
      </c>
      <c r="IZ116" t="s">
        <v>411</v>
      </c>
      <c r="JA116" t="s">
        <v>411</v>
      </c>
      <c r="JB116" t="s">
        <v>411</v>
      </c>
      <c r="JC116">
        <v>2</v>
      </c>
      <c r="JD116">
        <v>4</v>
      </c>
      <c r="JE116">
        <v>4</v>
      </c>
      <c r="JF116">
        <v>4</v>
      </c>
      <c r="JG116">
        <v>1</v>
      </c>
      <c r="JH116">
        <v>7</v>
      </c>
      <c r="JI116">
        <v>1</v>
      </c>
      <c r="JJ116">
        <v>7</v>
      </c>
      <c r="JK116">
        <v>1</v>
      </c>
      <c r="JL116">
        <v>1</v>
      </c>
      <c r="JM116">
        <v>3</v>
      </c>
      <c r="JN116">
        <v>3</v>
      </c>
      <c r="JO116">
        <v>3</v>
      </c>
      <c r="JP116">
        <v>3</v>
      </c>
      <c r="JQ116">
        <v>2</v>
      </c>
      <c r="JR116">
        <v>2</v>
      </c>
      <c r="JS116">
        <v>2</v>
      </c>
      <c r="JT116">
        <v>2</v>
      </c>
      <c r="JU116">
        <v>2</v>
      </c>
      <c r="JV116" s="2">
        <v>0.57730324074074069</v>
      </c>
      <c r="JW116">
        <v>1</v>
      </c>
      <c r="JX116" s="2">
        <v>0.57732638888888888</v>
      </c>
      <c r="JY116">
        <v>2</v>
      </c>
      <c r="JZ116" t="s">
        <v>411</v>
      </c>
      <c r="KA116">
        <v>88</v>
      </c>
      <c r="KB116">
        <v>2</v>
      </c>
      <c r="KC116" t="s">
        <v>411</v>
      </c>
      <c r="KD116">
        <v>88</v>
      </c>
      <c r="KE116">
        <v>88</v>
      </c>
      <c r="KF116">
        <v>10</v>
      </c>
      <c r="KG116" s="2">
        <v>0.57776620370370368</v>
      </c>
      <c r="KH116">
        <v>1</v>
      </c>
      <c r="KI116" s="2">
        <v>0.57778935185185187</v>
      </c>
      <c r="KJ116">
        <v>10</v>
      </c>
      <c r="KK116">
        <v>2</v>
      </c>
      <c r="KL116">
        <v>2</v>
      </c>
      <c r="KM116">
        <v>1</v>
      </c>
      <c r="KN116" s="2">
        <v>0.57820601851851849</v>
      </c>
      <c r="KO116">
        <v>2</v>
      </c>
      <c r="KP116">
        <v>1</v>
      </c>
      <c r="KQ116">
        <v>18</v>
      </c>
      <c r="KR116">
        <v>1</v>
      </c>
      <c r="KS116">
        <v>30</v>
      </c>
      <c r="KT116">
        <v>7</v>
      </c>
      <c r="KU116">
        <v>2003</v>
      </c>
      <c r="KV116">
        <v>2</v>
      </c>
      <c r="KW116">
        <v>5</v>
      </c>
      <c r="KX116">
        <v>1</v>
      </c>
      <c r="KY116">
        <v>4</v>
      </c>
      <c r="KZ116">
        <v>1</v>
      </c>
      <c r="LA116">
        <v>1</v>
      </c>
      <c r="LB116">
        <v>9</v>
      </c>
      <c r="LC116">
        <v>1</v>
      </c>
      <c r="LD116">
        <v>2</v>
      </c>
      <c r="LE116" t="s">
        <v>411</v>
      </c>
      <c r="LF116" t="s">
        <v>411</v>
      </c>
      <c r="LG116">
        <v>8</v>
      </c>
      <c r="LH116">
        <v>8</v>
      </c>
      <c r="LI116">
        <v>1</v>
      </c>
      <c r="LJ116" t="s">
        <v>1545</v>
      </c>
      <c r="LK116">
        <v>1</v>
      </c>
      <c r="LL116" t="s">
        <v>1546</v>
      </c>
      <c r="LM116">
        <v>1</v>
      </c>
      <c r="LN116" t="s">
        <v>411</v>
      </c>
      <c r="LO116">
        <v>3</v>
      </c>
      <c r="LP116" t="s">
        <v>411</v>
      </c>
      <c r="LQ116" t="s">
        <v>411</v>
      </c>
      <c r="LR116" t="s">
        <v>411</v>
      </c>
      <c r="LS116" s="2">
        <v>0.57964120370370364</v>
      </c>
      <c r="LT116" t="s">
        <v>411</v>
      </c>
      <c r="LU116" t="s">
        <v>411</v>
      </c>
      <c r="LV116" t="s">
        <v>411</v>
      </c>
      <c r="LW116" t="s">
        <v>411</v>
      </c>
      <c r="LX116" t="s">
        <v>411</v>
      </c>
      <c r="LY116" t="s">
        <v>411</v>
      </c>
      <c r="LZ116" t="s">
        <v>411</v>
      </c>
      <c r="MA116" t="s">
        <v>411</v>
      </c>
      <c r="MB116">
        <v>1</v>
      </c>
      <c r="MC116">
        <v>1</v>
      </c>
      <c r="MD116" t="s">
        <v>411</v>
      </c>
      <c r="ME116">
        <v>8</v>
      </c>
      <c r="MF116">
        <v>5</v>
      </c>
      <c r="MG116">
        <v>88</v>
      </c>
      <c r="MH116" t="s">
        <v>411</v>
      </c>
      <c r="MI116" s="2">
        <v>0.57997685185185188</v>
      </c>
      <c r="MJ116">
        <v>12</v>
      </c>
      <c r="MK116" t="s">
        <v>411</v>
      </c>
      <c r="ML116" s="2">
        <v>0.58006944444444442</v>
      </c>
      <c r="MM116">
        <v>3</v>
      </c>
      <c r="MN116">
        <v>2</v>
      </c>
      <c r="MO116">
        <v>0</v>
      </c>
      <c r="MP116">
        <v>99</v>
      </c>
      <c r="MQ116" t="s">
        <v>411</v>
      </c>
      <c r="MR116" t="s">
        <v>411</v>
      </c>
      <c r="MS116" t="s">
        <v>411</v>
      </c>
      <c r="MT116" t="s">
        <v>411</v>
      </c>
      <c r="MU116" t="s">
        <v>411</v>
      </c>
      <c r="MV116" t="s">
        <v>411</v>
      </c>
      <c r="MW116" t="s">
        <v>411</v>
      </c>
      <c r="MX116" t="s">
        <v>411</v>
      </c>
      <c r="MY116" t="s">
        <v>411</v>
      </c>
      <c r="MZ116" t="s">
        <v>411</v>
      </c>
      <c r="NA116">
        <v>9</v>
      </c>
      <c r="NB116">
        <v>10</v>
      </c>
      <c r="NC116">
        <v>4</v>
      </c>
      <c r="ND116" t="s">
        <v>411</v>
      </c>
      <c r="NE116">
        <v>6</v>
      </c>
      <c r="NF116" t="s">
        <v>411</v>
      </c>
      <c r="NG116">
        <v>6</v>
      </c>
      <c r="NH116" t="s">
        <v>411</v>
      </c>
      <c r="NI116">
        <v>3</v>
      </c>
      <c r="NJ116" t="s">
        <v>411</v>
      </c>
      <c r="NK116">
        <v>2022</v>
      </c>
      <c r="NL116">
        <v>1</v>
      </c>
      <c r="NM116">
        <v>2022</v>
      </c>
      <c r="NN116">
        <v>6</v>
      </c>
      <c r="NO116" t="s">
        <v>411</v>
      </c>
      <c r="NP116">
        <v>2</v>
      </c>
      <c r="NQ116">
        <v>2</v>
      </c>
      <c r="NR116">
        <v>2</v>
      </c>
      <c r="NS116" t="s">
        <v>411</v>
      </c>
      <c r="NT116">
        <v>2</v>
      </c>
      <c r="NU116" t="s">
        <v>411</v>
      </c>
      <c r="NV116" t="s">
        <v>411</v>
      </c>
      <c r="NW116" t="s">
        <v>1547</v>
      </c>
      <c r="NX116">
        <v>999999999</v>
      </c>
      <c r="NY116">
        <v>972780912</v>
      </c>
      <c r="NZ116">
        <v>9999</v>
      </c>
      <c r="OA116" s="2">
        <v>0.58317129629629627</v>
      </c>
      <c r="OB116">
        <v>1</v>
      </c>
      <c r="OC116" s="2">
        <v>0.58329861111111114</v>
      </c>
      <c r="OD116">
        <v>2</v>
      </c>
      <c r="OE116">
        <v>3</v>
      </c>
      <c r="OF116" t="s">
        <v>411</v>
      </c>
      <c r="OG116">
        <v>2</v>
      </c>
      <c r="OH116" t="s">
        <v>411</v>
      </c>
      <c r="OI116">
        <v>2</v>
      </c>
      <c r="OJ116">
        <v>1</v>
      </c>
      <c r="OK116">
        <v>4</v>
      </c>
      <c r="OL116">
        <v>5</v>
      </c>
      <c r="OM116">
        <v>1</v>
      </c>
      <c r="ON116" t="s">
        <v>1548</v>
      </c>
      <c r="OO116">
        <v>2</v>
      </c>
      <c r="OP116" t="s">
        <v>411</v>
      </c>
      <c r="OQ116">
        <v>1</v>
      </c>
      <c r="OR116" t="s">
        <v>411</v>
      </c>
      <c r="OS116">
        <v>15</v>
      </c>
      <c r="OT116" t="s">
        <v>1549</v>
      </c>
      <c r="OU116">
        <v>151</v>
      </c>
      <c r="OV116" t="s">
        <v>1550</v>
      </c>
      <c r="OW116">
        <v>15101</v>
      </c>
      <c r="OX116" t="s">
        <v>1550</v>
      </c>
      <c r="OY116">
        <v>4</v>
      </c>
      <c r="OZ116">
        <v>1</v>
      </c>
      <c r="PA116" t="s">
        <v>801</v>
      </c>
      <c r="PB116">
        <v>2</v>
      </c>
      <c r="PC116">
        <v>30</v>
      </c>
      <c r="PD116" t="s">
        <v>411</v>
      </c>
      <c r="PE116" t="s">
        <v>411</v>
      </c>
      <c r="PF116" t="s">
        <v>411</v>
      </c>
      <c r="PG116" t="s">
        <v>411</v>
      </c>
      <c r="PH116">
        <v>-18.470238999999999</v>
      </c>
      <c r="PI116">
        <v>-70.290267999999998</v>
      </c>
    </row>
    <row r="117" spans="1:425" x14ac:dyDescent="0.25">
      <c r="A117" t="s">
        <v>408</v>
      </c>
      <c r="B117">
        <v>2490</v>
      </c>
      <c r="C117">
        <v>184</v>
      </c>
      <c r="D117" s="1">
        <v>44675</v>
      </c>
      <c r="E117" s="2">
        <v>0.58672453703703698</v>
      </c>
      <c r="F117" s="1">
        <v>44675</v>
      </c>
      <c r="G117" s="2">
        <v>0.61605324074074075</v>
      </c>
      <c r="H117">
        <v>2533</v>
      </c>
      <c r="I117">
        <v>1</v>
      </c>
      <c r="J117">
        <v>75</v>
      </c>
      <c r="K117" s="3">
        <v>-702901364</v>
      </c>
      <c r="L117" s="3">
        <v>-184700328</v>
      </c>
      <c r="M117">
        <v>3</v>
      </c>
      <c r="N117" s="3">
        <v>-702901364</v>
      </c>
      <c r="O117" s="3">
        <v>-184700328</v>
      </c>
      <c r="P117">
        <v>1</v>
      </c>
      <c r="Q117">
        <v>1</v>
      </c>
      <c r="R117">
        <v>246</v>
      </c>
      <c r="S117">
        <v>15</v>
      </c>
      <c r="T117">
        <v>4</v>
      </c>
      <c r="U117">
        <v>1</v>
      </c>
      <c r="V117" t="s">
        <v>1551</v>
      </c>
      <c r="W117">
        <v>1</v>
      </c>
      <c r="X117">
        <v>3</v>
      </c>
      <c r="Y117">
        <v>1</v>
      </c>
      <c r="Z117">
        <v>2</v>
      </c>
      <c r="AA117">
        <v>1</v>
      </c>
      <c r="AB117">
        <v>79</v>
      </c>
      <c r="AC117" t="s">
        <v>411</v>
      </c>
      <c r="AD117" t="s">
        <v>411</v>
      </c>
      <c r="AE117" t="s">
        <v>411</v>
      </c>
      <c r="AF117" t="s">
        <v>411</v>
      </c>
      <c r="AG117" t="s">
        <v>411</v>
      </c>
      <c r="AH117" t="s">
        <v>411</v>
      </c>
      <c r="AI117" t="s">
        <v>411</v>
      </c>
      <c r="AJ117" t="s">
        <v>411</v>
      </c>
      <c r="AK117" t="s">
        <v>411</v>
      </c>
      <c r="AL117" t="s">
        <v>411</v>
      </c>
      <c r="AM117" t="s">
        <v>411</v>
      </c>
      <c r="AN117">
        <v>1</v>
      </c>
      <c r="AO117">
        <v>79</v>
      </c>
      <c r="AP117" t="s">
        <v>411</v>
      </c>
      <c r="AQ117" t="s">
        <v>411</v>
      </c>
      <c r="AR117" t="s">
        <v>411</v>
      </c>
      <c r="AS117" t="s">
        <v>411</v>
      </c>
      <c r="AT117" t="s">
        <v>411</v>
      </c>
      <c r="AU117" t="s">
        <v>411</v>
      </c>
      <c r="AV117" t="s">
        <v>411</v>
      </c>
      <c r="AW117" t="s">
        <v>411</v>
      </c>
      <c r="AX117" t="s">
        <v>411</v>
      </c>
      <c r="AY117" t="s">
        <v>411</v>
      </c>
      <c r="AZ117" t="s">
        <v>411</v>
      </c>
      <c r="BA117">
        <v>1</v>
      </c>
      <c r="BB117">
        <v>1</v>
      </c>
      <c r="BC117" t="s">
        <v>411</v>
      </c>
      <c r="BD117" t="s">
        <v>411</v>
      </c>
      <c r="BE117" t="s">
        <v>411</v>
      </c>
      <c r="BF117" t="s">
        <v>411</v>
      </c>
      <c r="BG117" s="1">
        <v>44675</v>
      </c>
      <c r="BH117" s="2">
        <v>0.58968750000000003</v>
      </c>
      <c r="BJ117">
        <v>1</v>
      </c>
      <c r="BK117" t="s">
        <v>411</v>
      </c>
      <c r="BL117" t="s">
        <v>411</v>
      </c>
      <c r="BM117" t="s">
        <v>411</v>
      </c>
      <c r="BN117" t="s">
        <v>411</v>
      </c>
      <c r="BO117" t="s">
        <v>411</v>
      </c>
      <c r="BP117" t="s">
        <v>411</v>
      </c>
      <c r="BQ117" t="s">
        <v>411</v>
      </c>
      <c r="BR117" t="s">
        <v>411</v>
      </c>
      <c r="BS117" t="s">
        <v>411</v>
      </c>
      <c r="BT117" t="s">
        <v>411</v>
      </c>
      <c r="BU117" t="s">
        <v>411</v>
      </c>
      <c r="BV117" t="s">
        <v>411</v>
      </c>
      <c r="BW117" t="s">
        <v>411</v>
      </c>
      <c r="BX117" t="s">
        <v>411</v>
      </c>
      <c r="BY117" t="s">
        <v>411</v>
      </c>
      <c r="BZ117" t="s">
        <v>411</v>
      </c>
      <c r="CA117" t="s">
        <v>411</v>
      </c>
      <c r="CB117" t="s">
        <v>411</v>
      </c>
      <c r="CC117" t="s">
        <v>411</v>
      </c>
      <c r="CD117" t="s">
        <v>411</v>
      </c>
      <c r="CE117" t="s">
        <v>411</v>
      </c>
      <c r="CF117" t="s">
        <v>411</v>
      </c>
      <c r="CG117" t="s">
        <v>411</v>
      </c>
      <c r="CH117" t="s">
        <v>411</v>
      </c>
      <c r="CI117" t="s">
        <v>411</v>
      </c>
      <c r="CJ117" t="s">
        <v>411</v>
      </c>
      <c r="CK117" t="s">
        <v>411</v>
      </c>
      <c r="CL117" t="s">
        <v>411</v>
      </c>
      <c r="CM117" t="s">
        <v>411</v>
      </c>
      <c r="CN117" t="s">
        <v>411</v>
      </c>
      <c r="CO117" t="s">
        <v>411</v>
      </c>
      <c r="CP117" t="s">
        <v>411</v>
      </c>
      <c r="CQ117" t="s">
        <v>411</v>
      </c>
      <c r="CR117" t="s">
        <v>411</v>
      </c>
      <c r="CS117" t="s">
        <v>411</v>
      </c>
      <c r="CT117" t="s">
        <v>411</v>
      </c>
      <c r="CU117" t="s">
        <v>411</v>
      </c>
      <c r="CV117" t="s">
        <v>411</v>
      </c>
      <c r="CW117" t="s">
        <v>411</v>
      </c>
      <c r="CX117" t="s">
        <v>411</v>
      </c>
      <c r="CY117" t="s">
        <v>411</v>
      </c>
      <c r="CZ117" t="s">
        <v>411</v>
      </c>
      <c r="DA117" t="s">
        <v>411</v>
      </c>
      <c r="DB117" t="s">
        <v>411</v>
      </c>
      <c r="DC117" t="s">
        <v>1552</v>
      </c>
      <c r="DD117">
        <v>1</v>
      </c>
      <c r="DE117">
        <v>1</v>
      </c>
      <c r="DF117">
        <v>2</v>
      </c>
      <c r="DG117" s="3">
        <v>-702900481</v>
      </c>
      <c r="DH117" s="3">
        <v>-184701408</v>
      </c>
      <c r="DI117" t="s">
        <v>411</v>
      </c>
      <c r="DJ117">
        <v>1</v>
      </c>
      <c r="DK117">
        <v>1</v>
      </c>
      <c r="DL117">
        <v>1</v>
      </c>
      <c r="DM117">
        <v>1</v>
      </c>
      <c r="DN117" s="2">
        <v>0.59026620370370375</v>
      </c>
      <c r="DO117">
        <v>18</v>
      </c>
      <c r="DP117">
        <v>10</v>
      </c>
      <c r="DQ117">
        <v>5</v>
      </c>
      <c r="DR117">
        <v>3</v>
      </c>
      <c r="DS117">
        <v>2</v>
      </c>
      <c r="DT117">
        <v>4</v>
      </c>
      <c r="DU117">
        <v>3</v>
      </c>
      <c r="DV117">
        <v>4</v>
      </c>
      <c r="DW117">
        <v>3</v>
      </c>
      <c r="DX117">
        <v>2</v>
      </c>
      <c r="DY117">
        <v>2</v>
      </c>
      <c r="DZ117">
        <v>10</v>
      </c>
      <c r="EA117">
        <v>1</v>
      </c>
      <c r="EB117">
        <v>2</v>
      </c>
      <c r="EC117">
        <v>4</v>
      </c>
      <c r="ED117">
        <v>4</v>
      </c>
      <c r="EE117">
        <v>2</v>
      </c>
      <c r="EF117">
        <v>2</v>
      </c>
      <c r="EG117">
        <v>4</v>
      </c>
      <c r="EH117">
        <v>2</v>
      </c>
      <c r="EI117">
        <v>4</v>
      </c>
      <c r="EJ117">
        <v>2</v>
      </c>
      <c r="EK117">
        <v>6</v>
      </c>
      <c r="EL117">
        <v>2</v>
      </c>
      <c r="EM117">
        <v>4</v>
      </c>
      <c r="EN117">
        <v>4</v>
      </c>
      <c r="EO117">
        <v>4</v>
      </c>
      <c r="EP117">
        <v>4</v>
      </c>
      <c r="EQ117">
        <v>6</v>
      </c>
      <c r="ER117">
        <v>2</v>
      </c>
      <c r="ES117">
        <v>2</v>
      </c>
      <c r="ET117">
        <v>2</v>
      </c>
      <c r="EU117">
        <v>4</v>
      </c>
      <c r="EV117">
        <v>3</v>
      </c>
      <c r="EW117">
        <v>9</v>
      </c>
      <c r="EX117">
        <v>9</v>
      </c>
      <c r="EY117">
        <v>2</v>
      </c>
      <c r="EZ117">
        <v>3</v>
      </c>
      <c r="FA117">
        <v>2</v>
      </c>
      <c r="FB117">
        <v>2</v>
      </c>
      <c r="FC117">
        <v>4</v>
      </c>
      <c r="FD117">
        <v>3</v>
      </c>
      <c r="FE117">
        <v>4</v>
      </c>
      <c r="FF117">
        <v>2</v>
      </c>
      <c r="FG117">
        <v>4</v>
      </c>
      <c r="FH117">
        <v>4</v>
      </c>
      <c r="FI117">
        <v>2</v>
      </c>
      <c r="FJ117">
        <v>4</v>
      </c>
      <c r="FK117">
        <v>2</v>
      </c>
      <c r="FL117">
        <v>4</v>
      </c>
      <c r="FM117">
        <v>1</v>
      </c>
      <c r="FN117" t="s">
        <v>411</v>
      </c>
      <c r="FO117" t="s">
        <v>411</v>
      </c>
      <c r="FP117" t="s">
        <v>411</v>
      </c>
      <c r="FQ117">
        <v>4</v>
      </c>
      <c r="FR117">
        <v>1</v>
      </c>
      <c r="FS117">
        <v>2</v>
      </c>
      <c r="FT117">
        <v>3</v>
      </c>
      <c r="FU117" s="2">
        <v>0.59504629629629624</v>
      </c>
      <c r="FV117">
        <v>1</v>
      </c>
      <c r="FW117" s="2">
        <v>0.59508101851851858</v>
      </c>
      <c r="FX117">
        <v>88</v>
      </c>
      <c r="FY117">
        <v>3</v>
      </c>
      <c r="FZ117">
        <v>5</v>
      </c>
      <c r="GA117">
        <v>2</v>
      </c>
      <c r="GB117" t="s">
        <v>411</v>
      </c>
      <c r="GC117" t="s">
        <v>411</v>
      </c>
      <c r="GD117" t="s">
        <v>1553</v>
      </c>
      <c r="GE117" t="s">
        <v>1554</v>
      </c>
      <c r="GF117" t="s">
        <v>411</v>
      </c>
      <c r="GG117" t="s">
        <v>411</v>
      </c>
      <c r="GH117">
        <v>1</v>
      </c>
      <c r="GI117" t="s">
        <v>411</v>
      </c>
      <c r="GJ117" s="2">
        <v>0.59652777777777777</v>
      </c>
      <c r="GK117">
        <v>9</v>
      </c>
      <c r="GL117">
        <v>9</v>
      </c>
      <c r="GM117">
        <v>9</v>
      </c>
      <c r="GN117">
        <v>1</v>
      </c>
      <c r="GO117">
        <v>1</v>
      </c>
      <c r="GP117" t="s">
        <v>411</v>
      </c>
      <c r="GQ117" t="s">
        <v>411</v>
      </c>
      <c r="GR117" t="s">
        <v>411</v>
      </c>
      <c r="GS117" t="s">
        <v>411</v>
      </c>
      <c r="GT117" t="s">
        <v>411</v>
      </c>
      <c r="GU117" t="s">
        <v>411</v>
      </c>
      <c r="GV117" t="s">
        <v>411</v>
      </c>
      <c r="GW117" t="s">
        <v>411</v>
      </c>
      <c r="GX117">
        <v>4</v>
      </c>
      <c r="GY117" s="2">
        <v>0.59714120370370372</v>
      </c>
      <c r="GZ117">
        <v>1</v>
      </c>
      <c r="HA117" s="2">
        <v>0.59717592592592594</v>
      </c>
      <c r="HB117">
        <v>5</v>
      </c>
      <c r="HC117">
        <v>1</v>
      </c>
      <c r="HD117">
        <v>1</v>
      </c>
      <c r="HE117">
        <v>2</v>
      </c>
      <c r="HF117">
        <v>4</v>
      </c>
      <c r="HG117">
        <v>2</v>
      </c>
      <c r="HH117">
        <v>5</v>
      </c>
      <c r="HI117">
        <v>3</v>
      </c>
      <c r="HJ117">
        <v>2</v>
      </c>
      <c r="HK117">
        <v>99</v>
      </c>
      <c r="HL117">
        <v>5</v>
      </c>
      <c r="HM117">
        <v>5</v>
      </c>
      <c r="HN117">
        <v>5</v>
      </c>
      <c r="HO117">
        <v>1</v>
      </c>
      <c r="HP117">
        <v>1</v>
      </c>
      <c r="HQ117">
        <v>1</v>
      </c>
      <c r="HR117">
        <v>5</v>
      </c>
      <c r="HS117">
        <v>5</v>
      </c>
      <c r="HT117">
        <v>1</v>
      </c>
      <c r="HU117">
        <v>3</v>
      </c>
      <c r="HV117">
        <v>4</v>
      </c>
      <c r="HW117">
        <v>2</v>
      </c>
      <c r="HX117">
        <v>3</v>
      </c>
      <c r="HY117">
        <v>3</v>
      </c>
      <c r="HZ117">
        <v>3</v>
      </c>
      <c r="IA117">
        <v>4</v>
      </c>
      <c r="IB117">
        <v>1</v>
      </c>
      <c r="IC117">
        <v>1</v>
      </c>
      <c r="ID117">
        <v>6</v>
      </c>
      <c r="IE117">
        <v>1</v>
      </c>
      <c r="IF117">
        <v>88</v>
      </c>
      <c r="IG117">
        <v>1</v>
      </c>
      <c r="IH117">
        <v>5</v>
      </c>
      <c r="II117">
        <v>3</v>
      </c>
      <c r="IJ117">
        <v>1</v>
      </c>
      <c r="IK117">
        <v>88</v>
      </c>
      <c r="IL117">
        <v>1</v>
      </c>
      <c r="IM117">
        <v>3</v>
      </c>
      <c r="IN117">
        <v>77</v>
      </c>
      <c r="IO117" t="s">
        <v>411</v>
      </c>
      <c r="IP117">
        <v>1</v>
      </c>
      <c r="IQ117">
        <v>1</v>
      </c>
      <c r="IR117">
        <v>3</v>
      </c>
      <c r="IS117">
        <v>77</v>
      </c>
      <c r="IT117" t="s">
        <v>411</v>
      </c>
      <c r="IU117">
        <v>3</v>
      </c>
      <c r="IV117">
        <v>3</v>
      </c>
      <c r="IW117">
        <v>3</v>
      </c>
      <c r="IX117">
        <v>3</v>
      </c>
      <c r="IY117">
        <v>3</v>
      </c>
      <c r="IZ117">
        <v>3</v>
      </c>
      <c r="JA117">
        <v>3</v>
      </c>
      <c r="JB117">
        <v>88</v>
      </c>
      <c r="JC117">
        <v>5</v>
      </c>
      <c r="JD117">
        <v>5</v>
      </c>
      <c r="JE117">
        <v>5</v>
      </c>
      <c r="JF117">
        <v>5</v>
      </c>
      <c r="JG117">
        <v>99</v>
      </c>
      <c r="JH117">
        <v>7</v>
      </c>
      <c r="JI117">
        <v>2</v>
      </c>
      <c r="JJ117">
        <v>2</v>
      </c>
      <c r="JK117">
        <v>4</v>
      </c>
      <c r="JL117">
        <v>4</v>
      </c>
      <c r="JM117">
        <v>3</v>
      </c>
      <c r="JN117">
        <v>4</v>
      </c>
      <c r="JO117">
        <v>3</v>
      </c>
      <c r="JP117">
        <v>3</v>
      </c>
      <c r="JQ117">
        <v>2</v>
      </c>
      <c r="JR117">
        <v>2</v>
      </c>
      <c r="JS117">
        <v>2</v>
      </c>
      <c r="JT117">
        <v>2</v>
      </c>
      <c r="JU117">
        <v>2</v>
      </c>
      <c r="JV117" s="2">
        <v>0.60607638888888882</v>
      </c>
      <c r="JW117">
        <v>1</v>
      </c>
      <c r="JX117" s="2">
        <v>0.60611111111111116</v>
      </c>
      <c r="JY117">
        <v>1</v>
      </c>
      <c r="JZ117">
        <v>2</v>
      </c>
      <c r="KA117" t="s">
        <v>411</v>
      </c>
      <c r="KB117">
        <v>1</v>
      </c>
      <c r="KC117">
        <v>2</v>
      </c>
      <c r="KD117" t="s">
        <v>411</v>
      </c>
      <c r="KE117">
        <v>10</v>
      </c>
      <c r="KF117">
        <v>10</v>
      </c>
      <c r="KG117" s="2">
        <v>0.60704861111111108</v>
      </c>
      <c r="KH117">
        <v>1</v>
      </c>
      <c r="KI117" s="2">
        <v>0.60707175925925927</v>
      </c>
      <c r="KJ117">
        <v>5</v>
      </c>
      <c r="KK117">
        <v>2</v>
      </c>
      <c r="KL117">
        <v>2</v>
      </c>
      <c r="KM117">
        <v>1</v>
      </c>
      <c r="KN117" s="2">
        <v>0.60758101851851853</v>
      </c>
      <c r="KO117">
        <v>1</v>
      </c>
      <c r="KP117">
        <v>1</v>
      </c>
      <c r="KQ117">
        <v>79</v>
      </c>
      <c r="KR117">
        <v>1</v>
      </c>
      <c r="KS117">
        <v>22</v>
      </c>
      <c r="KT117">
        <v>5</v>
      </c>
      <c r="KU117">
        <v>1942</v>
      </c>
      <c r="KV117">
        <v>2</v>
      </c>
      <c r="KW117">
        <v>5</v>
      </c>
      <c r="KX117">
        <v>1</v>
      </c>
      <c r="KY117">
        <v>4</v>
      </c>
      <c r="KZ117">
        <v>2</v>
      </c>
      <c r="LA117" t="s">
        <v>411</v>
      </c>
      <c r="LB117" t="s">
        <v>411</v>
      </c>
      <c r="LC117">
        <v>1</v>
      </c>
      <c r="LD117">
        <v>1</v>
      </c>
      <c r="LE117">
        <v>1</v>
      </c>
      <c r="LF117">
        <v>50</v>
      </c>
      <c r="LG117">
        <v>1</v>
      </c>
      <c r="LH117">
        <v>2</v>
      </c>
      <c r="LI117">
        <v>1</v>
      </c>
      <c r="LJ117" t="s">
        <v>1555</v>
      </c>
      <c r="LK117">
        <v>1</v>
      </c>
      <c r="LL117" t="s">
        <v>1556</v>
      </c>
      <c r="LM117">
        <v>1</v>
      </c>
      <c r="LN117" t="s">
        <v>411</v>
      </c>
      <c r="LO117">
        <v>1</v>
      </c>
      <c r="LP117">
        <v>2</v>
      </c>
      <c r="LQ117" t="s">
        <v>411</v>
      </c>
      <c r="LR117" t="s">
        <v>411</v>
      </c>
      <c r="LS117" s="2">
        <v>0.60976851851851854</v>
      </c>
      <c r="LT117">
        <v>8</v>
      </c>
      <c r="LU117">
        <v>9</v>
      </c>
      <c r="LV117">
        <v>1</v>
      </c>
      <c r="LW117" t="s">
        <v>1557</v>
      </c>
      <c r="LX117">
        <v>1</v>
      </c>
      <c r="LY117" t="s">
        <v>1558</v>
      </c>
      <c r="LZ117">
        <v>7</v>
      </c>
      <c r="MA117" t="s">
        <v>411</v>
      </c>
      <c r="MB117">
        <v>3</v>
      </c>
      <c r="MC117">
        <v>1</v>
      </c>
      <c r="MD117" t="s">
        <v>411</v>
      </c>
      <c r="ME117">
        <v>2</v>
      </c>
      <c r="MF117">
        <v>5</v>
      </c>
      <c r="MG117">
        <v>8</v>
      </c>
      <c r="MH117" t="s">
        <v>411</v>
      </c>
      <c r="MI117" s="2">
        <v>0.61108796296296297</v>
      </c>
      <c r="MJ117">
        <v>12</v>
      </c>
      <c r="MK117" t="s">
        <v>411</v>
      </c>
      <c r="ML117" s="2">
        <v>0.61121527777777784</v>
      </c>
      <c r="MM117">
        <v>4</v>
      </c>
      <c r="MN117">
        <v>3</v>
      </c>
      <c r="MO117">
        <v>3</v>
      </c>
      <c r="MP117">
        <v>99</v>
      </c>
      <c r="MQ117" t="s">
        <v>411</v>
      </c>
      <c r="MR117" t="s">
        <v>411</v>
      </c>
      <c r="MS117" t="s">
        <v>411</v>
      </c>
      <c r="MT117" t="s">
        <v>411</v>
      </c>
      <c r="MU117" t="s">
        <v>411</v>
      </c>
      <c r="MV117" t="s">
        <v>411</v>
      </c>
      <c r="MW117" t="s">
        <v>411</v>
      </c>
      <c r="MX117" t="s">
        <v>411</v>
      </c>
      <c r="MY117" t="s">
        <v>411</v>
      </c>
      <c r="MZ117" t="s">
        <v>411</v>
      </c>
      <c r="NA117">
        <v>99</v>
      </c>
      <c r="NB117">
        <v>99</v>
      </c>
      <c r="NC117">
        <v>3</v>
      </c>
      <c r="ND117" t="s">
        <v>411</v>
      </c>
      <c r="NE117">
        <v>1</v>
      </c>
      <c r="NF117" t="s">
        <v>411</v>
      </c>
      <c r="NG117">
        <v>1</v>
      </c>
      <c r="NH117" t="s">
        <v>411</v>
      </c>
      <c r="NI117">
        <v>2</v>
      </c>
      <c r="NJ117" t="s">
        <v>1559</v>
      </c>
      <c r="NK117" t="s">
        <v>411</v>
      </c>
      <c r="NL117" t="s">
        <v>411</v>
      </c>
      <c r="NM117" t="s">
        <v>411</v>
      </c>
      <c r="NN117">
        <v>6</v>
      </c>
      <c r="NO117" t="s">
        <v>411</v>
      </c>
      <c r="NP117">
        <v>1</v>
      </c>
      <c r="NQ117">
        <v>1</v>
      </c>
      <c r="NR117">
        <v>1</v>
      </c>
      <c r="NS117" t="s">
        <v>1560</v>
      </c>
      <c r="NT117">
        <v>8</v>
      </c>
      <c r="NU117" t="s">
        <v>411</v>
      </c>
      <c r="NV117" t="s">
        <v>411</v>
      </c>
      <c r="NW117" t="s">
        <v>1552</v>
      </c>
      <c r="NX117">
        <v>999999999</v>
      </c>
      <c r="NY117">
        <v>996821887</v>
      </c>
      <c r="NZ117">
        <v>9999</v>
      </c>
      <c r="OA117" s="2">
        <v>0.61530092592592589</v>
      </c>
      <c r="OB117">
        <v>1</v>
      </c>
      <c r="OC117" s="2">
        <v>0.61542824074074076</v>
      </c>
      <c r="OD117">
        <v>2</v>
      </c>
      <c r="OE117">
        <v>3</v>
      </c>
      <c r="OF117" t="s">
        <v>411</v>
      </c>
      <c r="OG117">
        <v>2</v>
      </c>
      <c r="OH117" t="s">
        <v>411</v>
      </c>
      <c r="OI117">
        <v>1</v>
      </c>
      <c r="OJ117">
        <v>1</v>
      </c>
      <c r="OK117">
        <v>5</v>
      </c>
      <c r="OL117">
        <v>5</v>
      </c>
      <c r="OM117">
        <v>1</v>
      </c>
      <c r="ON117" t="s">
        <v>1561</v>
      </c>
      <c r="OO117">
        <v>2</v>
      </c>
      <c r="OP117" t="s">
        <v>411</v>
      </c>
      <c r="OQ117">
        <v>1</v>
      </c>
      <c r="OR117" t="s">
        <v>411</v>
      </c>
      <c r="OS117">
        <v>15</v>
      </c>
      <c r="OT117" t="s">
        <v>1549</v>
      </c>
      <c r="OU117">
        <v>151</v>
      </c>
      <c r="OV117" t="s">
        <v>1550</v>
      </c>
      <c r="OW117">
        <v>15101</v>
      </c>
      <c r="OX117" t="s">
        <v>1550</v>
      </c>
      <c r="OY117">
        <v>4</v>
      </c>
      <c r="OZ117">
        <v>1</v>
      </c>
      <c r="PA117" t="s">
        <v>801</v>
      </c>
      <c r="PB117">
        <v>2</v>
      </c>
      <c r="PC117">
        <v>30</v>
      </c>
      <c r="PD117" t="s">
        <v>411</v>
      </c>
      <c r="PE117" t="s">
        <v>411</v>
      </c>
      <c r="PF117" t="s">
        <v>411</v>
      </c>
      <c r="PG117" t="s">
        <v>411</v>
      </c>
      <c r="PH117">
        <v>-18.470238999999999</v>
      </c>
      <c r="PI117">
        <v>-70.290267999999998</v>
      </c>
    </row>
    <row r="118" spans="1:425" x14ac:dyDescent="0.25">
      <c r="A118" t="s">
        <v>408</v>
      </c>
      <c r="B118">
        <v>2490</v>
      </c>
      <c r="C118">
        <v>185</v>
      </c>
      <c r="D118" s="1">
        <v>44675</v>
      </c>
      <c r="E118" s="2">
        <v>0.63858796296296294</v>
      </c>
      <c r="F118" s="1">
        <v>44675</v>
      </c>
      <c r="G118" s="2">
        <v>0.66395833333333332</v>
      </c>
      <c r="H118">
        <v>2191</v>
      </c>
      <c r="I118">
        <v>1</v>
      </c>
      <c r="J118">
        <v>69</v>
      </c>
      <c r="K118" s="3">
        <v>-702902222</v>
      </c>
      <c r="L118" s="3">
        <v>-18469992</v>
      </c>
      <c r="M118">
        <v>3</v>
      </c>
      <c r="N118" s="3">
        <v>-702902222</v>
      </c>
      <c r="O118" s="3">
        <v>-18469992</v>
      </c>
      <c r="P118">
        <v>1</v>
      </c>
      <c r="Q118">
        <v>1</v>
      </c>
      <c r="R118">
        <v>246</v>
      </c>
      <c r="S118">
        <v>15</v>
      </c>
      <c r="T118">
        <v>3</v>
      </c>
      <c r="U118">
        <v>1</v>
      </c>
      <c r="V118" t="s">
        <v>1562</v>
      </c>
      <c r="W118">
        <v>1</v>
      </c>
      <c r="X118">
        <v>3</v>
      </c>
      <c r="Y118">
        <v>1</v>
      </c>
      <c r="Z118">
        <v>5</v>
      </c>
      <c r="AA118">
        <v>4</v>
      </c>
      <c r="AB118">
        <v>57</v>
      </c>
      <c r="AC118">
        <v>43</v>
      </c>
      <c r="AD118">
        <v>38</v>
      </c>
      <c r="AE118">
        <v>32</v>
      </c>
      <c r="AF118" t="s">
        <v>411</v>
      </c>
      <c r="AG118" t="s">
        <v>411</v>
      </c>
      <c r="AH118" t="s">
        <v>411</v>
      </c>
      <c r="AI118" t="s">
        <v>411</v>
      </c>
      <c r="AJ118" t="s">
        <v>411</v>
      </c>
      <c r="AK118" t="s">
        <v>411</v>
      </c>
      <c r="AL118" t="s">
        <v>411</v>
      </c>
      <c r="AM118" t="s">
        <v>411</v>
      </c>
      <c r="AN118">
        <v>1</v>
      </c>
      <c r="AO118">
        <v>41</v>
      </c>
      <c r="AP118" t="s">
        <v>411</v>
      </c>
      <c r="AQ118" t="s">
        <v>411</v>
      </c>
      <c r="AR118" t="s">
        <v>411</v>
      </c>
      <c r="AS118" t="s">
        <v>411</v>
      </c>
      <c r="AT118" t="s">
        <v>411</v>
      </c>
      <c r="AU118" t="s">
        <v>411</v>
      </c>
      <c r="AV118" t="s">
        <v>411</v>
      </c>
      <c r="AW118" t="s">
        <v>411</v>
      </c>
      <c r="AX118" t="s">
        <v>411</v>
      </c>
      <c r="AY118" t="s">
        <v>411</v>
      </c>
      <c r="AZ118" t="s">
        <v>411</v>
      </c>
      <c r="BA118">
        <v>2</v>
      </c>
      <c r="BB118">
        <v>1</v>
      </c>
      <c r="BC118" t="s">
        <v>411</v>
      </c>
      <c r="BD118" t="s">
        <v>411</v>
      </c>
      <c r="BE118" t="s">
        <v>411</v>
      </c>
      <c r="BF118" t="s">
        <v>411</v>
      </c>
      <c r="BG118" s="1">
        <v>44675</v>
      </c>
      <c r="BH118" s="2">
        <v>0.64136574074074071</v>
      </c>
      <c r="BJ118">
        <v>1</v>
      </c>
      <c r="BK118" t="s">
        <v>411</v>
      </c>
      <c r="BL118" t="s">
        <v>411</v>
      </c>
      <c r="BM118" t="s">
        <v>411</v>
      </c>
      <c r="BN118" t="s">
        <v>411</v>
      </c>
      <c r="BO118" t="s">
        <v>411</v>
      </c>
      <c r="BP118" t="s">
        <v>411</v>
      </c>
      <c r="BQ118" t="s">
        <v>411</v>
      </c>
      <c r="BR118" t="s">
        <v>411</v>
      </c>
      <c r="BS118" t="s">
        <v>411</v>
      </c>
      <c r="BT118" t="s">
        <v>411</v>
      </c>
      <c r="BU118" t="s">
        <v>411</v>
      </c>
      <c r="BV118" t="s">
        <v>411</v>
      </c>
      <c r="BW118" t="s">
        <v>411</v>
      </c>
      <c r="BX118" t="s">
        <v>411</v>
      </c>
      <c r="BY118" t="s">
        <v>411</v>
      </c>
      <c r="BZ118" t="s">
        <v>411</v>
      </c>
      <c r="CA118" t="s">
        <v>411</v>
      </c>
      <c r="CB118" t="s">
        <v>411</v>
      </c>
      <c r="CC118" t="s">
        <v>411</v>
      </c>
      <c r="CD118" t="s">
        <v>411</v>
      </c>
      <c r="CE118" t="s">
        <v>411</v>
      </c>
      <c r="CF118" t="s">
        <v>411</v>
      </c>
      <c r="CG118" t="s">
        <v>411</v>
      </c>
      <c r="CH118" t="s">
        <v>411</v>
      </c>
      <c r="CI118" t="s">
        <v>411</v>
      </c>
      <c r="CJ118" t="s">
        <v>411</v>
      </c>
      <c r="CK118" t="s">
        <v>411</v>
      </c>
      <c r="CL118" t="s">
        <v>411</v>
      </c>
      <c r="CM118" t="s">
        <v>411</v>
      </c>
      <c r="CN118" t="s">
        <v>411</v>
      </c>
      <c r="CO118" t="s">
        <v>411</v>
      </c>
      <c r="CP118" t="s">
        <v>411</v>
      </c>
      <c r="CQ118" t="s">
        <v>411</v>
      </c>
      <c r="CR118" t="s">
        <v>411</v>
      </c>
      <c r="CS118" t="s">
        <v>411</v>
      </c>
      <c r="CT118" t="s">
        <v>411</v>
      </c>
      <c r="CU118" t="s">
        <v>411</v>
      </c>
      <c r="CV118" t="s">
        <v>411</v>
      </c>
      <c r="CW118" t="s">
        <v>411</v>
      </c>
      <c r="CX118" t="s">
        <v>411</v>
      </c>
      <c r="CY118" t="s">
        <v>411</v>
      </c>
      <c r="CZ118" t="s">
        <v>411</v>
      </c>
      <c r="DA118" t="s">
        <v>411</v>
      </c>
      <c r="DB118" t="s">
        <v>411</v>
      </c>
      <c r="DC118" t="s">
        <v>1563</v>
      </c>
      <c r="DD118">
        <v>1</v>
      </c>
      <c r="DE118">
        <v>1</v>
      </c>
      <c r="DF118">
        <v>2</v>
      </c>
      <c r="DG118" s="3">
        <v>-702901747</v>
      </c>
      <c r="DH118" s="3">
        <v>-184700744</v>
      </c>
      <c r="DI118" t="s">
        <v>411</v>
      </c>
      <c r="DJ118">
        <v>1</v>
      </c>
      <c r="DK118">
        <v>4</v>
      </c>
      <c r="DL118">
        <v>1</v>
      </c>
      <c r="DM118">
        <v>1</v>
      </c>
      <c r="DN118" s="2">
        <v>0.64219907407407406</v>
      </c>
      <c r="DO118">
        <v>11</v>
      </c>
      <c r="DP118">
        <v>13</v>
      </c>
      <c r="DQ118">
        <v>1</v>
      </c>
      <c r="DR118">
        <v>1</v>
      </c>
      <c r="DS118">
        <v>3</v>
      </c>
      <c r="DT118">
        <v>2</v>
      </c>
      <c r="DU118">
        <v>2</v>
      </c>
      <c r="DV118">
        <v>5</v>
      </c>
      <c r="DW118">
        <v>3</v>
      </c>
      <c r="DX118">
        <v>2</v>
      </c>
      <c r="DY118">
        <v>2</v>
      </c>
      <c r="DZ118">
        <v>88</v>
      </c>
      <c r="EA118">
        <v>1</v>
      </c>
      <c r="EB118">
        <v>1</v>
      </c>
      <c r="EC118">
        <v>2</v>
      </c>
      <c r="ED118">
        <v>6</v>
      </c>
      <c r="EE118">
        <v>4</v>
      </c>
      <c r="EF118">
        <v>2</v>
      </c>
      <c r="EG118">
        <v>6</v>
      </c>
      <c r="EH118">
        <v>2</v>
      </c>
      <c r="EI118">
        <v>6</v>
      </c>
      <c r="EJ118">
        <v>6</v>
      </c>
      <c r="EK118">
        <v>6</v>
      </c>
      <c r="EL118">
        <v>6</v>
      </c>
      <c r="EM118">
        <v>8</v>
      </c>
      <c r="EN118">
        <v>3</v>
      </c>
      <c r="EO118">
        <v>6</v>
      </c>
      <c r="EP118">
        <v>1</v>
      </c>
      <c r="EQ118">
        <v>6</v>
      </c>
      <c r="ER118">
        <v>9</v>
      </c>
      <c r="ES118">
        <v>4</v>
      </c>
      <c r="ET118">
        <v>9</v>
      </c>
      <c r="EU118">
        <v>1</v>
      </c>
      <c r="EV118">
        <v>4</v>
      </c>
      <c r="EW118">
        <v>8</v>
      </c>
      <c r="EX118">
        <v>4</v>
      </c>
      <c r="EY118">
        <v>3</v>
      </c>
      <c r="EZ118">
        <v>9</v>
      </c>
      <c r="FA118">
        <v>1</v>
      </c>
      <c r="FB118">
        <v>8</v>
      </c>
      <c r="FC118">
        <v>4</v>
      </c>
      <c r="FD118">
        <v>8</v>
      </c>
      <c r="FE118">
        <v>3</v>
      </c>
      <c r="FF118">
        <v>4</v>
      </c>
      <c r="FG118">
        <v>9</v>
      </c>
      <c r="FH118">
        <v>2</v>
      </c>
      <c r="FI118">
        <v>2</v>
      </c>
      <c r="FJ118">
        <v>9</v>
      </c>
      <c r="FK118">
        <v>1</v>
      </c>
      <c r="FL118">
        <v>4</v>
      </c>
      <c r="FM118">
        <v>1</v>
      </c>
      <c r="FN118" t="s">
        <v>411</v>
      </c>
      <c r="FO118">
        <v>2</v>
      </c>
      <c r="FP118" t="s">
        <v>411</v>
      </c>
      <c r="FQ118" t="s">
        <v>411</v>
      </c>
      <c r="FR118">
        <v>4</v>
      </c>
      <c r="FS118">
        <v>2</v>
      </c>
      <c r="FT118">
        <v>4</v>
      </c>
      <c r="FU118" s="2">
        <v>0.64693287037037039</v>
      </c>
      <c r="FV118">
        <v>1</v>
      </c>
      <c r="FW118" s="2">
        <v>0.64695601851851847</v>
      </c>
      <c r="FX118">
        <v>88</v>
      </c>
      <c r="FY118">
        <v>99</v>
      </c>
      <c r="FZ118">
        <v>99</v>
      </c>
      <c r="GA118">
        <v>99</v>
      </c>
      <c r="GB118" t="s">
        <v>411</v>
      </c>
      <c r="GC118" t="s">
        <v>411</v>
      </c>
      <c r="GD118" t="s">
        <v>411</v>
      </c>
      <c r="GE118" t="s">
        <v>411</v>
      </c>
      <c r="GF118" t="s">
        <v>411</v>
      </c>
      <c r="GG118" t="s">
        <v>411</v>
      </c>
      <c r="GH118">
        <v>3</v>
      </c>
      <c r="GI118" t="s">
        <v>411</v>
      </c>
      <c r="GJ118" s="2">
        <v>0.64748842592592593</v>
      </c>
      <c r="GK118">
        <v>3</v>
      </c>
      <c r="GL118">
        <v>3</v>
      </c>
      <c r="GM118">
        <v>3</v>
      </c>
      <c r="GN118">
        <v>7</v>
      </c>
      <c r="GO118">
        <v>1</v>
      </c>
      <c r="GP118" t="s">
        <v>411</v>
      </c>
      <c r="GQ118" t="s">
        <v>411</v>
      </c>
      <c r="GR118" t="s">
        <v>411</v>
      </c>
      <c r="GS118" t="s">
        <v>411</v>
      </c>
      <c r="GT118" t="s">
        <v>411</v>
      </c>
      <c r="GU118" t="s">
        <v>411</v>
      </c>
      <c r="GV118" t="s">
        <v>411</v>
      </c>
      <c r="GW118" t="s">
        <v>411</v>
      </c>
      <c r="GX118">
        <v>1</v>
      </c>
      <c r="GY118" s="2">
        <v>0.64825231481481482</v>
      </c>
      <c r="GZ118">
        <v>1</v>
      </c>
      <c r="HA118" s="2">
        <v>0.64828703703703705</v>
      </c>
      <c r="HB118">
        <v>2</v>
      </c>
      <c r="HC118">
        <v>5</v>
      </c>
      <c r="HD118">
        <v>4</v>
      </c>
      <c r="HE118">
        <v>5</v>
      </c>
      <c r="HF118">
        <v>5</v>
      </c>
      <c r="HG118">
        <v>5</v>
      </c>
      <c r="HH118">
        <v>3</v>
      </c>
      <c r="HI118">
        <v>88</v>
      </c>
      <c r="HJ118">
        <v>88</v>
      </c>
      <c r="HK118">
        <v>99</v>
      </c>
      <c r="HL118">
        <v>1</v>
      </c>
      <c r="HM118">
        <v>5</v>
      </c>
      <c r="HN118">
        <v>5</v>
      </c>
      <c r="HO118">
        <v>1</v>
      </c>
      <c r="HP118">
        <v>1</v>
      </c>
      <c r="HQ118">
        <v>1</v>
      </c>
      <c r="HR118">
        <v>1</v>
      </c>
      <c r="HS118">
        <v>1</v>
      </c>
      <c r="HT118">
        <v>1</v>
      </c>
      <c r="HU118">
        <v>2</v>
      </c>
      <c r="HV118">
        <v>3</v>
      </c>
      <c r="HW118">
        <v>3</v>
      </c>
      <c r="HX118">
        <v>3</v>
      </c>
      <c r="HY118">
        <v>3</v>
      </c>
      <c r="HZ118">
        <v>3</v>
      </c>
      <c r="IA118">
        <v>3</v>
      </c>
      <c r="IB118">
        <v>99</v>
      </c>
      <c r="IC118" t="s">
        <v>411</v>
      </c>
      <c r="ID118" t="s">
        <v>411</v>
      </c>
      <c r="IE118" t="s">
        <v>411</v>
      </c>
      <c r="IF118">
        <v>88</v>
      </c>
      <c r="IG118">
        <v>99</v>
      </c>
      <c r="IH118">
        <v>2</v>
      </c>
      <c r="II118">
        <v>1</v>
      </c>
      <c r="IJ118">
        <v>1</v>
      </c>
      <c r="IK118">
        <v>1</v>
      </c>
      <c r="IL118">
        <v>1</v>
      </c>
      <c r="IM118">
        <v>1</v>
      </c>
      <c r="IN118">
        <v>1</v>
      </c>
      <c r="IO118">
        <v>0</v>
      </c>
      <c r="IP118">
        <v>2</v>
      </c>
      <c r="IQ118" t="s">
        <v>411</v>
      </c>
      <c r="IR118" t="s">
        <v>411</v>
      </c>
      <c r="IS118" t="s">
        <v>411</v>
      </c>
      <c r="IT118" t="s">
        <v>411</v>
      </c>
      <c r="IU118" t="s">
        <v>411</v>
      </c>
      <c r="IV118" t="s">
        <v>411</v>
      </c>
      <c r="IW118" t="s">
        <v>411</v>
      </c>
      <c r="IX118" t="s">
        <v>411</v>
      </c>
      <c r="IY118" t="s">
        <v>411</v>
      </c>
      <c r="IZ118" t="s">
        <v>411</v>
      </c>
      <c r="JA118" t="s">
        <v>411</v>
      </c>
      <c r="JB118" t="s">
        <v>411</v>
      </c>
      <c r="JC118">
        <v>5</v>
      </c>
      <c r="JD118">
        <v>5</v>
      </c>
      <c r="JE118">
        <v>5</v>
      </c>
      <c r="JF118">
        <v>5</v>
      </c>
      <c r="JG118">
        <v>3</v>
      </c>
      <c r="JH118">
        <v>7</v>
      </c>
      <c r="JI118">
        <v>7</v>
      </c>
      <c r="JJ118">
        <v>4</v>
      </c>
      <c r="JK118">
        <v>4</v>
      </c>
      <c r="JL118">
        <v>4</v>
      </c>
      <c r="JM118">
        <v>2</v>
      </c>
      <c r="JN118">
        <v>3</v>
      </c>
      <c r="JO118">
        <v>3</v>
      </c>
      <c r="JP118">
        <v>3</v>
      </c>
      <c r="JQ118">
        <v>2</v>
      </c>
      <c r="JR118">
        <v>2</v>
      </c>
      <c r="JS118">
        <v>2</v>
      </c>
      <c r="JT118">
        <v>2</v>
      </c>
      <c r="JU118">
        <v>2</v>
      </c>
      <c r="JV118" s="2">
        <v>0.65390046296296289</v>
      </c>
      <c r="JW118">
        <v>1</v>
      </c>
      <c r="JX118" s="2">
        <v>0.65393518518518523</v>
      </c>
      <c r="JY118">
        <v>1</v>
      </c>
      <c r="JZ118">
        <v>7</v>
      </c>
      <c r="KA118" t="s">
        <v>411</v>
      </c>
      <c r="KB118">
        <v>2</v>
      </c>
      <c r="KC118" t="s">
        <v>411</v>
      </c>
      <c r="KD118">
        <v>2</v>
      </c>
      <c r="KE118">
        <v>10</v>
      </c>
      <c r="KF118">
        <v>10</v>
      </c>
      <c r="KG118" s="2">
        <v>0.65471064814814817</v>
      </c>
      <c r="KH118">
        <v>1</v>
      </c>
      <c r="KI118" s="2">
        <v>0.65474537037037039</v>
      </c>
      <c r="KJ118">
        <v>5</v>
      </c>
      <c r="KK118">
        <v>2</v>
      </c>
      <c r="KL118">
        <v>2</v>
      </c>
      <c r="KM118">
        <v>1</v>
      </c>
      <c r="KN118" s="2">
        <v>0.65511574074074075</v>
      </c>
      <c r="KO118">
        <v>1</v>
      </c>
      <c r="KP118">
        <v>1</v>
      </c>
      <c r="KQ118">
        <v>43</v>
      </c>
      <c r="KR118">
        <v>1</v>
      </c>
      <c r="KS118">
        <v>15</v>
      </c>
      <c r="KT118">
        <v>8</v>
      </c>
      <c r="KU118">
        <v>1978</v>
      </c>
      <c r="KV118">
        <v>2</v>
      </c>
      <c r="KW118">
        <v>6</v>
      </c>
      <c r="KX118">
        <v>1</v>
      </c>
      <c r="KY118">
        <v>1</v>
      </c>
      <c r="KZ118">
        <v>2</v>
      </c>
      <c r="LA118" t="s">
        <v>411</v>
      </c>
      <c r="LB118" t="s">
        <v>411</v>
      </c>
      <c r="LC118">
        <v>1</v>
      </c>
      <c r="LD118">
        <v>1</v>
      </c>
      <c r="LE118">
        <v>1</v>
      </c>
      <c r="LF118">
        <v>15</v>
      </c>
      <c r="LG118">
        <v>1</v>
      </c>
      <c r="LH118">
        <v>2</v>
      </c>
      <c r="LI118">
        <v>1</v>
      </c>
      <c r="LJ118" t="s">
        <v>1564</v>
      </c>
      <c r="LK118">
        <v>1</v>
      </c>
      <c r="LL118" t="s">
        <v>1565</v>
      </c>
      <c r="LM118">
        <v>3</v>
      </c>
      <c r="LN118" t="s">
        <v>411</v>
      </c>
      <c r="LO118">
        <v>3</v>
      </c>
      <c r="LP118" t="s">
        <v>411</v>
      </c>
      <c r="LQ118" t="s">
        <v>411</v>
      </c>
      <c r="LR118" t="s">
        <v>411</v>
      </c>
      <c r="LS118" s="2">
        <v>0.65679398148148149</v>
      </c>
      <c r="LT118" t="s">
        <v>411</v>
      </c>
      <c r="LU118" t="s">
        <v>411</v>
      </c>
      <c r="LV118" t="s">
        <v>411</v>
      </c>
      <c r="LW118" t="s">
        <v>411</v>
      </c>
      <c r="LX118" t="s">
        <v>411</v>
      </c>
      <c r="LY118" t="s">
        <v>411</v>
      </c>
      <c r="LZ118" t="s">
        <v>411</v>
      </c>
      <c r="MA118" t="s">
        <v>411</v>
      </c>
      <c r="MB118">
        <v>3</v>
      </c>
      <c r="MC118">
        <v>88</v>
      </c>
      <c r="MD118" t="s">
        <v>411</v>
      </c>
      <c r="ME118">
        <v>88</v>
      </c>
      <c r="MF118">
        <v>1</v>
      </c>
      <c r="MG118">
        <v>3</v>
      </c>
      <c r="MH118" t="s">
        <v>411</v>
      </c>
      <c r="MI118" s="2">
        <v>0.65732638888888884</v>
      </c>
      <c r="MJ118">
        <v>12</v>
      </c>
      <c r="MK118" t="s">
        <v>411</v>
      </c>
      <c r="ML118" s="2">
        <v>0.65746527777777775</v>
      </c>
      <c r="MM118">
        <v>3</v>
      </c>
      <c r="MN118">
        <v>4</v>
      </c>
      <c r="MO118">
        <v>0</v>
      </c>
      <c r="MP118">
        <v>99</v>
      </c>
      <c r="MQ118" t="s">
        <v>411</v>
      </c>
      <c r="MR118" t="s">
        <v>411</v>
      </c>
      <c r="MS118" t="s">
        <v>411</v>
      </c>
      <c r="MT118" t="s">
        <v>411</v>
      </c>
      <c r="MU118" t="s">
        <v>411</v>
      </c>
      <c r="MV118" t="s">
        <v>411</v>
      </c>
      <c r="MW118" t="s">
        <v>411</v>
      </c>
      <c r="MX118" t="s">
        <v>411</v>
      </c>
      <c r="MY118" t="s">
        <v>411</v>
      </c>
      <c r="MZ118" t="s">
        <v>411</v>
      </c>
      <c r="NA118">
        <v>99</v>
      </c>
      <c r="NB118">
        <v>99</v>
      </c>
      <c r="NC118">
        <v>4</v>
      </c>
      <c r="ND118" t="s">
        <v>411</v>
      </c>
      <c r="NE118">
        <v>1</v>
      </c>
      <c r="NF118" t="s">
        <v>411</v>
      </c>
      <c r="NG118">
        <v>1</v>
      </c>
      <c r="NH118" t="s">
        <v>411</v>
      </c>
      <c r="NI118">
        <v>2</v>
      </c>
      <c r="NJ118" t="s">
        <v>1566</v>
      </c>
      <c r="NK118" t="s">
        <v>411</v>
      </c>
      <c r="NL118" t="s">
        <v>411</v>
      </c>
      <c r="NM118" t="s">
        <v>411</v>
      </c>
      <c r="NN118">
        <v>6</v>
      </c>
      <c r="NO118" t="s">
        <v>411</v>
      </c>
      <c r="NP118">
        <v>2</v>
      </c>
      <c r="NQ118">
        <v>1</v>
      </c>
      <c r="NR118">
        <v>9</v>
      </c>
      <c r="NS118" t="s">
        <v>411</v>
      </c>
      <c r="NT118">
        <v>1</v>
      </c>
      <c r="NU118" t="s">
        <v>1567</v>
      </c>
      <c r="NV118">
        <v>979531393</v>
      </c>
      <c r="NW118" t="s">
        <v>1563</v>
      </c>
      <c r="NX118">
        <v>999999999</v>
      </c>
      <c r="NY118">
        <v>999999999</v>
      </c>
      <c r="NZ118">
        <v>9999</v>
      </c>
      <c r="OA118" s="2">
        <v>0.66298611111111116</v>
      </c>
      <c r="OB118">
        <v>1</v>
      </c>
      <c r="OC118" s="2">
        <v>0.66313657407407411</v>
      </c>
      <c r="OD118">
        <v>3</v>
      </c>
      <c r="OE118">
        <v>3</v>
      </c>
      <c r="OF118" t="s">
        <v>411</v>
      </c>
      <c r="OG118">
        <v>1</v>
      </c>
      <c r="OH118" t="s">
        <v>411</v>
      </c>
      <c r="OI118">
        <v>1</v>
      </c>
      <c r="OJ118">
        <v>1</v>
      </c>
      <c r="OK118">
        <v>5</v>
      </c>
      <c r="OL118">
        <v>5</v>
      </c>
      <c r="OM118">
        <v>1</v>
      </c>
      <c r="ON118" t="s">
        <v>822</v>
      </c>
      <c r="OO118">
        <v>2</v>
      </c>
      <c r="OP118" t="s">
        <v>411</v>
      </c>
      <c r="OQ118">
        <v>1</v>
      </c>
      <c r="OR118" t="s">
        <v>411</v>
      </c>
      <c r="OS118">
        <v>15</v>
      </c>
      <c r="OT118" t="s">
        <v>1549</v>
      </c>
      <c r="OU118">
        <v>151</v>
      </c>
      <c r="OV118" t="s">
        <v>1550</v>
      </c>
      <c r="OW118">
        <v>15101</v>
      </c>
      <c r="OX118" t="s">
        <v>1550</v>
      </c>
      <c r="OY118">
        <v>4</v>
      </c>
      <c r="OZ118">
        <v>1</v>
      </c>
      <c r="PA118" t="s">
        <v>801</v>
      </c>
      <c r="PB118">
        <v>2</v>
      </c>
      <c r="PC118">
        <v>30</v>
      </c>
      <c r="PD118" t="s">
        <v>411</v>
      </c>
      <c r="PE118" t="s">
        <v>411</v>
      </c>
      <c r="PF118" t="s">
        <v>411</v>
      </c>
      <c r="PG118" t="s">
        <v>411</v>
      </c>
      <c r="PH118">
        <v>-18.470238999999999</v>
      </c>
      <c r="PI118">
        <v>-70.290267999999998</v>
      </c>
    </row>
    <row r="119" spans="1:425" x14ac:dyDescent="0.25">
      <c r="A119" t="s">
        <v>408</v>
      </c>
      <c r="B119">
        <v>2490</v>
      </c>
      <c r="C119">
        <v>186</v>
      </c>
      <c r="D119" s="1">
        <v>44675</v>
      </c>
      <c r="E119" s="2">
        <v>0.66410879629629627</v>
      </c>
      <c r="F119" s="1">
        <v>44675</v>
      </c>
      <c r="G119" s="2">
        <v>0.68009259259259258</v>
      </c>
      <c r="H119">
        <v>1380</v>
      </c>
      <c r="I119">
        <v>1</v>
      </c>
      <c r="J119">
        <v>59</v>
      </c>
      <c r="K119" s="3">
        <v>-702902015</v>
      </c>
      <c r="L119" s="3">
        <v>-184705638</v>
      </c>
      <c r="M119">
        <v>3</v>
      </c>
      <c r="P119">
        <v>1</v>
      </c>
      <c r="Q119">
        <v>1</v>
      </c>
      <c r="R119">
        <v>246</v>
      </c>
      <c r="S119">
        <v>15</v>
      </c>
      <c r="T119">
        <v>8</v>
      </c>
      <c r="U119">
        <v>1</v>
      </c>
      <c r="V119" t="s">
        <v>1568</v>
      </c>
      <c r="W119">
        <v>1</v>
      </c>
      <c r="X119">
        <v>3</v>
      </c>
      <c r="Y119">
        <v>1</v>
      </c>
      <c r="Z119">
        <v>1</v>
      </c>
      <c r="AA119">
        <v>0</v>
      </c>
      <c r="AB119" t="s">
        <v>411</v>
      </c>
      <c r="AC119" t="s">
        <v>411</v>
      </c>
      <c r="AD119" t="s">
        <v>411</v>
      </c>
      <c r="AE119" t="s">
        <v>411</v>
      </c>
      <c r="AF119" t="s">
        <v>411</v>
      </c>
      <c r="AG119" t="s">
        <v>411</v>
      </c>
      <c r="AH119" t="s">
        <v>411</v>
      </c>
      <c r="AI119" t="s">
        <v>411</v>
      </c>
      <c r="AJ119" t="s">
        <v>411</v>
      </c>
      <c r="AK119" t="s">
        <v>411</v>
      </c>
      <c r="AL119" t="s">
        <v>411</v>
      </c>
      <c r="AM119" t="s">
        <v>411</v>
      </c>
      <c r="AN119">
        <v>1</v>
      </c>
      <c r="AO119">
        <v>66</v>
      </c>
      <c r="AP119" t="s">
        <v>411</v>
      </c>
      <c r="AQ119" t="s">
        <v>411</v>
      </c>
      <c r="AR119" t="s">
        <v>411</v>
      </c>
      <c r="AS119" t="s">
        <v>411</v>
      </c>
      <c r="AT119" t="s">
        <v>411</v>
      </c>
      <c r="AU119" t="s">
        <v>411</v>
      </c>
      <c r="AV119" t="s">
        <v>411</v>
      </c>
      <c r="AW119" t="s">
        <v>411</v>
      </c>
      <c r="AX119" t="s">
        <v>411</v>
      </c>
      <c r="AY119" t="s">
        <v>411</v>
      </c>
      <c r="AZ119" t="s">
        <v>411</v>
      </c>
      <c r="BA119">
        <v>13</v>
      </c>
      <c r="BB119">
        <v>1</v>
      </c>
      <c r="BC119" t="s">
        <v>411</v>
      </c>
      <c r="BD119" t="s">
        <v>411</v>
      </c>
      <c r="BE119" t="s">
        <v>411</v>
      </c>
      <c r="BF119" t="s">
        <v>411</v>
      </c>
      <c r="BG119" s="1">
        <v>44678</v>
      </c>
      <c r="BH119" s="2">
        <v>0.75659722222222225</v>
      </c>
      <c r="BJ119">
        <v>1</v>
      </c>
      <c r="BK119" t="s">
        <v>411</v>
      </c>
      <c r="BL119" t="s">
        <v>411</v>
      </c>
      <c r="BM119" t="s">
        <v>411</v>
      </c>
      <c r="BN119" t="s">
        <v>411</v>
      </c>
      <c r="BO119" t="s">
        <v>411</v>
      </c>
      <c r="BP119" t="s">
        <v>411</v>
      </c>
      <c r="BQ119" t="s">
        <v>411</v>
      </c>
      <c r="BR119" t="s">
        <v>411</v>
      </c>
      <c r="BS119" t="s">
        <v>411</v>
      </c>
      <c r="BT119" t="s">
        <v>411</v>
      </c>
      <c r="BU119" t="s">
        <v>411</v>
      </c>
      <c r="BV119" t="s">
        <v>411</v>
      </c>
      <c r="BW119" t="s">
        <v>411</v>
      </c>
      <c r="BX119" t="s">
        <v>411</v>
      </c>
      <c r="BY119" t="s">
        <v>411</v>
      </c>
      <c r="BZ119" t="s">
        <v>411</v>
      </c>
      <c r="CA119" t="s">
        <v>411</v>
      </c>
      <c r="CB119" t="s">
        <v>411</v>
      </c>
      <c r="CC119" t="s">
        <v>411</v>
      </c>
      <c r="CD119" t="s">
        <v>411</v>
      </c>
      <c r="CE119" t="s">
        <v>411</v>
      </c>
      <c r="CF119" t="s">
        <v>411</v>
      </c>
      <c r="CG119" t="s">
        <v>411</v>
      </c>
      <c r="CH119" t="s">
        <v>411</v>
      </c>
      <c r="CI119" t="s">
        <v>411</v>
      </c>
      <c r="CJ119" t="s">
        <v>411</v>
      </c>
      <c r="CK119" t="s">
        <v>411</v>
      </c>
      <c r="CL119" t="s">
        <v>411</v>
      </c>
      <c r="CM119" t="s">
        <v>411</v>
      </c>
      <c r="CN119" t="s">
        <v>411</v>
      </c>
      <c r="CO119" t="s">
        <v>411</v>
      </c>
      <c r="CP119" t="s">
        <v>411</v>
      </c>
      <c r="CQ119" t="s">
        <v>411</v>
      </c>
      <c r="CR119" t="s">
        <v>411</v>
      </c>
      <c r="CS119" t="s">
        <v>411</v>
      </c>
      <c r="CT119" t="s">
        <v>411</v>
      </c>
      <c r="CU119" t="s">
        <v>411</v>
      </c>
      <c r="CV119" t="s">
        <v>411</v>
      </c>
      <c r="CW119" t="s">
        <v>411</v>
      </c>
      <c r="CX119" t="s">
        <v>411</v>
      </c>
      <c r="CY119" t="s">
        <v>411</v>
      </c>
      <c r="CZ119" t="s">
        <v>411</v>
      </c>
      <c r="DA119" t="s">
        <v>411</v>
      </c>
      <c r="DB119" t="s">
        <v>411</v>
      </c>
      <c r="DC119" t="s">
        <v>711</v>
      </c>
      <c r="DD119">
        <v>1</v>
      </c>
      <c r="DE119">
        <v>1</v>
      </c>
      <c r="DF119">
        <v>2</v>
      </c>
      <c r="DI119" t="s">
        <v>411</v>
      </c>
      <c r="DJ119">
        <v>1</v>
      </c>
      <c r="DK119">
        <v>1</v>
      </c>
      <c r="DL119">
        <v>1</v>
      </c>
      <c r="DM119">
        <v>1</v>
      </c>
      <c r="DN119" s="2">
        <v>0.75765046296296301</v>
      </c>
      <c r="DO119">
        <v>1</v>
      </c>
      <c r="DP119">
        <v>7</v>
      </c>
      <c r="DQ119">
        <v>10</v>
      </c>
      <c r="DR119">
        <v>2</v>
      </c>
      <c r="DS119">
        <v>3</v>
      </c>
      <c r="DT119">
        <v>1</v>
      </c>
      <c r="DU119">
        <v>3</v>
      </c>
      <c r="DV119">
        <v>4</v>
      </c>
      <c r="DW119">
        <v>3</v>
      </c>
      <c r="DX119">
        <v>3</v>
      </c>
      <c r="DY119">
        <v>2</v>
      </c>
      <c r="DZ119">
        <v>99</v>
      </c>
      <c r="EA119">
        <v>1</v>
      </c>
      <c r="EB119">
        <v>2</v>
      </c>
      <c r="EC119">
        <v>4</v>
      </c>
      <c r="ED119">
        <v>6</v>
      </c>
      <c r="EE119">
        <v>6</v>
      </c>
      <c r="EF119">
        <v>6</v>
      </c>
      <c r="EG119">
        <v>6</v>
      </c>
      <c r="EH119">
        <v>6</v>
      </c>
      <c r="EI119">
        <v>6</v>
      </c>
      <c r="EJ119">
        <v>6</v>
      </c>
      <c r="EK119">
        <v>6</v>
      </c>
      <c r="EL119">
        <v>6</v>
      </c>
      <c r="EM119">
        <v>6</v>
      </c>
      <c r="EN119">
        <v>6</v>
      </c>
      <c r="EO119">
        <v>6</v>
      </c>
      <c r="EP119">
        <v>8</v>
      </c>
      <c r="EQ119">
        <v>8</v>
      </c>
      <c r="ER119">
        <v>9</v>
      </c>
      <c r="ES119">
        <v>9</v>
      </c>
      <c r="ET119">
        <v>9</v>
      </c>
      <c r="EU119">
        <v>9</v>
      </c>
      <c r="EV119">
        <v>9</v>
      </c>
      <c r="EW119">
        <v>9</v>
      </c>
      <c r="EX119">
        <v>9</v>
      </c>
      <c r="EY119">
        <v>9</v>
      </c>
      <c r="EZ119">
        <v>9</v>
      </c>
      <c r="FA119">
        <v>9</v>
      </c>
      <c r="FB119">
        <v>9</v>
      </c>
      <c r="FC119">
        <v>9</v>
      </c>
      <c r="FD119">
        <v>9</v>
      </c>
      <c r="FE119">
        <v>9</v>
      </c>
      <c r="FF119">
        <v>9</v>
      </c>
      <c r="FG119">
        <v>9</v>
      </c>
      <c r="FH119">
        <v>9</v>
      </c>
      <c r="FI119">
        <v>9</v>
      </c>
      <c r="FJ119">
        <v>9</v>
      </c>
      <c r="FK119">
        <v>9</v>
      </c>
      <c r="FL119">
        <v>4</v>
      </c>
      <c r="FM119">
        <v>1</v>
      </c>
      <c r="FN119">
        <v>1</v>
      </c>
      <c r="FO119" t="s">
        <v>411</v>
      </c>
      <c r="FP119" t="s">
        <v>411</v>
      </c>
      <c r="FQ119" t="s">
        <v>411</v>
      </c>
      <c r="FR119">
        <v>3</v>
      </c>
      <c r="FS119">
        <v>1</v>
      </c>
      <c r="FT119">
        <v>1</v>
      </c>
      <c r="FU119" s="2">
        <v>0.6702893518518519</v>
      </c>
      <c r="FV119">
        <v>1</v>
      </c>
      <c r="FW119" s="2">
        <v>0.67031249999999998</v>
      </c>
      <c r="FX119">
        <v>99</v>
      </c>
      <c r="FY119">
        <v>99</v>
      </c>
      <c r="FZ119">
        <v>99</v>
      </c>
      <c r="GA119">
        <v>99</v>
      </c>
      <c r="GB119" t="s">
        <v>411</v>
      </c>
      <c r="GC119" t="s">
        <v>411</v>
      </c>
      <c r="GD119" t="s">
        <v>411</v>
      </c>
      <c r="GE119" t="s">
        <v>411</v>
      </c>
      <c r="GF119" t="s">
        <v>411</v>
      </c>
      <c r="GG119" t="s">
        <v>411</v>
      </c>
      <c r="GH119">
        <v>99</v>
      </c>
      <c r="GI119" t="s">
        <v>411</v>
      </c>
      <c r="GJ119" s="2">
        <v>0.67046296296296293</v>
      </c>
      <c r="GK119">
        <v>9</v>
      </c>
      <c r="GL119">
        <v>9</v>
      </c>
      <c r="GM119">
        <v>9</v>
      </c>
      <c r="GN119">
        <v>99</v>
      </c>
      <c r="GO119">
        <v>99</v>
      </c>
      <c r="GP119" t="s">
        <v>411</v>
      </c>
      <c r="GQ119" t="s">
        <v>411</v>
      </c>
      <c r="GR119" t="s">
        <v>411</v>
      </c>
      <c r="GS119" t="s">
        <v>411</v>
      </c>
      <c r="GT119" t="s">
        <v>411</v>
      </c>
      <c r="GU119" t="s">
        <v>411</v>
      </c>
      <c r="GV119" t="s">
        <v>411</v>
      </c>
      <c r="GW119" t="s">
        <v>411</v>
      </c>
      <c r="GX119">
        <v>99</v>
      </c>
      <c r="GY119" s="2">
        <v>0.67071759259259256</v>
      </c>
      <c r="GZ119">
        <v>1</v>
      </c>
      <c r="HA119" s="2">
        <v>0.67075231481481479</v>
      </c>
      <c r="HB119">
        <v>2</v>
      </c>
      <c r="HC119">
        <v>9</v>
      </c>
      <c r="HD119">
        <v>2</v>
      </c>
      <c r="HE119">
        <v>9</v>
      </c>
      <c r="HF119">
        <v>2</v>
      </c>
      <c r="HG119">
        <v>2</v>
      </c>
      <c r="HH119">
        <v>3</v>
      </c>
      <c r="HI119">
        <v>3</v>
      </c>
      <c r="HJ119">
        <v>3</v>
      </c>
      <c r="HK119">
        <v>2</v>
      </c>
      <c r="HL119">
        <v>3</v>
      </c>
      <c r="HM119">
        <v>3</v>
      </c>
      <c r="HN119">
        <v>3</v>
      </c>
      <c r="HO119">
        <v>3</v>
      </c>
      <c r="HP119">
        <v>1</v>
      </c>
      <c r="HQ119">
        <v>1</v>
      </c>
      <c r="HR119">
        <v>5</v>
      </c>
      <c r="HS119">
        <v>5</v>
      </c>
      <c r="HT119">
        <v>1</v>
      </c>
      <c r="HU119">
        <v>3</v>
      </c>
      <c r="HV119">
        <v>3</v>
      </c>
      <c r="HW119">
        <v>3</v>
      </c>
      <c r="HX119">
        <v>3</v>
      </c>
      <c r="HY119">
        <v>3</v>
      </c>
      <c r="HZ119">
        <v>3</v>
      </c>
      <c r="IA119">
        <v>3</v>
      </c>
      <c r="IB119">
        <v>99</v>
      </c>
      <c r="IC119" t="s">
        <v>411</v>
      </c>
      <c r="ID119" t="s">
        <v>411</v>
      </c>
      <c r="IE119" t="s">
        <v>411</v>
      </c>
      <c r="IF119">
        <v>99</v>
      </c>
      <c r="IG119">
        <v>99</v>
      </c>
      <c r="IH119">
        <v>99</v>
      </c>
      <c r="II119">
        <v>99</v>
      </c>
      <c r="IJ119">
        <v>99</v>
      </c>
      <c r="IK119">
        <v>99</v>
      </c>
      <c r="IL119">
        <v>1</v>
      </c>
      <c r="IM119">
        <v>24</v>
      </c>
      <c r="IN119">
        <v>1</v>
      </c>
      <c r="IO119">
        <v>0</v>
      </c>
      <c r="IP119">
        <v>1</v>
      </c>
      <c r="IQ119">
        <v>1</v>
      </c>
      <c r="IR119">
        <v>24</v>
      </c>
      <c r="IS119">
        <v>1</v>
      </c>
      <c r="IT119">
        <v>24</v>
      </c>
      <c r="IU119">
        <v>1</v>
      </c>
      <c r="IV119">
        <v>1</v>
      </c>
      <c r="IW119">
        <v>1</v>
      </c>
      <c r="IX119">
        <v>1</v>
      </c>
      <c r="IY119">
        <v>1</v>
      </c>
      <c r="IZ119">
        <v>1</v>
      </c>
      <c r="JA119">
        <v>1</v>
      </c>
      <c r="JB119">
        <v>1</v>
      </c>
      <c r="JC119">
        <v>1</v>
      </c>
      <c r="JD119">
        <v>1</v>
      </c>
      <c r="JE119">
        <v>1</v>
      </c>
      <c r="JF119">
        <v>1</v>
      </c>
      <c r="JG119">
        <v>1</v>
      </c>
      <c r="JH119">
        <v>5</v>
      </c>
      <c r="JI119">
        <v>5</v>
      </c>
      <c r="JJ119">
        <v>5</v>
      </c>
      <c r="JK119">
        <v>1</v>
      </c>
      <c r="JL119">
        <v>1</v>
      </c>
      <c r="JM119">
        <v>4</v>
      </c>
      <c r="JN119">
        <v>9</v>
      </c>
      <c r="JO119">
        <v>9</v>
      </c>
      <c r="JP119">
        <v>9</v>
      </c>
      <c r="JQ119">
        <v>9</v>
      </c>
      <c r="JR119">
        <v>9</v>
      </c>
      <c r="JS119">
        <v>9</v>
      </c>
      <c r="JT119">
        <v>9</v>
      </c>
      <c r="JU119">
        <v>9</v>
      </c>
      <c r="JV119" s="2">
        <v>0.6743055555555556</v>
      </c>
      <c r="JW119">
        <v>1</v>
      </c>
      <c r="JX119" s="2">
        <v>0.67434027777777772</v>
      </c>
      <c r="JY119">
        <v>2</v>
      </c>
      <c r="JZ119" t="s">
        <v>411</v>
      </c>
      <c r="KA119">
        <v>2</v>
      </c>
      <c r="KB119">
        <v>2</v>
      </c>
      <c r="KC119" t="s">
        <v>411</v>
      </c>
      <c r="KD119">
        <v>2</v>
      </c>
      <c r="KE119">
        <v>10</v>
      </c>
      <c r="KF119">
        <v>10</v>
      </c>
      <c r="KG119" s="2">
        <v>0.67487268518518517</v>
      </c>
      <c r="KH119">
        <v>1</v>
      </c>
      <c r="KI119" s="2">
        <v>0.6749074074074074</v>
      </c>
      <c r="KJ119">
        <v>1</v>
      </c>
      <c r="KK119">
        <v>2</v>
      </c>
      <c r="KL119">
        <v>2</v>
      </c>
      <c r="KM119">
        <v>1</v>
      </c>
      <c r="KN119" s="2">
        <v>0.67523148148148149</v>
      </c>
      <c r="KO119">
        <v>2</v>
      </c>
      <c r="KP119">
        <v>1</v>
      </c>
      <c r="KQ119">
        <v>66</v>
      </c>
      <c r="KR119">
        <v>1</v>
      </c>
      <c r="KS119">
        <v>21</v>
      </c>
      <c r="KT119">
        <v>11</v>
      </c>
      <c r="KU119">
        <v>1954</v>
      </c>
      <c r="KV119">
        <v>2</v>
      </c>
      <c r="KW119">
        <v>99</v>
      </c>
      <c r="KX119" t="s">
        <v>411</v>
      </c>
      <c r="KY119" t="s">
        <v>411</v>
      </c>
      <c r="KZ119">
        <v>2</v>
      </c>
      <c r="LA119" t="s">
        <v>411</v>
      </c>
      <c r="LB119" t="s">
        <v>411</v>
      </c>
      <c r="LC119">
        <v>1</v>
      </c>
      <c r="LD119">
        <v>2</v>
      </c>
      <c r="LE119" t="s">
        <v>411</v>
      </c>
      <c r="LF119" t="s">
        <v>411</v>
      </c>
      <c r="LG119">
        <v>1</v>
      </c>
      <c r="LH119">
        <v>1</v>
      </c>
      <c r="LI119">
        <v>1</v>
      </c>
      <c r="LJ119" t="s">
        <v>1290</v>
      </c>
      <c r="LK119">
        <v>8</v>
      </c>
      <c r="LL119" t="s">
        <v>411</v>
      </c>
      <c r="LM119">
        <v>1</v>
      </c>
      <c r="LN119" t="s">
        <v>411</v>
      </c>
      <c r="LO119">
        <v>1</v>
      </c>
      <c r="LP119">
        <v>9</v>
      </c>
      <c r="LQ119">
        <v>8</v>
      </c>
      <c r="LR119" t="s">
        <v>411</v>
      </c>
      <c r="LS119" s="2">
        <v>0.67681712962962959</v>
      </c>
      <c r="LT119">
        <v>9</v>
      </c>
      <c r="LU119">
        <v>8</v>
      </c>
      <c r="LV119">
        <v>9</v>
      </c>
      <c r="LW119" t="s">
        <v>411</v>
      </c>
      <c r="LX119">
        <v>9</v>
      </c>
      <c r="LY119" t="s">
        <v>411</v>
      </c>
      <c r="LZ119">
        <v>1</v>
      </c>
      <c r="MA119" t="s">
        <v>411</v>
      </c>
      <c r="MB119">
        <v>3</v>
      </c>
      <c r="MC119">
        <v>1</v>
      </c>
      <c r="MD119" t="s">
        <v>411</v>
      </c>
      <c r="ME119">
        <v>2</v>
      </c>
      <c r="MF119">
        <v>4</v>
      </c>
      <c r="MG119">
        <v>99</v>
      </c>
      <c r="MH119" t="s">
        <v>411</v>
      </c>
      <c r="MI119" s="2">
        <v>0.67738425925925927</v>
      </c>
      <c r="MJ119">
        <v>12</v>
      </c>
      <c r="MK119" t="s">
        <v>411</v>
      </c>
      <c r="ML119" s="2">
        <v>0.67745370370370372</v>
      </c>
      <c r="MM119">
        <v>2</v>
      </c>
      <c r="MN119">
        <v>4</v>
      </c>
      <c r="MO119">
        <v>3</v>
      </c>
      <c r="MP119">
        <v>99</v>
      </c>
      <c r="MQ119" t="s">
        <v>411</v>
      </c>
      <c r="MR119" t="s">
        <v>411</v>
      </c>
      <c r="MS119" t="s">
        <v>411</v>
      </c>
      <c r="MT119" t="s">
        <v>411</v>
      </c>
      <c r="MU119" t="s">
        <v>411</v>
      </c>
      <c r="MV119" t="s">
        <v>411</v>
      </c>
      <c r="MW119" t="s">
        <v>411</v>
      </c>
      <c r="MX119" t="s">
        <v>411</v>
      </c>
      <c r="MY119" t="s">
        <v>411</v>
      </c>
      <c r="MZ119" t="s">
        <v>411</v>
      </c>
      <c r="NA119">
        <v>4</v>
      </c>
      <c r="NB119">
        <v>5</v>
      </c>
      <c r="NC119">
        <v>1</v>
      </c>
      <c r="ND119" t="s">
        <v>411</v>
      </c>
      <c r="NE119">
        <v>11</v>
      </c>
      <c r="NF119" t="s">
        <v>1569</v>
      </c>
      <c r="NG119">
        <v>1</v>
      </c>
      <c r="NH119" t="s">
        <v>411</v>
      </c>
      <c r="NI119">
        <v>1</v>
      </c>
      <c r="NJ119" t="s">
        <v>411</v>
      </c>
      <c r="NK119" t="s">
        <v>411</v>
      </c>
      <c r="NL119" t="s">
        <v>411</v>
      </c>
      <c r="NM119" t="s">
        <v>411</v>
      </c>
      <c r="NN119">
        <v>6</v>
      </c>
      <c r="NO119" t="s">
        <v>411</v>
      </c>
      <c r="NP119">
        <v>2</v>
      </c>
      <c r="NQ119">
        <v>1</v>
      </c>
      <c r="NR119">
        <v>2</v>
      </c>
      <c r="NS119" t="s">
        <v>411</v>
      </c>
      <c r="NT119">
        <v>2</v>
      </c>
      <c r="NU119" t="s">
        <v>411</v>
      </c>
      <c r="NV119" t="s">
        <v>411</v>
      </c>
      <c r="NW119" t="s">
        <v>711</v>
      </c>
      <c r="NX119">
        <v>999999999</v>
      </c>
      <c r="NY119">
        <v>985568554</v>
      </c>
      <c r="NZ119">
        <v>9999</v>
      </c>
      <c r="OA119" s="2">
        <v>0.67951388888888886</v>
      </c>
      <c r="OB119">
        <v>1</v>
      </c>
      <c r="OC119" s="2">
        <v>0.67961805555555566</v>
      </c>
      <c r="OD119">
        <v>5</v>
      </c>
      <c r="OE119">
        <v>3</v>
      </c>
      <c r="OF119" t="s">
        <v>411</v>
      </c>
      <c r="OG119">
        <v>2</v>
      </c>
      <c r="OH119" t="s">
        <v>411</v>
      </c>
      <c r="OI119">
        <v>1</v>
      </c>
      <c r="OJ119">
        <v>1</v>
      </c>
      <c r="OK119">
        <v>4</v>
      </c>
      <c r="OL119">
        <v>5</v>
      </c>
      <c r="OM119">
        <v>2</v>
      </c>
      <c r="ON119" t="s">
        <v>411</v>
      </c>
      <c r="OO119">
        <v>2</v>
      </c>
      <c r="OP119" t="s">
        <v>411</v>
      </c>
      <c r="OQ119">
        <v>1</v>
      </c>
      <c r="OR119" t="s">
        <v>411</v>
      </c>
      <c r="OS119">
        <v>15</v>
      </c>
      <c r="OT119" t="s">
        <v>1549</v>
      </c>
      <c r="OU119">
        <v>151</v>
      </c>
      <c r="OV119" t="s">
        <v>1550</v>
      </c>
      <c r="OW119">
        <v>15101</v>
      </c>
      <c r="OX119" t="s">
        <v>1550</v>
      </c>
      <c r="OY119">
        <v>4</v>
      </c>
      <c r="OZ119">
        <v>1</v>
      </c>
      <c r="PA119" t="s">
        <v>801</v>
      </c>
      <c r="PB119">
        <v>2</v>
      </c>
      <c r="PC119">
        <v>30</v>
      </c>
      <c r="PD119" t="s">
        <v>411</v>
      </c>
      <c r="PE119" t="s">
        <v>411</v>
      </c>
      <c r="PF119" t="s">
        <v>411</v>
      </c>
      <c r="PG119" t="s">
        <v>411</v>
      </c>
      <c r="PH119">
        <v>-18.470238999999999</v>
      </c>
      <c r="PI119">
        <v>-70.290267999999998</v>
      </c>
    </row>
    <row r="120" spans="1:425" x14ac:dyDescent="0.25">
      <c r="A120" t="s">
        <v>408</v>
      </c>
      <c r="B120">
        <v>2490</v>
      </c>
      <c r="C120">
        <v>187</v>
      </c>
      <c r="D120" s="1">
        <v>44675</v>
      </c>
      <c r="E120" s="2">
        <v>0.68494212962962964</v>
      </c>
      <c r="F120" s="1">
        <v>44675</v>
      </c>
      <c r="G120" s="2">
        <v>0.73099537037037043</v>
      </c>
      <c r="H120">
        <v>3978</v>
      </c>
      <c r="I120">
        <v>1</v>
      </c>
      <c r="J120">
        <v>76</v>
      </c>
      <c r="K120" s="3">
        <v>-702900416</v>
      </c>
      <c r="L120" s="3">
        <v>-18470475</v>
      </c>
      <c r="M120">
        <v>16</v>
      </c>
      <c r="N120" s="3">
        <v>-702900416</v>
      </c>
      <c r="O120" s="3">
        <v>-18470475</v>
      </c>
      <c r="P120">
        <v>1</v>
      </c>
      <c r="Q120">
        <v>1</v>
      </c>
      <c r="R120">
        <v>246</v>
      </c>
      <c r="S120">
        <v>15</v>
      </c>
      <c r="T120">
        <v>7</v>
      </c>
      <c r="U120">
        <v>1</v>
      </c>
      <c r="V120" t="s">
        <v>1570</v>
      </c>
      <c r="W120">
        <v>1</v>
      </c>
      <c r="X120">
        <v>3</v>
      </c>
      <c r="Y120">
        <v>1</v>
      </c>
      <c r="Z120">
        <v>2</v>
      </c>
      <c r="AA120">
        <v>1</v>
      </c>
      <c r="AB120">
        <v>52</v>
      </c>
      <c r="AC120" t="s">
        <v>411</v>
      </c>
      <c r="AD120" t="s">
        <v>411</v>
      </c>
      <c r="AE120" t="s">
        <v>411</v>
      </c>
      <c r="AF120" t="s">
        <v>411</v>
      </c>
      <c r="AG120" t="s">
        <v>411</v>
      </c>
      <c r="AH120" t="s">
        <v>411</v>
      </c>
      <c r="AI120" t="s">
        <v>411</v>
      </c>
      <c r="AJ120" t="s">
        <v>411</v>
      </c>
      <c r="AK120" t="s">
        <v>411</v>
      </c>
      <c r="AL120" t="s">
        <v>411</v>
      </c>
      <c r="AM120" t="s">
        <v>411</v>
      </c>
      <c r="AN120">
        <v>1</v>
      </c>
      <c r="AO120">
        <v>40</v>
      </c>
      <c r="AP120" t="s">
        <v>411</v>
      </c>
      <c r="AQ120" t="s">
        <v>411</v>
      </c>
      <c r="AR120" t="s">
        <v>411</v>
      </c>
      <c r="AS120" t="s">
        <v>411</v>
      </c>
      <c r="AT120" t="s">
        <v>411</v>
      </c>
      <c r="AU120" t="s">
        <v>411</v>
      </c>
      <c r="AV120" t="s">
        <v>411</v>
      </c>
      <c r="AW120" t="s">
        <v>411</v>
      </c>
      <c r="AX120" t="s">
        <v>411</v>
      </c>
      <c r="AY120" t="s">
        <v>411</v>
      </c>
      <c r="AZ120" t="s">
        <v>411</v>
      </c>
      <c r="BA120">
        <v>13</v>
      </c>
      <c r="BB120">
        <v>1</v>
      </c>
      <c r="BC120" t="s">
        <v>411</v>
      </c>
      <c r="BD120" t="s">
        <v>411</v>
      </c>
      <c r="BE120" t="s">
        <v>411</v>
      </c>
      <c r="BF120" t="s">
        <v>411</v>
      </c>
      <c r="BG120" s="1">
        <v>44675</v>
      </c>
      <c r="BH120" s="2">
        <v>0.68619212962962972</v>
      </c>
      <c r="BJ120">
        <v>1</v>
      </c>
      <c r="BK120" t="s">
        <v>411</v>
      </c>
      <c r="BL120" t="s">
        <v>411</v>
      </c>
      <c r="BM120" t="s">
        <v>411</v>
      </c>
      <c r="BN120" t="s">
        <v>411</v>
      </c>
      <c r="BO120" t="s">
        <v>411</v>
      </c>
      <c r="BP120" t="s">
        <v>411</v>
      </c>
      <c r="BQ120" t="s">
        <v>411</v>
      </c>
      <c r="BR120" t="s">
        <v>411</v>
      </c>
      <c r="BS120" t="s">
        <v>411</v>
      </c>
      <c r="BT120" t="s">
        <v>411</v>
      </c>
      <c r="BU120" t="s">
        <v>411</v>
      </c>
      <c r="BV120" t="s">
        <v>411</v>
      </c>
      <c r="BW120" t="s">
        <v>411</v>
      </c>
      <c r="BX120" t="s">
        <v>411</v>
      </c>
      <c r="BY120" t="s">
        <v>411</v>
      </c>
      <c r="BZ120" t="s">
        <v>411</v>
      </c>
      <c r="CA120" t="s">
        <v>411</v>
      </c>
      <c r="CB120" t="s">
        <v>411</v>
      </c>
      <c r="CC120" t="s">
        <v>411</v>
      </c>
      <c r="CD120" t="s">
        <v>411</v>
      </c>
      <c r="CE120" t="s">
        <v>411</v>
      </c>
      <c r="CF120" t="s">
        <v>411</v>
      </c>
      <c r="CG120" t="s">
        <v>411</v>
      </c>
      <c r="CH120" t="s">
        <v>411</v>
      </c>
      <c r="CI120" t="s">
        <v>411</v>
      </c>
      <c r="CJ120" t="s">
        <v>411</v>
      </c>
      <c r="CK120" t="s">
        <v>411</v>
      </c>
      <c r="CL120" t="s">
        <v>411</v>
      </c>
      <c r="CM120" t="s">
        <v>411</v>
      </c>
      <c r="CN120" t="s">
        <v>411</v>
      </c>
      <c r="CO120" t="s">
        <v>411</v>
      </c>
      <c r="CP120" t="s">
        <v>411</v>
      </c>
      <c r="CQ120" t="s">
        <v>411</v>
      </c>
      <c r="CR120" t="s">
        <v>411</v>
      </c>
      <c r="CS120" t="s">
        <v>411</v>
      </c>
      <c r="CT120" t="s">
        <v>411</v>
      </c>
      <c r="CU120" t="s">
        <v>411</v>
      </c>
      <c r="CV120" t="s">
        <v>411</v>
      </c>
      <c r="CW120" t="s">
        <v>411</v>
      </c>
      <c r="CX120" t="s">
        <v>411</v>
      </c>
      <c r="CY120" t="s">
        <v>411</v>
      </c>
      <c r="CZ120" t="s">
        <v>411</v>
      </c>
      <c r="DA120" t="s">
        <v>411</v>
      </c>
      <c r="DB120" t="s">
        <v>411</v>
      </c>
      <c r="DC120" t="s">
        <v>1571</v>
      </c>
      <c r="DD120">
        <v>1</v>
      </c>
      <c r="DE120">
        <v>1</v>
      </c>
      <c r="DF120">
        <v>2</v>
      </c>
      <c r="DG120" s="3">
        <v>-702900303</v>
      </c>
      <c r="DH120" s="3">
        <v>-184704943</v>
      </c>
      <c r="DI120" t="s">
        <v>411</v>
      </c>
      <c r="DJ120">
        <v>1</v>
      </c>
      <c r="DK120">
        <v>2</v>
      </c>
      <c r="DL120">
        <v>1</v>
      </c>
      <c r="DM120">
        <v>1</v>
      </c>
      <c r="DN120" s="2">
        <v>0.6869791666666667</v>
      </c>
      <c r="DO120">
        <v>17</v>
      </c>
      <c r="DP120">
        <v>13</v>
      </c>
      <c r="DQ120">
        <v>10</v>
      </c>
      <c r="DR120">
        <v>2</v>
      </c>
      <c r="DS120">
        <v>3</v>
      </c>
      <c r="DT120">
        <v>3</v>
      </c>
      <c r="DU120">
        <v>3</v>
      </c>
      <c r="DV120">
        <v>5</v>
      </c>
      <c r="DW120">
        <v>3</v>
      </c>
      <c r="DX120">
        <v>3</v>
      </c>
      <c r="DY120">
        <v>2</v>
      </c>
      <c r="DZ120">
        <v>10</v>
      </c>
      <c r="EA120">
        <v>1</v>
      </c>
      <c r="EB120">
        <v>2</v>
      </c>
      <c r="EC120">
        <v>5</v>
      </c>
      <c r="ED120">
        <v>8</v>
      </c>
      <c r="EE120">
        <v>3</v>
      </c>
      <c r="EF120">
        <v>8</v>
      </c>
      <c r="EG120">
        <v>6</v>
      </c>
      <c r="EH120">
        <v>3</v>
      </c>
      <c r="EI120">
        <v>8</v>
      </c>
      <c r="EJ120">
        <v>6</v>
      </c>
      <c r="EK120">
        <v>6</v>
      </c>
      <c r="EL120">
        <v>3</v>
      </c>
      <c r="EM120">
        <v>6</v>
      </c>
      <c r="EN120">
        <v>3</v>
      </c>
      <c r="EO120">
        <v>6</v>
      </c>
      <c r="EP120">
        <v>3</v>
      </c>
      <c r="EQ120">
        <v>6</v>
      </c>
      <c r="ER120">
        <v>4</v>
      </c>
      <c r="ES120">
        <v>4</v>
      </c>
      <c r="ET120">
        <v>4</v>
      </c>
      <c r="EU120">
        <v>4</v>
      </c>
      <c r="EV120">
        <v>4</v>
      </c>
      <c r="EW120">
        <v>9</v>
      </c>
      <c r="EX120">
        <v>4</v>
      </c>
      <c r="EY120">
        <v>3</v>
      </c>
      <c r="EZ120">
        <v>3</v>
      </c>
      <c r="FA120">
        <v>9</v>
      </c>
      <c r="FB120">
        <v>2</v>
      </c>
      <c r="FC120">
        <v>4</v>
      </c>
      <c r="FD120">
        <v>4</v>
      </c>
      <c r="FE120">
        <v>4</v>
      </c>
      <c r="FF120">
        <v>4</v>
      </c>
      <c r="FG120">
        <v>4</v>
      </c>
      <c r="FH120">
        <v>2</v>
      </c>
      <c r="FI120">
        <v>3</v>
      </c>
      <c r="FJ120">
        <v>4</v>
      </c>
      <c r="FK120">
        <v>1</v>
      </c>
      <c r="FL120">
        <v>4</v>
      </c>
      <c r="FM120">
        <v>1</v>
      </c>
      <c r="FN120" t="s">
        <v>411</v>
      </c>
      <c r="FO120" t="s">
        <v>411</v>
      </c>
      <c r="FP120">
        <v>3</v>
      </c>
      <c r="FQ120" t="s">
        <v>411</v>
      </c>
      <c r="FR120">
        <v>4</v>
      </c>
      <c r="FS120">
        <v>1</v>
      </c>
      <c r="FT120">
        <v>2</v>
      </c>
      <c r="FU120" s="2">
        <v>0.69269675925925922</v>
      </c>
      <c r="FV120">
        <v>1</v>
      </c>
      <c r="FW120" s="2">
        <v>0.69271990740740741</v>
      </c>
      <c r="FX120">
        <v>99</v>
      </c>
      <c r="FY120">
        <v>3</v>
      </c>
      <c r="FZ120">
        <v>4</v>
      </c>
      <c r="GA120">
        <v>2</v>
      </c>
      <c r="GB120" t="s">
        <v>411</v>
      </c>
      <c r="GC120" t="s">
        <v>411</v>
      </c>
      <c r="GD120" t="s">
        <v>1572</v>
      </c>
      <c r="GE120" t="s">
        <v>1573</v>
      </c>
      <c r="GF120" t="s">
        <v>411</v>
      </c>
      <c r="GG120" t="s">
        <v>411</v>
      </c>
      <c r="GH120">
        <v>1</v>
      </c>
      <c r="GI120" t="s">
        <v>411</v>
      </c>
      <c r="GJ120" s="2">
        <v>0.69421296296296298</v>
      </c>
      <c r="GK120">
        <v>1</v>
      </c>
      <c r="GL120">
        <v>3</v>
      </c>
      <c r="GM120">
        <v>1</v>
      </c>
      <c r="GN120">
        <v>5</v>
      </c>
      <c r="GO120">
        <v>1</v>
      </c>
      <c r="GP120" t="s">
        <v>411</v>
      </c>
      <c r="GQ120" t="s">
        <v>411</v>
      </c>
      <c r="GR120" t="s">
        <v>411</v>
      </c>
      <c r="GS120" t="s">
        <v>411</v>
      </c>
      <c r="GT120" t="s">
        <v>411</v>
      </c>
      <c r="GU120" t="s">
        <v>411</v>
      </c>
      <c r="GV120" t="s">
        <v>411</v>
      </c>
      <c r="GW120" t="s">
        <v>411</v>
      </c>
      <c r="GX120">
        <v>3</v>
      </c>
      <c r="GY120" s="2">
        <v>0.69516203703703694</v>
      </c>
      <c r="GZ120">
        <v>1</v>
      </c>
      <c r="HA120" s="2">
        <v>0.69518518518518524</v>
      </c>
      <c r="HB120">
        <v>3</v>
      </c>
      <c r="HC120">
        <v>5</v>
      </c>
      <c r="HD120">
        <v>5</v>
      </c>
      <c r="HE120">
        <v>9</v>
      </c>
      <c r="HF120">
        <v>5</v>
      </c>
      <c r="HG120">
        <v>5</v>
      </c>
      <c r="HH120">
        <v>3</v>
      </c>
      <c r="HI120">
        <v>3</v>
      </c>
      <c r="HJ120">
        <v>1</v>
      </c>
      <c r="HK120">
        <v>1</v>
      </c>
      <c r="HL120">
        <v>5</v>
      </c>
      <c r="HM120">
        <v>5</v>
      </c>
      <c r="HN120">
        <v>3</v>
      </c>
      <c r="HO120">
        <v>2</v>
      </c>
      <c r="HP120">
        <v>9</v>
      </c>
      <c r="HQ120">
        <v>9</v>
      </c>
      <c r="HR120">
        <v>5</v>
      </c>
      <c r="HS120">
        <v>5</v>
      </c>
      <c r="HT120">
        <v>1</v>
      </c>
      <c r="HU120">
        <v>2</v>
      </c>
      <c r="HV120">
        <v>3</v>
      </c>
      <c r="HW120">
        <v>3</v>
      </c>
      <c r="HX120">
        <v>3</v>
      </c>
      <c r="HY120">
        <v>3</v>
      </c>
      <c r="HZ120">
        <v>3</v>
      </c>
      <c r="IA120">
        <v>3</v>
      </c>
      <c r="IB120">
        <v>1</v>
      </c>
      <c r="IC120">
        <v>1</v>
      </c>
      <c r="ID120">
        <v>12</v>
      </c>
      <c r="IE120">
        <v>3</v>
      </c>
      <c r="IF120">
        <v>4</v>
      </c>
      <c r="IG120">
        <v>3</v>
      </c>
      <c r="IH120">
        <v>2</v>
      </c>
      <c r="II120">
        <v>2</v>
      </c>
      <c r="IJ120">
        <v>1</v>
      </c>
      <c r="IK120">
        <v>1</v>
      </c>
      <c r="IL120">
        <v>1</v>
      </c>
      <c r="IM120">
        <v>12</v>
      </c>
      <c r="IN120">
        <v>1</v>
      </c>
      <c r="IO120">
        <v>12</v>
      </c>
      <c r="IP120">
        <v>1</v>
      </c>
      <c r="IQ120">
        <v>1</v>
      </c>
      <c r="IR120">
        <v>3</v>
      </c>
      <c r="IS120">
        <v>1</v>
      </c>
      <c r="IT120">
        <v>1</v>
      </c>
      <c r="IU120">
        <v>1</v>
      </c>
      <c r="IV120">
        <v>1</v>
      </c>
      <c r="IW120">
        <v>1</v>
      </c>
      <c r="IX120">
        <v>1</v>
      </c>
      <c r="IY120">
        <v>1</v>
      </c>
      <c r="IZ120">
        <v>1</v>
      </c>
      <c r="JA120">
        <v>1</v>
      </c>
      <c r="JB120">
        <v>1</v>
      </c>
      <c r="JC120">
        <v>4</v>
      </c>
      <c r="JD120">
        <v>3</v>
      </c>
      <c r="JE120">
        <v>3</v>
      </c>
      <c r="JF120">
        <v>5</v>
      </c>
      <c r="JG120">
        <v>1</v>
      </c>
      <c r="JH120">
        <v>7</v>
      </c>
      <c r="JI120">
        <v>1</v>
      </c>
      <c r="JJ120">
        <v>7</v>
      </c>
      <c r="JK120">
        <v>1</v>
      </c>
      <c r="JL120">
        <v>1</v>
      </c>
      <c r="JM120">
        <v>2</v>
      </c>
      <c r="JN120">
        <v>3</v>
      </c>
      <c r="JO120">
        <v>3</v>
      </c>
      <c r="JP120">
        <v>3</v>
      </c>
      <c r="JQ120">
        <v>1</v>
      </c>
      <c r="JR120">
        <v>1</v>
      </c>
      <c r="JS120">
        <v>1</v>
      </c>
      <c r="JT120">
        <v>1</v>
      </c>
      <c r="JU120">
        <v>8</v>
      </c>
      <c r="JV120" s="2">
        <v>0.70324074074074072</v>
      </c>
      <c r="JW120">
        <v>1</v>
      </c>
      <c r="JX120" s="2">
        <v>0.70327546296296306</v>
      </c>
      <c r="JY120">
        <v>1</v>
      </c>
      <c r="JZ120">
        <v>99</v>
      </c>
      <c r="KA120" t="s">
        <v>411</v>
      </c>
      <c r="KB120">
        <v>1</v>
      </c>
      <c r="KC120">
        <v>99</v>
      </c>
      <c r="KD120" t="s">
        <v>411</v>
      </c>
      <c r="KE120">
        <v>10</v>
      </c>
      <c r="KF120">
        <v>10</v>
      </c>
      <c r="KG120" s="2">
        <v>0.70409722222222226</v>
      </c>
      <c r="KH120">
        <v>1</v>
      </c>
      <c r="KI120" s="2">
        <v>0.70412037037037034</v>
      </c>
      <c r="KJ120">
        <v>1</v>
      </c>
      <c r="KK120">
        <v>2</v>
      </c>
      <c r="KL120">
        <v>2</v>
      </c>
      <c r="KM120">
        <v>1</v>
      </c>
      <c r="KN120" s="2">
        <v>0.70445601851851858</v>
      </c>
      <c r="KO120">
        <v>2</v>
      </c>
      <c r="KP120">
        <v>1</v>
      </c>
      <c r="KQ120">
        <v>40</v>
      </c>
      <c r="KR120">
        <v>1</v>
      </c>
      <c r="KS120">
        <v>21</v>
      </c>
      <c r="KT120">
        <v>7</v>
      </c>
      <c r="KU120">
        <v>1981</v>
      </c>
      <c r="KV120">
        <v>2</v>
      </c>
      <c r="KW120">
        <v>9</v>
      </c>
      <c r="KX120">
        <v>1</v>
      </c>
      <c r="KY120">
        <v>5</v>
      </c>
      <c r="KZ120">
        <v>1</v>
      </c>
      <c r="LA120">
        <v>1</v>
      </c>
      <c r="LB120">
        <v>40</v>
      </c>
      <c r="LC120">
        <v>1</v>
      </c>
      <c r="LD120">
        <v>9</v>
      </c>
      <c r="LE120">
        <v>9</v>
      </c>
      <c r="LF120" t="s">
        <v>411</v>
      </c>
      <c r="LG120">
        <v>1</v>
      </c>
      <c r="LH120">
        <v>1</v>
      </c>
      <c r="LI120">
        <v>1</v>
      </c>
      <c r="LJ120" t="s">
        <v>1574</v>
      </c>
      <c r="LK120">
        <v>1</v>
      </c>
      <c r="LL120" t="s">
        <v>1575</v>
      </c>
      <c r="LM120">
        <v>1</v>
      </c>
      <c r="LN120" t="s">
        <v>411</v>
      </c>
      <c r="LO120">
        <v>1</v>
      </c>
      <c r="LP120">
        <v>1</v>
      </c>
      <c r="LQ120">
        <v>1</v>
      </c>
      <c r="LR120">
        <v>40</v>
      </c>
      <c r="LS120" s="2">
        <v>0.70651620370370372</v>
      </c>
      <c r="LT120">
        <v>1</v>
      </c>
      <c r="LU120">
        <v>9</v>
      </c>
      <c r="LV120">
        <v>1</v>
      </c>
      <c r="LW120" t="s">
        <v>1490</v>
      </c>
      <c r="LX120">
        <v>1</v>
      </c>
      <c r="LY120" t="s">
        <v>1576</v>
      </c>
      <c r="LZ120">
        <v>1</v>
      </c>
      <c r="MA120" t="s">
        <v>411</v>
      </c>
      <c r="MB120">
        <v>9</v>
      </c>
      <c r="MC120">
        <v>9</v>
      </c>
      <c r="MD120" t="s">
        <v>411</v>
      </c>
      <c r="ME120">
        <v>8</v>
      </c>
      <c r="MF120">
        <v>5</v>
      </c>
      <c r="MG120">
        <v>99</v>
      </c>
      <c r="MH120" t="s">
        <v>411</v>
      </c>
      <c r="MI120" s="2">
        <v>0.70759259259259266</v>
      </c>
      <c r="MJ120">
        <v>12</v>
      </c>
      <c r="MK120" t="s">
        <v>411</v>
      </c>
      <c r="ML120" s="2">
        <v>0.70767361111111116</v>
      </c>
      <c r="MM120">
        <v>4</v>
      </c>
      <c r="MN120">
        <v>3</v>
      </c>
      <c r="MO120">
        <v>2</v>
      </c>
      <c r="MP120">
        <v>99</v>
      </c>
      <c r="MQ120" t="s">
        <v>411</v>
      </c>
      <c r="MR120" t="s">
        <v>411</v>
      </c>
      <c r="MS120" t="s">
        <v>411</v>
      </c>
      <c r="MT120" t="s">
        <v>411</v>
      </c>
      <c r="MU120" t="s">
        <v>411</v>
      </c>
      <c r="MV120" t="s">
        <v>411</v>
      </c>
      <c r="MW120" t="s">
        <v>411</v>
      </c>
      <c r="MX120" t="s">
        <v>411</v>
      </c>
      <c r="MY120" t="s">
        <v>411</v>
      </c>
      <c r="MZ120" t="s">
        <v>411</v>
      </c>
      <c r="NA120">
        <v>99</v>
      </c>
      <c r="NB120">
        <v>99</v>
      </c>
      <c r="NC120">
        <v>3</v>
      </c>
      <c r="ND120" t="s">
        <v>411</v>
      </c>
      <c r="NE120">
        <v>1</v>
      </c>
      <c r="NF120" t="s">
        <v>411</v>
      </c>
      <c r="NG120">
        <v>1</v>
      </c>
      <c r="NH120" t="s">
        <v>411</v>
      </c>
      <c r="NI120">
        <v>1</v>
      </c>
      <c r="NJ120" t="s">
        <v>411</v>
      </c>
      <c r="NK120" t="s">
        <v>411</v>
      </c>
      <c r="NL120" t="s">
        <v>411</v>
      </c>
      <c r="NM120" t="s">
        <v>411</v>
      </c>
      <c r="NN120">
        <v>5</v>
      </c>
      <c r="NO120">
        <v>2</v>
      </c>
      <c r="NP120">
        <v>2</v>
      </c>
      <c r="NQ120">
        <v>1</v>
      </c>
      <c r="NR120">
        <v>1</v>
      </c>
      <c r="NS120" t="s">
        <v>1577</v>
      </c>
      <c r="NT120">
        <v>1</v>
      </c>
      <c r="NU120" t="s">
        <v>1578</v>
      </c>
      <c r="NV120">
        <v>999999999</v>
      </c>
      <c r="NW120" t="s">
        <v>1571</v>
      </c>
      <c r="NX120">
        <v>999999999</v>
      </c>
      <c r="NY120">
        <v>999999999</v>
      </c>
      <c r="NZ120">
        <v>9999</v>
      </c>
      <c r="OA120" s="2">
        <v>0.72916666666666663</v>
      </c>
      <c r="OB120">
        <v>1</v>
      </c>
      <c r="OC120" s="2">
        <v>0.73003472222222221</v>
      </c>
      <c r="OD120">
        <v>3</v>
      </c>
      <c r="OE120">
        <v>3</v>
      </c>
      <c r="OF120" t="s">
        <v>411</v>
      </c>
      <c r="OG120">
        <v>2</v>
      </c>
      <c r="OH120" t="s">
        <v>411</v>
      </c>
      <c r="OI120">
        <v>1</v>
      </c>
      <c r="OJ120">
        <v>2</v>
      </c>
      <c r="OK120">
        <v>5</v>
      </c>
      <c r="OL120">
        <v>3</v>
      </c>
      <c r="OM120">
        <v>2</v>
      </c>
      <c r="ON120" t="s">
        <v>411</v>
      </c>
      <c r="OO120">
        <v>2</v>
      </c>
      <c r="OP120" t="s">
        <v>411</v>
      </c>
      <c r="OQ120">
        <v>1</v>
      </c>
      <c r="OR120" t="s">
        <v>411</v>
      </c>
      <c r="OS120">
        <v>15</v>
      </c>
      <c r="OT120" t="s">
        <v>1549</v>
      </c>
      <c r="OU120">
        <v>151</v>
      </c>
      <c r="OV120" t="s">
        <v>1550</v>
      </c>
      <c r="OW120">
        <v>15101</v>
      </c>
      <c r="OX120" t="s">
        <v>1550</v>
      </c>
      <c r="OY120">
        <v>4</v>
      </c>
      <c r="OZ120">
        <v>1</v>
      </c>
      <c r="PA120" t="s">
        <v>801</v>
      </c>
      <c r="PB120">
        <v>2</v>
      </c>
      <c r="PC120">
        <v>30</v>
      </c>
      <c r="PD120" t="s">
        <v>411</v>
      </c>
      <c r="PE120" t="s">
        <v>411</v>
      </c>
      <c r="PF120" t="s">
        <v>411</v>
      </c>
      <c r="PG120" t="s">
        <v>411</v>
      </c>
      <c r="PH120">
        <v>-18.470238999999999</v>
      </c>
      <c r="PI120">
        <v>-70.290267999999998</v>
      </c>
    </row>
    <row r="121" spans="1:425" x14ac:dyDescent="0.25">
      <c r="A121" t="s">
        <v>408</v>
      </c>
      <c r="B121">
        <v>3581</v>
      </c>
      <c r="C121">
        <v>188</v>
      </c>
      <c r="D121" s="1">
        <v>44675</v>
      </c>
      <c r="E121" s="2">
        <v>0.57851851851851854</v>
      </c>
      <c r="F121" s="1">
        <v>44675</v>
      </c>
      <c r="G121" s="2">
        <v>0.71180555555555547</v>
      </c>
      <c r="H121">
        <v>2149</v>
      </c>
      <c r="I121">
        <v>0</v>
      </c>
      <c r="P121">
        <v>1</v>
      </c>
      <c r="Q121">
        <v>1</v>
      </c>
      <c r="R121">
        <v>212</v>
      </c>
      <c r="S121">
        <v>13</v>
      </c>
      <c r="T121">
        <v>2</v>
      </c>
      <c r="U121">
        <v>1</v>
      </c>
      <c r="V121" t="s">
        <v>1579</v>
      </c>
      <c r="W121">
        <v>1</v>
      </c>
      <c r="X121">
        <v>3</v>
      </c>
      <c r="Y121">
        <v>1</v>
      </c>
      <c r="Z121">
        <v>2</v>
      </c>
      <c r="AA121">
        <v>1</v>
      </c>
      <c r="AB121">
        <v>34</v>
      </c>
      <c r="AC121" t="s">
        <v>411</v>
      </c>
      <c r="AD121" t="s">
        <v>411</v>
      </c>
      <c r="AE121" t="s">
        <v>411</v>
      </c>
      <c r="AF121" t="s">
        <v>411</v>
      </c>
      <c r="AG121" t="s">
        <v>411</v>
      </c>
      <c r="AH121" t="s">
        <v>411</v>
      </c>
      <c r="AI121" t="s">
        <v>411</v>
      </c>
      <c r="AJ121" t="s">
        <v>411</v>
      </c>
      <c r="AK121" t="s">
        <v>411</v>
      </c>
      <c r="AL121" t="s">
        <v>411</v>
      </c>
      <c r="AM121" t="s">
        <v>411</v>
      </c>
      <c r="AN121">
        <v>1</v>
      </c>
      <c r="AO121">
        <v>32</v>
      </c>
      <c r="AP121" t="s">
        <v>411</v>
      </c>
      <c r="AQ121" t="s">
        <v>411</v>
      </c>
      <c r="AR121" t="s">
        <v>411</v>
      </c>
      <c r="AS121" t="s">
        <v>411</v>
      </c>
      <c r="AT121" t="s">
        <v>411</v>
      </c>
      <c r="AU121" t="s">
        <v>411</v>
      </c>
      <c r="AV121" t="s">
        <v>411</v>
      </c>
      <c r="AW121" t="s">
        <v>411</v>
      </c>
      <c r="AX121" t="s">
        <v>411</v>
      </c>
      <c r="AY121" t="s">
        <v>411</v>
      </c>
      <c r="AZ121" t="s">
        <v>411</v>
      </c>
      <c r="BA121">
        <v>1</v>
      </c>
      <c r="BB121">
        <v>1</v>
      </c>
      <c r="BC121" t="s">
        <v>411</v>
      </c>
      <c r="BD121" t="s">
        <v>411</v>
      </c>
      <c r="BE121" t="s">
        <v>411</v>
      </c>
      <c r="BF121" t="s">
        <v>411</v>
      </c>
      <c r="BG121" s="1">
        <v>44675</v>
      </c>
      <c r="BH121" s="2">
        <v>0.68883101851851858</v>
      </c>
      <c r="BJ121">
        <v>1</v>
      </c>
      <c r="BK121" t="s">
        <v>411</v>
      </c>
      <c r="BL121" t="s">
        <v>411</v>
      </c>
      <c r="BM121" t="s">
        <v>411</v>
      </c>
      <c r="BN121" t="s">
        <v>411</v>
      </c>
      <c r="BO121" t="s">
        <v>411</v>
      </c>
      <c r="BP121" t="s">
        <v>411</v>
      </c>
      <c r="BQ121" t="s">
        <v>411</v>
      </c>
      <c r="BR121" t="s">
        <v>411</v>
      </c>
      <c r="BS121" t="s">
        <v>411</v>
      </c>
      <c r="BT121" t="s">
        <v>411</v>
      </c>
      <c r="BU121" t="s">
        <v>411</v>
      </c>
      <c r="BV121" t="s">
        <v>411</v>
      </c>
      <c r="BW121" t="s">
        <v>411</v>
      </c>
      <c r="BX121" t="s">
        <v>411</v>
      </c>
      <c r="BY121" t="s">
        <v>411</v>
      </c>
      <c r="BZ121" t="s">
        <v>411</v>
      </c>
      <c r="CA121" t="s">
        <v>411</v>
      </c>
      <c r="CB121" t="s">
        <v>411</v>
      </c>
      <c r="CC121" t="s">
        <v>411</v>
      </c>
      <c r="CD121" t="s">
        <v>411</v>
      </c>
      <c r="CE121" t="s">
        <v>411</v>
      </c>
      <c r="CF121" t="s">
        <v>411</v>
      </c>
      <c r="CG121" t="s">
        <v>411</v>
      </c>
      <c r="CH121" t="s">
        <v>411</v>
      </c>
      <c r="CI121" t="s">
        <v>411</v>
      </c>
      <c r="CJ121" t="s">
        <v>411</v>
      </c>
      <c r="CK121" t="s">
        <v>411</v>
      </c>
      <c r="CL121" t="s">
        <v>411</v>
      </c>
      <c r="CM121" t="s">
        <v>411</v>
      </c>
      <c r="CN121" t="s">
        <v>411</v>
      </c>
      <c r="CO121" t="s">
        <v>411</v>
      </c>
      <c r="CP121" t="s">
        <v>411</v>
      </c>
      <c r="CQ121" t="s">
        <v>411</v>
      </c>
      <c r="CR121" t="s">
        <v>411</v>
      </c>
      <c r="CS121" t="s">
        <v>411</v>
      </c>
      <c r="CT121" t="s">
        <v>411</v>
      </c>
      <c r="CU121" t="s">
        <v>411</v>
      </c>
      <c r="CV121" t="s">
        <v>411</v>
      </c>
      <c r="CW121" t="s">
        <v>411</v>
      </c>
      <c r="CX121" t="s">
        <v>411</v>
      </c>
      <c r="CY121" t="s">
        <v>411</v>
      </c>
      <c r="CZ121" t="s">
        <v>411</v>
      </c>
      <c r="DA121" t="s">
        <v>411</v>
      </c>
      <c r="DB121" t="s">
        <v>411</v>
      </c>
      <c r="DC121" t="s">
        <v>458</v>
      </c>
      <c r="DD121">
        <v>1</v>
      </c>
      <c r="DE121">
        <v>1</v>
      </c>
      <c r="DF121">
        <v>1</v>
      </c>
      <c r="DG121" s="3">
        <v>-706468633</v>
      </c>
      <c r="DH121" s="3">
        <v>-335269033</v>
      </c>
      <c r="DI121">
        <v>1</v>
      </c>
      <c r="DJ121">
        <v>1</v>
      </c>
      <c r="DK121">
        <v>1</v>
      </c>
      <c r="DL121">
        <v>1</v>
      </c>
      <c r="DM121">
        <v>1</v>
      </c>
      <c r="DN121" s="2">
        <v>0.69021990740740735</v>
      </c>
      <c r="DO121">
        <v>9</v>
      </c>
      <c r="DP121">
        <v>5</v>
      </c>
      <c r="DQ121">
        <v>10</v>
      </c>
      <c r="DR121">
        <v>3</v>
      </c>
      <c r="DS121">
        <v>2</v>
      </c>
      <c r="DT121">
        <v>3</v>
      </c>
      <c r="DU121">
        <v>3</v>
      </c>
      <c r="DV121">
        <v>3</v>
      </c>
      <c r="DW121">
        <v>1</v>
      </c>
      <c r="DX121">
        <v>2</v>
      </c>
      <c r="DY121">
        <v>2</v>
      </c>
      <c r="DZ121">
        <v>5</v>
      </c>
      <c r="EA121">
        <v>1</v>
      </c>
      <c r="EB121">
        <v>3</v>
      </c>
      <c r="EC121">
        <v>3</v>
      </c>
      <c r="ED121">
        <v>3</v>
      </c>
      <c r="EE121">
        <v>2</v>
      </c>
      <c r="EF121">
        <v>2</v>
      </c>
      <c r="EG121">
        <v>2</v>
      </c>
      <c r="EH121">
        <v>1</v>
      </c>
      <c r="EI121">
        <v>3</v>
      </c>
      <c r="EJ121">
        <v>3</v>
      </c>
      <c r="EK121">
        <v>6</v>
      </c>
      <c r="EL121">
        <v>6</v>
      </c>
      <c r="EM121">
        <v>1</v>
      </c>
      <c r="EN121">
        <v>4</v>
      </c>
      <c r="EO121">
        <v>3</v>
      </c>
      <c r="EP121">
        <v>2</v>
      </c>
      <c r="EQ121">
        <v>6</v>
      </c>
      <c r="ER121">
        <v>3</v>
      </c>
      <c r="ES121">
        <v>4</v>
      </c>
      <c r="ET121">
        <v>4</v>
      </c>
      <c r="EU121">
        <v>3</v>
      </c>
      <c r="EV121">
        <v>4</v>
      </c>
      <c r="EW121">
        <v>3</v>
      </c>
      <c r="EX121">
        <v>3</v>
      </c>
      <c r="EY121">
        <v>3</v>
      </c>
      <c r="EZ121">
        <v>2</v>
      </c>
      <c r="FA121">
        <v>3</v>
      </c>
      <c r="FB121">
        <v>3</v>
      </c>
      <c r="FC121">
        <v>2</v>
      </c>
      <c r="FD121">
        <v>4</v>
      </c>
      <c r="FE121">
        <v>4</v>
      </c>
      <c r="FF121">
        <v>3</v>
      </c>
      <c r="FG121">
        <v>4</v>
      </c>
      <c r="FH121">
        <v>4</v>
      </c>
      <c r="FI121">
        <v>3</v>
      </c>
      <c r="FJ121">
        <v>3</v>
      </c>
      <c r="FK121">
        <v>3</v>
      </c>
      <c r="FL121">
        <v>4</v>
      </c>
      <c r="FM121">
        <v>1</v>
      </c>
      <c r="FN121">
        <v>1</v>
      </c>
      <c r="FO121" t="s">
        <v>411</v>
      </c>
      <c r="FP121" t="s">
        <v>411</v>
      </c>
      <c r="FQ121" t="s">
        <v>411</v>
      </c>
      <c r="FR121">
        <v>3</v>
      </c>
      <c r="FS121">
        <v>2</v>
      </c>
      <c r="FT121">
        <v>3</v>
      </c>
      <c r="FU121" s="2">
        <v>0.69598379629629636</v>
      </c>
      <c r="FV121">
        <v>1</v>
      </c>
      <c r="FW121" s="2">
        <v>0.69606481481481486</v>
      </c>
      <c r="FX121">
        <v>1</v>
      </c>
      <c r="FY121">
        <v>2</v>
      </c>
      <c r="FZ121">
        <v>3</v>
      </c>
      <c r="GA121">
        <v>3</v>
      </c>
      <c r="GB121" t="s">
        <v>411</v>
      </c>
      <c r="GC121" t="s">
        <v>411</v>
      </c>
      <c r="GD121" t="s">
        <v>411</v>
      </c>
      <c r="GE121" t="s">
        <v>411</v>
      </c>
      <c r="GF121" t="s">
        <v>1580</v>
      </c>
      <c r="GG121" t="s">
        <v>1581</v>
      </c>
      <c r="GH121">
        <v>2</v>
      </c>
      <c r="GI121" t="s">
        <v>411</v>
      </c>
      <c r="GJ121" s="2">
        <v>0.69724537037037038</v>
      </c>
      <c r="GK121">
        <v>2</v>
      </c>
      <c r="GL121">
        <v>2</v>
      </c>
      <c r="GM121">
        <v>2</v>
      </c>
      <c r="GN121">
        <v>6</v>
      </c>
      <c r="GO121">
        <v>1</v>
      </c>
      <c r="GP121" t="s">
        <v>411</v>
      </c>
      <c r="GQ121" t="s">
        <v>411</v>
      </c>
      <c r="GR121" t="s">
        <v>411</v>
      </c>
      <c r="GS121" t="s">
        <v>411</v>
      </c>
      <c r="GT121" t="s">
        <v>411</v>
      </c>
      <c r="GU121" t="s">
        <v>411</v>
      </c>
      <c r="GV121" t="s">
        <v>411</v>
      </c>
      <c r="GW121" t="s">
        <v>411</v>
      </c>
      <c r="GX121">
        <v>2</v>
      </c>
      <c r="GY121" s="2">
        <v>0.69780092592592602</v>
      </c>
      <c r="GZ121">
        <v>1</v>
      </c>
      <c r="HA121" s="2">
        <v>0.6978240740740741</v>
      </c>
      <c r="HB121">
        <v>4</v>
      </c>
      <c r="HC121">
        <v>2</v>
      </c>
      <c r="HD121">
        <v>3</v>
      </c>
      <c r="HE121">
        <v>3</v>
      </c>
      <c r="HF121">
        <v>3</v>
      </c>
      <c r="HG121">
        <v>3</v>
      </c>
      <c r="HH121">
        <v>3</v>
      </c>
      <c r="HI121">
        <v>3</v>
      </c>
      <c r="HJ121">
        <v>2</v>
      </c>
      <c r="HK121">
        <v>1</v>
      </c>
      <c r="HL121">
        <v>5</v>
      </c>
      <c r="HM121">
        <v>5</v>
      </c>
      <c r="HN121">
        <v>5</v>
      </c>
      <c r="HO121">
        <v>2</v>
      </c>
      <c r="HP121">
        <v>2</v>
      </c>
      <c r="HQ121">
        <v>2</v>
      </c>
      <c r="HR121">
        <v>2</v>
      </c>
      <c r="HS121">
        <v>2</v>
      </c>
      <c r="HT121">
        <v>1</v>
      </c>
      <c r="HU121">
        <v>0.3</v>
      </c>
      <c r="HV121">
        <v>3</v>
      </c>
      <c r="HW121">
        <v>2</v>
      </c>
      <c r="HX121">
        <v>3</v>
      </c>
      <c r="HY121">
        <v>3</v>
      </c>
      <c r="HZ121">
        <v>3</v>
      </c>
      <c r="IA121">
        <v>3</v>
      </c>
      <c r="IB121">
        <v>99</v>
      </c>
      <c r="IC121" t="s">
        <v>411</v>
      </c>
      <c r="ID121" t="s">
        <v>411</v>
      </c>
      <c r="IE121" t="s">
        <v>411</v>
      </c>
      <c r="IF121">
        <v>88</v>
      </c>
      <c r="IG121">
        <v>6</v>
      </c>
      <c r="IH121">
        <v>1</v>
      </c>
      <c r="II121">
        <v>1</v>
      </c>
      <c r="IJ121">
        <v>1</v>
      </c>
      <c r="IK121">
        <v>1</v>
      </c>
      <c r="IL121">
        <v>1</v>
      </c>
      <c r="IM121">
        <v>3</v>
      </c>
      <c r="IN121">
        <v>77</v>
      </c>
      <c r="IO121" t="s">
        <v>411</v>
      </c>
      <c r="IP121">
        <v>1</v>
      </c>
      <c r="IQ121">
        <v>1</v>
      </c>
      <c r="IR121">
        <v>40</v>
      </c>
      <c r="IS121">
        <v>77</v>
      </c>
      <c r="IT121" t="s">
        <v>411</v>
      </c>
      <c r="IU121">
        <v>5</v>
      </c>
      <c r="IV121">
        <v>4</v>
      </c>
      <c r="IW121">
        <v>4</v>
      </c>
      <c r="IX121">
        <v>4</v>
      </c>
      <c r="IY121">
        <v>2</v>
      </c>
      <c r="IZ121">
        <v>4</v>
      </c>
      <c r="JA121">
        <v>4</v>
      </c>
      <c r="JB121">
        <v>1</v>
      </c>
      <c r="JC121">
        <v>2</v>
      </c>
      <c r="JD121">
        <v>2</v>
      </c>
      <c r="JE121">
        <v>4</v>
      </c>
      <c r="JF121">
        <v>1</v>
      </c>
      <c r="JG121">
        <v>2</v>
      </c>
      <c r="JH121">
        <v>7</v>
      </c>
      <c r="JI121">
        <v>2</v>
      </c>
      <c r="JJ121">
        <v>5</v>
      </c>
      <c r="JK121">
        <v>3</v>
      </c>
      <c r="JL121">
        <v>4</v>
      </c>
      <c r="JM121">
        <v>3</v>
      </c>
      <c r="JN121">
        <v>3</v>
      </c>
      <c r="JO121">
        <v>3</v>
      </c>
      <c r="JP121">
        <v>3</v>
      </c>
      <c r="JQ121">
        <v>1</v>
      </c>
      <c r="JR121">
        <v>2</v>
      </c>
      <c r="JS121">
        <v>2</v>
      </c>
      <c r="JT121">
        <v>2</v>
      </c>
      <c r="JU121">
        <v>2</v>
      </c>
      <c r="JV121" s="2">
        <v>0.70400462962962962</v>
      </c>
      <c r="JW121">
        <v>1</v>
      </c>
      <c r="JX121" s="2">
        <v>0.70402777777777781</v>
      </c>
      <c r="JY121">
        <v>1</v>
      </c>
      <c r="JZ121">
        <v>7</v>
      </c>
      <c r="KA121" t="s">
        <v>411</v>
      </c>
      <c r="KB121">
        <v>1</v>
      </c>
      <c r="KC121">
        <v>2</v>
      </c>
      <c r="KD121" t="s">
        <v>411</v>
      </c>
      <c r="KE121">
        <v>8</v>
      </c>
      <c r="KF121">
        <v>6</v>
      </c>
      <c r="KG121" s="2">
        <v>0.70434027777777775</v>
      </c>
      <c r="KH121">
        <v>1</v>
      </c>
      <c r="KI121" s="2">
        <v>0.70436342592592593</v>
      </c>
      <c r="KJ121">
        <v>3</v>
      </c>
      <c r="KK121">
        <v>2</v>
      </c>
      <c r="KL121">
        <v>2</v>
      </c>
      <c r="KM121">
        <v>1</v>
      </c>
      <c r="KN121" s="2">
        <v>0.70462962962962961</v>
      </c>
      <c r="KO121">
        <v>1</v>
      </c>
      <c r="KP121">
        <v>1</v>
      </c>
      <c r="KQ121">
        <v>34</v>
      </c>
      <c r="KR121">
        <v>1</v>
      </c>
      <c r="KS121">
        <v>4</v>
      </c>
      <c r="KT121">
        <v>11</v>
      </c>
      <c r="KU121">
        <v>1987</v>
      </c>
      <c r="KV121">
        <v>2</v>
      </c>
      <c r="KW121">
        <v>9</v>
      </c>
      <c r="KX121">
        <v>1</v>
      </c>
      <c r="KY121">
        <v>17</v>
      </c>
      <c r="KZ121">
        <v>1</v>
      </c>
      <c r="LA121">
        <v>1</v>
      </c>
      <c r="LB121">
        <v>45</v>
      </c>
      <c r="LC121">
        <v>1</v>
      </c>
      <c r="LD121">
        <v>1</v>
      </c>
      <c r="LE121">
        <v>8</v>
      </c>
      <c r="LF121" t="s">
        <v>411</v>
      </c>
      <c r="LG121">
        <v>1</v>
      </c>
      <c r="LH121">
        <v>2</v>
      </c>
      <c r="LI121">
        <v>1</v>
      </c>
      <c r="LJ121" t="s">
        <v>1582</v>
      </c>
      <c r="LK121">
        <v>1</v>
      </c>
      <c r="LL121" t="s">
        <v>1583</v>
      </c>
      <c r="LM121">
        <v>1</v>
      </c>
      <c r="LN121" t="s">
        <v>411</v>
      </c>
      <c r="LO121">
        <v>1</v>
      </c>
      <c r="LP121">
        <v>1</v>
      </c>
      <c r="LQ121">
        <v>1</v>
      </c>
      <c r="LR121">
        <v>40</v>
      </c>
      <c r="LS121" s="2">
        <v>0.70630787037037035</v>
      </c>
      <c r="LT121">
        <v>1</v>
      </c>
      <c r="LU121">
        <v>2</v>
      </c>
      <c r="LV121">
        <v>1</v>
      </c>
      <c r="LW121" t="s">
        <v>1537</v>
      </c>
      <c r="LX121">
        <v>1</v>
      </c>
      <c r="LY121" t="s">
        <v>1584</v>
      </c>
      <c r="LZ121">
        <v>1</v>
      </c>
      <c r="MA121" t="s">
        <v>411</v>
      </c>
      <c r="MB121">
        <v>3</v>
      </c>
      <c r="MC121">
        <v>9</v>
      </c>
      <c r="MD121" t="s">
        <v>411</v>
      </c>
      <c r="ME121">
        <v>7</v>
      </c>
      <c r="MF121">
        <v>6</v>
      </c>
      <c r="MG121">
        <v>15</v>
      </c>
      <c r="MH121" t="s">
        <v>411</v>
      </c>
      <c r="MI121" s="2">
        <v>0.70740740740740737</v>
      </c>
      <c r="MJ121">
        <v>1</v>
      </c>
      <c r="MK121" t="s">
        <v>411</v>
      </c>
      <c r="ML121" s="2">
        <v>0.70750000000000002</v>
      </c>
      <c r="MM121">
        <v>4</v>
      </c>
      <c r="MN121">
        <v>3</v>
      </c>
      <c r="MO121">
        <v>2</v>
      </c>
      <c r="MP121">
        <v>1</v>
      </c>
      <c r="MQ121">
        <v>3</v>
      </c>
      <c r="MR121">
        <v>1</v>
      </c>
      <c r="MS121">
        <v>2</v>
      </c>
      <c r="MT121">
        <v>1</v>
      </c>
      <c r="MU121">
        <v>0</v>
      </c>
      <c r="MV121">
        <v>1</v>
      </c>
      <c r="MW121">
        <v>1</v>
      </c>
      <c r="MX121">
        <v>3</v>
      </c>
      <c r="MY121">
        <v>3</v>
      </c>
      <c r="MZ121">
        <v>1</v>
      </c>
      <c r="NA121">
        <v>99</v>
      </c>
      <c r="NB121">
        <v>99</v>
      </c>
      <c r="NC121">
        <v>3</v>
      </c>
      <c r="ND121" t="s">
        <v>411</v>
      </c>
      <c r="NE121">
        <v>1</v>
      </c>
      <c r="NF121" t="s">
        <v>411</v>
      </c>
      <c r="NG121">
        <v>1</v>
      </c>
      <c r="NH121" t="s">
        <v>411</v>
      </c>
      <c r="NI121">
        <v>2</v>
      </c>
      <c r="NJ121" t="s">
        <v>614</v>
      </c>
      <c r="NK121" t="s">
        <v>411</v>
      </c>
      <c r="NL121" t="s">
        <v>411</v>
      </c>
      <c r="NM121" t="s">
        <v>411</v>
      </c>
      <c r="NN121">
        <v>5</v>
      </c>
      <c r="NO121">
        <v>1</v>
      </c>
      <c r="NP121">
        <v>2</v>
      </c>
      <c r="NQ121">
        <v>1</v>
      </c>
      <c r="NR121">
        <v>1</v>
      </c>
      <c r="NS121" t="s">
        <v>1585</v>
      </c>
      <c r="NT121">
        <v>1</v>
      </c>
      <c r="NU121" t="s">
        <v>1586</v>
      </c>
      <c r="NV121">
        <v>979580030</v>
      </c>
      <c r="NW121" t="s">
        <v>458</v>
      </c>
      <c r="NX121">
        <v>225555555</v>
      </c>
      <c r="NY121">
        <v>979580030</v>
      </c>
      <c r="NZ121" t="s">
        <v>1587</v>
      </c>
      <c r="OA121" s="2">
        <v>0.71136574074074066</v>
      </c>
      <c r="OB121">
        <v>1</v>
      </c>
      <c r="OC121" s="2">
        <v>0.71143518518518523</v>
      </c>
      <c r="OD121">
        <v>3</v>
      </c>
      <c r="OE121">
        <v>1</v>
      </c>
      <c r="OF121" t="s">
        <v>411</v>
      </c>
      <c r="OG121">
        <v>1</v>
      </c>
      <c r="OH121" t="s">
        <v>411</v>
      </c>
      <c r="OI121">
        <v>1</v>
      </c>
      <c r="OJ121">
        <v>1</v>
      </c>
      <c r="OK121">
        <v>4</v>
      </c>
      <c r="OL121">
        <v>5</v>
      </c>
      <c r="OM121">
        <v>2</v>
      </c>
      <c r="ON121" t="s">
        <v>411</v>
      </c>
      <c r="OO121">
        <v>1</v>
      </c>
      <c r="OP121">
        <v>507</v>
      </c>
      <c r="OQ121">
        <v>1</v>
      </c>
      <c r="OR121" t="s">
        <v>411</v>
      </c>
      <c r="OS121">
        <v>13</v>
      </c>
      <c r="OT121" t="s">
        <v>798</v>
      </c>
      <c r="OU121">
        <v>131</v>
      </c>
      <c r="OV121" t="s">
        <v>802</v>
      </c>
      <c r="OW121">
        <v>13131</v>
      </c>
      <c r="OX121" t="s">
        <v>1588</v>
      </c>
      <c r="OY121">
        <v>1</v>
      </c>
      <c r="OZ121">
        <v>1</v>
      </c>
      <c r="PA121" t="s">
        <v>801</v>
      </c>
      <c r="PB121">
        <v>3</v>
      </c>
      <c r="PC121">
        <v>2</v>
      </c>
      <c r="PD121" t="s">
        <v>411</v>
      </c>
      <c r="PE121" t="s">
        <v>411</v>
      </c>
      <c r="PF121" t="s">
        <v>411</v>
      </c>
      <c r="PG121" t="s">
        <v>411</v>
      </c>
      <c r="PH121">
        <v>-33.527082</v>
      </c>
      <c r="PI121">
        <v>-70.647124000000005</v>
      </c>
    </row>
    <row r="122" spans="1:425" x14ac:dyDescent="0.25">
      <c r="A122" t="s">
        <v>408</v>
      </c>
      <c r="B122">
        <v>3581</v>
      </c>
      <c r="C122">
        <v>189</v>
      </c>
      <c r="D122" s="1">
        <v>44675</v>
      </c>
      <c r="E122" s="2">
        <v>0.61094907407407406</v>
      </c>
      <c r="F122" s="1">
        <v>44675</v>
      </c>
      <c r="G122" s="2">
        <v>0.67215277777777782</v>
      </c>
      <c r="H122">
        <v>2714</v>
      </c>
      <c r="I122">
        <v>1</v>
      </c>
      <c r="J122" t="s">
        <v>1589</v>
      </c>
      <c r="K122" s="3">
        <v>-706619698</v>
      </c>
      <c r="L122" s="3">
        <v>-335232438</v>
      </c>
      <c r="M122">
        <v>59</v>
      </c>
      <c r="N122" s="3">
        <v>-706619698</v>
      </c>
      <c r="O122" s="3">
        <v>-335232438</v>
      </c>
      <c r="P122">
        <v>1</v>
      </c>
      <c r="Q122">
        <v>1</v>
      </c>
      <c r="R122">
        <v>212</v>
      </c>
      <c r="S122">
        <v>13</v>
      </c>
      <c r="T122">
        <v>6</v>
      </c>
      <c r="U122">
        <v>1</v>
      </c>
      <c r="V122" t="s">
        <v>1590</v>
      </c>
      <c r="W122">
        <v>1</v>
      </c>
      <c r="X122">
        <v>2</v>
      </c>
      <c r="Y122">
        <v>1</v>
      </c>
      <c r="Z122">
        <v>2</v>
      </c>
      <c r="AA122">
        <v>1</v>
      </c>
      <c r="AB122">
        <v>37</v>
      </c>
      <c r="AC122" t="s">
        <v>411</v>
      </c>
      <c r="AD122" t="s">
        <v>411</v>
      </c>
      <c r="AE122" t="s">
        <v>411</v>
      </c>
      <c r="AF122" t="s">
        <v>411</v>
      </c>
      <c r="AG122" t="s">
        <v>411</v>
      </c>
      <c r="AH122" t="s">
        <v>411</v>
      </c>
      <c r="AI122" t="s">
        <v>411</v>
      </c>
      <c r="AJ122" t="s">
        <v>411</v>
      </c>
      <c r="AK122" t="s">
        <v>411</v>
      </c>
      <c r="AL122" t="s">
        <v>411</v>
      </c>
      <c r="AM122" t="s">
        <v>411</v>
      </c>
      <c r="AN122">
        <v>1</v>
      </c>
      <c r="AO122">
        <v>37</v>
      </c>
      <c r="AP122" t="s">
        <v>411</v>
      </c>
      <c r="AQ122" t="s">
        <v>411</v>
      </c>
      <c r="AR122" t="s">
        <v>411</v>
      </c>
      <c r="AS122" t="s">
        <v>411</v>
      </c>
      <c r="AT122" t="s">
        <v>411</v>
      </c>
      <c r="AU122" t="s">
        <v>411</v>
      </c>
      <c r="AV122" t="s">
        <v>411</v>
      </c>
      <c r="AW122" t="s">
        <v>411</v>
      </c>
      <c r="AX122" t="s">
        <v>411</v>
      </c>
      <c r="AY122" t="s">
        <v>411</v>
      </c>
      <c r="AZ122" t="s">
        <v>411</v>
      </c>
      <c r="BA122">
        <v>13</v>
      </c>
      <c r="BB122">
        <v>1</v>
      </c>
      <c r="BC122" t="s">
        <v>411</v>
      </c>
      <c r="BD122" t="s">
        <v>411</v>
      </c>
      <c r="BE122" t="s">
        <v>411</v>
      </c>
      <c r="BF122" t="s">
        <v>411</v>
      </c>
      <c r="BG122" s="1">
        <v>44675</v>
      </c>
      <c r="BH122" s="2">
        <v>0.64207175925925919</v>
      </c>
      <c r="BJ122">
        <v>1</v>
      </c>
      <c r="BK122" t="s">
        <v>411</v>
      </c>
      <c r="BL122" t="s">
        <v>411</v>
      </c>
      <c r="BM122" t="s">
        <v>411</v>
      </c>
      <c r="BN122" t="s">
        <v>411</v>
      </c>
      <c r="BO122" t="s">
        <v>411</v>
      </c>
      <c r="BP122" t="s">
        <v>411</v>
      </c>
      <c r="BQ122" t="s">
        <v>411</v>
      </c>
      <c r="BR122" t="s">
        <v>411</v>
      </c>
      <c r="BS122" t="s">
        <v>411</v>
      </c>
      <c r="BT122" t="s">
        <v>411</v>
      </c>
      <c r="BU122" t="s">
        <v>411</v>
      </c>
      <c r="BV122" t="s">
        <v>411</v>
      </c>
      <c r="BW122" t="s">
        <v>411</v>
      </c>
      <c r="BX122" t="s">
        <v>411</v>
      </c>
      <c r="BY122" t="s">
        <v>411</v>
      </c>
      <c r="BZ122" t="s">
        <v>411</v>
      </c>
      <c r="CA122" t="s">
        <v>411</v>
      </c>
      <c r="CB122" t="s">
        <v>411</v>
      </c>
      <c r="CC122" t="s">
        <v>411</v>
      </c>
      <c r="CD122" t="s">
        <v>411</v>
      </c>
      <c r="CE122" t="s">
        <v>411</v>
      </c>
      <c r="CF122" t="s">
        <v>411</v>
      </c>
      <c r="CG122" t="s">
        <v>411</v>
      </c>
      <c r="CH122" t="s">
        <v>411</v>
      </c>
      <c r="CI122" t="s">
        <v>411</v>
      </c>
      <c r="CJ122" t="s">
        <v>411</v>
      </c>
      <c r="CK122" t="s">
        <v>411</v>
      </c>
      <c r="CL122" t="s">
        <v>411</v>
      </c>
      <c r="CM122" t="s">
        <v>411</v>
      </c>
      <c r="CN122" t="s">
        <v>411</v>
      </c>
      <c r="CO122" t="s">
        <v>411</v>
      </c>
      <c r="CP122" t="s">
        <v>411</v>
      </c>
      <c r="CQ122" t="s">
        <v>411</v>
      </c>
      <c r="CR122" t="s">
        <v>411</v>
      </c>
      <c r="CS122" t="s">
        <v>411</v>
      </c>
      <c r="CT122" t="s">
        <v>411</v>
      </c>
      <c r="CU122" t="s">
        <v>411</v>
      </c>
      <c r="CV122" t="s">
        <v>411</v>
      </c>
      <c r="CW122" t="s">
        <v>411</v>
      </c>
      <c r="CX122" t="s">
        <v>411</v>
      </c>
      <c r="CY122" t="s">
        <v>411</v>
      </c>
      <c r="CZ122" t="s">
        <v>411</v>
      </c>
      <c r="DA122" t="s">
        <v>411</v>
      </c>
      <c r="DB122" t="s">
        <v>411</v>
      </c>
      <c r="DC122" t="s">
        <v>1136</v>
      </c>
      <c r="DD122">
        <v>1</v>
      </c>
      <c r="DE122">
        <v>1</v>
      </c>
      <c r="DF122">
        <v>1</v>
      </c>
      <c r="DG122" s="3">
        <v>-70647415</v>
      </c>
      <c r="DH122" s="3">
        <v>-3352739</v>
      </c>
      <c r="DI122">
        <v>1</v>
      </c>
      <c r="DJ122">
        <v>1</v>
      </c>
      <c r="DK122">
        <v>3</v>
      </c>
      <c r="DL122">
        <v>1</v>
      </c>
      <c r="DM122">
        <v>1</v>
      </c>
      <c r="DN122" s="2">
        <v>0.64277777777777778</v>
      </c>
      <c r="DO122">
        <v>10</v>
      </c>
      <c r="DP122">
        <v>3</v>
      </c>
      <c r="DQ122">
        <v>15</v>
      </c>
      <c r="DR122">
        <v>2</v>
      </c>
      <c r="DS122">
        <v>1</v>
      </c>
      <c r="DT122">
        <v>3</v>
      </c>
      <c r="DU122">
        <v>3</v>
      </c>
      <c r="DV122">
        <v>3</v>
      </c>
      <c r="DW122">
        <v>1</v>
      </c>
      <c r="DX122">
        <v>1</v>
      </c>
      <c r="DY122">
        <v>1</v>
      </c>
      <c r="DZ122">
        <v>2</v>
      </c>
      <c r="EA122">
        <v>1</v>
      </c>
      <c r="EB122">
        <v>4</v>
      </c>
      <c r="EC122">
        <v>1</v>
      </c>
      <c r="ED122">
        <v>2</v>
      </c>
      <c r="EE122">
        <v>3</v>
      </c>
      <c r="EF122">
        <v>5</v>
      </c>
      <c r="EG122">
        <v>4</v>
      </c>
      <c r="EH122">
        <v>4</v>
      </c>
      <c r="EI122">
        <v>6</v>
      </c>
      <c r="EJ122">
        <v>3</v>
      </c>
      <c r="EK122">
        <v>6</v>
      </c>
      <c r="EL122">
        <v>3</v>
      </c>
      <c r="EM122">
        <v>2</v>
      </c>
      <c r="EN122">
        <v>1</v>
      </c>
      <c r="EO122">
        <v>2</v>
      </c>
      <c r="EP122">
        <v>2</v>
      </c>
      <c r="EQ122">
        <v>4</v>
      </c>
      <c r="ER122">
        <v>4</v>
      </c>
      <c r="ES122">
        <v>4</v>
      </c>
      <c r="ET122">
        <v>4</v>
      </c>
      <c r="EU122">
        <v>3</v>
      </c>
      <c r="EV122">
        <v>4</v>
      </c>
      <c r="EW122">
        <v>3</v>
      </c>
      <c r="EX122">
        <v>3</v>
      </c>
      <c r="EY122">
        <v>2</v>
      </c>
      <c r="EZ122">
        <v>3</v>
      </c>
      <c r="FA122">
        <v>2</v>
      </c>
      <c r="FB122">
        <v>3</v>
      </c>
      <c r="FC122">
        <v>2</v>
      </c>
      <c r="FD122">
        <v>3</v>
      </c>
      <c r="FE122">
        <v>3</v>
      </c>
      <c r="FF122">
        <v>3</v>
      </c>
      <c r="FG122">
        <v>3</v>
      </c>
      <c r="FH122">
        <v>3</v>
      </c>
      <c r="FI122">
        <v>3</v>
      </c>
      <c r="FJ122">
        <v>2</v>
      </c>
      <c r="FK122">
        <v>2</v>
      </c>
      <c r="FL122">
        <v>1</v>
      </c>
      <c r="FM122">
        <v>1</v>
      </c>
      <c r="FN122" t="s">
        <v>411</v>
      </c>
      <c r="FO122" t="s">
        <v>411</v>
      </c>
      <c r="FP122" t="s">
        <v>411</v>
      </c>
      <c r="FQ122">
        <v>4</v>
      </c>
      <c r="FR122">
        <v>3</v>
      </c>
      <c r="FS122">
        <v>2</v>
      </c>
      <c r="FT122">
        <v>4</v>
      </c>
      <c r="FU122" s="2">
        <v>0.64770833333333333</v>
      </c>
      <c r="FV122">
        <v>1</v>
      </c>
      <c r="FW122" s="2">
        <v>0.64771990740740748</v>
      </c>
      <c r="FX122">
        <v>1</v>
      </c>
      <c r="FY122">
        <v>1</v>
      </c>
      <c r="FZ122">
        <v>1</v>
      </c>
      <c r="GA122">
        <v>1</v>
      </c>
      <c r="GB122" t="s">
        <v>1591</v>
      </c>
      <c r="GC122" t="s">
        <v>1592</v>
      </c>
      <c r="GD122" t="s">
        <v>411</v>
      </c>
      <c r="GE122" t="s">
        <v>411</v>
      </c>
      <c r="GF122" t="s">
        <v>411</v>
      </c>
      <c r="GG122" t="s">
        <v>411</v>
      </c>
      <c r="GH122">
        <v>3</v>
      </c>
      <c r="GI122" t="s">
        <v>411</v>
      </c>
      <c r="GJ122" s="2">
        <v>0.64946759259259257</v>
      </c>
      <c r="GK122">
        <v>1</v>
      </c>
      <c r="GL122">
        <v>1</v>
      </c>
      <c r="GM122">
        <v>1</v>
      </c>
      <c r="GN122">
        <v>5</v>
      </c>
      <c r="GO122">
        <v>1</v>
      </c>
      <c r="GP122" t="s">
        <v>411</v>
      </c>
      <c r="GQ122" t="s">
        <v>411</v>
      </c>
      <c r="GR122" t="s">
        <v>411</v>
      </c>
      <c r="GS122" t="s">
        <v>411</v>
      </c>
      <c r="GT122" t="s">
        <v>411</v>
      </c>
      <c r="GU122" t="s">
        <v>411</v>
      </c>
      <c r="GV122" t="s">
        <v>411</v>
      </c>
      <c r="GW122" t="s">
        <v>411</v>
      </c>
      <c r="GX122">
        <v>1</v>
      </c>
      <c r="GY122" s="2">
        <v>0.65020833333333339</v>
      </c>
      <c r="GZ122">
        <v>1</v>
      </c>
      <c r="HA122" s="2">
        <v>0.65021990740740743</v>
      </c>
      <c r="HB122">
        <v>1</v>
      </c>
      <c r="HC122">
        <v>5</v>
      </c>
      <c r="HD122">
        <v>4</v>
      </c>
      <c r="HE122">
        <v>5</v>
      </c>
      <c r="HF122">
        <v>4</v>
      </c>
      <c r="HG122">
        <v>5</v>
      </c>
      <c r="HH122">
        <v>3</v>
      </c>
      <c r="HI122">
        <v>3</v>
      </c>
      <c r="HJ122">
        <v>1</v>
      </c>
      <c r="HK122">
        <v>1</v>
      </c>
      <c r="HL122">
        <v>3</v>
      </c>
      <c r="HM122">
        <v>5</v>
      </c>
      <c r="HN122">
        <v>5</v>
      </c>
      <c r="HO122">
        <v>2</v>
      </c>
      <c r="HP122">
        <v>1</v>
      </c>
      <c r="HQ122">
        <v>1</v>
      </c>
      <c r="HR122">
        <v>1</v>
      </c>
      <c r="HS122">
        <v>1</v>
      </c>
      <c r="HT122">
        <v>1</v>
      </c>
      <c r="HU122">
        <v>2</v>
      </c>
      <c r="HV122">
        <v>3</v>
      </c>
      <c r="HW122">
        <v>3</v>
      </c>
      <c r="HX122">
        <v>3</v>
      </c>
      <c r="HY122">
        <v>3</v>
      </c>
      <c r="HZ122">
        <v>3</v>
      </c>
      <c r="IA122">
        <v>3</v>
      </c>
      <c r="IB122">
        <v>1</v>
      </c>
      <c r="IC122">
        <v>1</v>
      </c>
      <c r="ID122">
        <v>12</v>
      </c>
      <c r="IE122">
        <v>3</v>
      </c>
      <c r="IF122">
        <v>3</v>
      </c>
      <c r="IG122">
        <v>4</v>
      </c>
      <c r="IH122">
        <v>1</v>
      </c>
      <c r="II122">
        <v>3</v>
      </c>
      <c r="IJ122">
        <v>2</v>
      </c>
      <c r="IK122">
        <v>2</v>
      </c>
      <c r="IL122">
        <v>1</v>
      </c>
      <c r="IM122">
        <v>40</v>
      </c>
      <c r="IN122">
        <v>1</v>
      </c>
      <c r="IO122">
        <v>70</v>
      </c>
      <c r="IP122">
        <v>1</v>
      </c>
      <c r="IQ122">
        <v>1</v>
      </c>
      <c r="IR122">
        <v>30</v>
      </c>
      <c r="IS122">
        <v>1</v>
      </c>
      <c r="IT122">
        <v>60</v>
      </c>
      <c r="IU122">
        <v>5</v>
      </c>
      <c r="IV122">
        <v>2</v>
      </c>
      <c r="IW122">
        <v>3</v>
      </c>
      <c r="IX122">
        <v>3</v>
      </c>
      <c r="IY122">
        <v>2</v>
      </c>
      <c r="IZ122">
        <v>2</v>
      </c>
      <c r="JA122">
        <v>2</v>
      </c>
      <c r="JB122">
        <v>2</v>
      </c>
      <c r="JC122">
        <v>1</v>
      </c>
      <c r="JD122">
        <v>1</v>
      </c>
      <c r="JE122">
        <v>1</v>
      </c>
      <c r="JF122">
        <v>2</v>
      </c>
      <c r="JG122">
        <v>1</v>
      </c>
      <c r="JH122">
        <v>6</v>
      </c>
      <c r="JI122">
        <v>3</v>
      </c>
      <c r="JJ122">
        <v>7</v>
      </c>
      <c r="JK122">
        <v>2</v>
      </c>
      <c r="JL122">
        <v>4</v>
      </c>
      <c r="JM122">
        <v>2</v>
      </c>
      <c r="JN122">
        <v>3</v>
      </c>
      <c r="JO122">
        <v>3</v>
      </c>
      <c r="JP122">
        <v>3</v>
      </c>
      <c r="JQ122">
        <v>1</v>
      </c>
      <c r="JR122">
        <v>2</v>
      </c>
      <c r="JS122">
        <v>2</v>
      </c>
      <c r="JT122">
        <v>2</v>
      </c>
      <c r="JU122">
        <v>2</v>
      </c>
      <c r="JV122" s="2">
        <v>0.66138888888888892</v>
      </c>
      <c r="JW122">
        <v>1</v>
      </c>
      <c r="JX122" s="2">
        <v>0.66141203703703699</v>
      </c>
      <c r="JY122">
        <v>1</v>
      </c>
      <c r="JZ122">
        <v>1</v>
      </c>
      <c r="KA122" t="s">
        <v>411</v>
      </c>
      <c r="KB122">
        <v>1</v>
      </c>
      <c r="KC122">
        <v>1</v>
      </c>
      <c r="KD122" t="s">
        <v>411</v>
      </c>
      <c r="KE122">
        <v>4</v>
      </c>
      <c r="KF122">
        <v>5</v>
      </c>
      <c r="KG122" s="2">
        <v>0.66224537037037035</v>
      </c>
      <c r="KH122">
        <v>1</v>
      </c>
      <c r="KI122" s="2">
        <v>0.66226851851851853</v>
      </c>
      <c r="KJ122">
        <v>6</v>
      </c>
      <c r="KK122">
        <v>2</v>
      </c>
      <c r="KL122">
        <v>2</v>
      </c>
      <c r="KM122">
        <v>1</v>
      </c>
      <c r="KN122" s="2">
        <v>0.66292824074074075</v>
      </c>
      <c r="KO122">
        <v>2</v>
      </c>
      <c r="KP122">
        <v>1</v>
      </c>
      <c r="KQ122">
        <v>37</v>
      </c>
      <c r="KR122">
        <v>1</v>
      </c>
      <c r="KS122">
        <v>1</v>
      </c>
      <c r="KT122">
        <v>4</v>
      </c>
      <c r="KU122">
        <v>1985</v>
      </c>
      <c r="KV122">
        <v>2</v>
      </c>
      <c r="KW122">
        <v>11</v>
      </c>
      <c r="KX122">
        <v>1</v>
      </c>
      <c r="KY122">
        <v>20</v>
      </c>
      <c r="KZ122">
        <v>1</v>
      </c>
      <c r="LA122">
        <v>1</v>
      </c>
      <c r="LB122">
        <v>40</v>
      </c>
      <c r="LC122">
        <v>1</v>
      </c>
      <c r="LD122">
        <v>2</v>
      </c>
      <c r="LE122" t="s">
        <v>411</v>
      </c>
      <c r="LF122" t="s">
        <v>411</v>
      </c>
      <c r="LG122">
        <v>1</v>
      </c>
      <c r="LH122">
        <v>2</v>
      </c>
      <c r="LI122">
        <v>1</v>
      </c>
      <c r="LJ122" t="s">
        <v>1593</v>
      </c>
      <c r="LK122">
        <v>1</v>
      </c>
      <c r="LL122" t="s">
        <v>1594</v>
      </c>
      <c r="LM122">
        <v>1</v>
      </c>
      <c r="LN122" t="s">
        <v>411</v>
      </c>
      <c r="LO122">
        <v>1</v>
      </c>
      <c r="LP122">
        <v>1</v>
      </c>
      <c r="LQ122">
        <v>1</v>
      </c>
      <c r="LR122">
        <v>45</v>
      </c>
      <c r="LS122" s="2">
        <v>0.66574074074074074</v>
      </c>
      <c r="LT122">
        <v>1</v>
      </c>
      <c r="LU122">
        <v>2</v>
      </c>
      <c r="LV122">
        <v>1</v>
      </c>
      <c r="LW122" t="s">
        <v>1595</v>
      </c>
      <c r="LX122">
        <v>1</v>
      </c>
      <c r="LY122" t="s">
        <v>1596</v>
      </c>
      <c r="LZ122">
        <v>1</v>
      </c>
      <c r="MA122" t="s">
        <v>411</v>
      </c>
      <c r="MB122">
        <v>3</v>
      </c>
      <c r="MC122">
        <v>1</v>
      </c>
      <c r="MD122" t="s">
        <v>411</v>
      </c>
      <c r="ME122">
        <v>6</v>
      </c>
      <c r="MF122">
        <v>7</v>
      </c>
      <c r="MG122">
        <v>13</v>
      </c>
      <c r="MH122" t="s">
        <v>411</v>
      </c>
      <c r="MI122" s="2">
        <v>0.66760416666666667</v>
      </c>
      <c r="MJ122">
        <v>12</v>
      </c>
      <c r="MK122" t="s">
        <v>411</v>
      </c>
      <c r="ML122" s="2">
        <v>0.66767361111111112</v>
      </c>
      <c r="MM122">
        <v>4</v>
      </c>
      <c r="MN122">
        <v>2</v>
      </c>
      <c r="MO122">
        <v>1</v>
      </c>
      <c r="MP122">
        <v>1</v>
      </c>
      <c r="MQ122">
        <v>3</v>
      </c>
      <c r="MR122">
        <v>1</v>
      </c>
      <c r="MS122">
        <v>2</v>
      </c>
      <c r="MT122">
        <v>1</v>
      </c>
      <c r="MU122">
        <v>0</v>
      </c>
      <c r="MV122">
        <v>1</v>
      </c>
      <c r="MW122">
        <v>1</v>
      </c>
      <c r="MX122">
        <v>3</v>
      </c>
      <c r="MY122">
        <v>3</v>
      </c>
      <c r="MZ122">
        <v>1</v>
      </c>
      <c r="NA122">
        <v>11</v>
      </c>
      <c r="NB122">
        <v>12</v>
      </c>
      <c r="NC122">
        <v>3</v>
      </c>
      <c r="ND122" t="s">
        <v>411</v>
      </c>
      <c r="NE122">
        <v>1</v>
      </c>
      <c r="NF122" t="s">
        <v>411</v>
      </c>
      <c r="NG122">
        <v>1</v>
      </c>
      <c r="NH122" t="s">
        <v>411</v>
      </c>
      <c r="NI122">
        <v>2</v>
      </c>
      <c r="NJ122" t="s">
        <v>1597</v>
      </c>
      <c r="NK122" t="s">
        <v>411</v>
      </c>
      <c r="NL122" t="s">
        <v>411</v>
      </c>
      <c r="NM122" t="s">
        <v>411</v>
      </c>
      <c r="NN122">
        <v>2</v>
      </c>
      <c r="NO122">
        <v>2</v>
      </c>
      <c r="NP122">
        <v>2</v>
      </c>
      <c r="NQ122">
        <v>1</v>
      </c>
      <c r="NR122">
        <v>1</v>
      </c>
      <c r="NS122" t="s">
        <v>1598</v>
      </c>
      <c r="NT122">
        <v>1</v>
      </c>
      <c r="NU122" t="s">
        <v>1598</v>
      </c>
      <c r="NV122">
        <v>988314040</v>
      </c>
      <c r="NW122" t="s">
        <v>1136</v>
      </c>
      <c r="NX122">
        <v>225555555</v>
      </c>
      <c r="NY122">
        <v>988314040</v>
      </c>
      <c r="NZ122" t="s">
        <v>1598</v>
      </c>
      <c r="OA122" s="2">
        <v>0.67122685185185194</v>
      </c>
      <c r="OB122">
        <v>1</v>
      </c>
      <c r="OC122" s="2">
        <v>0.67129629629629628</v>
      </c>
      <c r="OD122">
        <v>2</v>
      </c>
      <c r="OE122">
        <v>1</v>
      </c>
      <c r="OF122" t="s">
        <v>411</v>
      </c>
      <c r="OG122">
        <v>1</v>
      </c>
      <c r="OH122" t="s">
        <v>411</v>
      </c>
      <c r="OI122">
        <v>1</v>
      </c>
      <c r="OJ122">
        <v>1</v>
      </c>
      <c r="OK122">
        <v>5</v>
      </c>
      <c r="OL122">
        <v>5</v>
      </c>
      <c r="OM122">
        <v>2</v>
      </c>
      <c r="ON122" t="s">
        <v>411</v>
      </c>
      <c r="OO122">
        <v>1</v>
      </c>
      <c r="OP122">
        <v>507</v>
      </c>
      <c r="OQ122">
        <v>1</v>
      </c>
      <c r="OR122" t="s">
        <v>411</v>
      </c>
      <c r="OS122">
        <v>13</v>
      </c>
      <c r="OT122" t="s">
        <v>798</v>
      </c>
      <c r="OU122">
        <v>131</v>
      </c>
      <c r="OV122" t="s">
        <v>802</v>
      </c>
      <c r="OW122">
        <v>13131</v>
      </c>
      <c r="OX122" t="s">
        <v>1588</v>
      </c>
      <c r="OY122">
        <v>1</v>
      </c>
      <c r="OZ122">
        <v>1</v>
      </c>
      <c r="PA122" t="s">
        <v>801</v>
      </c>
      <c r="PB122">
        <v>3</v>
      </c>
      <c r="PC122">
        <v>2</v>
      </c>
      <c r="PD122" t="s">
        <v>411</v>
      </c>
      <c r="PE122" t="s">
        <v>411</v>
      </c>
      <c r="PF122" t="s">
        <v>411</v>
      </c>
      <c r="PG122" t="s">
        <v>411</v>
      </c>
      <c r="PH122">
        <v>-33.527082</v>
      </c>
      <c r="PI122">
        <v>-70.647124000000005</v>
      </c>
    </row>
    <row r="123" spans="1:425" x14ac:dyDescent="0.25">
      <c r="A123" t="s">
        <v>408</v>
      </c>
      <c r="B123">
        <v>3581</v>
      </c>
      <c r="C123">
        <v>190</v>
      </c>
      <c r="D123" s="1">
        <v>44675</v>
      </c>
      <c r="E123" s="2">
        <v>0.73231481481481486</v>
      </c>
      <c r="F123" s="1">
        <v>44675</v>
      </c>
      <c r="G123" s="2">
        <v>0.75740740740740742</v>
      </c>
      <c r="H123">
        <v>2168</v>
      </c>
      <c r="I123">
        <v>1</v>
      </c>
      <c r="J123" t="s">
        <v>1599</v>
      </c>
      <c r="K123" s="3">
        <v>-70647125</v>
      </c>
      <c r="L123" s="3">
        <v>-335232517</v>
      </c>
      <c r="M123">
        <v>3</v>
      </c>
      <c r="N123" s="3">
        <v>-70647125</v>
      </c>
      <c r="O123" s="3">
        <v>-335232517</v>
      </c>
      <c r="P123">
        <v>1</v>
      </c>
      <c r="Q123">
        <v>1</v>
      </c>
      <c r="R123">
        <v>145</v>
      </c>
      <c r="S123">
        <v>13</v>
      </c>
      <c r="T123">
        <v>1</v>
      </c>
      <c r="U123">
        <v>1</v>
      </c>
      <c r="V123" t="s">
        <v>1600</v>
      </c>
      <c r="W123">
        <v>1</v>
      </c>
      <c r="X123">
        <v>3</v>
      </c>
      <c r="Y123">
        <v>1</v>
      </c>
      <c r="Z123">
        <v>1</v>
      </c>
      <c r="AA123">
        <v>0</v>
      </c>
      <c r="AB123" t="s">
        <v>411</v>
      </c>
      <c r="AC123" t="s">
        <v>411</v>
      </c>
      <c r="AD123" t="s">
        <v>411</v>
      </c>
      <c r="AE123" t="s">
        <v>411</v>
      </c>
      <c r="AF123" t="s">
        <v>411</v>
      </c>
      <c r="AG123" t="s">
        <v>411</v>
      </c>
      <c r="AH123" t="s">
        <v>411</v>
      </c>
      <c r="AI123" t="s">
        <v>411</v>
      </c>
      <c r="AJ123" t="s">
        <v>411</v>
      </c>
      <c r="AK123" t="s">
        <v>411</v>
      </c>
      <c r="AL123" t="s">
        <v>411</v>
      </c>
      <c r="AM123" t="s">
        <v>411</v>
      </c>
      <c r="AN123">
        <v>1</v>
      </c>
      <c r="AO123">
        <v>35</v>
      </c>
      <c r="AP123" t="s">
        <v>411</v>
      </c>
      <c r="AQ123" t="s">
        <v>411</v>
      </c>
      <c r="AR123" t="s">
        <v>411</v>
      </c>
      <c r="AS123" t="s">
        <v>411</v>
      </c>
      <c r="AT123" t="s">
        <v>411</v>
      </c>
      <c r="AU123" t="s">
        <v>411</v>
      </c>
      <c r="AV123" t="s">
        <v>411</v>
      </c>
      <c r="AW123" t="s">
        <v>411</v>
      </c>
      <c r="AX123" t="s">
        <v>411</v>
      </c>
      <c r="AY123" t="s">
        <v>411</v>
      </c>
      <c r="AZ123" t="s">
        <v>411</v>
      </c>
      <c r="BA123">
        <v>13</v>
      </c>
      <c r="BB123">
        <v>1</v>
      </c>
      <c r="BC123" t="s">
        <v>411</v>
      </c>
      <c r="BD123" t="s">
        <v>411</v>
      </c>
      <c r="BE123" t="s">
        <v>411</v>
      </c>
      <c r="BF123" t="s">
        <v>411</v>
      </c>
      <c r="BG123" s="1">
        <v>44675</v>
      </c>
      <c r="BH123" s="2">
        <v>0.73318287037037033</v>
      </c>
      <c r="BJ123">
        <v>1</v>
      </c>
      <c r="BK123" t="s">
        <v>411</v>
      </c>
      <c r="BL123" t="s">
        <v>411</v>
      </c>
      <c r="BM123" t="s">
        <v>411</v>
      </c>
      <c r="BN123" t="s">
        <v>411</v>
      </c>
      <c r="BO123" t="s">
        <v>411</v>
      </c>
      <c r="BP123" t="s">
        <v>411</v>
      </c>
      <c r="BQ123" t="s">
        <v>411</v>
      </c>
      <c r="BR123" t="s">
        <v>411</v>
      </c>
      <c r="BS123" t="s">
        <v>411</v>
      </c>
      <c r="BT123" t="s">
        <v>411</v>
      </c>
      <c r="BU123" t="s">
        <v>411</v>
      </c>
      <c r="BV123" t="s">
        <v>411</v>
      </c>
      <c r="BW123" t="s">
        <v>411</v>
      </c>
      <c r="BX123" t="s">
        <v>411</v>
      </c>
      <c r="BY123" t="s">
        <v>411</v>
      </c>
      <c r="BZ123" t="s">
        <v>411</v>
      </c>
      <c r="CA123" t="s">
        <v>411</v>
      </c>
      <c r="CB123" t="s">
        <v>411</v>
      </c>
      <c r="CC123" t="s">
        <v>411</v>
      </c>
      <c r="CD123" t="s">
        <v>411</v>
      </c>
      <c r="CE123" t="s">
        <v>411</v>
      </c>
      <c r="CF123" t="s">
        <v>411</v>
      </c>
      <c r="CG123" t="s">
        <v>411</v>
      </c>
      <c r="CH123" t="s">
        <v>411</v>
      </c>
      <c r="CI123" t="s">
        <v>411</v>
      </c>
      <c r="CJ123" t="s">
        <v>411</v>
      </c>
      <c r="CK123" t="s">
        <v>411</v>
      </c>
      <c r="CL123" t="s">
        <v>411</v>
      </c>
      <c r="CM123" t="s">
        <v>411</v>
      </c>
      <c r="CN123" t="s">
        <v>411</v>
      </c>
      <c r="CO123" t="s">
        <v>411</v>
      </c>
      <c r="CP123" t="s">
        <v>411</v>
      </c>
      <c r="CQ123" t="s">
        <v>411</v>
      </c>
      <c r="CR123" t="s">
        <v>411</v>
      </c>
      <c r="CS123" t="s">
        <v>411</v>
      </c>
      <c r="CT123" t="s">
        <v>411</v>
      </c>
      <c r="CU123" t="s">
        <v>411</v>
      </c>
      <c r="CV123" t="s">
        <v>411</v>
      </c>
      <c r="CW123" t="s">
        <v>411</v>
      </c>
      <c r="CX123" t="s">
        <v>411</v>
      </c>
      <c r="CY123" t="s">
        <v>411</v>
      </c>
      <c r="CZ123" t="s">
        <v>411</v>
      </c>
      <c r="DA123" t="s">
        <v>411</v>
      </c>
      <c r="DB123" t="s">
        <v>411</v>
      </c>
      <c r="DC123" t="s">
        <v>1601</v>
      </c>
      <c r="DD123">
        <v>1</v>
      </c>
      <c r="DE123">
        <v>1</v>
      </c>
      <c r="DF123">
        <v>1</v>
      </c>
      <c r="DG123" s="3">
        <v>-70647125</v>
      </c>
      <c r="DH123" s="3">
        <v>-335232517</v>
      </c>
      <c r="DI123">
        <v>1</v>
      </c>
      <c r="DJ123">
        <v>1</v>
      </c>
      <c r="DK123">
        <v>3</v>
      </c>
      <c r="DL123">
        <v>1</v>
      </c>
      <c r="DM123">
        <v>1</v>
      </c>
      <c r="DN123" s="2">
        <v>0.73354166666666665</v>
      </c>
      <c r="DO123">
        <v>13</v>
      </c>
      <c r="DP123">
        <v>11</v>
      </c>
      <c r="DQ123">
        <v>7</v>
      </c>
      <c r="DR123">
        <v>2</v>
      </c>
      <c r="DS123">
        <v>1</v>
      </c>
      <c r="DT123">
        <v>3</v>
      </c>
      <c r="DU123">
        <v>3</v>
      </c>
      <c r="DV123">
        <v>4</v>
      </c>
      <c r="DW123">
        <v>1</v>
      </c>
      <c r="DX123">
        <v>3</v>
      </c>
      <c r="DY123">
        <v>2</v>
      </c>
      <c r="DZ123">
        <v>10</v>
      </c>
      <c r="EA123">
        <v>1</v>
      </c>
      <c r="EB123">
        <v>2</v>
      </c>
      <c r="EC123">
        <v>4</v>
      </c>
      <c r="ED123">
        <v>6</v>
      </c>
      <c r="EE123">
        <v>6</v>
      </c>
      <c r="EF123">
        <v>3</v>
      </c>
      <c r="EG123">
        <v>6</v>
      </c>
      <c r="EH123">
        <v>3</v>
      </c>
      <c r="EI123">
        <v>6</v>
      </c>
      <c r="EJ123">
        <v>6</v>
      </c>
      <c r="EK123">
        <v>6</v>
      </c>
      <c r="EL123">
        <v>6</v>
      </c>
      <c r="EM123">
        <v>6</v>
      </c>
      <c r="EN123">
        <v>3</v>
      </c>
      <c r="EO123">
        <v>6</v>
      </c>
      <c r="EP123">
        <v>3</v>
      </c>
      <c r="EQ123">
        <v>6</v>
      </c>
      <c r="ER123">
        <v>3</v>
      </c>
      <c r="ES123">
        <v>3</v>
      </c>
      <c r="ET123">
        <v>2</v>
      </c>
      <c r="EU123">
        <v>4</v>
      </c>
      <c r="EV123">
        <v>4</v>
      </c>
      <c r="EW123">
        <v>3</v>
      </c>
      <c r="EX123">
        <v>3</v>
      </c>
      <c r="EY123">
        <v>3</v>
      </c>
      <c r="EZ123">
        <v>3</v>
      </c>
      <c r="FA123">
        <v>3</v>
      </c>
      <c r="FB123">
        <v>3</v>
      </c>
      <c r="FC123">
        <v>4</v>
      </c>
      <c r="FD123">
        <v>3</v>
      </c>
      <c r="FE123">
        <v>4</v>
      </c>
      <c r="FF123">
        <v>3</v>
      </c>
      <c r="FG123">
        <v>3</v>
      </c>
      <c r="FH123">
        <v>3</v>
      </c>
      <c r="FI123">
        <v>1</v>
      </c>
      <c r="FJ123">
        <v>3</v>
      </c>
      <c r="FK123">
        <v>3</v>
      </c>
      <c r="FL123">
        <v>1</v>
      </c>
      <c r="FM123">
        <v>1</v>
      </c>
      <c r="FN123" t="s">
        <v>411</v>
      </c>
      <c r="FO123" t="s">
        <v>411</v>
      </c>
      <c r="FP123" t="s">
        <v>411</v>
      </c>
      <c r="FQ123">
        <v>4</v>
      </c>
      <c r="FR123">
        <v>8</v>
      </c>
      <c r="FS123">
        <v>2</v>
      </c>
      <c r="FT123">
        <v>4</v>
      </c>
      <c r="FU123" s="2">
        <v>0.7368055555555556</v>
      </c>
      <c r="FV123">
        <v>1</v>
      </c>
      <c r="FW123" s="2">
        <v>0.73682870370370368</v>
      </c>
      <c r="FX123">
        <v>1</v>
      </c>
      <c r="FY123">
        <v>2</v>
      </c>
      <c r="FZ123">
        <v>4</v>
      </c>
      <c r="GA123">
        <v>3</v>
      </c>
      <c r="GB123" t="s">
        <v>411</v>
      </c>
      <c r="GC123" t="s">
        <v>411</v>
      </c>
      <c r="GD123" t="s">
        <v>411</v>
      </c>
      <c r="GE123" t="s">
        <v>411</v>
      </c>
      <c r="GF123" t="s">
        <v>1602</v>
      </c>
      <c r="GG123" t="s">
        <v>1603</v>
      </c>
      <c r="GH123">
        <v>3</v>
      </c>
      <c r="GI123" t="s">
        <v>411</v>
      </c>
      <c r="GJ123" s="2">
        <v>0.73744212962962974</v>
      </c>
      <c r="GK123">
        <v>3</v>
      </c>
      <c r="GL123">
        <v>3</v>
      </c>
      <c r="GM123">
        <v>3</v>
      </c>
      <c r="GN123">
        <v>5</v>
      </c>
      <c r="GO123">
        <v>1</v>
      </c>
      <c r="GP123" t="s">
        <v>411</v>
      </c>
      <c r="GQ123" t="s">
        <v>411</v>
      </c>
      <c r="GR123" t="s">
        <v>411</v>
      </c>
      <c r="GS123" t="s">
        <v>411</v>
      </c>
      <c r="GT123" t="s">
        <v>411</v>
      </c>
      <c r="GU123" t="s">
        <v>411</v>
      </c>
      <c r="GV123" t="s">
        <v>411</v>
      </c>
      <c r="GW123" t="s">
        <v>411</v>
      </c>
      <c r="GX123">
        <v>2</v>
      </c>
      <c r="GY123" s="2">
        <v>0.73780092592592583</v>
      </c>
      <c r="GZ123">
        <v>1</v>
      </c>
      <c r="HA123" s="2">
        <v>0.73781249999999998</v>
      </c>
      <c r="HB123">
        <v>2</v>
      </c>
      <c r="HC123">
        <v>3</v>
      </c>
      <c r="HD123">
        <v>3</v>
      </c>
      <c r="HE123">
        <v>2</v>
      </c>
      <c r="HF123">
        <v>3</v>
      </c>
      <c r="HG123">
        <v>2</v>
      </c>
      <c r="HH123">
        <v>3</v>
      </c>
      <c r="HI123">
        <v>3</v>
      </c>
      <c r="HJ123">
        <v>2</v>
      </c>
      <c r="HK123">
        <v>1</v>
      </c>
      <c r="HL123">
        <v>2</v>
      </c>
      <c r="HM123">
        <v>2</v>
      </c>
      <c r="HN123">
        <v>2</v>
      </c>
      <c r="HO123">
        <v>2</v>
      </c>
      <c r="HP123">
        <v>2</v>
      </c>
      <c r="HQ123">
        <v>2</v>
      </c>
      <c r="HR123">
        <v>2</v>
      </c>
      <c r="HS123">
        <v>2</v>
      </c>
      <c r="HT123">
        <v>1</v>
      </c>
      <c r="HU123">
        <v>3</v>
      </c>
      <c r="HV123">
        <v>3</v>
      </c>
      <c r="HW123">
        <v>3</v>
      </c>
      <c r="HX123">
        <v>3</v>
      </c>
      <c r="HY123">
        <v>3</v>
      </c>
      <c r="HZ123">
        <v>3</v>
      </c>
      <c r="IA123">
        <v>3</v>
      </c>
      <c r="IB123">
        <v>2</v>
      </c>
      <c r="IC123" t="s">
        <v>411</v>
      </c>
      <c r="ID123" t="s">
        <v>411</v>
      </c>
      <c r="IE123" t="s">
        <v>411</v>
      </c>
      <c r="IF123">
        <v>3</v>
      </c>
      <c r="IG123">
        <v>2</v>
      </c>
      <c r="IH123">
        <v>1</v>
      </c>
      <c r="II123">
        <v>1</v>
      </c>
      <c r="IJ123">
        <v>1</v>
      </c>
      <c r="IK123">
        <v>2</v>
      </c>
      <c r="IL123">
        <v>88</v>
      </c>
      <c r="IM123" t="s">
        <v>411</v>
      </c>
      <c r="IN123">
        <v>77</v>
      </c>
      <c r="IO123" t="s">
        <v>411</v>
      </c>
      <c r="IP123">
        <v>2</v>
      </c>
      <c r="IQ123" t="s">
        <v>411</v>
      </c>
      <c r="IR123" t="s">
        <v>411</v>
      </c>
      <c r="IS123" t="s">
        <v>411</v>
      </c>
      <c r="IT123" t="s">
        <v>411</v>
      </c>
      <c r="IU123" t="s">
        <v>411</v>
      </c>
      <c r="IV123" t="s">
        <v>411</v>
      </c>
      <c r="IW123" t="s">
        <v>411</v>
      </c>
      <c r="IX123" t="s">
        <v>411</v>
      </c>
      <c r="IY123" t="s">
        <v>411</v>
      </c>
      <c r="IZ123" t="s">
        <v>411</v>
      </c>
      <c r="JA123" t="s">
        <v>411</v>
      </c>
      <c r="JB123" t="s">
        <v>411</v>
      </c>
      <c r="JC123">
        <v>2</v>
      </c>
      <c r="JD123">
        <v>2</v>
      </c>
      <c r="JE123">
        <v>2</v>
      </c>
      <c r="JF123">
        <v>2</v>
      </c>
      <c r="JG123">
        <v>3</v>
      </c>
      <c r="JH123">
        <v>1</v>
      </c>
      <c r="JI123">
        <v>1</v>
      </c>
      <c r="JJ123">
        <v>1</v>
      </c>
      <c r="JK123">
        <v>3</v>
      </c>
      <c r="JL123">
        <v>4</v>
      </c>
      <c r="JM123">
        <v>4</v>
      </c>
      <c r="JN123">
        <v>3</v>
      </c>
      <c r="JO123">
        <v>3</v>
      </c>
      <c r="JP123">
        <v>3</v>
      </c>
      <c r="JQ123">
        <v>1</v>
      </c>
      <c r="JR123">
        <v>2</v>
      </c>
      <c r="JS123">
        <v>2</v>
      </c>
      <c r="JT123">
        <v>2</v>
      </c>
      <c r="JU123">
        <v>2</v>
      </c>
      <c r="JV123" s="2">
        <v>0.74104166666666671</v>
      </c>
      <c r="JW123">
        <v>1</v>
      </c>
      <c r="JX123" s="2">
        <v>0.74106481481481479</v>
      </c>
      <c r="JY123">
        <v>1</v>
      </c>
      <c r="JZ123">
        <v>1</v>
      </c>
      <c r="KA123" t="s">
        <v>411</v>
      </c>
      <c r="KB123">
        <v>1</v>
      </c>
      <c r="KC123">
        <v>1</v>
      </c>
      <c r="KD123" t="s">
        <v>411</v>
      </c>
      <c r="KE123">
        <v>8</v>
      </c>
      <c r="KF123">
        <v>6</v>
      </c>
      <c r="KG123" s="2">
        <v>0.74124999999999996</v>
      </c>
      <c r="KH123">
        <v>1</v>
      </c>
      <c r="KI123" s="2">
        <v>0.74127314814814815</v>
      </c>
      <c r="KJ123">
        <v>6</v>
      </c>
      <c r="KK123">
        <v>1</v>
      </c>
      <c r="KL123">
        <v>2</v>
      </c>
      <c r="KM123">
        <v>1</v>
      </c>
      <c r="KN123" s="2">
        <v>0.74149305555555556</v>
      </c>
      <c r="KO123">
        <v>2</v>
      </c>
      <c r="KP123">
        <v>1</v>
      </c>
      <c r="KQ123">
        <v>35</v>
      </c>
      <c r="KR123">
        <v>1</v>
      </c>
      <c r="KS123">
        <v>29</v>
      </c>
      <c r="KT123">
        <v>9</v>
      </c>
      <c r="KU123">
        <v>1986</v>
      </c>
      <c r="KV123">
        <v>2</v>
      </c>
      <c r="KW123">
        <v>5</v>
      </c>
      <c r="KX123">
        <v>1</v>
      </c>
      <c r="KY123">
        <v>12</v>
      </c>
      <c r="KZ123">
        <v>1</v>
      </c>
      <c r="LA123">
        <v>1</v>
      </c>
      <c r="LB123">
        <v>30</v>
      </c>
      <c r="LC123">
        <v>1</v>
      </c>
      <c r="LD123">
        <v>2</v>
      </c>
      <c r="LE123" t="s">
        <v>411</v>
      </c>
      <c r="LF123" t="s">
        <v>411</v>
      </c>
      <c r="LG123">
        <v>1</v>
      </c>
      <c r="LH123">
        <v>2</v>
      </c>
      <c r="LI123">
        <v>1</v>
      </c>
      <c r="LJ123" t="s">
        <v>1303</v>
      </c>
      <c r="LK123">
        <v>1</v>
      </c>
      <c r="LL123" t="s">
        <v>1604</v>
      </c>
      <c r="LM123">
        <v>2</v>
      </c>
      <c r="LN123" t="s">
        <v>411</v>
      </c>
      <c r="LO123">
        <v>3</v>
      </c>
      <c r="LP123" t="s">
        <v>411</v>
      </c>
      <c r="LQ123" t="s">
        <v>411</v>
      </c>
      <c r="LR123" t="s">
        <v>411</v>
      </c>
      <c r="LS123" s="2">
        <v>0.74280092592592595</v>
      </c>
      <c r="LT123" t="s">
        <v>411</v>
      </c>
      <c r="LU123" t="s">
        <v>411</v>
      </c>
      <c r="LV123" t="s">
        <v>411</v>
      </c>
      <c r="LW123" t="s">
        <v>411</v>
      </c>
      <c r="LX123" t="s">
        <v>411</v>
      </c>
      <c r="LY123" t="s">
        <v>411</v>
      </c>
      <c r="LZ123" t="s">
        <v>411</v>
      </c>
      <c r="MA123" t="s">
        <v>411</v>
      </c>
      <c r="MB123">
        <v>3</v>
      </c>
      <c r="MC123">
        <v>2</v>
      </c>
      <c r="MD123" t="s">
        <v>411</v>
      </c>
      <c r="ME123">
        <v>7</v>
      </c>
      <c r="MF123">
        <v>4</v>
      </c>
      <c r="MG123">
        <v>88</v>
      </c>
      <c r="MH123" t="s">
        <v>411</v>
      </c>
      <c r="MI123" s="2">
        <v>0.74328703703703702</v>
      </c>
      <c r="MJ123">
        <v>12</v>
      </c>
      <c r="MK123" t="s">
        <v>411</v>
      </c>
      <c r="ML123" s="2">
        <v>0.74341435185185178</v>
      </c>
      <c r="MM123">
        <v>2</v>
      </c>
      <c r="MN123">
        <v>4</v>
      </c>
      <c r="MO123">
        <v>4</v>
      </c>
      <c r="MP123">
        <v>1</v>
      </c>
      <c r="MQ123">
        <v>1</v>
      </c>
      <c r="MR123">
        <v>1</v>
      </c>
      <c r="MS123">
        <v>1</v>
      </c>
      <c r="MT123">
        <v>1</v>
      </c>
      <c r="MU123">
        <v>0</v>
      </c>
      <c r="MV123">
        <v>1</v>
      </c>
      <c r="MW123">
        <v>0</v>
      </c>
      <c r="MX123">
        <v>3</v>
      </c>
      <c r="MY123">
        <v>1</v>
      </c>
      <c r="MZ123">
        <v>1</v>
      </c>
      <c r="NA123">
        <v>2</v>
      </c>
      <c r="NB123">
        <v>3</v>
      </c>
      <c r="NC123">
        <v>4</v>
      </c>
      <c r="ND123" t="s">
        <v>411</v>
      </c>
      <c r="NE123">
        <v>1</v>
      </c>
      <c r="NF123" t="s">
        <v>411</v>
      </c>
      <c r="NG123">
        <v>1</v>
      </c>
      <c r="NH123" t="s">
        <v>411</v>
      </c>
      <c r="NI123">
        <v>2</v>
      </c>
      <c r="NJ123" t="s">
        <v>1605</v>
      </c>
      <c r="NK123" t="s">
        <v>411</v>
      </c>
      <c r="NL123" t="s">
        <v>411</v>
      </c>
      <c r="NM123" t="s">
        <v>411</v>
      </c>
      <c r="NN123">
        <v>3</v>
      </c>
      <c r="NO123">
        <v>2</v>
      </c>
      <c r="NP123">
        <v>2</v>
      </c>
      <c r="NQ123">
        <v>1</v>
      </c>
      <c r="NR123">
        <v>1</v>
      </c>
      <c r="NS123" t="s">
        <v>1606</v>
      </c>
      <c r="NT123">
        <v>1</v>
      </c>
      <c r="NU123" t="s">
        <v>1607</v>
      </c>
      <c r="NV123">
        <v>921748387</v>
      </c>
      <c r="NW123" t="s">
        <v>1601</v>
      </c>
      <c r="NX123">
        <v>225555555</v>
      </c>
      <c r="NY123">
        <v>999999999</v>
      </c>
      <c r="NZ123" t="s">
        <v>1606</v>
      </c>
      <c r="OA123" s="2">
        <v>0.74775462962962969</v>
      </c>
      <c r="OB123">
        <v>1</v>
      </c>
      <c r="OC123" s="2">
        <v>0.75706018518518514</v>
      </c>
      <c r="OD123">
        <v>3</v>
      </c>
      <c r="OE123">
        <v>1</v>
      </c>
      <c r="OF123" t="s">
        <v>411</v>
      </c>
      <c r="OG123">
        <v>1</v>
      </c>
      <c r="OH123" t="s">
        <v>411</v>
      </c>
      <c r="OI123">
        <v>3</v>
      </c>
      <c r="OJ123">
        <v>1</v>
      </c>
      <c r="OK123">
        <v>4</v>
      </c>
      <c r="OL123">
        <v>5</v>
      </c>
      <c r="OM123">
        <v>2</v>
      </c>
      <c r="ON123" t="s">
        <v>411</v>
      </c>
      <c r="OO123">
        <v>1</v>
      </c>
      <c r="OP123">
        <v>507</v>
      </c>
      <c r="OQ123">
        <v>1</v>
      </c>
      <c r="OR123" t="s">
        <v>411</v>
      </c>
      <c r="OS123">
        <v>13</v>
      </c>
      <c r="OT123" t="s">
        <v>798</v>
      </c>
      <c r="OU123">
        <v>131</v>
      </c>
      <c r="OV123" t="s">
        <v>802</v>
      </c>
      <c r="OW123">
        <v>13109</v>
      </c>
      <c r="OX123" t="s">
        <v>1446</v>
      </c>
      <c r="OY123">
        <v>3</v>
      </c>
      <c r="OZ123">
        <v>1</v>
      </c>
      <c r="PA123" t="s">
        <v>801</v>
      </c>
      <c r="PB123">
        <v>1</v>
      </c>
      <c r="PC123">
        <v>7</v>
      </c>
      <c r="PD123" t="s">
        <v>411</v>
      </c>
      <c r="PE123" t="s">
        <v>411</v>
      </c>
      <c r="PF123" t="s">
        <v>411</v>
      </c>
      <c r="PG123" t="s">
        <v>411</v>
      </c>
      <c r="PH123">
        <v>-33.524597999999997</v>
      </c>
      <c r="PI123">
        <v>-70.647200999999995</v>
      </c>
    </row>
    <row r="124" spans="1:425" x14ac:dyDescent="0.25">
      <c r="A124" t="s">
        <v>408</v>
      </c>
      <c r="B124">
        <v>2200</v>
      </c>
      <c r="C124">
        <v>191</v>
      </c>
      <c r="D124" s="1">
        <v>44674</v>
      </c>
      <c r="E124" s="2">
        <v>0.66015046296296298</v>
      </c>
      <c r="F124" s="1">
        <v>44674</v>
      </c>
      <c r="G124" s="2">
        <v>0.68460648148148151</v>
      </c>
      <c r="H124">
        <v>2112</v>
      </c>
      <c r="I124">
        <v>1</v>
      </c>
      <c r="J124">
        <v>96</v>
      </c>
      <c r="K124" s="3">
        <v>-703824564</v>
      </c>
      <c r="L124" s="3">
        <v>-235863294</v>
      </c>
      <c r="M124">
        <v>4</v>
      </c>
      <c r="N124" s="3">
        <v>-703824564</v>
      </c>
      <c r="O124" s="3">
        <v>-235863294</v>
      </c>
      <c r="P124">
        <v>1</v>
      </c>
      <c r="Q124">
        <v>1</v>
      </c>
      <c r="R124">
        <v>10</v>
      </c>
      <c r="S124">
        <v>2</v>
      </c>
      <c r="T124">
        <v>3</v>
      </c>
      <c r="U124">
        <v>1</v>
      </c>
      <c r="V124" t="s">
        <v>1608</v>
      </c>
      <c r="W124">
        <v>1</v>
      </c>
      <c r="X124">
        <v>3</v>
      </c>
      <c r="Y124">
        <v>1</v>
      </c>
      <c r="Z124">
        <v>2</v>
      </c>
      <c r="AA124">
        <v>1</v>
      </c>
      <c r="AB124">
        <v>33</v>
      </c>
      <c r="AC124" t="s">
        <v>411</v>
      </c>
      <c r="AD124" t="s">
        <v>411</v>
      </c>
      <c r="AE124" t="s">
        <v>411</v>
      </c>
      <c r="AF124" t="s">
        <v>411</v>
      </c>
      <c r="AG124" t="s">
        <v>411</v>
      </c>
      <c r="AH124" t="s">
        <v>411</v>
      </c>
      <c r="AI124" t="s">
        <v>411</v>
      </c>
      <c r="AJ124" t="s">
        <v>411</v>
      </c>
      <c r="AK124" t="s">
        <v>411</v>
      </c>
      <c r="AL124" t="s">
        <v>411</v>
      </c>
      <c r="AM124" t="s">
        <v>411</v>
      </c>
      <c r="AN124">
        <v>1</v>
      </c>
      <c r="AO124">
        <v>34</v>
      </c>
      <c r="AP124" t="s">
        <v>411</v>
      </c>
      <c r="AQ124" t="s">
        <v>411</v>
      </c>
      <c r="AR124" t="s">
        <v>411</v>
      </c>
      <c r="AS124" t="s">
        <v>411</v>
      </c>
      <c r="AT124" t="s">
        <v>411</v>
      </c>
      <c r="AU124" t="s">
        <v>411</v>
      </c>
      <c r="AV124" t="s">
        <v>411</v>
      </c>
      <c r="AW124" t="s">
        <v>411</v>
      </c>
      <c r="AX124" t="s">
        <v>411</v>
      </c>
      <c r="AY124" t="s">
        <v>411</v>
      </c>
      <c r="AZ124" t="s">
        <v>411</v>
      </c>
      <c r="BA124">
        <v>1</v>
      </c>
      <c r="BB124">
        <v>1</v>
      </c>
      <c r="BC124" t="s">
        <v>411</v>
      </c>
      <c r="BD124" t="s">
        <v>411</v>
      </c>
      <c r="BE124" t="s">
        <v>411</v>
      </c>
      <c r="BF124" t="s">
        <v>411</v>
      </c>
      <c r="BG124" s="1">
        <v>44674</v>
      </c>
      <c r="BH124" s="2">
        <v>0.66123842592592597</v>
      </c>
      <c r="BJ124">
        <v>1</v>
      </c>
      <c r="BK124" t="s">
        <v>411</v>
      </c>
      <c r="BL124" t="s">
        <v>411</v>
      </c>
      <c r="BM124" t="s">
        <v>411</v>
      </c>
      <c r="BN124" t="s">
        <v>411</v>
      </c>
      <c r="BO124" t="s">
        <v>411</v>
      </c>
      <c r="BP124" t="s">
        <v>411</v>
      </c>
      <c r="BQ124" t="s">
        <v>411</v>
      </c>
      <c r="BR124" t="s">
        <v>411</v>
      </c>
      <c r="BS124" t="s">
        <v>411</v>
      </c>
      <c r="BT124" t="s">
        <v>411</v>
      </c>
      <c r="BU124" t="s">
        <v>411</v>
      </c>
      <c r="BV124" t="s">
        <v>411</v>
      </c>
      <c r="BW124" t="s">
        <v>411</v>
      </c>
      <c r="BX124" t="s">
        <v>411</v>
      </c>
      <c r="BY124" t="s">
        <v>411</v>
      </c>
      <c r="BZ124" t="s">
        <v>411</v>
      </c>
      <c r="CA124" t="s">
        <v>411</v>
      </c>
      <c r="CB124" t="s">
        <v>411</v>
      </c>
      <c r="CC124" t="s">
        <v>411</v>
      </c>
      <c r="CD124" t="s">
        <v>411</v>
      </c>
      <c r="CE124" t="s">
        <v>411</v>
      </c>
      <c r="CF124" t="s">
        <v>411</v>
      </c>
      <c r="CG124" t="s">
        <v>411</v>
      </c>
      <c r="CH124" t="s">
        <v>411</v>
      </c>
      <c r="CI124" t="s">
        <v>411</v>
      </c>
      <c r="CJ124" t="s">
        <v>411</v>
      </c>
      <c r="CK124" t="s">
        <v>411</v>
      </c>
      <c r="CL124" t="s">
        <v>411</v>
      </c>
      <c r="CM124" t="s">
        <v>411</v>
      </c>
      <c r="CN124" t="s">
        <v>411</v>
      </c>
      <c r="CO124" t="s">
        <v>411</v>
      </c>
      <c r="CP124" t="s">
        <v>411</v>
      </c>
      <c r="CQ124" t="s">
        <v>411</v>
      </c>
      <c r="CR124" t="s">
        <v>411</v>
      </c>
      <c r="CS124" t="s">
        <v>411</v>
      </c>
      <c r="CT124" t="s">
        <v>411</v>
      </c>
      <c r="CU124" t="s">
        <v>411</v>
      </c>
      <c r="CV124" t="s">
        <v>411</v>
      </c>
      <c r="CW124" t="s">
        <v>411</v>
      </c>
      <c r="CX124" t="s">
        <v>411</v>
      </c>
      <c r="CY124" t="s">
        <v>411</v>
      </c>
      <c r="CZ124" t="s">
        <v>411</v>
      </c>
      <c r="DA124" t="s">
        <v>411</v>
      </c>
      <c r="DB124" t="s">
        <v>411</v>
      </c>
      <c r="DC124" t="s">
        <v>1609</v>
      </c>
      <c r="DD124">
        <v>1</v>
      </c>
      <c r="DE124">
        <v>1</v>
      </c>
      <c r="DF124">
        <v>2</v>
      </c>
      <c r="DG124" s="3">
        <v>-70382431</v>
      </c>
      <c r="DH124" s="3">
        <v>-235863377</v>
      </c>
      <c r="DI124" t="s">
        <v>411</v>
      </c>
      <c r="DJ124">
        <v>1</v>
      </c>
      <c r="DK124">
        <v>4</v>
      </c>
      <c r="DL124">
        <v>1</v>
      </c>
      <c r="DM124">
        <v>1</v>
      </c>
      <c r="DN124" s="2">
        <v>0.66212962962962962</v>
      </c>
      <c r="DO124">
        <v>1</v>
      </c>
      <c r="DP124">
        <v>3</v>
      </c>
      <c r="DQ124">
        <v>2</v>
      </c>
      <c r="DR124">
        <v>4</v>
      </c>
      <c r="DS124">
        <v>2</v>
      </c>
      <c r="DT124">
        <v>4</v>
      </c>
      <c r="DU124">
        <v>3</v>
      </c>
      <c r="DV124">
        <v>3</v>
      </c>
      <c r="DW124">
        <v>3</v>
      </c>
      <c r="DX124">
        <v>2</v>
      </c>
      <c r="DY124">
        <v>2</v>
      </c>
      <c r="DZ124">
        <v>10</v>
      </c>
      <c r="EA124">
        <v>1</v>
      </c>
      <c r="EB124">
        <v>2</v>
      </c>
      <c r="EC124">
        <v>2</v>
      </c>
      <c r="ED124">
        <v>6</v>
      </c>
      <c r="EE124">
        <v>6</v>
      </c>
      <c r="EF124">
        <v>6</v>
      </c>
      <c r="EG124">
        <v>6</v>
      </c>
      <c r="EH124">
        <v>6</v>
      </c>
      <c r="EI124">
        <v>6</v>
      </c>
      <c r="EJ124">
        <v>6</v>
      </c>
      <c r="EK124">
        <v>6</v>
      </c>
      <c r="EL124">
        <v>6</v>
      </c>
      <c r="EM124">
        <v>6</v>
      </c>
      <c r="EN124">
        <v>4</v>
      </c>
      <c r="EO124">
        <v>6</v>
      </c>
      <c r="EP124">
        <v>6</v>
      </c>
      <c r="EQ124">
        <v>6</v>
      </c>
      <c r="ER124">
        <v>2</v>
      </c>
      <c r="ES124">
        <v>2</v>
      </c>
      <c r="ET124">
        <v>2</v>
      </c>
      <c r="EU124">
        <v>4</v>
      </c>
      <c r="EV124">
        <v>4</v>
      </c>
      <c r="EW124">
        <v>2</v>
      </c>
      <c r="EX124">
        <v>2</v>
      </c>
      <c r="EY124">
        <v>2</v>
      </c>
      <c r="EZ124">
        <v>4</v>
      </c>
      <c r="FA124">
        <v>2</v>
      </c>
      <c r="FB124">
        <v>2</v>
      </c>
      <c r="FC124">
        <v>3</v>
      </c>
      <c r="FD124">
        <v>2</v>
      </c>
      <c r="FE124">
        <v>2</v>
      </c>
      <c r="FF124">
        <v>2</v>
      </c>
      <c r="FG124">
        <v>4</v>
      </c>
      <c r="FH124">
        <v>2</v>
      </c>
      <c r="FI124">
        <v>3</v>
      </c>
      <c r="FJ124">
        <v>1</v>
      </c>
      <c r="FK124">
        <v>4</v>
      </c>
      <c r="FL124">
        <v>3</v>
      </c>
      <c r="FM124">
        <v>1</v>
      </c>
      <c r="FN124" t="s">
        <v>411</v>
      </c>
      <c r="FO124">
        <v>2</v>
      </c>
      <c r="FP124" t="s">
        <v>411</v>
      </c>
      <c r="FQ124" t="s">
        <v>411</v>
      </c>
      <c r="FR124">
        <v>2</v>
      </c>
      <c r="FS124">
        <v>1</v>
      </c>
      <c r="FT124">
        <v>2</v>
      </c>
      <c r="FU124" s="2">
        <v>0.66630787037037031</v>
      </c>
      <c r="FV124">
        <v>1</v>
      </c>
      <c r="FW124" s="2">
        <v>0.6663310185185185</v>
      </c>
      <c r="FX124">
        <v>1</v>
      </c>
      <c r="FY124">
        <v>3</v>
      </c>
      <c r="FZ124">
        <v>3</v>
      </c>
      <c r="GA124">
        <v>3</v>
      </c>
      <c r="GB124" t="s">
        <v>411</v>
      </c>
      <c r="GC124" t="s">
        <v>411</v>
      </c>
      <c r="GD124" t="s">
        <v>411</v>
      </c>
      <c r="GE124" t="s">
        <v>411</v>
      </c>
      <c r="GF124" t="s">
        <v>1610</v>
      </c>
      <c r="GG124">
        <v>99</v>
      </c>
      <c r="GH124">
        <v>2</v>
      </c>
      <c r="GI124" t="s">
        <v>411</v>
      </c>
      <c r="GJ124" s="2">
        <v>0.66766203703703697</v>
      </c>
      <c r="GK124">
        <v>2</v>
      </c>
      <c r="GL124">
        <v>2</v>
      </c>
      <c r="GM124">
        <v>3</v>
      </c>
      <c r="GN124">
        <v>3</v>
      </c>
      <c r="GO124">
        <v>2</v>
      </c>
      <c r="GP124">
        <v>3</v>
      </c>
      <c r="GQ124" t="s">
        <v>411</v>
      </c>
      <c r="GR124">
        <v>2</v>
      </c>
      <c r="GS124" t="s">
        <v>411</v>
      </c>
      <c r="GT124">
        <v>3</v>
      </c>
      <c r="GU124" t="s">
        <v>411</v>
      </c>
      <c r="GV124">
        <v>2</v>
      </c>
      <c r="GW124" t="s">
        <v>411</v>
      </c>
      <c r="GX124">
        <v>2</v>
      </c>
      <c r="GY124" s="2">
        <v>0.6691435185185185</v>
      </c>
      <c r="GZ124">
        <v>1</v>
      </c>
      <c r="HA124" s="2">
        <v>0.66915509259259265</v>
      </c>
      <c r="HB124">
        <v>1</v>
      </c>
      <c r="HC124">
        <v>1</v>
      </c>
      <c r="HD124">
        <v>5</v>
      </c>
      <c r="HE124">
        <v>3</v>
      </c>
      <c r="HF124">
        <v>5</v>
      </c>
      <c r="HG124">
        <v>5</v>
      </c>
      <c r="HH124">
        <v>3</v>
      </c>
      <c r="HI124">
        <v>3</v>
      </c>
      <c r="HJ124">
        <v>2</v>
      </c>
      <c r="HK124">
        <v>2</v>
      </c>
      <c r="HL124">
        <v>3</v>
      </c>
      <c r="HM124">
        <v>5</v>
      </c>
      <c r="HN124">
        <v>5</v>
      </c>
      <c r="HO124">
        <v>1</v>
      </c>
      <c r="HP124">
        <v>5</v>
      </c>
      <c r="HQ124">
        <v>5</v>
      </c>
      <c r="HR124">
        <v>5</v>
      </c>
      <c r="HS124">
        <v>5</v>
      </c>
      <c r="HT124">
        <v>1</v>
      </c>
      <c r="HU124">
        <v>1</v>
      </c>
      <c r="HV124">
        <v>3</v>
      </c>
      <c r="HW124">
        <v>3</v>
      </c>
      <c r="HX124">
        <v>3</v>
      </c>
      <c r="HY124">
        <v>3</v>
      </c>
      <c r="HZ124">
        <v>3</v>
      </c>
      <c r="IA124">
        <v>3</v>
      </c>
      <c r="IB124">
        <v>1</v>
      </c>
      <c r="IC124">
        <v>1</v>
      </c>
      <c r="ID124">
        <v>6</v>
      </c>
      <c r="IE124">
        <v>2</v>
      </c>
      <c r="IF124">
        <v>3</v>
      </c>
      <c r="IG124">
        <v>4</v>
      </c>
      <c r="IH124">
        <v>2</v>
      </c>
      <c r="II124">
        <v>1</v>
      </c>
      <c r="IJ124">
        <v>1</v>
      </c>
      <c r="IK124">
        <v>1</v>
      </c>
      <c r="IL124">
        <v>1</v>
      </c>
      <c r="IM124">
        <v>20</v>
      </c>
      <c r="IN124">
        <v>1</v>
      </c>
      <c r="IO124">
        <v>40</v>
      </c>
      <c r="IP124">
        <v>1</v>
      </c>
      <c r="IQ124">
        <v>1</v>
      </c>
      <c r="IR124">
        <v>40</v>
      </c>
      <c r="IS124">
        <v>1</v>
      </c>
      <c r="IT124">
        <v>10</v>
      </c>
      <c r="IU124">
        <v>4</v>
      </c>
      <c r="IV124">
        <v>3</v>
      </c>
      <c r="IW124">
        <v>3</v>
      </c>
      <c r="IX124">
        <v>3</v>
      </c>
      <c r="IY124">
        <v>3</v>
      </c>
      <c r="IZ124">
        <v>3</v>
      </c>
      <c r="JA124">
        <v>3</v>
      </c>
      <c r="JB124">
        <v>2</v>
      </c>
      <c r="JC124">
        <v>2</v>
      </c>
      <c r="JD124">
        <v>3</v>
      </c>
      <c r="JE124">
        <v>3</v>
      </c>
      <c r="JF124">
        <v>4</v>
      </c>
      <c r="JG124">
        <v>2</v>
      </c>
      <c r="JH124">
        <v>1</v>
      </c>
      <c r="JI124">
        <v>1</v>
      </c>
      <c r="JJ124">
        <v>1</v>
      </c>
      <c r="JK124">
        <v>4</v>
      </c>
      <c r="JL124">
        <v>4</v>
      </c>
      <c r="JM124">
        <v>2</v>
      </c>
      <c r="JN124">
        <v>3</v>
      </c>
      <c r="JO124">
        <v>3</v>
      </c>
      <c r="JP124">
        <v>3</v>
      </c>
      <c r="JQ124">
        <v>2</v>
      </c>
      <c r="JR124">
        <v>2</v>
      </c>
      <c r="JS124">
        <v>2</v>
      </c>
      <c r="JT124">
        <v>2</v>
      </c>
      <c r="JU124">
        <v>2</v>
      </c>
      <c r="JV124" s="2">
        <v>0.67733796296296289</v>
      </c>
      <c r="JW124">
        <v>1</v>
      </c>
      <c r="JX124" s="2">
        <v>0.67734953703703704</v>
      </c>
      <c r="JY124">
        <v>2</v>
      </c>
      <c r="JZ124" t="s">
        <v>411</v>
      </c>
      <c r="KA124">
        <v>66</v>
      </c>
      <c r="KB124">
        <v>2</v>
      </c>
      <c r="KC124" t="s">
        <v>411</v>
      </c>
      <c r="KD124">
        <v>66</v>
      </c>
      <c r="KE124">
        <v>88</v>
      </c>
      <c r="KF124">
        <v>88</v>
      </c>
      <c r="KG124" s="2">
        <v>0.67753472222222222</v>
      </c>
      <c r="KH124">
        <v>1</v>
      </c>
      <c r="KI124" s="2">
        <v>0.67754629629629637</v>
      </c>
      <c r="KJ124">
        <v>5</v>
      </c>
      <c r="KK124">
        <v>2</v>
      </c>
      <c r="KL124">
        <v>2</v>
      </c>
      <c r="KM124">
        <v>1</v>
      </c>
      <c r="KN124" s="2">
        <v>0.67826388888888889</v>
      </c>
      <c r="KO124">
        <v>1</v>
      </c>
      <c r="KP124">
        <v>1</v>
      </c>
      <c r="KQ124">
        <v>33</v>
      </c>
      <c r="KR124">
        <v>1</v>
      </c>
      <c r="KS124">
        <v>6</v>
      </c>
      <c r="KT124">
        <v>12</v>
      </c>
      <c r="KU124">
        <v>1988</v>
      </c>
      <c r="KV124">
        <v>2</v>
      </c>
      <c r="KW124">
        <v>9</v>
      </c>
      <c r="KX124">
        <v>1</v>
      </c>
      <c r="KY124">
        <v>5</v>
      </c>
      <c r="KZ124">
        <v>1</v>
      </c>
      <c r="LA124">
        <v>1</v>
      </c>
      <c r="LB124">
        <v>40</v>
      </c>
      <c r="LC124">
        <v>1</v>
      </c>
      <c r="LD124">
        <v>2</v>
      </c>
      <c r="LE124" t="s">
        <v>411</v>
      </c>
      <c r="LF124" t="s">
        <v>411</v>
      </c>
      <c r="LG124">
        <v>1</v>
      </c>
      <c r="LH124">
        <v>2</v>
      </c>
      <c r="LI124">
        <v>1</v>
      </c>
      <c r="LJ124" t="s">
        <v>1611</v>
      </c>
      <c r="LK124">
        <v>8</v>
      </c>
      <c r="LL124" t="s">
        <v>411</v>
      </c>
      <c r="LM124">
        <v>1</v>
      </c>
      <c r="LN124" t="s">
        <v>411</v>
      </c>
      <c r="LO124">
        <v>1</v>
      </c>
      <c r="LP124">
        <v>2</v>
      </c>
      <c r="LQ124" t="s">
        <v>411</v>
      </c>
      <c r="LR124" t="s">
        <v>411</v>
      </c>
      <c r="LS124" s="2">
        <v>0.67997685185185175</v>
      </c>
      <c r="LT124">
        <v>8</v>
      </c>
      <c r="LU124">
        <v>2</v>
      </c>
      <c r="LV124">
        <v>8</v>
      </c>
      <c r="LW124" t="s">
        <v>411</v>
      </c>
      <c r="LX124">
        <v>9</v>
      </c>
      <c r="LY124" t="s">
        <v>411</v>
      </c>
      <c r="LZ124">
        <v>8</v>
      </c>
      <c r="MA124" t="s">
        <v>411</v>
      </c>
      <c r="MB124">
        <v>3</v>
      </c>
      <c r="MC124">
        <v>88</v>
      </c>
      <c r="MD124" t="s">
        <v>411</v>
      </c>
      <c r="ME124">
        <v>8</v>
      </c>
      <c r="MF124">
        <v>6</v>
      </c>
      <c r="MG124">
        <v>77</v>
      </c>
      <c r="MH124" t="s">
        <v>411</v>
      </c>
      <c r="MI124" s="2">
        <v>0.68076388888888895</v>
      </c>
      <c r="MJ124">
        <v>12</v>
      </c>
      <c r="MK124" t="s">
        <v>411</v>
      </c>
      <c r="ML124" s="2">
        <v>0.68089120370370371</v>
      </c>
      <c r="MM124">
        <v>3</v>
      </c>
      <c r="MN124">
        <v>3</v>
      </c>
      <c r="MO124">
        <v>1</v>
      </c>
      <c r="MP124">
        <v>1</v>
      </c>
      <c r="MQ124">
        <v>3</v>
      </c>
      <c r="MR124">
        <v>1</v>
      </c>
      <c r="MS124">
        <v>2</v>
      </c>
      <c r="MT124">
        <v>99</v>
      </c>
      <c r="MU124">
        <v>99</v>
      </c>
      <c r="MV124">
        <v>1</v>
      </c>
      <c r="MW124">
        <v>1</v>
      </c>
      <c r="MX124">
        <v>2</v>
      </c>
      <c r="MY124">
        <v>102</v>
      </c>
      <c r="MZ124">
        <v>1</v>
      </c>
      <c r="NA124">
        <v>11</v>
      </c>
      <c r="NB124">
        <v>11</v>
      </c>
      <c r="NC124">
        <v>1</v>
      </c>
      <c r="ND124" t="s">
        <v>411</v>
      </c>
      <c r="NE124">
        <v>5</v>
      </c>
      <c r="NF124" t="s">
        <v>411</v>
      </c>
      <c r="NG124">
        <v>5</v>
      </c>
      <c r="NH124" t="s">
        <v>411</v>
      </c>
      <c r="NI124">
        <v>3</v>
      </c>
      <c r="NJ124" t="s">
        <v>411</v>
      </c>
      <c r="NK124" t="s">
        <v>1612</v>
      </c>
      <c r="NL124">
        <v>1</v>
      </c>
      <c r="NM124">
        <v>2019</v>
      </c>
      <c r="NN124">
        <v>6</v>
      </c>
      <c r="NO124" t="s">
        <v>411</v>
      </c>
      <c r="NP124">
        <v>2</v>
      </c>
      <c r="NQ124">
        <v>1</v>
      </c>
      <c r="NR124">
        <v>1</v>
      </c>
      <c r="NS124" t="s">
        <v>1613</v>
      </c>
      <c r="NT124">
        <v>1</v>
      </c>
      <c r="NU124" t="s">
        <v>1614</v>
      </c>
      <c r="NV124">
        <v>992089509</v>
      </c>
      <c r="NW124" t="s">
        <v>1615</v>
      </c>
      <c r="NX124">
        <v>999999999</v>
      </c>
      <c r="NY124">
        <v>992089509</v>
      </c>
      <c r="NZ124" t="s">
        <v>1614</v>
      </c>
      <c r="OA124" s="2">
        <v>0.68402777777777779</v>
      </c>
      <c r="OB124">
        <v>1</v>
      </c>
      <c r="OC124" s="2">
        <v>0.68409722222222225</v>
      </c>
      <c r="OD124">
        <v>3</v>
      </c>
      <c r="OE124">
        <v>1</v>
      </c>
      <c r="OF124" t="s">
        <v>411</v>
      </c>
      <c r="OG124">
        <v>1</v>
      </c>
      <c r="OH124" t="s">
        <v>411</v>
      </c>
      <c r="OI124">
        <v>1</v>
      </c>
      <c r="OJ124">
        <v>1</v>
      </c>
      <c r="OK124">
        <v>5</v>
      </c>
      <c r="OL124">
        <v>5</v>
      </c>
      <c r="OM124">
        <v>2</v>
      </c>
      <c r="ON124" t="s">
        <v>411</v>
      </c>
      <c r="OO124">
        <v>2</v>
      </c>
      <c r="OP124" t="s">
        <v>411</v>
      </c>
      <c r="OQ124">
        <v>1</v>
      </c>
      <c r="OR124" t="s">
        <v>411</v>
      </c>
      <c r="OS124">
        <v>2</v>
      </c>
      <c r="OT124" t="s">
        <v>1072</v>
      </c>
      <c r="OU124">
        <v>21</v>
      </c>
      <c r="OV124" t="s">
        <v>1072</v>
      </c>
      <c r="OW124">
        <v>2101</v>
      </c>
      <c r="OX124" t="s">
        <v>1072</v>
      </c>
      <c r="OY124">
        <v>14</v>
      </c>
      <c r="OZ124">
        <v>1</v>
      </c>
      <c r="PA124" t="s">
        <v>801</v>
      </c>
      <c r="PB124">
        <v>8</v>
      </c>
      <c r="PC124">
        <v>24</v>
      </c>
      <c r="PD124" t="s">
        <v>411</v>
      </c>
      <c r="PE124" t="s">
        <v>411</v>
      </c>
      <c r="PF124" t="s">
        <v>411</v>
      </c>
      <c r="PG124" t="s">
        <v>411</v>
      </c>
      <c r="PH124">
        <v>-23.586279999999999</v>
      </c>
      <c r="PI124">
        <v>-70.382694000000001</v>
      </c>
    </row>
    <row r="125" spans="1:425" x14ac:dyDescent="0.25">
      <c r="A125" t="s">
        <v>408</v>
      </c>
      <c r="B125">
        <v>3795</v>
      </c>
      <c r="C125">
        <v>192</v>
      </c>
      <c r="D125" s="1">
        <v>44675</v>
      </c>
      <c r="E125" s="2">
        <v>0.4808912037037037</v>
      </c>
      <c r="F125" s="1">
        <v>44675</v>
      </c>
      <c r="G125" s="2">
        <v>0.50484953703703705</v>
      </c>
      <c r="H125">
        <v>2070</v>
      </c>
      <c r="I125">
        <v>1</v>
      </c>
      <c r="J125" t="s">
        <v>1616</v>
      </c>
      <c r="K125" s="3">
        <v>-710754317</v>
      </c>
      <c r="L125" s="3">
        <v>-342671578</v>
      </c>
      <c r="M125">
        <v>10</v>
      </c>
      <c r="N125" s="3">
        <v>-710754317</v>
      </c>
      <c r="O125" s="3">
        <v>-342671578</v>
      </c>
      <c r="P125">
        <v>1</v>
      </c>
      <c r="Q125">
        <v>2</v>
      </c>
      <c r="R125">
        <v>259</v>
      </c>
      <c r="S125">
        <v>6</v>
      </c>
      <c r="T125">
        <v>5</v>
      </c>
      <c r="U125">
        <v>1</v>
      </c>
      <c r="V125" t="s">
        <v>1617</v>
      </c>
      <c r="W125">
        <v>1</v>
      </c>
      <c r="X125">
        <v>4</v>
      </c>
      <c r="Y125">
        <v>1</v>
      </c>
      <c r="Z125">
        <v>2</v>
      </c>
      <c r="AA125">
        <v>1</v>
      </c>
      <c r="AB125">
        <v>61</v>
      </c>
      <c r="AC125" t="s">
        <v>411</v>
      </c>
      <c r="AD125" t="s">
        <v>411</v>
      </c>
      <c r="AE125" t="s">
        <v>411</v>
      </c>
      <c r="AF125" t="s">
        <v>411</v>
      </c>
      <c r="AG125" t="s">
        <v>411</v>
      </c>
      <c r="AH125" t="s">
        <v>411</v>
      </c>
      <c r="AI125" t="s">
        <v>411</v>
      </c>
      <c r="AJ125" t="s">
        <v>411</v>
      </c>
      <c r="AK125" t="s">
        <v>411</v>
      </c>
      <c r="AL125" t="s">
        <v>411</v>
      </c>
      <c r="AM125" t="s">
        <v>411</v>
      </c>
      <c r="AN125">
        <v>1</v>
      </c>
      <c r="AO125">
        <v>60</v>
      </c>
      <c r="AP125" t="s">
        <v>411</v>
      </c>
      <c r="AQ125" t="s">
        <v>411</v>
      </c>
      <c r="AR125" t="s">
        <v>411</v>
      </c>
      <c r="AS125" t="s">
        <v>411</v>
      </c>
      <c r="AT125" t="s">
        <v>411</v>
      </c>
      <c r="AU125" t="s">
        <v>411</v>
      </c>
      <c r="AV125" t="s">
        <v>411</v>
      </c>
      <c r="AW125" t="s">
        <v>411</v>
      </c>
      <c r="AX125" t="s">
        <v>411</v>
      </c>
      <c r="AY125" t="s">
        <v>411</v>
      </c>
      <c r="AZ125" t="s">
        <v>411</v>
      </c>
      <c r="BA125">
        <v>1</v>
      </c>
      <c r="BB125">
        <v>1</v>
      </c>
      <c r="BC125" t="s">
        <v>411</v>
      </c>
      <c r="BD125" t="s">
        <v>411</v>
      </c>
      <c r="BE125" t="s">
        <v>411</v>
      </c>
      <c r="BF125" t="s">
        <v>411</v>
      </c>
      <c r="BG125" s="1">
        <v>44675</v>
      </c>
      <c r="BH125" s="2">
        <v>0.48297453703703702</v>
      </c>
      <c r="BJ125">
        <v>1</v>
      </c>
      <c r="BK125" t="s">
        <v>411</v>
      </c>
      <c r="BL125" t="s">
        <v>411</v>
      </c>
      <c r="BM125" t="s">
        <v>411</v>
      </c>
      <c r="BN125" t="s">
        <v>411</v>
      </c>
      <c r="BO125" t="s">
        <v>411</v>
      </c>
      <c r="BP125" t="s">
        <v>411</v>
      </c>
      <c r="BQ125" t="s">
        <v>411</v>
      </c>
      <c r="BR125" t="s">
        <v>411</v>
      </c>
      <c r="BS125" t="s">
        <v>411</v>
      </c>
      <c r="BT125" t="s">
        <v>411</v>
      </c>
      <c r="BU125" t="s">
        <v>411</v>
      </c>
      <c r="BV125" t="s">
        <v>411</v>
      </c>
      <c r="BW125" t="s">
        <v>411</v>
      </c>
      <c r="BX125" t="s">
        <v>411</v>
      </c>
      <c r="BY125" t="s">
        <v>411</v>
      </c>
      <c r="BZ125" t="s">
        <v>411</v>
      </c>
      <c r="CA125" t="s">
        <v>411</v>
      </c>
      <c r="CB125" t="s">
        <v>411</v>
      </c>
      <c r="CC125" t="s">
        <v>411</v>
      </c>
      <c r="CD125" t="s">
        <v>411</v>
      </c>
      <c r="CE125" t="s">
        <v>411</v>
      </c>
      <c r="CF125" t="s">
        <v>411</v>
      </c>
      <c r="CG125" t="s">
        <v>411</v>
      </c>
      <c r="CH125" t="s">
        <v>411</v>
      </c>
      <c r="CI125" t="s">
        <v>411</v>
      </c>
      <c r="CJ125" t="s">
        <v>411</v>
      </c>
      <c r="CK125" t="s">
        <v>411</v>
      </c>
      <c r="CL125" t="s">
        <v>411</v>
      </c>
      <c r="CM125" t="s">
        <v>411</v>
      </c>
      <c r="CN125" t="s">
        <v>411</v>
      </c>
      <c r="CO125" t="s">
        <v>411</v>
      </c>
      <c r="CP125" t="s">
        <v>411</v>
      </c>
      <c r="CQ125" t="s">
        <v>411</v>
      </c>
      <c r="CR125" t="s">
        <v>411</v>
      </c>
      <c r="CS125" t="s">
        <v>411</v>
      </c>
      <c r="CT125" t="s">
        <v>411</v>
      </c>
      <c r="CU125" t="s">
        <v>411</v>
      </c>
      <c r="CV125" t="s">
        <v>411</v>
      </c>
      <c r="CW125" t="s">
        <v>411</v>
      </c>
      <c r="CX125" t="s">
        <v>411</v>
      </c>
      <c r="CY125" t="s">
        <v>411</v>
      </c>
      <c r="CZ125" t="s">
        <v>411</v>
      </c>
      <c r="DA125" t="s">
        <v>411</v>
      </c>
      <c r="DB125" t="s">
        <v>411</v>
      </c>
      <c r="DC125" t="s">
        <v>1162</v>
      </c>
      <c r="DD125">
        <v>1</v>
      </c>
      <c r="DE125">
        <v>1</v>
      </c>
      <c r="DF125">
        <v>2</v>
      </c>
      <c r="DG125" s="3">
        <v>-710755149</v>
      </c>
      <c r="DH125" s="3">
        <v>-342670733</v>
      </c>
      <c r="DI125" t="s">
        <v>411</v>
      </c>
      <c r="DJ125">
        <v>1</v>
      </c>
      <c r="DK125">
        <v>1</v>
      </c>
      <c r="DL125">
        <v>1</v>
      </c>
      <c r="DM125">
        <v>1</v>
      </c>
      <c r="DN125" s="2">
        <v>0.48343749999999996</v>
      </c>
      <c r="DO125">
        <v>1</v>
      </c>
      <c r="DP125">
        <v>3</v>
      </c>
      <c r="DQ125">
        <v>10</v>
      </c>
      <c r="DR125">
        <v>2</v>
      </c>
      <c r="DS125">
        <v>2</v>
      </c>
      <c r="DT125">
        <v>2</v>
      </c>
      <c r="DU125">
        <v>3</v>
      </c>
      <c r="DV125">
        <v>3</v>
      </c>
      <c r="DW125">
        <v>2</v>
      </c>
      <c r="DX125">
        <v>2</v>
      </c>
      <c r="DY125">
        <v>3</v>
      </c>
      <c r="DZ125">
        <v>5</v>
      </c>
      <c r="EA125">
        <v>1</v>
      </c>
      <c r="EB125">
        <v>4</v>
      </c>
      <c r="EC125">
        <v>2</v>
      </c>
      <c r="ED125">
        <v>3</v>
      </c>
      <c r="EE125">
        <v>3</v>
      </c>
      <c r="EF125">
        <v>3</v>
      </c>
      <c r="EG125">
        <v>4</v>
      </c>
      <c r="EH125">
        <v>3</v>
      </c>
      <c r="EI125">
        <v>6</v>
      </c>
      <c r="EJ125">
        <v>6</v>
      </c>
      <c r="EK125">
        <v>4</v>
      </c>
      <c r="EL125">
        <v>6</v>
      </c>
      <c r="EM125">
        <v>4</v>
      </c>
      <c r="EN125">
        <v>6</v>
      </c>
      <c r="EO125">
        <v>6</v>
      </c>
      <c r="EP125">
        <v>6</v>
      </c>
      <c r="EQ125">
        <v>6</v>
      </c>
      <c r="ER125">
        <v>4</v>
      </c>
      <c r="ES125">
        <v>3</v>
      </c>
      <c r="ET125">
        <v>4</v>
      </c>
      <c r="EU125">
        <v>4</v>
      </c>
      <c r="EV125">
        <v>4</v>
      </c>
      <c r="EW125">
        <v>3</v>
      </c>
      <c r="EX125">
        <v>3</v>
      </c>
      <c r="EY125">
        <v>2</v>
      </c>
      <c r="EZ125">
        <v>4</v>
      </c>
      <c r="FA125">
        <v>4</v>
      </c>
      <c r="FB125">
        <v>2</v>
      </c>
      <c r="FC125">
        <v>2</v>
      </c>
      <c r="FD125">
        <v>4</v>
      </c>
      <c r="FE125">
        <v>4</v>
      </c>
      <c r="FF125">
        <v>3</v>
      </c>
      <c r="FG125">
        <v>2</v>
      </c>
      <c r="FH125">
        <v>4</v>
      </c>
      <c r="FI125">
        <v>3</v>
      </c>
      <c r="FJ125">
        <v>3</v>
      </c>
      <c r="FK125">
        <v>2</v>
      </c>
      <c r="FL125">
        <v>4</v>
      </c>
      <c r="FM125">
        <v>1</v>
      </c>
      <c r="FN125" t="s">
        <v>411</v>
      </c>
      <c r="FO125" t="s">
        <v>411</v>
      </c>
      <c r="FP125" t="s">
        <v>411</v>
      </c>
      <c r="FQ125">
        <v>4</v>
      </c>
      <c r="FR125">
        <v>1</v>
      </c>
      <c r="FS125">
        <v>2</v>
      </c>
      <c r="FT125">
        <v>3</v>
      </c>
      <c r="FU125" s="2">
        <v>0.48846064814814816</v>
      </c>
      <c r="FV125">
        <v>1</v>
      </c>
      <c r="FW125" s="2">
        <v>0.48855324074074075</v>
      </c>
      <c r="FX125">
        <v>1</v>
      </c>
      <c r="FY125">
        <v>3</v>
      </c>
      <c r="FZ125">
        <v>4</v>
      </c>
      <c r="GA125">
        <v>3</v>
      </c>
      <c r="GB125" t="s">
        <v>411</v>
      </c>
      <c r="GC125" t="s">
        <v>411</v>
      </c>
      <c r="GD125" t="s">
        <v>411</v>
      </c>
      <c r="GE125" t="s">
        <v>411</v>
      </c>
      <c r="GF125" t="s">
        <v>1618</v>
      </c>
      <c r="GG125" t="s">
        <v>1619</v>
      </c>
      <c r="GH125">
        <v>88</v>
      </c>
      <c r="GI125" t="s">
        <v>411</v>
      </c>
      <c r="GJ125" s="2">
        <v>0.4899074074074074</v>
      </c>
      <c r="GK125">
        <v>3</v>
      </c>
      <c r="GL125">
        <v>3</v>
      </c>
      <c r="GM125">
        <v>3</v>
      </c>
      <c r="GN125">
        <v>1</v>
      </c>
      <c r="GO125">
        <v>1</v>
      </c>
      <c r="GP125" t="s">
        <v>411</v>
      </c>
      <c r="GQ125" t="s">
        <v>411</v>
      </c>
      <c r="GR125" t="s">
        <v>411</v>
      </c>
      <c r="GS125" t="s">
        <v>411</v>
      </c>
      <c r="GT125" t="s">
        <v>411</v>
      </c>
      <c r="GU125" t="s">
        <v>411</v>
      </c>
      <c r="GV125" t="s">
        <v>411</v>
      </c>
      <c r="GW125" t="s">
        <v>411</v>
      </c>
      <c r="GX125">
        <v>3</v>
      </c>
      <c r="GY125" s="2">
        <v>0.49057870370370371</v>
      </c>
      <c r="GZ125">
        <v>1</v>
      </c>
      <c r="HA125" s="2">
        <v>0.49064814814814817</v>
      </c>
      <c r="HB125">
        <v>4</v>
      </c>
      <c r="HC125">
        <v>1</v>
      </c>
      <c r="HD125">
        <v>2</v>
      </c>
      <c r="HE125">
        <v>2</v>
      </c>
      <c r="HF125">
        <v>1</v>
      </c>
      <c r="HG125">
        <v>2</v>
      </c>
      <c r="HH125">
        <v>5</v>
      </c>
      <c r="HI125">
        <v>1</v>
      </c>
      <c r="HJ125">
        <v>3</v>
      </c>
      <c r="HK125">
        <v>3</v>
      </c>
      <c r="HL125">
        <v>5</v>
      </c>
      <c r="HM125">
        <v>2</v>
      </c>
      <c r="HN125">
        <v>1</v>
      </c>
      <c r="HO125">
        <v>5</v>
      </c>
      <c r="HP125">
        <v>2</v>
      </c>
      <c r="HQ125">
        <v>2</v>
      </c>
      <c r="HR125">
        <v>5</v>
      </c>
      <c r="HS125">
        <v>5</v>
      </c>
      <c r="HT125">
        <v>1</v>
      </c>
      <c r="HU125">
        <v>3</v>
      </c>
      <c r="HV125">
        <v>5</v>
      </c>
      <c r="HW125">
        <v>1</v>
      </c>
      <c r="HX125">
        <v>1</v>
      </c>
      <c r="HY125">
        <v>1</v>
      </c>
      <c r="HZ125">
        <v>1</v>
      </c>
      <c r="IA125">
        <v>3</v>
      </c>
      <c r="IB125">
        <v>1</v>
      </c>
      <c r="IC125">
        <v>1</v>
      </c>
      <c r="ID125">
        <v>40</v>
      </c>
      <c r="IE125">
        <v>1</v>
      </c>
      <c r="IF125">
        <v>1</v>
      </c>
      <c r="IG125">
        <v>6</v>
      </c>
      <c r="IH125">
        <v>2</v>
      </c>
      <c r="II125">
        <v>3</v>
      </c>
      <c r="IJ125">
        <v>1</v>
      </c>
      <c r="IK125">
        <v>1</v>
      </c>
      <c r="IL125">
        <v>1</v>
      </c>
      <c r="IM125">
        <v>0</v>
      </c>
      <c r="IN125">
        <v>77</v>
      </c>
      <c r="IO125" t="s">
        <v>411</v>
      </c>
      <c r="IP125">
        <v>1</v>
      </c>
      <c r="IQ125">
        <v>1</v>
      </c>
      <c r="IR125">
        <v>8</v>
      </c>
      <c r="IS125">
        <v>77</v>
      </c>
      <c r="IT125" t="s">
        <v>411</v>
      </c>
      <c r="IU125">
        <v>1</v>
      </c>
      <c r="IV125">
        <v>5</v>
      </c>
      <c r="IW125">
        <v>6</v>
      </c>
      <c r="IX125">
        <v>6</v>
      </c>
      <c r="IY125">
        <v>5</v>
      </c>
      <c r="IZ125">
        <v>6</v>
      </c>
      <c r="JA125">
        <v>6</v>
      </c>
      <c r="JB125">
        <v>5</v>
      </c>
      <c r="JC125">
        <v>1</v>
      </c>
      <c r="JD125">
        <v>2</v>
      </c>
      <c r="JE125">
        <v>4</v>
      </c>
      <c r="JF125">
        <v>1</v>
      </c>
      <c r="JG125">
        <v>1</v>
      </c>
      <c r="JH125">
        <v>7</v>
      </c>
      <c r="JI125">
        <v>1</v>
      </c>
      <c r="JJ125">
        <v>7</v>
      </c>
      <c r="JK125">
        <v>4</v>
      </c>
      <c r="JL125">
        <v>7</v>
      </c>
      <c r="JM125">
        <v>5</v>
      </c>
      <c r="JN125">
        <v>3</v>
      </c>
      <c r="JO125">
        <v>5</v>
      </c>
      <c r="JP125">
        <v>3</v>
      </c>
      <c r="JQ125">
        <v>1</v>
      </c>
      <c r="JR125">
        <v>1</v>
      </c>
      <c r="JS125">
        <v>1</v>
      </c>
      <c r="JT125">
        <v>1</v>
      </c>
      <c r="JU125">
        <v>2</v>
      </c>
      <c r="JV125" s="2">
        <v>0.49899305555555556</v>
      </c>
      <c r="JW125">
        <v>1</v>
      </c>
      <c r="JX125" s="2">
        <v>0.49901620370370375</v>
      </c>
      <c r="JY125">
        <v>1</v>
      </c>
      <c r="JZ125">
        <v>99</v>
      </c>
      <c r="KA125" t="s">
        <v>411</v>
      </c>
      <c r="KB125">
        <v>1</v>
      </c>
      <c r="KC125">
        <v>99</v>
      </c>
      <c r="KD125" t="s">
        <v>411</v>
      </c>
      <c r="KE125">
        <v>10</v>
      </c>
      <c r="KF125">
        <v>10</v>
      </c>
      <c r="KG125" s="2">
        <v>0.4994675925925926</v>
      </c>
      <c r="KH125">
        <v>1</v>
      </c>
      <c r="KI125" s="2">
        <v>0.49950231481481483</v>
      </c>
      <c r="KJ125">
        <v>1</v>
      </c>
      <c r="KK125">
        <v>1</v>
      </c>
      <c r="KL125">
        <v>1</v>
      </c>
      <c r="KM125">
        <v>1</v>
      </c>
      <c r="KN125" s="2">
        <v>0.49982638888888892</v>
      </c>
      <c r="KO125">
        <v>1</v>
      </c>
      <c r="KP125">
        <v>1</v>
      </c>
      <c r="KQ125">
        <v>61</v>
      </c>
      <c r="KR125">
        <v>1</v>
      </c>
      <c r="KS125">
        <v>8</v>
      </c>
      <c r="KT125">
        <v>1</v>
      </c>
      <c r="KU125">
        <v>1961</v>
      </c>
      <c r="KV125">
        <v>2</v>
      </c>
      <c r="KW125">
        <v>4</v>
      </c>
      <c r="KX125">
        <v>1</v>
      </c>
      <c r="KY125">
        <v>10</v>
      </c>
      <c r="KZ125">
        <v>1</v>
      </c>
      <c r="LA125">
        <v>1</v>
      </c>
      <c r="LB125">
        <v>9</v>
      </c>
      <c r="LC125">
        <v>1</v>
      </c>
      <c r="LD125">
        <v>2</v>
      </c>
      <c r="LE125" t="s">
        <v>411</v>
      </c>
      <c r="LF125" t="s">
        <v>411</v>
      </c>
      <c r="LG125">
        <v>1</v>
      </c>
      <c r="LH125">
        <v>2</v>
      </c>
      <c r="LI125">
        <v>1</v>
      </c>
      <c r="LJ125" t="s">
        <v>528</v>
      </c>
      <c r="LK125">
        <v>1</v>
      </c>
      <c r="LL125" t="s">
        <v>1620</v>
      </c>
      <c r="LM125">
        <v>1</v>
      </c>
      <c r="LN125" t="s">
        <v>411</v>
      </c>
      <c r="LO125">
        <v>1</v>
      </c>
      <c r="LP125">
        <v>3</v>
      </c>
      <c r="LQ125" t="s">
        <v>411</v>
      </c>
      <c r="LR125" t="s">
        <v>411</v>
      </c>
      <c r="LS125" s="2">
        <v>0.50150462962962961</v>
      </c>
      <c r="LT125" t="s">
        <v>411</v>
      </c>
      <c r="LU125" t="s">
        <v>411</v>
      </c>
      <c r="LV125" t="s">
        <v>411</v>
      </c>
      <c r="LW125" t="s">
        <v>411</v>
      </c>
      <c r="LX125" t="s">
        <v>411</v>
      </c>
      <c r="LY125" t="s">
        <v>411</v>
      </c>
      <c r="LZ125">
        <v>8</v>
      </c>
      <c r="MA125" t="s">
        <v>411</v>
      </c>
      <c r="MB125">
        <v>3</v>
      </c>
      <c r="MC125">
        <v>3</v>
      </c>
      <c r="MD125" t="s">
        <v>411</v>
      </c>
      <c r="ME125">
        <v>4</v>
      </c>
      <c r="MF125">
        <v>4</v>
      </c>
      <c r="MG125">
        <v>15</v>
      </c>
      <c r="MH125" t="s">
        <v>411</v>
      </c>
      <c r="MI125" s="2">
        <v>0.50190972222222219</v>
      </c>
      <c r="MJ125">
        <v>12</v>
      </c>
      <c r="MK125" t="s">
        <v>411</v>
      </c>
      <c r="ML125" s="2">
        <v>0.50197916666666664</v>
      </c>
      <c r="MM125">
        <v>2</v>
      </c>
      <c r="MN125">
        <v>4</v>
      </c>
      <c r="MO125">
        <v>3</v>
      </c>
      <c r="MP125">
        <v>1</v>
      </c>
      <c r="MQ125">
        <v>2</v>
      </c>
      <c r="MR125">
        <v>1</v>
      </c>
      <c r="MS125">
        <v>2</v>
      </c>
      <c r="MT125">
        <v>1</v>
      </c>
      <c r="MU125">
        <v>0</v>
      </c>
      <c r="MV125">
        <v>1</v>
      </c>
      <c r="MW125">
        <v>0</v>
      </c>
      <c r="MX125">
        <v>3</v>
      </c>
      <c r="MY125">
        <v>2</v>
      </c>
      <c r="MZ125">
        <v>1</v>
      </c>
      <c r="NA125">
        <v>6</v>
      </c>
      <c r="NB125">
        <v>6</v>
      </c>
      <c r="NC125">
        <v>1</v>
      </c>
      <c r="ND125" t="s">
        <v>411</v>
      </c>
      <c r="NE125">
        <v>1</v>
      </c>
      <c r="NF125" t="s">
        <v>411</v>
      </c>
      <c r="NG125">
        <v>1</v>
      </c>
      <c r="NH125" t="s">
        <v>411</v>
      </c>
      <c r="NI125">
        <v>1</v>
      </c>
      <c r="NJ125" t="s">
        <v>411</v>
      </c>
      <c r="NK125" t="s">
        <v>411</v>
      </c>
      <c r="NL125" t="s">
        <v>411</v>
      </c>
      <c r="NM125" t="s">
        <v>411</v>
      </c>
      <c r="NN125">
        <v>6</v>
      </c>
      <c r="NO125" t="s">
        <v>411</v>
      </c>
      <c r="NP125">
        <v>2</v>
      </c>
      <c r="NQ125">
        <v>1</v>
      </c>
      <c r="NR125">
        <v>2</v>
      </c>
      <c r="NS125" t="s">
        <v>411</v>
      </c>
      <c r="NT125">
        <v>2</v>
      </c>
      <c r="NU125" t="s">
        <v>411</v>
      </c>
      <c r="NV125" t="s">
        <v>411</v>
      </c>
      <c r="NW125" t="s">
        <v>1162</v>
      </c>
      <c r="NX125">
        <v>971500330</v>
      </c>
      <c r="NY125">
        <v>971500330</v>
      </c>
      <c r="NZ125">
        <v>9999</v>
      </c>
      <c r="OA125" s="2">
        <v>0.50429398148148141</v>
      </c>
      <c r="OB125">
        <v>1</v>
      </c>
      <c r="OC125" s="2">
        <v>0.50435185185185183</v>
      </c>
      <c r="OD125">
        <v>4</v>
      </c>
      <c r="OE125">
        <v>5</v>
      </c>
      <c r="OF125" t="s">
        <v>411</v>
      </c>
      <c r="OG125">
        <v>1</v>
      </c>
      <c r="OH125" t="s">
        <v>411</v>
      </c>
      <c r="OI125">
        <v>3</v>
      </c>
      <c r="OJ125">
        <v>1</v>
      </c>
      <c r="OK125">
        <v>4</v>
      </c>
      <c r="OL125">
        <v>4</v>
      </c>
      <c r="OM125">
        <v>2</v>
      </c>
      <c r="ON125" t="s">
        <v>411</v>
      </c>
      <c r="OO125">
        <v>2</v>
      </c>
      <c r="OP125" t="s">
        <v>411</v>
      </c>
      <c r="OQ125">
        <v>1</v>
      </c>
      <c r="OR125" t="s">
        <v>411</v>
      </c>
      <c r="OS125">
        <v>6</v>
      </c>
      <c r="OT125" t="s">
        <v>1338</v>
      </c>
      <c r="OU125">
        <v>61</v>
      </c>
      <c r="OV125" t="s">
        <v>1496</v>
      </c>
      <c r="OW125">
        <v>6104</v>
      </c>
      <c r="OX125" t="s">
        <v>1497</v>
      </c>
      <c r="OY125">
        <v>4</v>
      </c>
      <c r="OZ125">
        <v>2</v>
      </c>
      <c r="PA125" t="s">
        <v>806</v>
      </c>
      <c r="PB125">
        <v>13</v>
      </c>
      <c r="PC125">
        <v>0</v>
      </c>
      <c r="PD125" t="s">
        <v>1498</v>
      </c>
      <c r="PE125">
        <v>94</v>
      </c>
      <c r="PF125" t="s">
        <v>1498</v>
      </c>
      <c r="PG125" t="s">
        <v>1499</v>
      </c>
      <c r="PH125">
        <v>-34.264575000000001</v>
      </c>
      <c r="PI125">
        <v>-71.072698000000003</v>
      </c>
    </row>
    <row r="126" spans="1:425" x14ac:dyDescent="0.25">
      <c r="A126" t="s">
        <v>408</v>
      </c>
      <c r="B126">
        <v>3795</v>
      </c>
      <c r="C126">
        <v>193</v>
      </c>
      <c r="D126" s="1">
        <v>44675</v>
      </c>
      <c r="E126" s="2">
        <v>0.51465277777777774</v>
      </c>
      <c r="F126" s="1">
        <v>44675</v>
      </c>
      <c r="G126" s="2">
        <v>0.55532407407407403</v>
      </c>
      <c r="H126">
        <v>3513</v>
      </c>
      <c r="I126">
        <v>1</v>
      </c>
      <c r="J126" t="s">
        <v>1621</v>
      </c>
      <c r="K126" s="3">
        <v>-710755739</v>
      </c>
      <c r="L126" s="3">
        <v>-342673079</v>
      </c>
      <c r="M126">
        <v>5</v>
      </c>
      <c r="N126" s="3">
        <v>-710755739</v>
      </c>
      <c r="O126" s="3">
        <v>-342673079</v>
      </c>
      <c r="P126">
        <v>1</v>
      </c>
      <c r="Q126">
        <v>2</v>
      </c>
      <c r="R126">
        <v>259</v>
      </c>
      <c r="S126">
        <v>6</v>
      </c>
      <c r="T126">
        <v>5</v>
      </c>
      <c r="U126">
        <v>1</v>
      </c>
      <c r="V126" t="s">
        <v>1617</v>
      </c>
      <c r="W126">
        <v>1</v>
      </c>
      <c r="X126">
        <v>4</v>
      </c>
      <c r="Y126">
        <v>1</v>
      </c>
      <c r="Z126">
        <v>3</v>
      </c>
      <c r="AA126">
        <v>2</v>
      </c>
      <c r="AB126">
        <v>40</v>
      </c>
      <c r="AC126">
        <v>69</v>
      </c>
      <c r="AD126" t="s">
        <v>411</v>
      </c>
      <c r="AE126" t="s">
        <v>411</v>
      </c>
      <c r="AF126" t="s">
        <v>411</v>
      </c>
      <c r="AG126" t="s">
        <v>411</v>
      </c>
      <c r="AH126" t="s">
        <v>411</v>
      </c>
      <c r="AI126" t="s">
        <v>411</v>
      </c>
      <c r="AJ126" t="s">
        <v>411</v>
      </c>
      <c r="AK126" t="s">
        <v>411</v>
      </c>
      <c r="AL126" t="s">
        <v>411</v>
      </c>
      <c r="AM126" t="s">
        <v>411</v>
      </c>
      <c r="AN126">
        <v>1</v>
      </c>
      <c r="AO126">
        <v>62</v>
      </c>
      <c r="AP126" t="s">
        <v>411</v>
      </c>
      <c r="AQ126" t="s">
        <v>411</v>
      </c>
      <c r="AR126" t="s">
        <v>411</v>
      </c>
      <c r="AS126" t="s">
        <v>411</v>
      </c>
      <c r="AT126" t="s">
        <v>411</v>
      </c>
      <c r="AU126" t="s">
        <v>411</v>
      </c>
      <c r="AV126" t="s">
        <v>411</v>
      </c>
      <c r="AW126" t="s">
        <v>411</v>
      </c>
      <c r="AX126" t="s">
        <v>411</v>
      </c>
      <c r="AY126" t="s">
        <v>411</v>
      </c>
      <c r="AZ126" t="s">
        <v>411</v>
      </c>
      <c r="BA126">
        <v>13</v>
      </c>
      <c r="BB126">
        <v>1</v>
      </c>
      <c r="BC126" t="s">
        <v>411</v>
      </c>
      <c r="BD126" t="s">
        <v>411</v>
      </c>
      <c r="BE126" t="s">
        <v>411</v>
      </c>
      <c r="BF126" t="s">
        <v>411</v>
      </c>
      <c r="BG126" s="1">
        <v>44675</v>
      </c>
      <c r="BH126" s="2">
        <v>0.52281250000000001</v>
      </c>
      <c r="BJ126">
        <v>1</v>
      </c>
      <c r="BK126" t="s">
        <v>411</v>
      </c>
      <c r="BL126" t="s">
        <v>411</v>
      </c>
      <c r="BM126" t="s">
        <v>411</v>
      </c>
      <c r="BN126" t="s">
        <v>411</v>
      </c>
      <c r="BO126" t="s">
        <v>411</v>
      </c>
      <c r="BP126" t="s">
        <v>411</v>
      </c>
      <c r="BQ126" t="s">
        <v>411</v>
      </c>
      <c r="BR126" t="s">
        <v>411</v>
      </c>
      <c r="BS126" t="s">
        <v>411</v>
      </c>
      <c r="BT126" t="s">
        <v>411</v>
      </c>
      <c r="BU126" t="s">
        <v>411</v>
      </c>
      <c r="BV126" t="s">
        <v>411</v>
      </c>
      <c r="BW126" t="s">
        <v>411</v>
      </c>
      <c r="BX126" t="s">
        <v>411</v>
      </c>
      <c r="BY126" t="s">
        <v>411</v>
      </c>
      <c r="BZ126" t="s">
        <v>411</v>
      </c>
      <c r="CA126" t="s">
        <v>411</v>
      </c>
      <c r="CB126" t="s">
        <v>411</v>
      </c>
      <c r="CC126" t="s">
        <v>411</v>
      </c>
      <c r="CD126" t="s">
        <v>411</v>
      </c>
      <c r="CE126" t="s">
        <v>411</v>
      </c>
      <c r="CF126" t="s">
        <v>411</v>
      </c>
      <c r="CG126" t="s">
        <v>411</v>
      </c>
      <c r="CH126" t="s">
        <v>411</v>
      </c>
      <c r="CI126" t="s">
        <v>411</v>
      </c>
      <c r="CJ126" t="s">
        <v>411</v>
      </c>
      <c r="CK126" t="s">
        <v>411</v>
      </c>
      <c r="CL126" t="s">
        <v>411</v>
      </c>
      <c r="CM126" t="s">
        <v>411</v>
      </c>
      <c r="CN126" t="s">
        <v>411</v>
      </c>
      <c r="CO126" t="s">
        <v>411</v>
      </c>
      <c r="CP126" t="s">
        <v>411</v>
      </c>
      <c r="CQ126" t="s">
        <v>411</v>
      </c>
      <c r="CR126" t="s">
        <v>411</v>
      </c>
      <c r="CS126" t="s">
        <v>411</v>
      </c>
      <c r="CT126" t="s">
        <v>411</v>
      </c>
      <c r="CU126" t="s">
        <v>411</v>
      </c>
      <c r="CV126" t="s">
        <v>411</v>
      </c>
      <c r="CW126" t="s">
        <v>411</v>
      </c>
      <c r="CX126" t="s">
        <v>411</v>
      </c>
      <c r="CY126" t="s">
        <v>411</v>
      </c>
      <c r="CZ126" t="s">
        <v>411</v>
      </c>
      <c r="DA126" t="s">
        <v>411</v>
      </c>
      <c r="DB126" t="s">
        <v>411</v>
      </c>
      <c r="DC126" t="s">
        <v>739</v>
      </c>
      <c r="DD126">
        <v>1</v>
      </c>
      <c r="DE126">
        <v>1</v>
      </c>
      <c r="DF126">
        <v>2</v>
      </c>
      <c r="DG126" s="3">
        <v>-710758617</v>
      </c>
      <c r="DH126" s="3">
        <v>-342687133</v>
      </c>
      <c r="DI126" t="s">
        <v>411</v>
      </c>
      <c r="DJ126">
        <v>1</v>
      </c>
      <c r="DK126">
        <v>3</v>
      </c>
      <c r="DL126">
        <v>1</v>
      </c>
      <c r="DM126">
        <v>1</v>
      </c>
      <c r="DN126" s="2">
        <v>0.52554398148148151</v>
      </c>
      <c r="DO126">
        <v>1</v>
      </c>
      <c r="DP126">
        <v>2</v>
      </c>
      <c r="DQ126">
        <v>3</v>
      </c>
      <c r="DR126">
        <v>2</v>
      </c>
      <c r="DS126">
        <v>1</v>
      </c>
      <c r="DT126">
        <v>3</v>
      </c>
      <c r="DU126">
        <v>4</v>
      </c>
      <c r="DV126">
        <v>4</v>
      </c>
      <c r="DW126">
        <v>3</v>
      </c>
      <c r="DX126">
        <v>2</v>
      </c>
      <c r="DY126">
        <v>1</v>
      </c>
      <c r="DZ126">
        <v>5</v>
      </c>
      <c r="EA126">
        <v>1</v>
      </c>
      <c r="EB126">
        <v>4</v>
      </c>
      <c r="EC126">
        <v>4</v>
      </c>
      <c r="ED126">
        <v>4</v>
      </c>
      <c r="EE126">
        <v>2</v>
      </c>
      <c r="EF126">
        <v>4</v>
      </c>
      <c r="EG126">
        <v>6</v>
      </c>
      <c r="EH126">
        <v>6</v>
      </c>
      <c r="EI126">
        <v>6</v>
      </c>
      <c r="EJ126">
        <v>3</v>
      </c>
      <c r="EK126">
        <v>6</v>
      </c>
      <c r="EL126">
        <v>6</v>
      </c>
      <c r="EM126">
        <v>4</v>
      </c>
      <c r="EN126">
        <v>3</v>
      </c>
      <c r="EO126">
        <v>3</v>
      </c>
      <c r="EP126">
        <v>3</v>
      </c>
      <c r="EQ126">
        <v>6</v>
      </c>
      <c r="ER126">
        <v>3</v>
      </c>
      <c r="ES126">
        <v>4</v>
      </c>
      <c r="ET126">
        <v>3</v>
      </c>
      <c r="EU126">
        <v>3</v>
      </c>
      <c r="EV126">
        <v>4</v>
      </c>
      <c r="EW126">
        <v>2</v>
      </c>
      <c r="EX126">
        <v>3</v>
      </c>
      <c r="EY126">
        <v>1</v>
      </c>
      <c r="EZ126">
        <v>3</v>
      </c>
      <c r="FA126">
        <v>3</v>
      </c>
      <c r="FB126">
        <v>4</v>
      </c>
      <c r="FC126">
        <v>3</v>
      </c>
      <c r="FD126">
        <v>3</v>
      </c>
      <c r="FE126">
        <v>3</v>
      </c>
      <c r="FF126">
        <v>4</v>
      </c>
      <c r="FG126">
        <v>2</v>
      </c>
      <c r="FH126">
        <v>4</v>
      </c>
      <c r="FI126">
        <v>2</v>
      </c>
      <c r="FJ126">
        <v>2</v>
      </c>
      <c r="FK126">
        <v>2</v>
      </c>
      <c r="FL126">
        <v>4</v>
      </c>
      <c r="FM126">
        <v>1</v>
      </c>
      <c r="FN126" t="s">
        <v>411</v>
      </c>
      <c r="FO126" t="s">
        <v>411</v>
      </c>
      <c r="FP126">
        <v>3</v>
      </c>
      <c r="FQ126" t="s">
        <v>411</v>
      </c>
      <c r="FR126">
        <v>4</v>
      </c>
      <c r="FS126">
        <v>2</v>
      </c>
      <c r="FT126">
        <v>4</v>
      </c>
      <c r="FU126" s="2">
        <v>0.53118055555555554</v>
      </c>
      <c r="FV126">
        <v>1</v>
      </c>
      <c r="FW126" s="2">
        <v>0.53120370370370373</v>
      </c>
      <c r="FX126">
        <v>1</v>
      </c>
      <c r="FY126">
        <v>1</v>
      </c>
      <c r="FZ126">
        <v>3</v>
      </c>
      <c r="GA126">
        <v>3</v>
      </c>
      <c r="GB126" t="s">
        <v>411</v>
      </c>
      <c r="GC126" t="s">
        <v>411</v>
      </c>
      <c r="GD126" t="s">
        <v>411</v>
      </c>
      <c r="GE126" t="s">
        <v>411</v>
      </c>
      <c r="GF126" t="s">
        <v>1622</v>
      </c>
      <c r="GG126" t="s">
        <v>1623</v>
      </c>
      <c r="GH126">
        <v>1</v>
      </c>
      <c r="GI126" t="s">
        <v>411</v>
      </c>
      <c r="GJ126" s="2">
        <v>0.53281250000000002</v>
      </c>
      <c r="GK126">
        <v>3</v>
      </c>
      <c r="GL126">
        <v>2</v>
      </c>
      <c r="GM126">
        <v>2</v>
      </c>
      <c r="GN126">
        <v>1</v>
      </c>
      <c r="GO126">
        <v>1</v>
      </c>
      <c r="GP126" t="s">
        <v>411</v>
      </c>
      <c r="GQ126" t="s">
        <v>411</v>
      </c>
      <c r="GR126" t="s">
        <v>411</v>
      </c>
      <c r="GS126" t="s">
        <v>411</v>
      </c>
      <c r="GT126" t="s">
        <v>411</v>
      </c>
      <c r="GU126" t="s">
        <v>411</v>
      </c>
      <c r="GV126" t="s">
        <v>411</v>
      </c>
      <c r="GW126" t="s">
        <v>411</v>
      </c>
      <c r="GX126">
        <v>2</v>
      </c>
      <c r="GY126" s="2">
        <v>0.53369212962962964</v>
      </c>
      <c r="GZ126">
        <v>1</v>
      </c>
      <c r="HA126" s="2">
        <v>0.5337615740740741</v>
      </c>
      <c r="HB126">
        <v>4</v>
      </c>
      <c r="HC126">
        <v>2</v>
      </c>
      <c r="HD126">
        <v>1</v>
      </c>
      <c r="HE126">
        <v>5</v>
      </c>
      <c r="HF126">
        <v>2</v>
      </c>
      <c r="HG126">
        <v>3</v>
      </c>
      <c r="HH126">
        <v>5</v>
      </c>
      <c r="HI126">
        <v>1</v>
      </c>
      <c r="HJ126">
        <v>2</v>
      </c>
      <c r="HK126">
        <v>2</v>
      </c>
      <c r="HL126">
        <v>2</v>
      </c>
      <c r="HM126">
        <v>4</v>
      </c>
      <c r="HN126">
        <v>4</v>
      </c>
      <c r="HO126">
        <v>2</v>
      </c>
      <c r="HP126">
        <v>2</v>
      </c>
      <c r="HQ126">
        <v>5</v>
      </c>
      <c r="HR126">
        <v>3</v>
      </c>
      <c r="HS126">
        <v>3</v>
      </c>
      <c r="HT126">
        <v>1</v>
      </c>
      <c r="HU126">
        <v>2</v>
      </c>
      <c r="HV126">
        <v>4</v>
      </c>
      <c r="HW126">
        <v>2</v>
      </c>
      <c r="HX126">
        <v>2</v>
      </c>
      <c r="HY126">
        <v>3</v>
      </c>
      <c r="HZ126">
        <v>3</v>
      </c>
      <c r="IA126">
        <v>1</v>
      </c>
      <c r="IB126">
        <v>1</v>
      </c>
      <c r="IC126">
        <v>1</v>
      </c>
      <c r="ID126">
        <v>12</v>
      </c>
      <c r="IE126">
        <v>2</v>
      </c>
      <c r="IF126">
        <v>2</v>
      </c>
      <c r="IG126">
        <v>3</v>
      </c>
      <c r="IH126">
        <v>1</v>
      </c>
      <c r="II126">
        <v>1</v>
      </c>
      <c r="IJ126">
        <v>1</v>
      </c>
      <c r="IK126">
        <v>1</v>
      </c>
      <c r="IL126">
        <v>1</v>
      </c>
      <c r="IM126">
        <v>12</v>
      </c>
      <c r="IN126">
        <v>77</v>
      </c>
      <c r="IO126" t="s">
        <v>411</v>
      </c>
      <c r="IP126">
        <v>1</v>
      </c>
      <c r="IQ126">
        <v>1</v>
      </c>
      <c r="IR126">
        <v>0</v>
      </c>
      <c r="IS126">
        <v>1</v>
      </c>
      <c r="IT126">
        <v>0</v>
      </c>
      <c r="IU126">
        <v>2</v>
      </c>
      <c r="IV126">
        <v>1</v>
      </c>
      <c r="IW126">
        <v>1</v>
      </c>
      <c r="IX126">
        <v>1</v>
      </c>
      <c r="IY126">
        <v>1</v>
      </c>
      <c r="IZ126">
        <v>1</v>
      </c>
      <c r="JA126">
        <v>1</v>
      </c>
      <c r="JB126">
        <v>1</v>
      </c>
      <c r="JC126">
        <v>5</v>
      </c>
      <c r="JD126">
        <v>5</v>
      </c>
      <c r="JE126">
        <v>5</v>
      </c>
      <c r="JF126">
        <v>5</v>
      </c>
      <c r="JG126">
        <v>1</v>
      </c>
      <c r="JH126">
        <v>6</v>
      </c>
      <c r="JI126">
        <v>1</v>
      </c>
      <c r="JJ126">
        <v>2</v>
      </c>
      <c r="JK126">
        <v>1</v>
      </c>
      <c r="JL126">
        <v>4</v>
      </c>
      <c r="JM126">
        <v>3</v>
      </c>
      <c r="JN126">
        <v>3</v>
      </c>
      <c r="JO126">
        <v>3</v>
      </c>
      <c r="JP126">
        <v>1</v>
      </c>
      <c r="JQ126">
        <v>2</v>
      </c>
      <c r="JR126">
        <v>1</v>
      </c>
      <c r="JS126">
        <v>2</v>
      </c>
      <c r="JT126">
        <v>2</v>
      </c>
      <c r="JU126">
        <v>2</v>
      </c>
      <c r="JV126" s="2">
        <v>0.54644675925925923</v>
      </c>
      <c r="JW126">
        <v>1</v>
      </c>
      <c r="JX126" s="2">
        <v>0.54646990740740742</v>
      </c>
      <c r="JY126">
        <v>1</v>
      </c>
      <c r="JZ126">
        <v>1</v>
      </c>
      <c r="KA126" t="s">
        <v>411</v>
      </c>
      <c r="KB126">
        <v>1</v>
      </c>
      <c r="KC126">
        <v>1</v>
      </c>
      <c r="KD126" t="s">
        <v>411</v>
      </c>
      <c r="KE126">
        <v>1</v>
      </c>
      <c r="KF126">
        <v>1</v>
      </c>
      <c r="KG126" s="2">
        <v>0.54714120370370367</v>
      </c>
      <c r="KH126">
        <v>1</v>
      </c>
      <c r="KI126" s="2">
        <v>0.54716435185185186</v>
      </c>
      <c r="KJ126">
        <v>5</v>
      </c>
      <c r="KK126">
        <v>1</v>
      </c>
      <c r="KL126">
        <v>2</v>
      </c>
      <c r="KM126">
        <v>1</v>
      </c>
      <c r="KN126" s="2">
        <v>0.54771990740740739</v>
      </c>
      <c r="KO126">
        <v>2</v>
      </c>
      <c r="KP126">
        <v>1</v>
      </c>
      <c r="KQ126">
        <v>62</v>
      </c>
      <c r="KR126">
        <v>1</v>
      </c>
      <c r="KS126">
        <v>4</v>
      </c>
      <c r="KT126">
        <v>5</v>
      </c>
      <c r="KU126">
        <v>1959</v>
      </c>
      <c r="KV126">
        <v>2</v>
      </c>
      <c r="KW126">
        <v>2</v>
      </c>
      <c r="KX126">
        <v>1</v>
      </c>
      <c r="KY126">
        <v>6</v>
      </c>
      <c r="KZ126">
        <v>3</v>
      </c>
      <c r="LA126" t="s">
        <v>411</v>
      </c>
      <c r="LB126" t="s">
        <v>411</v>
      </c>
      <c r="LC126" t="s">
        <v>411</v>
      </c>
      <c r="LD126" t="s">
        <v>411</v>
      </c>
      <c r="LE126" t="s">
        <v>411</v>
      </c>
      <c r="LF126" t="s">
        <v>411</v>
      </c>
      <c r="LG126" t="s">
        <v>411</v>
      </c>
      <c r="LH126" t="s">
        <v>411</v>
      </c>
      <c r="LI126" t="s">
        <v>411</v>
      </c>
      <c r="LJ126" t="s">
        <v>411</v>
      </c>
      <c r="LK126" t="s">
        <v>411</v>
      </c>
      <c r="LL126" t="s">
        <v>411</v>
      </c>
      <c r="LM126">
        <v>8</v>
      </c>
      <c r="LN126" t="s">
        <v>411</v>
      </c>
      <c r="LO126">
        <v>1</v>
      </c>
      <c r="LP126">
        <v>1</v>
      </c>
      <c r="LQ126">
        <v>1</v>
      </c>
      <c r="LR126">
        <v>8</v>
      </c>
      <c r="LS126" s="2">
        <v>0.54890046296296291</v>
      </c>
      <c r="LT126">
        <v>1</v>
      </c>
      <c r="LU126">
        <v>2</v>
      </c>
      <c r="LV126">
        <v>1</v>
      </c>
      <c r="LW126" t="s">
        <v>1529</v>
      </c>
      <c r="LX126">
        <v>1</v>
      </c>
      <c r="LY126" t="s">
        <v>1624</v>
      </c>
      <c r="LZ126">
        <v>1</v>
      </c>
      <c r="MA126" t="s">
        <v>411</v>
      </c>
      <c r="MB126">
        <v>3</v>
      </c>
      <c r="MC126">
        <v>1</v>
      </c>
      <c r="MD126" t="s">
        <v>411</v>
      </c>
      <c r="ME126">
        <v>4</v>
      </c>
      <c r="MF126">
        <v>5</v>
      </c>
      <c r="MG126">
        <v>15</v>
      </c>
      <c r="MH126" t="s">
        <v>411</v>
      </c>
      <c r="MI126" s="2">
        <v>0.55027777777777775</v>
      </c>
      <c r="MJ126">
        <v>12</v>
      </c>
      <c r="MK126" t="s">
        <v>411</v>
      </c>
      <c r="ML126" s="2">
        <v>0.5503703703703704</v>
      </c>
      <c r="MM126">
        <v>3</v>
      </c>
      <c r="MN126">
        <v>4</v>
      </c>
      <c r="MO126">
        <v>2</v>
      </c>
      <c r="MP126">
        <v>1</v>
      </c>
      <c r="MQ126">
        <v>3</v>
      </c>
      <c r="MR126">
        <v>1</v>
      </c>
      <c r="MS126">
        <v>3</v>
      </c>
      <c r="MT126">
        <v>1</v>
      </c>
      <c r="MU126">
        <v>0</v>
      </c>
      <c r="MV126">
        <v>1</v>
      </c>
      <c r="MW126">
        <v>0</v>
      </c>
      <c r="MX126">
        <v>3</v>
      </c>
      <c r="MY126">
        <v>3</v>
      </c>
      <c r="MZ126">
        <v>1</v>
      </c>
      <c r="NA126">
        <v>7</v>
      </c>
      <c r="NB126">
        <v>7</v>
      </c>
      <c r="NC126">
        <v>1</v>
      </c>
      <c r="ND126" t="s">
        <v>411</v>
      </c>
      <c r="NE126">
        <v>1</v>
      </c>
      <c r="NF126" t="s">
        <v>411</v>
      </c>
      <c r="NG126">
        <v>1</v>
      </c>
      <c r="NH126" t="s">
        <v>411</v>
      </c>
      <c r="NI126">
        <v>1</v>
      </c>
      <c r="NJ126" t="s">
        <v>411</v>
      </c>
      <c r="NK126" t="s">
        <v>411</v>
      </c>
      <c r="NL126" t="s">
        <v>411</v>
      </c>
      <c r="NM126" t="s">
        <v>411</v>
      </c>
      <c r="NN126">
        <v>4</v>
      </c>
      <c r="NO126">
        <v>2</v>
      </c>
      <c r="NP126">
        <v>2</v>
      </c>
      <c r="NQ126">
        <v>2</v>
      </c>
      <c r="NR126">
        <v>2</v>
      </c>
      <c r="NS126" t="s">
        <v>411</v>
      </c>
      <c r="NT126">
        <v>2</v>
      </c>
      <c r="NU126" t="s">
        <v>411</v>
      </c>
      <c r="NV126" t="s">
        <v>411</v>
      </c>
      <c r="NW126" t="s">
        <v>739</v>
      </c>
      <c r="NX126">
        <v>999999999</v>
      </c>
      <c r="NY126">
        <v>995150907</v>
      </c>
      <c r="NZ126">
        <v>9999</v>
      </c>
      <c r="OA126" s="2">
        <v>0.55305555555555552</v>
      </c>
      <c r="OB126">
        <v>1</v>
      </c>
      <c r="OC126" s="2">
        <v>0.55313657407407402</v>
      </c>
      <c r="OD126">
        <v>4</v>
      </c>
      <c r="OE126">
        <v>5</v>
      </c>
      <c r="OF126" t="s">
        <v>411</v>
      </c>
      <c r="OG126">
        <v>1</v>
      </c>
      <c r="OH126" t="s">
        <v>411</v>
      </c>
      <c r="OI126">
        <v>1</v>
      </c>
      <c r="OJ126">
        <v>1</v>
      </c>
      <c r="OK126">
        <v>5</v>
      </c>
      <c r="OL126">
        <v>5</v>
      </c>
      <c r="OM126">
        <v>2</v>
      </c>
      <c r="ON126" t="s">
        <v>411</v>
      </c>
      <c r="OO126">
        <v>2</v>
      </c>
      <c r="OP126" t="s">
        <v>411</v>
      </c>
      <c r="OQ126">
        <v>1</v>
      </c>
      <c r="OR126" t="s">
        <v>411</v>
      </c>
      <c r="OS126">
        <v>6</v>
      </c>
      <c r="OT126" t="s">
        <v>1338</v>
      </c>
      <c r="OU126">
        <v>61</v>
      </c>
      <c r="OV126" t="s">
        <v>1496</v>
      </c>
      <c r="OW126">
        <v>6104</v>
      </c>
      <c r="OX126" t="s">
        <v>1497</v>
      </c>
      <c r="OY126">
        <v>4</v>
      </c>
      <c r="OZ126">
        <v>2</v>
      </c>
      <c r="PA126" t="s">
        <v>806</v>
      </c>
      <c r="PB126">
        <v>13</v>
      </c>
      <c r="PC126">
        <v>0</v>
      </c>
      <c r="PD126" t="s">
        <v>1498</v>
      </c>
      <c r="PE126">
        <v>94</v>
      </c>
      <c r="PF126" t="s">
        <v>1498</v>
      </c>
      <c r="PG126" t="s">
        <v>1499</v>
      </c>
      <c r="PH126">
        <v>-34.264575000000001</v>
      </c>
      <c r="PI126">
        <v>-71.072698000000003</v>
      </c>
    </row>
    <row r="127" spans="1:425" x14ac:dyDescent="0.25">
      <c r="A127" t="s">
        <v>408</v>
      </c>
      <c r="B127">
        <v>3795</v>
      </c>
      <c r="C127">
        <v>194</v>
      </c>
      <c r="D127" s="1">
        <v>44675</v>
      </c>
      <c r="E127" s="2">
        <v>0.62065972222222221</v>
      </c>
      <c r="F127" s="1">
        <v>44675</v>
      </c>
      <c r="G127" s="2">
        <v>0.66266203703703697</v>
      </c>
      <c r="H127">
        <v>3629</v>
      </c>
      <c r="I127">
        <v>1</v>
      </c>
      <c r="J127" t="s">
        <v>1625</v>
      </c>
      <c r="K127" s="3">
        <v>-710733633</v>
      </c>
      <c r="L127" s="3">
        <v>-342638483</v>
      </c>
      <c r="M127">
        <v>4</v>
      </c>
      <c r="N127" s="3">
        <v>-710733633</v>
      </c>
      <c r="O127" s="3">
        <v>-342638483</v>
      </c>
      <c r="P127">
        <v>1</v>
      </c>
      <c r="Q127">
        <v>2</v>
      </c>
      <c r="R127">
        <v>259</v>
      </c>
      <c r="S127">
        <v>6</v>
      </c>
      <c r="T127">
        <v>7</v>
      </c>
      <c r="U127">
        <v>1</v>
      </c>
      <c r="V127" t="s">
        <v>1617</v>
      </c>
      <c r="W127">
        <v>1</v>
      </c>
      <c r="X127">
        <v>4</v>
      </c>
      <c r="Y127">
        <v>1</v>
      </c>
      <c r="Z127">
        <v>2</v>
      </c>
      <c r="AA127">
        <v>1</v>
      </c>
      <c r="AB127">
        <v>35</v>
      </c>
      <c r="AC127" t="s">
        <v>411</v>
      </c>
      <c r="AD127" t="s">
        <v>411</v>
      </c>
      <c r="AE127" t="s">
        <v>411</v>
      </c>
      <c r="AF127" t="s">
        <v>411</v>
      </c>
      <c r="AG127" t="s">
        <v>411</v>
      </c>
      <c r="AH127" t="s">
        <v>411</v>
      </c>
      <c r="AI127" t="s">
        <v>411</v>
      </c>
      <c r="AJ127" t="s">
        <v>411</v>
      </c>
      <c r="AK127" t="s">
        <v>411</v>
      </c>
      <c r="AL127" t="s">
        <v>411</v>
      </c>
      <c r="AM127" t="s">
        <v>411</v>
      </c>
      <c r="AN127">
        <v>1</v>
      </c>
      <c r="AO127">
        <v>30</v>
      </c>
      <c r="AP127" t="s">
        <v>411</v>
      </c>
      <c r="AQ127" t="s">
        <v>411</v>
      </c>
      <c r="AR127" t="s">
        <v>411</v>
      </c>
      <c r="AS127" t="s">
        <v>411</v>
      </c>
      <c r="AT127" t="s">
        <v>411</v>
      </c>
      <c r="AU127" t="s">
        <v>411</v>
      </c>
      <c r="AV127" t="s">
        <v>411</v>
      </c>
      <c r="AW127" t="s">
        <v>411</v>
      </c>
      <c r="AX127" t="s">
        <v>411</v>
      </c>
      <c r="AY127" t="s">
        <v>411</v>
      </c>
      <c r="AZ127" t="s">
        <v>411</v>
      </c>
      <c r="BA127">
        <v>1</v>
      </c>
      <c r="BB127">
        <v>2</v>
      </c>
      <c r="BC127">
        <v>1</v>
      </c>
      <c r="BD127">
        <v>13</v>
      </c>
      <c r="BE127">
        <v>2</v>
      </c>
      <c r="BF127">
        <v>1</v>
      </c>
      <c r="BG127" s="1">
        <v>44675</v>
      </c>
      <c r="BH127" s="2">
        <v>0.62929398148148141</v>
      </c>
      <c r="BJ127">
        <v>1</v>
      </c>
      <c r="BK127" t="s">
        <v>411</v>
      </c>
      <c r="BL127" t="s">
        <v>411</v>
      </c>
      <c r="BM127" t="s">
        <v>411</v>
      </c>
      <c r="BN127" t="s">
        <v>411</v>
      </c>
      <c r="BO127" t="s">
        <v>411</v>
      </c>
      <c r="BP127" t="s">
        <v>411</v>
      </c>
      <c r="BQ127" t="s">
        <v>411</v>
      </c>
      <c r="BR127" t="s">
        <v>411</v>
      </c>
      <c r="BS127" t="s">
        <v>411</v>
      </c>
      <c r="BT127" t="s">
        <v>411</v>
      </c>
      <c r="BU127" t="s">
        <v>411</v>
      </c>
      <c r="BV127" t="s">
        <v>411</v>
      </c>
      <c r="BW127" t="s">
        <v>411</v>
      </c>
      <c r="BX127" t="s">
        <v>411</v>
      </c>
      <c r="BY127" t="s">
        <v>411</v>
      </c>
      <c r="BZ127" t="s">
        <v>411</v>
      </c>
      <c r="CA127" t="s">
        <v>411</v>
      </c>
      <c r="CB127" t="s">
        <v>411</v>
      </c>
      <c r="CC127" t="s">
        <v>411</v>
      </c>
      <c r="CD127" t="s">
        <v>411</v>
      </c>
      <c r="CE127" t="s">
        <v>411</v>
      </c>
      <c r="CF127" t="s">
        <v>411</v>
      </c>
      <c r="CG127" t="s">
        <v>411</v>
      </c>
      <c r="CH127" t="s">
        <v>411</v>
      </c>
      <c r="CI127" t="s">
        <v>411</v>
      </c>
      <c r="CJ127" t="s">
        <v>411</v>
      </c>
      <c r="CK127" t="s">
        <v>411</v>
      </c>
      <c r="CL127" t="s">
        <v>411</v>
      </c>
      <c r="CM127" t="s">
        <v>411</v>
      </c>
      <c r="CN127" t="s">
        <v>411</v>
      </c>
      <c r="CO127" t="s">
        <v>411</v>
      </c>
      <c r="CP127" t="s">
        <v>411</v>
      </c>
      <c r="CQ127" t="s">
        <v>411</v>
      </c>
      <c r="CR127" t="s">
        <v>411</v>
      </c>
      <c r="CS127" t="s">
        <v>411</v>
      </c>
      <c r="CT127" t="s">
        <v>411</v>
      </c>
      <c r="CU127" t="s">
        <v>411</v>
      </c>
      <c r="CV127" t="s">
        <v>411</v>
      </c>
      <c r="CW127" t="s">
        <v>411</v>
      </c>
      <c r="CX127" t="s">
        <v>411</v>
      </c>
      <c r="CY127" t="s">
        <v>411</v>
      </c>
      <c r="CZ127" t="s">
        <v>411</v>
      </c>
      <c r="DA127" t="s">
        <v>411</v>
      </c>
      <c r="DB127" t="s">
        <v>411</v>
      </c>
      <c r="DC127" t="s">
        <v>1626</v>
      </c>
      <c r="DD127">
        <v>1</v>
      </c>
      <c r="DE127">
        <v>1</v>
      </c>
      <c r="DF127">
        <v>2</v>
      </c>
      <c r="DG127" s="3">
        <v>-7107349</v>
      </c>
      <c r="DH127" s="3">
        <v>-342636667</v>
      </c>
      <c r="DI127" t="s">
        <v>411</v>
      </c>
      <c r="DJ127">
        <v>1</v>
      </c>
      <c r="DK127">
        <v>1</v>
      </c>
      <c r="DL127">
        <v>1</v>
      </c>
      <c r="DM127">
        <v>1</v>
      </c>
      <c r="DN127" s="2">
        <v>0.62995370370370374</v>
      </c>
      <c r="DO127">
        <v>3</v>
      </c>
      <c r="DP127">
        <v>1</v>
      </c>
      <c r="DQ127">
        <v>2</v>
      </c>
      <c r="DR127">
        <v>3</v>
      </c>
      <c r="DS127">
        <v>2</v>
      </c>
      <c r="DT127">
        <v>3</v>
      </c>
      <c r="DU127">
        <v>3</v>
      </c>
      <c r="DV127">
        <v>3</v>
      </c>
      <c r="DW127">
        <v>1</v>
      </c>
      <c r="DX127">
        <v>2</v>
      </c>
      <c r="DY127">
        <v>3</v>
      </c>
      <c r="DZ127">
        <v>5</v>
      </c>
      <c r="EA127">
        <v>1</v>
      </c>
      <c r="EB127">
        <v>3</v>
      </c>
      <c r="EC127">
        <v>3</v>
      </c>
      <c r="ED127">
        <v>6</v>
      </c>
      <c r="EE127">
        <v>6</v>
      </c>
      <c r="EF127">
        <v>3</v>
      </c>
      <c r="EG127">
        <v>6</v>
      </c>
      <c r="EH127">
        <v>3</v>
      </c>
      <c r="EI127">
        <v>3</v>
      </c>
      <c r="EJ127">
        <v>6</v>
      </c>
      <c r="EK127">
        <v>4</v>
      </c>
      <c r="EL127">
        <v>6</v>
      </c>
      <c r="EM127">
        <v>3</v>
      </c>
      <c r="EN127">
        <v>3</v>
      </c>
      <c r="EO127">
        <v>6</v>
      </c>
      <c r="EP127">
        <v>3</v>
      </c>
      <c r="EQ127">
        <v>6</v>
      </c>
      <c r="ER127">
        <v>3</v>
      </c>
      <c r="ES127">
        <v>1</v>
      </c>
      <c r="ET127">
        <v>3</v>
      </c>
      <c r="EU127">
        <v>3</v>
      </c>
      <c r="EV127">
        <v>3</v>
      </c>
      <c r="EW127">
        <v>2</v>
      </c>
      <c r="EX127">
        <v>3</v>
      </c>
      <c r="EY127">
        <v>1</v>
      </c>
      <c r="EZ127">
        <v>1</v>
      </c>
      <c r="FA127">
        <v>1</v>
      </c>
      <c r="FB127">
        <v>2</v>
      </c>
      <c r="FC127">
        <v>3</v>
      </c>
      <c r="FD127">
        <v>4</v>
      </c>
      <c r="FE127">
        <v>4</v>
      </c>
      <c r="FF127">
        <v>4</v>
      </c>
      <c r="FG127">
        <v>2</v>
      </c>
      <c r="FH127">
        <v>3</v>
      </c>
      <c r="FI127">
        <v>1</v>
      </c>
      <c r="FJ127">
        <v>1</v>
      </c>
      <c r="FK127">
        <v>1</v>
      </c>
      <c r="FL127">
        <v>4</v>
      </c>
      <c r="FM127">
        <v>1</v>
      </c>
      <c r="FN127">
        <v>1</v>
      </c>
      <c r="FO127" t="s">
        <v>411</v>
      </c>
      <c r="FP127" t="s">
        <v>411</v>
      </c>
      <c r="FQ127" t="s">
        <v>411</v>
      </c>
      <c r="FR127">
        <v>1</v>
      </c>
      <c r="FS127">
        <v>1</v>
      </c>
      <c r="FT127">
        <v>1</v>
      </c>
      <c r="FU127" s="2">
        <v>0.63657407407407407</v>
      </c>
      <c r="FV127">
        <v>1</v>
      </c>
      <c r="FW127" s="2">
        <v>0.63659722222222215</v>
      </c>
      <c r="FX127">
        <v>2</v>
      </c>
      <c r="FY127">
        <v>1</v>
      </c>
      <c r="FZ127">
        <v>2</v>
      </c>
      <c r="GA127">
        <v>3</v>
      </c>
      <c r="GB127" t="s">
        <v>411</v>
      </c>
      <c r="GC127" t="s">
        <v>411</v>
      </c>
      <c r="GD127" t="s">
        <v>411</v>
      </c>
      <c r="GE127" t="s">
        <v>411</v>
      </c>
      <c r="GF127" t="s">
        <v>1627</v>
      </c>
      <c r="GG127" t="s">
        <v>1628</v>
      </c>
      <c r="GH127">
        <v>2</v>
      </c>
      <c r="GI127" t="s">
        <v>411</v>
      </c>
      <c r="GJ127" s="2">
        <v>0.63804398148148145</v>
      </c>
      <c r="GK127">
        <v>1</v>
      </c>
      <c r="GL127">
        <v>2</v>
      </c>
      <c r="GM127">
        <v>2</v>
      </c>
      <c r="GN127">
        <v>5</v>
      </c>
      <c r="GO127">
        <v>1</v>
      </c>
      <c r="GP127" t="s">
        <v>411</v>
      </c>
      <c r="GQ127" t="s">
        <v>411</v>
      </c>
      <c r="GR127" t="s">
        <v>411</v>
      </c>
      <c r="GS127" t="s">
        <v>411</v>
      </c>
      <c r="GT127" t="s">
        <v>411</v>
      </c>
      <c r="GU127" t="s">
        <v>411</v>
      </c>
      <c r="GV127" t="s">
        <v>411</v>
      </c>
      <c r="GW127" t="s">
        <v>411</v>
      </c>
      <c r="GX127">
        <v>3</v>
      </c>
      <c r="GY127" s="2">
        <v>0.63896990740740744</v>
      </c>
      <c r="GZ127">
        <v>1</v>
      </c>
      <c r="HA127" s="2">
        <v>0.63905092592592594</v>
      </c>
      <c r="HB127">
        <v>4</v>
      </c>
      <c r="HC127">
        <v>2</v>
      </c>
      <c r="HD127">
        <v>3</v>
      </c>
      <c r="HE127">
        <v>4</v>
      </c>
      <c r="HF127">
        <v>3</v>
      </c>
      <c r="HG127">
        <v>4</v>
      </c>
      <c r="HH127">
        <v>3</v>
      </c>
      <c r="HI127">
        <v>2</v>
      </c>
      <c r="HJ127">
        <v>2</v>
      </c>
      <c r="HK127">
        <v>2</v>
      </c>
      <c r="HL127">
        <v>2</v>
      </c>
      <c r="HM127">
        <v>4</v>
      </c>
      <c r="HN127">
        <v>4</v>
      </c>
      <c r="HO127">
        <v>2</v>
      </c>
      <c r="HP127">
        <v>2</v>
      </c>
      <c r="HQ127">
        <v>2</v>
      </c>
      <c r="HR127">
        <v>2</v>
      </c>
      <c r="HS127">
        <v>2</v>
      </c>
      <c r="HT127">
        <v>1</v>
      </c>
      <c r="HU127">
        <v>2</v>
      </c>
      <c r="HV127">
        <v>3</v>
      </c>
      <c r="HW127">
        <v>3</v>
      </c>
      <c r="HX127">
        <v>3</v>
      </c>
      <c r="HY127">
        <v>3</v>
      </c>
      <c r="HZ127">
        <v>3</v>
      </c>
      <c r="IA127">
        <v>3</v>
      </c>
      <c r="IB127">
        <v>1</v>
      </c>
      <c r="IC127">
        <v>1</v>
      </c>
      <c r="ID127">
        <v>36</v>
      </c>
      <c r="IE127">
        <v>1</v>
      </c>
      <c r="IF127">
        <v>2</v>
      </c>
      <c r="IG127">
        <v>3</v>
      </c>
      <c r="IH127">
        <v>1</v>
      </c>
      <c r="II127">
        <v>3</v>
      </c>
      <c r="IJ127">
        <v>1</v>
      </c>
      <c r="IK127">
        <v>1</v>
      </c>
      <c r="IL127">
        <v>1</v>
      </c>
      <c r="IM127">
        <v>10</v>
      </c>
      <c r="IN127">
        <v>1</v>
      </c>
      <c r="IO127">
        <v>10</v>
      </c>
      <c r="IP127">
        <v>1</v>
      </c>
      <c r="IQ127">
        <v>1</v>
      </c>
      <c r="IR127">
        <v>0</v>
      </c>
      <c r="IS127">
        <v>1</v>
      </c>
      <c r="IT127">
        <v>1</v>
      </c>
      <c r="IU127">
        <v>5</v>
      </c>
      <c r="IV127">
        <v>1</v>
      </c>
      <c r="IW127">
        <v>3</v>
      </c>
      <c r="IX127">
        <v>1</v>
      </c>
      <c r="IY127">
        <v>3</v>
      </c>
      <c r="IZ127">
        <v>1</v>
      </c>
      <c r="JA127">
        <v>1</v>
      </c>
      <c r="JB127">
        <v>1</v>
      </c>
      <c r="JC127">
        <v>2</v>
      </c>
      <c r="JD127">
        <v>3</v>
      </c>
      <c r="JE127">
        <v>1</v>
      </c>
      <c r="JF127">
        <v>1</v>
      </c>
      <c r="JG127">
        <v>2</v>
      </c>
      <c r="JH127">
        <v>7</v>
      </c>
      <c r="JI127">
        <v>7</v>
      </c>
      <c r="JJ127">
        <v>7</v>
      </c>
      <c r="JK127">
        <v>88</v>
      </c>
      <c r="JL127">
        <v>4</v>
      </c>
      <c r="JM127">
        <v>2</v>
      </c>
      <c r="JN127">
        <v>3</v>
      </c>
      <c r="JO127">
        <v>3</v>
      </c>
      <c r="JP127">
        <v>3</v>
      </c>
      <c r="JQ127">
        <v>1</v>
      </c>
      <c r="JR127">
        <v>1</v>
      </c>
      <c r="JS127">
        <v>1</v>
      </c>
      <c r="JT127">
        <v>1</v>
      </c>
      <c r="JU127">
        <v>2</v>
      </c>
      <c r="JV127" s="2">
        <v>0.65019675925925924</v>
      </c>
      <c r="JW127">
        <v>1</v>
      </c>
      <c r="JX127" s="2">
        <v>0.65023148148148147</v>
      </c>
      <c r="JY127">
        <v>1</v>
      </c>
      <c r="JZ127">
        <v>7</v>
      </c>
      <c r="KA127" t="s">
        <v>411</v>
      </c>
      <c r="KB127">
        <v>1</v>
      </c>
      <c r="KC127">
        <v>1</v>
      </c>
      <c r="KD127" t="s">
        <v>411</v>
      </c>
      <c r="KE127">
        <v>10</v>
      </c>
      <c r="KF127">
        <v>10</v>
      </c>
      <c r="KG127" s="2">
        <v>0.65090277777777772</v>
      </c>
      <c r="KH127">
        <v>1</v>
      </c>
      <c r="KI127" s="2">
        <v>0.65092592592592591</v>
      </c>
      <c r="KJ127">
        <v>5</v>
      </c>
      <c r="KK127">
        <v>3</v>
      </c>
      <c r="KL127">
        <v>1</v>
      </c>
      <c r="KM127">
        <v>1</v>
      </c>
      <c r="KN127" s="2">
        <v>0.65149305555555559</v>
      </c>
      <c r="KO127">
        <v>2</v>
      </c>
      <c r="KP127">
        <v>1</v>
      </c>
      <c r="KQ127">
        <v>30</v>
      </c>
      <c r="KR127">
        <v>1</v>
      </c>
      <c r="KS127">
        <v>1</v>
      </c>
      <c r="KT127">
        <v>11</v>
      </c>
      <c r="KU127">
        <v>1991</v>
      </c>
      <c r="KV127">
        <v>2</v>
      </c>
      <c r="KW127">
        <v>5</v>
      </c>
      <c r="KX127">
        <v>1</v>
      </c>
      <c r="KY127">
        <v>12</v>
      </c>
      <c r="KZ127">
        <v>1</v>
      </c>
      <c r="LA127">
        <v>1</v>
      </c>
      <c r="LB127">
        <v>3</v>
      </c>
      <c r="LC127">
        <v>2</v>
      </c>
      <c r="LD127">
        <v>2</v>
      </c>
      <c r="LE127" t="s">
        <v>411</v>
      </c>
      <c r="LF127" t="s">
        <v>411</v>
      </c>
      <c r="LG127">
        <v>1</v>
      </c>
      <c r="LH127">
        <v>2</v>
      </c>
      <c r="LI127">
        <v>1</v>
      </c>
      <c r="LJ127" t="s">
        <v>1629</v>
      </c>
      <c r="LK127">
        <v>1</v>
      </c>
      <c r="LL127" t="s">
        <v>1630</v>
      </c>
      <c r="LM127">
        <v>2</v>
      </c>
      <c r="LN127" t="s">
        <v>411</v>
      </c>
      <c r="LO127">
        <v>1</v>
      </c>
      <c r="LP127">
        <v>1</v>
      </c>
      <c r="LQ127">
        <v>1</v>
      </c>
      <c r="LR127">
        <v>9</v>
      </c>
      <c r="LS127" s="2">
        <v>0.65368055555555549</v>
      </c>
      <c r="LT127">
        <v>1</v>
      </c>
      <c r="LU127">
        <v>2</v>
      </c>
      <c r="LV127">
        <v>1</v>
      </c>
      <c r="LW127" t="s">
        <v>1631</v>
      </c>
      <c r="LX127">
        <v>1</v>
      </c>
      <c r="LY127" t="s">
        <v>1632</v>
      </c>
      <c r="LZ127">
        <v>1</v>
      </c>
      <c r="MA127" t="s">
        <v>411</v>
      </c>
      <c r="MB127">
        <v>3</v>
      </c>
      <c r="MC127">
        <v>1</v>
      </c>
      <c r="MD127" t="s">
        <v>411</v>
      </c>
      <c r="ME127">
        <v>7</v>
      </c>
      <c r="MF127">
        <v>5</v>
      </c>
      <c r="MG127">
        <v>15</v>
      </c>
      <c r="MH127" t="s">
        <v>411</v>
      </c>
      <c r="MI127" s="2">
        <v>0.65505787037037033</v>
      </c>
      <c r="MJ127">
        <v>12</v>
      </c>
      <c r="MK127" t="s">
        <v>411</v>
      </c>
      <c r="ML127" s="2">
        <v>0.65512731481481479</v>
      </c>
      <c r="MM127">
        <v>3</v>
      </c>
      <c r="MN127">
        <v>4</v>
      </c>
      <c r="MO127">
        <v>2</v>
      </c>
      <c r="MP127">
        <v>1</v>
      </c>
      <c r="MQ127">
        <v>4</v>
      </c>
      <c r="MR127">
        <v>1</v>
      </c>
      <c r="MS127">
        <v>2</v>
      </c>
      <c r="MT127">
        <v>1</v>
      </c>
      <c r="MU127">
        <v>2</v>
      </c>
      <c r="MV127">
        <v>1</v>
      </c>
      <c r="MW127">
        <v>0</v>
      </c>
      <c r="MX127">
        <v>3</v>
      </c>
      <c r="MY127">
        <v>4</v>
      </c>
      <c r="MZ127">
        <v>1</v>
      </c>
      <c r="NA127">
        <v>6</v>
      </c>
      <c r="NB127">
        <v>7</v>
      </c>
      <c r="NC127">
        <v>2</v>
      </c>
      <c r="ND127" t="s">
        <v>411</v>
      </c>
      <c r="NE127">
        <v>1</v>
      </c>
      <c r="NF127" t="s">
        <v>411</v>
      </c>
      <c r="NG127">
        <v>1</v>
      </c>
      <c r="NH127" t="s">
        <v>411</v>
      </c>
      <c r="NI127">
        <v>2</v>
      </c>
      <c r="NJ127" t="s">
        <v>1633</v>
      </c>
      <c r="NK127" t="s">
        <v>411</v>
      </c>
      <c r="NL127" t="s">
        <v>411</v>
      </c>
      <c r="NM127" t="s">
        <v>411</v>
      </c>
      <c r="NN127">
        <v>6</v>
      </c>
      <c r="NO127" t="s">
        <v>411</v>
      </c>
      <c r="NP127">
        <v>2</v>
      </c>
      <c r="NQ127">
        <v>1</v>
      </c>
      <c r="NR127">
        <v>1</v>
      </c>
      <c r="NS127" t="s">
        <v>1634</v>
      </c>
      <c r="NT127">
        <v>1</v>
      </c>
      <c r="NU127" t="s">
        <v>1635</v>
      </c>
      <c r="NV127">
        <v>955191314</v>
      </c>
      <c r="NW127" t="s">
        <v>1636</v>
      </c>
      <c r="NX127">
        <v>999999999</v>
      </c>
      <c r="NY127">
        <v>955191314</v>
      </c>
      <c r="NZ127" t="s">
        <v>1637</v>
      </c>
      <c r="OA127" s="2">
        <v>0.65809027777777784</v>
      </c>
      <c r="OB127">
        <v>1</v>
      </c>
      <c r="OC127" s="2">
        <v>0.65815972222222219</v>
      </c>
      <c r="OD127">
        <v>3</v>
      </c>
      <c r="OE127">
        <v>5</v>
      </c>
      <c r="OF127" t="s">
        <v>411</v>
      </c>
      <c r="OG127">
        <v>6</v>
      </c>
      <c r="OH127" t="s">
        <v>411</v>
      </c>
      <c r="OI127">
        <v>1</v>
      </c>
      <c r="OJ127">
        <v>1</v>
      </c>
      <c r="OK127">
        <v>5</v>
      </c>
      <c r="OL127">
        <v>5</v>
      </c>
      <c r="OM127">
        <v>2</v>
      </c>
      <c r="ON127" t="s">
        <v>411</v>
      </c>
      <c r="OO127">
        <v>2</v>
      </c>
      <c r="OP127" t="s">
        <v>411</v>
      </c>
      <c r="OQ127">
        <v>1</v>
      </c>
      <c r="OR127" t="s">
        <v>411</v>
      </c>
      <c r="OS127">
        <v>6</v>
      </c>
      <c r="OT127" t="s">
        <v>1338</v>
      </c>
      <c r="OU127">
        <v>61</v>
      </c>
      <c r="OV127" t="s">
        <v>1496</v>
      </c>
      <c r="OW127">
        <v>6104</v>
      </c>
      <c r="OX127" t="s">
        <v>1497</v>
      </c>
      <c r="OY127">
        <v>4</v>
      </c>
      <c r="OZ127">
        <v>2</v>
      </c>
      <c r="PA127" t="s">
        <v>806</v>
      </c>
      <c r="PB127">
        <v>13</v>
      </c>
      <c r="PC127">
        <v>0</v>
      </c>
      <c r="PD127" t="s">
        <v>1498</v>
      </c>
      <c r="PE127">
        <v>94</v>
      </c>
      <c r="PF127" t="s">
        <v>1498</v>
      </c>
      <c r="PG127" t="s">
        <v>1499</v>
      </c>
      <c r="PH127">
        <v>-34.264575000000001</v>
      </c>
      <c r="PI127">
        <v>-71.072698000000003</v>
      </c>
    </row>
    <row r="128" spans="1:425" x14ac:dyDescent="0.25">
      <c r="A128" t="s">
        <v>408</v>
      </c>
      <c r="B128">
        <v>3795</v>
      </c>
      <c r="C128">
        <v>195</v>
      </c>
      <c r="D128" s="1">
        <v>44675</v>
      </c>
      <c r="E128" s="2">
        <v>0.67804398148148148</v>
      </c>
      <c r="F128" s="1">
        <v>44675</v>
      </c>
      <c r="G128" s="2">
        <v>0.70353009259259258</v>
      </c>
      <c r="H128">
        <v>2201</v>
      </c>
      <c r="I128">
        <v>1</v>
      </c>
      <c r="J128" t="s">
        <v>1638</v>
      </c>
      <c r="K128" s="3">
        <v>-7106862</v>
      </c>
      <c r="L128" s="3">
        <v>-342628567</v>
      </c>
      <c r="M128">
        <v>5</v>
      </c>
      <c r="N128" s="3">
        <v>-7106862</v>
      </c>
      <c r="O128" s="3">
        <v>-342628567</v>
      </c>
      <c r="P128">
        <v>1</v>
      </c>
      <c r="Q128">
        <v>2</v>
      </c>
      <c r="R128">
        <v>259</v>
      </c>
      <c r="S128">
        <v>6</v>
      </c>
      <c r="T128">
        <v>8</v>
      </c>
      <c r="U128">
        <v>1</v>
      </c>
      <c r="V128" t="s">
        <v>1617</v>
      </c>
      <c r="W128">
        <v>1</v>
      </c>
      <c r="X128">
        <v>4</v>
      </c>
      <c r="Y128">
        <v>1</v>
      </c>
      <c r="Z128">
        <v>2</v>
      </c>
      <c r="AA128">
        <v>1</v>
      </c>
      <c r="AB128">
        <v>28</v>
      </c>
      <c r="AC128" t="s">
        <v>411</v>
      </c>
      <c r="AD128" t="s">
        <v>411</v>
      </c>
      <c r="AE128" t="s">
        <v>411</v>
      </c>
      <c r="AF128" t="s">
        <v>411</v>
      </c>
      <c r="AG128" t="s">
        <v>411</v>
      </c>
      <c r="AH128" t="s">
        <v>411</v>
      </c>
      <c r="AI128" t="s">
        <v>411</v>
      </c>
      <c r="AJ128" t="s">
        <v>411</v>
      </c>
      <c r="AK128" t="s">
        <v>411</v>
      </c>
      <c r="AL128" t="s">
        <v>411</v>
      </c>
      <c r="AM128" t="s">
        <v>411</v>
      </c>
      <c r="AN128">
        <v>1</v>
      </c>
      <c r="AO128">
        <v>27</v>
      </c>
      <c r="AP128" t="s">
        <v>411</v>
      </c>
      <c r="AQ128" t="s">
        <v>411</v>
      </c>
      <c r="AR128" t="s">
        <v>411</v>
      </c>
      <c r="AS128" t="s">
        <v>411</v>
      </c>
      <c r="AT128" t="s">
        <v>411</v>
      </c>
      <c r="AU128" t="s">
        <v>411</v>
      </c>
      <c r="AV128" t="s">
        <v>411</v>
      </c>
      <c r="AW128" t="s">
        <v>411</v>
      </c>
      <c r="AX128" t="s">
        <v>411</v>
      </c>
      <c r="AY128" t="s">
        <v>411</v>
      </c>
      <c r="AZ128" t="s">
        <v>411</v>
      </c>
      <c r="BA128">
        <v>13</v>
      </c>
      <c r="BB128">
        <v>1</v>
      </c>
      <c r="BC128" t="s">
        <v>411</v>
      </c>
      <c r="BD128" t="s">
        <v>411</v>
      </c>
      <c r="BE128" t="s">
        <v>411</v>
      </c>
      <c r="BF128" t="s">
        <v>411</v>
      </c>
      <c r="BG128" s="1">
        <v>44675</v>
      </c>
      <c r="BH128" s="2">
        <v>0.68248842592592596</v>
      </c>
      <c r="BJ128">
        <v>1</v>
      </c>
      <c r="BK128" t="s">
        <v>411</v>
      </c>
      <c r="BL128" t="s">
        <v>411</v>
      </c>
      <c r="BM128" t="s">
        <v>411</v>
      </c>
      <c r="BN128" t="s">
        <v>411</v>
      </c>
      <c r="BO128" t="s">
        <v>411</v>
      </c>
      <c r="BP128" t="s">
        <v>411</v>
      </c>
      <c r="BQ128" t="s">
        <v>411</v>
      </c>
      <c r="BR128" t="s">
        <v>411</v>
      </c>
      <c r="BS128" t="s">
        <v>411</v>
      </c>
      <c r="BT128" t="s">
        <v>411</v>
      </c>
      <c r="BU128" t="s">
        <v>411</v>
      </c>
      <c r="BV128" t="s">
        <v>411</v>
      </c>
      <c r="BW128" t="s">
        <v>411</v>
      </c>
      <c r="BX128" t="s">
        <v>411</v>
      </c>
      <c r="BY128" t="s">
        <v>411</v>
      </c>
      <c r="BZ128" t="s">
        <v>411</v>
      </c>
      <c r="CA128" t="s">
        <v>411</v>
      </c>
      <c r="CB128" t="s">
        <v>411</v>
      </c>
      <c r="CC128" t="s">
        <v>411</v>
      </c>
      <c r="CD128" t="s">
        <v>411</v>
      </c>
      <c r="CE128" t="s">
        <v>411</v>
      </c>
      <c r="CF128" t="s">
        <v>411</v>
      </c>
      <c r="CG128" t="s">
        <v>411</v>
      </c>
      <c r="CH128" t="s">
        <v>411</v>
      </c>
      <c r="CI128" t="s">
        <v>411</v>
      </c>
      <c r="CJ128" t="s">
        <v>411</v>
      </c>
      <c r="CK128" t="s">
        <v>411</v>
      </c>
      <c r="CL128" t="s">
        <v>411</v>
      </c>
      <c r="CM128" t="s">
        <v>411</v>
      </c>
      <c r="CN128" t="s">
        <v>411</v>
      </c>
      <c r="CO128" t="s">
        <v>411</v>
      </c>
      <c r="CP128" t="s">
        <v>411</v>
      </c>
      <c r="CQ128" t="s">
        <v>411</v>
      </c>
      <c r="CR128" t="s">
        <v>411</v>
      </c>
      <c r="CS128" t="s">
        <v>411</v>
      </c>
      <c r="CT128" t="s">
        <v>411</v>
      </c>
      <c r="CU128" t="s">
        <v>411</v>
      </c>
      <c r="CV128" t="s">
        <v>411</v>
      </c>
      <c r="CW128" t="s">
        <v>411</v>
      </c>
      <c r="CX128" t="s">
        <v>411</v>
      </c>
      <c r="CY128" t="s">
        <v>411</v>
      </c>
      <c r="CZ128" t="s">
        <v>411</v>
      </c>
      <c r="DA128" t="s">
        <v>411</v>
      </c>
      <c r="DB128" t="s">
        <v>411</v>
      </c>
      <c r="DC128" t="s">
        <v>1639</v>
      </c>
      <c r="DD128">
        <v>1</v>
      </c>
      <c r="DE128">
        <v>1</v>
      </c>
      <c r="DF128">
        <v>2</v>
      </c>
      <c r="DG128" s="3">
        <v>-710687217</v>
      </c>
      <c r="DH128" s="3">
        <v>-342629017</v>
      </c>
      <c r="DI128" t="s">
        <v>411</v>
      </c>
      <c r="DJ128">
        <v>1</v>
      </c>
      <c r="DK128">
        <v>2</v>
      </c>
      <c r="DL128">
        <v>1</v>
      </c>
      <c r="DM128">
        <v>1</v>
      </c>
      <c r="DN128" s="2">
        <v>0.68325231481481474</v>
      </c>
      <c r="DO128">
        <v>7</v>
      </c>
      <c r="DP128">
        <v>5</v>
      </c>
      <c r="DQ128">
        <v>3</v>
      </c>
      <c r="DR128">
        <v>2</v>
      </c>
      <c r="DS128">
        <v>2</v>
      </c>
      <c r="DT128">
        <v>2</v>
      </c>
      <c r="DU128">
        <v>3</v>
      </c>
      <c r="DV128">
        <v>4</v>
      </c>
      <c r="DW128">
        <v>2</v>
      </c>
      <c r="DX128">
        <v>2</v>
      </c>
      <c r="DY128">
        <v>3</v>
      </c>
      <c r="DZ128">
        <v>99</v>
      </c>
      <c r="EA128">
        <v>1</v>
      </c>
      <c r="EB128">
        <v>4</v>
      </c>
      <c r="EC128">
        <v>2</v>
      </c>
      <c r="ED128">
        <v>2</v>
      </c>
      <c r="EE128">
        <v>3</v>
      </c>
      <c r="EF128">
        <v>3</v>
      </c>
      <c r="EG128">
        <v>3</v>
      </c>
      <c r="EH128">
        <v>6</v>
      </c>
      <c r="EI128">
        <v>2</v>
      </c>
      <c r="EJ128">
        <v>6</v>
      </c>
      <c r="EK128">
        <v>4</v>
      </c>
      <c r="EL128">
        <v>6</v>
      </c>
      <c r="EM128">
        <v>3</v>
      </c>
      <c r="EN128">
        <v>6</v>
      </c>
      <c r="EO128">
        <v>6</v>
      </c>
      <c r="EP128">
        <v>6</v>
      </c>
      <c r="EQ128">
        <v>6</v>
      </c>
      <c r="ER128">
        <v>4</v>
      </c>
      <c r="ES128">
        <v>4</v>
      </c>
      <c r="ET128">
        <v>3</v>
      </c>
      <c r="EU128">
        <v>4</v>
      </c>
      <c r="EV128">
        <v>4</v>
      </c>
      <c r="EW128">
        <v>4</v>
      </c>
      <c r="EX128">
        <v>3</v>
      </c>
      <c r="EY128">
        <v>4</v>
      </c>
      <c r="EZ128">
        <v>3</v>
      </c>
      <c r="FA128">
        <v>4</v>
      </c>
      <c r="FB128">
        <v>4</v>
      </c>
      <c r="FC128">
        <v>4</v>
      </c>
      <c r="FD128">
        <v>4</v>
      </c>
      <c r="FE128">
        <v>4</v>
      </c>
      <c r="FF128">
        <v>3</v>
      </c>
      <c r="FG128">
        <v>3</v>
      </c>
      <c r="FH128">
        <v>4</v>
      </c>
      <c r="FI128">
        <v>4</v>
      </c>
      <c r="FJ128">
        <v>4</v>
      </c>
      <c r="FK128">
        <v>3</v>
      </c>
      <c r="FL128">
        <v>4</v>
      </c>
      <c r="FM128">
        <v>1</v>
      </c>
      <c r="FN128" t="s">
        <v>411</v>
      </c>
      <c r="FO128" t="s">
        <v>411</v>
      </c>
      <c r="FP128">
        <v>3</v>
      </c>
      <c r="FQ128" t="s">
        <v>411</v>
      </c>
      <c r="FR128">
        <v>4</v>
      </c>
      <c r="FS128">
        <v>2</v>
      </c>
      <c r="FT128">
        <v>3</v>
      </c>
      <c r="FU128" s="2">
        <v>0.68700231481481477</v>
      </c>
      <c r="FV128">
        <v>1</v>
      </c>
      <c r="FW128" s="2">
        <v>0.687037037037037</v>
      </c>
      <c r="FX128">
        <v>2</v>
      </c>
      <c r="FY128">
        <v>2</v>
      </c>
      <c r="FZ128">
        <v>4</v>
      </c>
      <c r="GA128">
        <v>88</v>
      </c>
      <c r="GB128" t="s">
        <v>411</v>
      </c>
      <c r="GC128" t="s">
        <v>411</v>
      </c>
      <c r="GD128" t="s">
        <v>411</v>
      </c>
      <c r="GE128" t="s">
        <v>411</v>
      </c>
      <c r="GF128" t="s">
        <v>411</v>
      </c>
      <c r="GG128" t="s">
        <v>411</v>
      </c>
      <c r="GH128">
        <v>2</v>
      </c>
      <c r="GI128" t="s">
        <v>411</v>
      </c>
      <c r="GJ128" s="2">
        <v>0.6882638888888889</v>
      </c>
      <c r="GK128">
        <v>3</v>
      </c>
      <c r="GL128">
        <v>3</v>
      </c>
      <c r="GM128">
        <v>3</v>
      </c>
      <c r="GN128">
        <v>1</v>
      </c>
      <c r="GO128">
        <v>1</v>
      </c>
      <c r="GP128" t="s">
        <v>411</v>
      </c>
      <c r="GQ128" t="s">
        <v>411</v>
      </c>
      <c r="GR128" t="s">
        <v>411</v>
      </c>
      <c r="GS128" t="s">
        <v>411</v>
      </c>
      <c r="GT128" t="s">
        <v>411</v>
      </c>
      <c r="GU128" t="s">
        <v>411</v>
      </c>
      <c r="GV128" t="s">
        <v>411</v>
      </c>
      <c r="GW128" t="s">
        <v>411</v>
      </c>
      <c r="GX128">
        <v>3</v>
      </c>
      <c r="GY128" s="2">
        <v>0.68887731481481485</v>
      </c>
      <c r="GZ128">
        <v>1</v>
      </c>
      <c r="HA128" s="2">
        <v>0.68892361111111111</v>
      </c>
      <c r="HB128">
        <v>3</v>
      </c>
      <c r="HC128">
        <v>1</v>
      </c>
      <c r="HD128">
        <v>3</v>
      </c>
      <c r="HE128">
        <v>3</v>
      </c>
      <c r="HF128">
        <v>1</v>
      </c>
      <c r="HG128">
        <v>3</v>
      </c>
      <c r="HH128">
        <v>1</v>
      </c>
      <c r="HI128">
        <v>1</v>
      </c>
      <c r="HJ128">
        <v>3</v>
      </c>
      <c r="HK128">
        <v>3</v>
      </c>
      <c r="HL128">
        <v>1</v>
      </c>
      <c r="HM128">
        <v>4</v>
      </c>
      <c r="HN128">
        <v>4</v>
      </c>
      <c r="HO128">
        <v>1</v>
      </c>
      <c r="HP128">
        <v>2</v>
      </c>
      <c r="HQ128">
        <v>2</v>
      </c>
      <c r="HR128">
        <v>2</v>
      </c>
      <c r="HS128">
        <v>2</v>
      </c>
      <c r="HT128">
        <v>1</v>
      </c>
      <c r="HU128">
        <v>2</v>
      </c>
      <c r="HV128">
        <v>3</v>
      </c>
      <c r="HW128">
        <v>3</v>
      </c>
      <c r="HX128">
        <v>2</v>
      </c>
      <c r="HY128">
        <v>3</v>
      </c>
      <c r="HZ128">
        <v>1</v>
      </c>
      <c r="IA128">
        <v>1</v>
      </c>
      <c r="IB128">
        <v>1</v>
      </c>
      <c r="IC128">
        <v>1</v>
      </c>
      <c r="ID128">
        <v>24</v>
      </c>
      <c r="IE128">
        <v>1</v>
      </c>
      <c r="IF128">
        <v>1</v>
      </c>
      <c r="IG128">
        <v>4</v>
      </c>
      <c r="IH128">
        <v>4</v>
      </c>
      <c r="II128">
        <v>2</v>
      </c>
      <c r="IJ128">
        <v>1</v>
      </c>
      <c r="IK128">
        <v>2</v>
      </c>
      <c r="IL128">
        <v>1</v>
      </c>
      <c r="IM128">
        <v>8</v>
      </c>
      <c r="IN128">
        <v>1</v>
      </c>
      <c r="IO128">
        <v>5</v>
      </c>
      <c r="IP128">
        <v>1</v>
      </c>
      <c r="IQ128">
        <v>1</v>
      </c>
      <c r="IR128">
        <v>1</v>
      </c>
      <c r="IS128">
        <v>1</v>
      </c>
      <c r="IT128">
        <v>2</v>
      </c>
      <c r="IU128">
        <v>2</v>
      </c>
      <c r="IV128">
        <v>1</v>
      </c>
      <c r="IW128">
        <v>1</v>
      </c>
      <c r="IX128">
        <v>1</v>
      </c>
      <c r="IY128">
        <v>1</v>
      </c>
      <c r="IZ128">
        <v>2</v>
      </c>
      <c r="JA128">
        <v>1</v>
      </c>
      <c r="JB128">
        <v>2</v>
      </c>
      <c r="JC128">
        <v>5</v>
      </c>
      <c r="JD128">
        <v>5</v>
      </c>
      <c r="JE128">
        <v>5</v>
      </c>
      <c r="JF128">
        <v>5</v>
      </c>
      <c r="JG128">
        <v>2</v>
      </c>
      <c r="JH128">
        <v>5</v>
      </c>
      <c r="JI128">
        <v>2</v>
      </c>
      <c r="JJ128">
        <v>7</v>
      </c>
      <c r="JK128">
        <v>4</v>
      </c>
      <c r="JL128">
        <v>4</v>
      </c>
      <c r="JM128">
        <v>3</v>
      </c>
      <c r="JN128">
        <v>3</v>
      </c>
      <c r="JO128">
        <v>3</v>
      </c>
      <c r="JP128">
        <v>3</v>
      </c>
      <c r="JQ128">
        <v>1</v>
      </c>
      <c r="JR128">
        <v>2</v>
      </c>
      <c r="JS128">
        <v>2</v>
      </c>
      <c r="JT128">
        <v>2</v>
      </c>
      <c r="JU128">
        <v>2</v>
      </c>
      <c r="JV128" s="2">
        <v>0.69675925925925919</v>
      </c>
      <c r="JW128">
        <v>1</v>
      </c>
      <c r="JX128" s="2">
        <v>0.69678240740740749</v>
      </c>
      <c r="JY128">
        <v>1</v>
      </c>
      <c r="JZ128">
        <v>7</v>
      </c>
      <c r="KA128" t="s">
        <v>411</v>
      </c>
      <c r="KB128">
        <v>1</v>
      </c>
      <c r="KC128">
        <v>1</v>
      </c>
      <c r="KD128" t="s">
        <v>411</v>
      </c>
      <c r="KE128">
        <v>1</v>
      </c>
      <c r="KF128">
        <v>1</v>
      </c>
      <c r="KG128" s="2">
        <v>0.69702546296296297</v>
      </c>
      <c r="KH128">
        <v>1</v>
      </c>
      <c r="KI128" s="2">
        <v>0.69704861111111116</v>
      </c>
      <c r="KJ128">
        <v>1</v>
      </c>
      <c r="KK128">
        <v>1</v>
      </c>
      <c r="KL128">
        <v>1</v>
      </c>
      <c r="KM128">
        <v>1</v>
      </c>
      <c r="KN128" s="2">
        <v>0.69724537037037038</v>
      </c>
      <c r="KO128">
        <v>2</v>
      </c>
      <c r="KP128">
        <v>1</v>
      </c>
      <c r="KQ128">
        <v>27</v>
      </c>
      <c r="KR128">
        <v>1</v>
      </c>
      <c r="KS128">
        <v>12</v>
      </c>
      <c r="KT128">
        <v>9</v>
      </c>
      <c r="KU128">
        <v>1995</v>
      </c>
      <c r="KV128">
        <v>2</v>
      </c>
      <c r="KW128">
        <v>5</v>
      </c>
      <c r="KX128">
        <v>1</v>
      </c>
      <c r="KY128">
        <v>12</v>
      </c>
      <c r="KZ128">
        <v>2</v>
      </c>
      <c r="LA128" t="s">
        <v>411</v>
      </c>
      <c r="LB128" t="s">
        <v>411</v>
      </c>
      <c r="LC128">
        <v>1</v>
      </c>
      <c r="LD128">
        <v>2</v>
      </c>
      <c r="LE128" t="s">
        <v>411</v>
      </c>
      <c r="LF128" t="s">
        <v>411</v>
      </c>
      <c r="LG128">
        <v>1</v>
      </c>
      <c r="LH128">
        <v>2</v>
      </c>
      <c r="LI128">
        <v>1</v>
      </c>
      <c r="LJ128" t="s">
        <v>1640</v>
      </c>
      <c r="LK128">
        <v>1</v>
      </c>
      <c r="LL128" t="s">
        <v>1641</v>
      </c>
      <c r="LM128">
        <v>1</v>
      </c>
      <c r="LN128" t="s">
        <v>411</v>
      </c>
      <c r="LO128">
        <v>1</v>
      </c>
      <c r="LP128">
        <v>1</v>
      </c>
      <c r="LQ128">
        <v>1</v>
      </c>
      <c r="LR128">
        <v>8</v>
      </c>
      <c r="LS128" s="2">
        <v>0.69917824074074064</v>
      </c>
      <c r="LT128">
        <v>1</v>
      </c>
      <c r="LU128">
        <v>2</v>
      </c>
      <c r="LV128">
        <v>1</v>
      </c>
      <c r="LW128" t="s">
        <v>1642</v>
      </c>
      <c r="LX128">
        <v>1</v>
      </c>
      <c r="LY128" t="s">
        <v>1643</v>
      </c>
      <c r="LZ128">
        <v>1</v>
      </c>
      <c r="MA128" t="s">
        <v>411</v>
      </c>
      <c r="MB128">
        <v>3</v>
      </c>
      <c r="MC128">
        <v>3</v>
      </c>
      <c r="MD128" t="s">
        <v>411</v>
      </c>
      <c r="ME128">
        <v>3</v>
      </c>
      <c r="MF128">
        <v>3</v>
      </c>
      <c r="MG128">
        <v>15</v>
      </c>
      <c r="MH128" t="s">
        <v>411</v>
      </c>
      <c r="MI128" s="2">
        <v>0.69988425925925923</v>
      </c>
      <c r="MJ128">
        <v>12</v>
      </c>
      <c r="MK128" t="s">
        <v>411</v>
      </c>
      <c r="ML128" s="2">
        <v>0.6999305555555555</v>
      </c>
      <c r="MM128">
        <v>2</v>
      </c>
      <c r="MN128">
        <v>3</v>
      </c>
      <c r="MO128">
        <v>1</v>
      </c>
      <c r="MP128">
        <v>1</v>
      </c>
      <c r="MQ128">
        <v>3</v>
      </c>
      <c r="MR128">
        <v>1</v>
      </c>
      <c r="MS128">
        <v>2</v>
      </c>
      <c r="MT128">
        <v>1</v>
      </c>
      <c r="MU128">
        <v>0</v>
      </c>
      <c r="MV128">
        <v>1</v>
      </c>
      <c r="MW128">
        <v>1</v>
      </c>
      <c r="MX128">
        <v>3</v>
      </c>
      <c r="MY128">
        <v>3</v>
      </c>
      <c r="MZ128">
        <v>1</v>
      </c>
      <c r="NA128">
        <v>1</v>
      </c>
      <c r="NB128">
        <v>7</v>
      </c>
      <c r="NC128">
        <v>3</v>
      </c>
      <c r="ND128" t="s">
        <v>411</v>
      </c>
      <c r="NE128">
        <v>1</v>
      </c>
      <c r="NF128" t="s">
        <v>411</v>
      </c>
      <c r="NG128">
        <v>1</v>
      </c>
      <c r="NH128" t="s">
        <v>411</v>
      </c>
      <c r="NI128">
        <v>1</v>
      </c>
      <c r="NJ128" t="s">
        <v>411</v>
      </c>
      <c r="NK128" t="s">
        <v>411</v>
      </c>
      <c r="NL128" t="s">
        <v>411</v>
      </c>
      <c r="NM128" t="s">
        <v>411</v>
      </c>
      <c r="NN128">
        <v>5</v>
      </c>
      <c r="NO128">
        <v>1</v>
      </c>
      <c r="NP128">
        <v>2</v>
      </c>
      <c r="NQ128">
        <v>2</v>
      </c>
      <c r="NR128">
        <v>1</v>
      </c>
      <c r="NS128" t="s">
        <v>1644</v>
      </c>
      <c r="NT128">
        <v>1</v>
      </c>
      <c r="NU128" t="s">
        <v>1645</v>
      </c>
      <c r="NV128">
        <v>964881482</v>
      </c>
      <c r="NW128" t="s">
        <v>1639</v>
      </c>
      <c r="NX128">
        <v>999999999</v>
      </c>
      <c r="NY128">
        <v>964881482</v>
      </c>
      <c r="NZ128" t="s">
        <v>1644</v>
      </c>
      <c r="OA128" s="2">
        <v>0.70292824074074067</v>
      </c>
      <c r="OB128">
        <v>1</v>
      </c>
      <c r="OC128" s="2">
        <v>0.70302083333333332</v>
      </c>
      <c r="OD128">
        <v>4</v>
      </c>
      <c r="OE128">
        <v>5</v>
      </c>
      <c r="OF128" t="s">
        <v>411</v>
      </c>
      <c r="OG128">
        <v>6</v>
      </c>
      <c r="OH128" t="s">
        <v>411</v>
      </c>
      <c r="OI128">
        <v>1</v>
      </c>
      <c r="OJ128">
        <v>1</v>
      </c>
      <c r="OK128">
        <v>4</v>
      </c>
      <c r="OL128">
        <v>5</v>
      </c>
      <c r="OM128">
        <v>2</v>
      </c>
      <c r="ON128" t="s">
        <v>411</v>
      </c>
      <c r="OO128">
        <v>2</v>
      </c>
      <c r="OP128" t="s">
        <v>411</v>
      </c>
      <c r="OQ128">
        <v>1</v>
      </c>
      <c r="OR128" t="s">
        <v>411</v>
      </c>
      <c r="OS128">
        <v>6</v>
      </c>
      <c r="OT128" t="s">
        <v>1338</v>
      </c>
      <c r="OU128">
        <v>61</v>
      </c>
      <c r="OV128" t="s">
        <v>1496</v>
      </c>
      <c r="OW128">
        <v>6109</v>
      </c>
      <c r="OX128" t="s">
        <v>1646</v>
      </c>
      <c r="OY128">
        <v>3</v>
      </c>
      <c r="OZ128">
        <v>2</v>
      </c>
      <c r="PA128" t="s">
        <v>806</v>
      </c>
      <c r="PB128">
        <v>13</v>
      </c>
      <c r="PC128">
        <v>0</v>
      </c>
      <c r="PD128" t="s">
        <v>1647</v>
      </c>
      <c r="PE128">
        <v>52</v>
      </c>
      <c r="PF128" t="s">
        <v>1647</v>
      </c>
      <c r="PG128" t="s">
        <v>1499</v>
      </c>
      <c r="PH128">
        <v>-34.412441999999999</v>
      </c>
      <c r="PI128">
        <v>-70.911921000000007</v>
      </c>
    </row>
    <row r="129" spans="1:425" x14ac:dyDescent="0.25">
      <c r="A129" t="s">
        <v>408</v>
      </c>
      <c r="B129">
        <v>2014</v>
      </c>
      <c r="C129">
        <v>196</v>
      </c>
      <c r="D129" s="1">
        <v>44674</v>
      </c>
      <c r="E129" s="2">
        <v>0.59890046296296295</v>
      </c>
      <c r="F129" s="1">
        <v>44674</v>
      </c>
      <c r="G129" s="2">
        <v>0.70834490740740741</v>
      </c>
      <c r="H129">
        <v>3431</v>
      </c>
      <c r="I129">
        <v>1</v>
      </c>
      <c r="J129" s="3">
        <v>59724951171875</v>
      </c>
      <c r="K129" s="3">
        <v>-7068341922</v>
      </c>
      <c r="L129" s="3">
        <v>-3356699794</v>
      </c>
      <c r="M129">
        <v>4</v>
      </c>
      <c r="N129" s="3">
        <v>-7068341922</v>
      </c>
      <c r="O129" s="3">
        <v>-3356699794</v>
      </c>
      <c r="P129">
        <v>1</v>
      </c>
      <c r="Q129">
        <v>1</v>
      </c>
      <c r="R129">
        <v>139</v>
      </c>
      <c r="S129">
        <v>13</v>
      </c>
      <c r="T129">
        <v>3</v>
      </c>
      <c r="U129">
        <v>1</v>
      </c>
      <c r="V129" t="s">
        <v>1648</v>
      </c>
      <c r="W129">
        <v>1</v>
      </c>
      <c r="X129">
        <v>4</v>
      </c>
      <c r="Y129">
        <v>1</v>
      </c>
      <c r="Z129">
        <v>1</v>
      </c>
      <c r="AA129">
        <v>1</v>
      </c>
      <c r="AB129">
        <v>64</v>
      </c>
      <c r="AC129" t="s">
        <v>411</v>
      </c>
      <c r="AD129" t="s">
        <v>411</v>
      </c>
      <c r="AE129" t="s">
        <v>411</v>
      </c>
      <c r="AF129" t="s">
        <v>411</v>
      </c>
      <c r="AG129" t="s">
        <v>411</v>
      </c>
      <c r="AH129" t="s">
        <v>411</v>
      </c>
      <c r="AI129" t="s">
        <v>411</v>
      </c>
      <c r="AJ129" t="s">
        <v>411</v>
      </c>
      <c r="AK129" t="s">
        <v>411</v>
      </c>
      <c r="AL129" t="s">
        <v>411</v>
      </c>
      <c r="AM129" t="s">
        <v>411</v>
      </c>
      <c r="AN129">
        <v>0</v>
      </c>
      <c r="AO129" t="s">
        <v>411</v>
      </c>
      <c r="AP129" t="s">
        <v>411</v>
      </c>
      <c r="AQ129" t="s">
        <v>411</v>
      </c>
      <c r="AR129" t="s">
        <v>411</v>
      </c>
      <c r="AS129" t="s">
        <v>411</v>
      </c>
      <c r="AT129" t="s">
        <v>411</v>
      </c>
      <c r="AU129" t="s">
        <v>411</v>
      </c>
      <c r="AV129" t="s">
        <v>411</v>
      </c>
      <c r="AW129" t="s">
        <v>411</v>
      </c>
      <c r="AX129" t="s">
        <v>411</v>
      </c>
      <c r="AY129" t="s">
        <v>411</v>
      </c>
      <c r="AZ129" t="s">
        <v>411</v>
      </c>
      <c r="BA129">
        <v>1</v>
      </c>
      <c r="BB129">
        <v>1</v>
      </c>
      <c r="BC129" t="s">
        <v>411</v>
      </c>
      <c r="BD129" t="s">
        <v>411</v>
      </c>
      <c r="BE129" t="s">
        <v>411</v>
      </c>
      <c r="BF129" t="s">
        <v>411</v>
      </c>
      <c r="BG129" s="1">
        <v>44674</v>
      </c>
      <c r="BH129" s="2">
        <v>0.67344907407407406</v>
      </c>
      <c r="BJ129">
        <v>1</v>
      </c>
      <c r="BK129" t="s">
        <v>411</v>
      </c>
      <c r="BL129" t="s">
        <v>411</v>
      </c>
      <c r="BM129" t="s">
        <v>411</v>
      </c>
      <c r="BN129" t="s">
        <v>411</v>
      </c>
      <c r="BO129" t="s">
        <v>411</v>
      </c>
      <c r="BP129" t="s">
        <v>411</v>
      </c>
      <c r="BQ129" t="s">
        <v>411</v>
      </c>
      <c r="BR129" t="s">
        <v>411</v>
      </c>
      <c r="BS129" t="s">
        <v>411</v>
      </c>
      <c r="BT129" t="s">
        <v>411</v>
      </c>
      <c r="BU129" t="s">
        <v>411</v>
      </c>
      <c r="BV129" t="s">
        <v>411</v>
      </c>
      <c r="BW129" t="s">
        <v>411</v>
      </c>
      <c r="BX129" t="s">
        <v>411</v>
      </c>
      <c r="BY129" t="s">
        <v>411</v>
      </c>
      <c r="BZ129" t="s">
        <v>411</v>
      </c>
      <c r="CA129" t="s">
        <v>411</v>
      </c>
      <c r="CB129" t="s">
        <v>411</v>
      </c>
      <c r="CC129" t="s">
        <v>411</v>
      </c>
      <c r="CD129" t="s">
        <v>411</v>
      </c>
      <c r="CE129" t="s">
        <v>411</v>
      </c>
      <c r="CF129" t="s">
        <v>411</v>
      </c>
      <c r="CG129" t="s">
        <v>411</v>
      </c>
      <c r="CH129" t="s">
        <v>411</v>
      </c>
      <c r="CI129" t="s">
        <v>411</v>
      </c>
      <c r="CJ129" t="s">
        <v>411</v>
      </c>
      <c r="CK129" t="s">
        <v>411</v>
      </c>
      <c r="CL129" t="s">
        <v>411</v>
      </c>
      <c r="CM129" t="s">
        <v>411</v>
      </c>
      <c r="CN129" t="s">
        <v>411</v>
      </c>
      <c r="CO129" t="s">
        <v>411</v>
      </c>
      <c r="CP129" t="s">
        <v>411</v>
      </c>
      <c r="CQ129" t="s">
        <v>411</v>
      </c>
      <c r="CR129" t="s">
        <v>411</v>
      </c>
      <c r="CS129" t="s">
        <v>411</v>
      </c>
      <c r="CT129" t="s">
        <v>411</v>
      </c>
      <c r="CU129" t="s">
        <v>411</v>
      </c>
      <c r="CV129" t="s">
        <v>411</v>
      </c>
      <c r="CW129" t="s">
        <v>411</v>
      </c>
      <c r="CX129" t="s">
        <v>411</v>
      </c>
      <c r="CY129" t="s">
        <v>411</v>
      </c>
      <c r="CZ129" t="s">
        <v>411</v>
      </c>
      <c r="DA129" t="s">
        <v>411</v>
      </c>
      <c r="DB129" t="s">
        <v>411</v>
      </c>
      <c r="DC129" t="s">
        <v>625</v>
      </c>
      <c r="DD129">
        <v>1</v>
      </c>
      <c r="DE129">
        <v>1</v>
      </c>
      <c r="DF129">
        <v>1</v>
      </c>
      <c r="DG129" s="3">
        <v>-7068362543</v>
      </c>
      <c r="DH129" s="3">
        <v>-3356696301</v>
      </c>
      <c r="DI129">
        <v>1</v>
      </c>
      <c r="DJ129">
        <v>1</v>
      </c>
      <c r="DK129">
        <v>3</v>
      </c>
      <c r="DL129">
        <v>1</v>
      </c>
      <c r="DM129">
        <v>1</v>
      </c>
      <c r="DN129" s="2">
        <v>0.67464120370370362</v>
      </c>
      <c r="DO129">
        <v>10</v>
      </c>
      <c r="DP129">
        <v>11</v>
      </c>
      <c r="DQ129">
        <v>13</v>
      </c>
      <c r="DR129">
        <v>2</v>
      </c>
      <c r="DS129">
        <v>2</v>
      </c>
      <c r="DT129">
        <v>3</v>
      </c>
      <c r="DU129">
        <v>8</v>
      </c>
      <c r="DV129">
        <v>4</v>
      </c>
      <c r="DW129">
        <v>3</v>
      </c>
      <c r="DX129">
        <v>2</v>
      </c>
      <c r="DY129">
        <v>2</v>
      </c>
      <c r="DZ129">
        <v>1</v>
      </c>
      <c r="EA129">
        <v>1</v>
      </c>
      <c r="EB129">
        <v>2</v>
      </c>
      <c r="EC129">
        <v>2</v>
      </c>
      <c r="ED129">
        <v>3</v>
      </c>
      <c r="EE129">
        <v>6</v>
      </c>
      <c r="EF129">
        <v>3</v>
      </c>
      <c r="EG129">
        <v>6</v>
      </c>
      <c r="EH129">
        <v>3</v>
      </c>
      <c r="EI129">
        <v>6</v>
      </c>
      <c r="EJ129">
        <v>3</v>
      </c>
      <c r="EK129">
        <v>6</v>
      </c>
      <c r="EL129">
        <v>2</v>
      </c>
      <c r="EM129">
        <v>2</v>
      </c>
      <c r="EN129">
        <v>2</v>
      </c>
      <c r="EO129">
        <v>8</v>
      </c>
      <c r="EP129">
        <v>2</v>
      </c>
      <c r="EQ129">
        <v>6</v>
      </c>
      <c r="ER129">
        <v>3</v>
      </c>
      <c r="ES129">
        <v>3</v>
      </c>
      <c r="ET129">
        <v>3</v>
      </c>
      <c r="EU129">
        <v>4</v>
      </c>
      <c r="EV129">
        <v>4</v>
      </c>
      <c r="EW129">
        <v>3</v>
      </c>
      <c r="EX129">
        <v>4</v>
      </c>
      <c r="EY129">
        <v>3</v>
      </c>
      <c r="EZ129">
        <v>3</v>
      </c>
      <c r="FA129">
        <v>4</v>
      </c>
      <c r="FB129">
        <v>3</v>
      </c>
      <c r="FC129">
        <v>3</v>
      </c>
      <c r="FD129">
        <v>3</v>
      </c>
      <c r="FE129">
        <v>3</v>
      </c>
      <c r="FF129">
        <v>4</v>
      </c>
      <c r="FG129">
        <v>1</v>
      </c>
      <c r="FH129">
        <v>4</v>
      </c>
      <c r="FI129">
        <v>1</v>
      </c>
      <c r="FJ129">
        <v>3</v>
      </c>
      <c r="FK129">
        <v>1</v>
      </c>
      <c r="FL129">
        <v>4</v>
      </c>
      <c r="FM129">
        <v>1</v>
      </c>
      <c r="FN129">
        <v>1</v>
      </c>
      <c r="FO129" t="s">
        <v>411</v>
      </c>
      <c r="FP129" t="s">
        <v>411</v>
      </c>
      <c r="FQ129" t="s">
        <v>411</v>
      </c>
      <c r="FR129">
        <v>3</v>
      </c>
      <c r="FS129">
        <v>1</v>
      </c>
      <c r="FT129">
        <v>2</v>
      </c>
      <c r="FU129" s="2">
        <v>0.68174768518518514</v>
      </c>
      <c r="FV129">
        <v>1</v>
      </c>
      <c r="FW129" s="2">
        <v>0.68175925925925929</v>
      </c>
      <c r="FX129">
        <v>1</v>
      </c>
      <c r="FY129">
        <v>2</v>
      </c>
      <c r="FZ129">
        <v>4</v>
      </c>
      <c r="GA129">
        <v>3</v>
      </c>
      <c r="GB129" t="s">
        <v>411</v>
      </c>
      <c r="GC129" t="s">
        <v>411</v>
      </c>
      <c r="GD129" t="s">
        <v>411</v>
      </c>
      <c r="GE129" t="s">
        <v>411</v>
      </c>
      <c r="GF129" t="s">
        <v>1649</v>
      </c>
      <c r="GG129" t="s">
        <v>1650</v>
      </c>
      <c r="GH129">
        <v>3</v>
      </c>
      <c r="GI129" t="s">
        <v>411</v>
      </c>
      <c r="GJ129" s="2">
        <v>0.68344907407407407</v>
      </c>
      <c r="GK129">
        <v>3</v>
      </c>
      <c r="GL129">
        <v>3</v>
      </c>
      <c r="GM129">
        <v>3</v>
      </c>
      <c r="GN129">
        <v>1</v>
      </c>
      <c r="GO129">
        <v>1</v>
      </c>
      <c r="GP129" t="s">
        <v>411</v>
      </c>
      <c r="GQ129" t="s">
        <v>411</v>
      </c>
      <c r="GR129" t="s">
        <v>411</v>
      </c>
      <c r="GS129" t="s">
        <v>411</v>
      </c>
      <c r="GT129" t="s">
        <v>411</v>
      </c>
      <c r="GU129" t="s">
        <v>411</v>
      </c>
      <c r="GV129" t="s">
        <v>411</v>
      </c>
      <c r="GW129" t="s">
        <v>411</v>
      </c>
      <c r="GX129">
        <v>3</v>
      </c>
      <c r="GY129" s="2">
        <v>0.68450231481481483</v>
      </c>
      <c r="GZ129">
        <v>1</v>
      </c>
      <c r="HA129" s="2">
        <v>0.68452546296296291</v>
      </c>
      <c r="HB129">
        <v>2</v>
      </c>
      <c r="HC129">
        <v>3</v>
      </c>
      <c r="HD129">
        <v>2</v>
      </c>
      <c r="HE129">
        <v>3</v>
      </c>
      <c r="HF129">
        <v>4</v>
      </c>
      <c r="HG129">
        <v>2</v>
      </c>
      <c r="HH129">
        <v>3</v>
      </c>
      <c r="HI129">
        <v>1</v>
      </c>
      <c r="HJ129">
        <v>2</v>
      </c>
      <c r="HK129">
        <v>2</v>
      </c>
      <c r="HL129">
        <v>3</v>
      </c>
      <c r="HM129">
        <v>4</v>
      </c>
      <c r="HN129">
        <v>4</v>
      </c>
      <c r="HO129">
        <v>4</v>
      </c>
      <c r="HP129">
        <v>4</v>
      </c>
      <c r="HQ129">
        <v>4</v>
      </c>
      <c r="HR129">
        <v>2</v>
      </c>
      <c r="HS129">
        <v>2</v>
      </c>
      <c r="HT129">
        <v>1</v>
      </c>
      <c r="HU129">
        <v>2</v>
      </c>
      <c r="HV129">
        <v>3</v>
      </c>
      <c r="HW129">
        <v>3</v>
      </c>
      <c r="HX129">
        <v>3</v>
      </c>
      <c r="HY129">
        <v>3</v>
      </c>
      <c r="HZ129">
        <v>3</v>
      </c>
      <c r="IA129">
        <v>3</v>
      </c>
      <c r="IB129">
        <v>1</v>
      </c>
      <c r="IC129">
        <v>1</v>
      </c>
      <c r="ID129">
        <v>1</v>
      </c>
      <c r="IE129">
        <v>1</v>
      </c>
      <c r="IF129">
        <v>3</v>
      </c>
      <c r="IG129">
        <v>4</v>
      </c>
      <c r="IH129">
        <v>3</v>
      </c>
      <c r="II129">
        <v>2</v>
      </c>
      <c r="IJ129">
        <v>2</v>
      </c>
      <c r="IK129">
        <v>2</v>
      </c>
      <c r="IL129">
        <v>1</v>
      </c>
      <c r="IM129">
        <v>20</v>
      </c>
      <c r="IN129">
        <v>77</v>
      </c>
      <c r="IO129" t="s">
        <v>411</v>
      </c>
      <c r="IP129">
        <v>2</v>
      </c>
      <c r="IQ129" t="s">
        <v>411</v>
      </c>
      <c r="IR129" t="s">
        <v>411</v>
      </c>
      <c r="IS129" t="s">
        <v>411</v>
      </c>
      <c r="IT129" t="s">
        <v>411</v>
      </c>
      <c r="IU129" t="s">
        <v>411</v>
      </c>
      <c r="IV129" t="s">
        <v>411</v>
      </c>
      <c r="IW129" t="s">
        <v>411</v>
      </c>
      <c r="IX129" t="s">
        <v>411</v>
      </c>
      <c r="IY129" t="s">
        <v>411</v>
      </c>
      <c r="IZ129" t="s">
        <v>411</v>
      </c>
      <c r="JA129" t="s">
        <v>411</v>
      </c>
      <c r="JB129" t="s">
        <v>411</v>
      </c>
      <c r="JC129">
        <v>1</v>
      </c>
      <c r="JD129">
        <v>4</v>
      </c>
      <c r="JE129">
        <v>3</v>
      </c>
      <c r="JF129">
        <v>4</v>
      </c>
      <c r="JG129">
        <v>88</v>
      </c>
      <c r="JH129">
        <v>7</v>
      </c>
      <c r="JI129">
        <v>4</v>
      </c>
      <c r="JJ129">
        <v>1</v>
      </c>
      <c r="JK129">
        <v>1</v>
      </c>
      <c r="JL129">
        <v>1</v>
      </c>
      <c r="JM129">
        <v>4</v>
      </c>
      <c r="JN129">
        <v>3</v>
      </c>
      <c r="JO129">
        <v>3</v>
      </c>
      <c r="JP129">
        <v>3</v>
      </c>
      <c r="JQ129">
        <v>2</v>
      </c>
      <c r="JR129">
        <v>2</v>
      </c>
      <c r="JS129">
        <v>2</v>
      </c>
      <c r="JT129">
        <v>2</v>
      </c>
      <c r="JU129">
        <v>2</v>
      </c>
      <c r="JV129" s="2">
        <v>0.69452546296296302</v>
      </c>
      <c r="JW129">
        <v>1</v>
      </c>
      <c r="JX129" s="2">
        <v>0.69453703703703706</v>
      </c>
      <c r="JY129">
        <v>1</v>
      </c>
      <c r="JZ129">
        <v>1</v>
      </c>
      <c r="KA129" t="s">
        <v>411</v>
      </c>
      <c r="KB129">
        <v>1</v>
      </c>
      <c r="KC129">
        <v>1</v>
      </c>
      <c r="KD129" t="s">
        <v>411</v>
      </c>
      <c r="KE129">
        <v>10</v>
      </c>
      <c r="KF129">
        <v>10</v>
      </c>
      <c r="KG129" s="2">
        <v>0.69550925925925933</v>
      </c>
      <c r="KH129">
        <v>1</v>
      </c>
      <c r="KI129" s="2">
        <v>0.6955324074074074</v>
      </c>
      <c r="KJ129">
        <v>1</v>
      </c>
      <c r="KK129">
        <v>1</v>
      </c>
      <c r="KL129">
        <v>2</v>
      </c>
      <c r="KM129">
        <v>1</v>
      </c>
      <c r="KN129" s="2">
        <v>0.69622685185185185</v>
      </c>
      <c r="KO129">
        <v>1</v>
      </c>
      <c r="KP129">
        <v>1</v>
      </c>
      <c r="KQ129">
        <v>64</v>
      </c>
      <c r="KR129">
        <v>1</v>
      </c>
      <c r="KS129">
        <v>21</v>
      </c>
      <c r="KT129">
        <v>2</v>
      </c>
      <c r="KU129">
        <v>1958</v>
      </c>
      <c r="KV129">
        <v>2</v>
      </c>
      <c r="KW129">
        <v>5</v>
      </c>
      <c r="KX129">
        <v>1</v>
      </c>
      <c r="KY129">
        <v>14</v>
      </c>
      <c r="KZ129">
        <v>1</v>
      </c>
      <c r="LA129">
        <v>1</v>
      </c>
      <c r="LB129">
        <v>64</v>
      </c>
      <c r="LC129">
        <v>1</v>
      </c>
      <c r="LD129">
        <v>2</v>
      </c>
      <c r="LE129" t="s">
        <v>411</v>
      </c>
      <c r="LF129" t="s">
        <v>411</v>
      </c>
      <c r="LG129">
        <v>2</v>
      </c>
      <c r="LH129">
        <v>1</v>
      </c>
      <c r="LI129">
        <v>1</v>
      </c>
      <c r="LJ129" t="s">
        <v>473</v>
      </c>
      <c r="LK129">
        <v>1</v>
      </c>
      <c r="LL129" t="s">
        <v>1651</v>
      </c>
      <c r="LM129">
        <v>1</v>
      </c>
      <c r="LN129" t="s">
        <v>411</v>
      </c>
      <c r="LO129">
        <v>3</v>
      </c>
      <c r="LP129" t="s">
        <v>411</v>
      </c>
      <c r="LQ129" t="s">
        <v>411</v>
      </c>
      <c r="LR129" t="s">
        <v>411</v>
      </c>
      <c r="LS129" s="2">
        <v>0.69980324074074074</v>
      </c>
      <c r="LT129" t="s">
        <v>411</v>
      </c>
      <c r="LU129" t="s">
        <v>411</v>
      </c>
      <c r="LV129" t="s">
        <v>411</v>
      </c>
      <c r="LW129" t="s">
        <v>411</v>
      </c>
      <c r="LX129" t="s">
        <v>411</v>
      </c>
      <c r="LY129" t="s">
        <v>411</v>
      </c>
      <c r="LZ129" t="s">
        <v>411</v>
      </c>
      <c r="MA129" t="s">
        <v>411</v>
      </c>
      <c r="MB129">
        <v>3</v>
      </c>
      <c r="MC129">
        <v>9</v>
      </c>
      <c r="MD129" t="s">
        <v>411</v>
      </c>
      <c r="ME129">
        <v>5</v>
      </c>
      <c r="MF129">
        <v>3</v>
      </c>
      <c r="MG129">
        <v>5</v>
      </c>
      <c r="MH129" t="s">
        <v>411</v>
      </c>
      <c r="MI129" s="2">
        <v>0.70202546296296298</v>
      </c>
      <c r="MJ129">
        <v>12</v>
      </c>
      <c r="MK129" t="s">
        <v>411</v>
      </c>
      <c r="ML129" s="2">
        <v>0.70223379629629623</v>
      </c>
      <c r="MM129">
        <v>4</v>
      </c>
      <c r="MN129">
        <v>2</v>
      </c>
      <c r="MO129">
        <v>3</v>
      </c>
      <c r="MP129">
        <v>1</v>
      </c>
      <c r="MQ129">
        <v>1</v>
      </c>
      <c r="MR129">
        <v>1</v>
      </c>
      <c r="MS129">
        <v>1</v>
      </c>
      <c r="MT129">
        <v>1</v>
      </c>
      <c r="MU129">
        <v>0</v>
      </c>
      <c r="MV129">
        <v>1</v>
      </c>
      <c r="MW129">
        <v>0</v>
      </c>
      <c r="MX129">
        <v>3</v>
      </c>
      <c r="MY129">
        <v>1</v>
      </c>
      <c r="MZ129">
        <v>1</v>
      </c>
      <c r="NA129">
        <v>10</v>
      </c>
      <c r="NB129">
        <v>10</v>
      </c>
      <c r="NC129">
        <v>7</v>
      </c>
      <c r="ND129" t="s">
        <v>411</v>
      </c>
      <c r="NE129">
        <v>1</v>
      </c>
      <c r="NF129" t="s">
        <v>411</v>
      </c>
      <c r="NG129">
        <v>1</v>
      </c>
      <c r="NH129" t="s">
        <v>411</v>
      </c>
      <c r="NI129">
        <v>2</v>
      </c>
      <c r="NJ129" t="s">
        <v>1652</v>
      </c>
      <c r="NK129" t="s">
        <v>411</v>
      </c>
      <c r="NL129" t="s">
        <v>411</v>
      </c>
      <c r="NM129" t="s">
        <v>411</v>
      </c>
      <c r="NN129">
        <v>6</v>
      </c>
      <c r="NO129" t="s">
        <v>411</v>
      </c>
      <c r="NP129">
        <v>2</v>
      </c>
      <c r="NQ129">
        <v>1</v>
      </c>
      <c r="NR129">
        <v>2</v>
      </c>
      <c r="NS129" t="s">
        <v>411</v>
      </c>
      <c r="NT129">
        <v>2</v>
      </c>
      <c r="NU129" t="s">
        <v>411</v>
      </c>
      <c r="NV129" t="s">
        <v>411</v>
      </c>
      <c r="NW129" t="s">
        <v>625</v>
      </c>
      <c r="NX129">
        <v>999999999</v>
      </c>
      <c r="NY129">
        <v>979536389</v>
      </c>
      <c r="NZ129">
        <v>99</v>
      </c>
      <c r="OA129" s="2">
        <v>0.70750000000000002</v>
      </c>
      <c r="OB129">
        <v>1</v>
      </c>
      <c r="OC129" s="2">
        <v>0.70756944444444436</v>
      </c>
      <c r="OD129">
        <v>4</v>
      </c>
      <c r="OE129">
        <v>1</v>
      </c>
      <c r="OF129" t="s">
        <v>411</v>
      </c>
      <c r="OG129">
        <v>2</v>
      </c>
      <c r="OH129" t="s">
        <v>411</v>
      </c>
      <c r="OI129">
        <v>2</v>
      </c>
      <c r="OJ129">
        <v>1</v>
      </c>
      <c r="OK129">
        <v>4</v>
      </c>
      <c r="OL129">
        <v>5</v>
      </c>
      <c r="OM129">
        <v>2</v>
      </c>
      <c r="ON129" t="s">
        <v>411</v>
      </c>
      <c r="OO129">
        <v>2</v>
      </c>
      <c r="OP129" t="s">
        <v>411</v>
      </c>
      <c r="OQ129">
        <v>1</v>
      </c>
      <c r="OR129" t="s">
        <v>411</v>
      </c>
      <c r="OS129">
        <v>13</v>
      </c>
      <c r="OT129" t="s">
        <v>798</v>
      </c>
      <c r="OU129">
        <v>131</v>
      </c>
      <c r="OV129" t="s">
        <v>802</v>
      </c>
      <c r="OW129">
        <v>13105</v>
      </c>
      <c r="OX129" t="s">
        <v>1653</v>
      </c>
      <c r="OY129">
        <v>9</v>
      </c>
      <c r="OZ129">
        <v>1</v>
      </c>
      <c r="PA129" t="s">
        <v>801</v>
      </c>
      <c r="PB129">
        <v>2</v>
      </c>
      <c r="PC129">
        <v>13</v>
      </c>
      <c r="PD129" t="s">
        <v>411</v>
      </c>
      <c r="PE129" t="s">
        <v>411</v>
      </c>
      <c r="PF129" t="s">
        <v>411</v>
      </c>
      <c r="PG129" t="s">
        <v>411</v>
      </c>
      <c r="PH129">
        <v>-33.567095000000002</v>
      </c>
      <c r="PI129">
        <v>-70.684316999999993</v>
      </c>
    </row>
    <row r="130" spans="1:425" x14ac:dyDescent="0.25">
      <c r="A130" t="s">
        <v>408</v>
      </c>
      <c r="B130">
        <v>2014</v>
      </c>
      <c r="C130">
        <v>197</v>
      </c>
      <c r="D130" s="1">
        <v>44674</v>
      </c>
      <c r="E130" s="2">
        <v>0.60701388888888885</v>
      </c>
      <c r="F130" s="1">
        <v>44674</v>
      </c>
      <c r="G130" s="2">
        <v>0.64211805555555557</v>
      </c>
      <c r="H130">
        <v>3032</v>
      </c>
      <c r="I130">
        <v>1</v>
      </c>
      <c r="J130" s="3">
        <v>59762353515625</v>
      </c>
      <c r="K130" s="3">
        <v>-7068375165</v>
      </c>
      <c r="L130" s="3">
        <v>-3356749727</v>
      </c>
      <c r="M130">
        <v>4</v>
      </c>
      <c r="N130" s="3">
        <v>-7068375165</v>
      </c>
      <c r="O130" s="3">
        <v>-3356749727</v>
      </c>
      <c r="P130">
        <v>1</v>
      </c>
      <c r="Q130">
        <v>1</v>
      </c>
      <c r="R130">
        <v>139</v>
      </c>
      <c r="S130">
        <v>13</v>
      </c>
      <c r="T130">
        <v>5</v>
      </c>
      <c r="U130">
        <v>1</v>
      </c>
      <c r="V130" t="s">
        <v>1654</v>
      </c>
      <c r="W130">
        <v>1</v>
      </c>
      <c r="X130">
        <v>3</v>
      </c>
      <c r="Y130">
        <v>1</v>
      </c>
      <c r="Z130">
        <v>2</v>
      </c>
      <c r="AA130">
        <v>1</v>
      </c>
      <c r="AB130">
        <v>35</v>
      </c>
      <c r="AC130" t="s">
        <v>411</v>
      </c>
      <c r="AD130" t="s">
        <v>411</v>
      </c>
      <c r="AE130" t="s">
        <v>411</v>
      </c>
      <c r="AF130" t="s">
        <v>411</v>
      </c>
      <c r="AG130" t="s">
        <v>411</v>
      </c>
      <c r="AH130" t="s">
        <v>411</v>
      </c>
      <c r="AI130" t="s">
        <v>411</v>
      </c>
      <c r="AJ130" t="s">
        <v>411</v>
      </c>
      <c r="AK130" t="s">
        <v>411</v>
      </c>
      <c r="AL130" t="s">
        <v>411</v>
      </c>
      <c r="AM130" t="s">
        <v>411</v>
      </c>
      <c r="AN130">
        <v>1</v>
      </c>
      <c r="AO130">
        <v>35</v>
      </c>
      <c r="AP130" t="s">
        <v>411</v>
      </c>
      <c r="AQ130" t="s">
        <v>411</v>
      </c>
      <c r="AR130" t="s">
        <v>411</v>
      </c>
      <c r="AS130" t="s">
        <v>411</v>
      </c>
      <c r="AT130" t="s">
        <v>411</v>
      </c>
      <c r="AU130" t="s">
        <v>411</v>
      </c>
      <c r="AV130" t="s">
        <v>411</v>
      </c>
      <c r="AW130" t="s">
        <v>411</v>
      </c>
      <c r="AX130" t="s">
        <v>411</v>
      </c>
      <c r="AY130" t="s">
        <v>411</v>
      </c>
      <c r="AZ130" t="s">
        <v>411</v>
      </c>
      <c r="BA130">
        <v>13</v>
      </c>
      <c r="BB130">
        <v>1</v>
      </c>
      <c r="BC130" t="s">
        <v>411</v>
      </c>
      <c r="BD130" t="s">
        <v>411</v>
      </c>
      <c r="BE130" t="s">
        <v>411</v>
      </c>
      <c r="BF130" t="s">
        <v>411</v>
      </c>
      <c r="BG130" s="1">
        <v>44674</v>
      </c>
      <c r="BH130" s="2">
        <v>0.60902777777777783</v>
      </c>
      <c r="BJ130">
        <v>1</v>
      </c>
      <c r="BK130" t="s">
        <v>411</v>
      </c>
      <c r="BL130" t="s">
        <v>411</v>
      </c>
      <c r="BM130" t="s">
        <v>411</v>
      </c>
      <c r="BN130" t="s">
        <v>411</v>
      </c>
      <c r="BO130" t="s">
        <v>411</v>
      </c>
      <c r="BP130" t="s">
        <v>411</v>
      </c>
      <c r="BQ130" t="s">
        <v>411</v>
      </c>
      <c r="BR130" t="s">
        <v>411</v>
      </c>
      <c r="BS130" t="s">
        <v>411</v>
      </c>
      <c r="BT130" t="s">
        <v>411</v>
      </c>
      <c r="BU130" t="s">
        <v>411</v>
      </c>
      <c r="BV130" t="s">
        <v>411</v>
      </c>
      <c r="BW130" t="s">
        <v>411</v>
      </c>
      <c r="BX130" t="s">
        <v>411</v>
      </c>
      <c r="BY130" t="s">
        <v>411</v>
      </c>
      <c r="BZ130" t="s">
        <v>411</v>
      </c>
      <c r="CA130" t="s">
        <v>411</v>
      </c>
      <c r="CB130" t="s">
        <v>411</v>
      </c>
      <c r="CC130" t="s">
        <v>411</v>
      </c>
      <c r="CD130" t="s">
        <v>411</v>
      </c>
      <c r="CE130" t="s">
        <v>411</v>
      </c>
      <c r="CF130" t="s">
        <v>411</v>
      </c>
      <c r="CG130" t="s">
        <v>411</v>
      </c>
      <c r="CH130" t="s">
        <v>411</v>
      </c>
      <c r="CI130" t="s">
        <v>411</v>
      </c>
      <c r="CJ130" t="s">
        <v>411</v>
      </c>
      <c r="CK130" t="s">
        <v>411</v>
      </c>
      <c r="CL130" t="s">
        <v>411</v>
      </c>
      <c r="CM130" t="s">
        <v>411</v>
      </c>
      <c r="CN130" t="s">
        <v>411</v>
      </c>
      <c r="CO130" t="s">
        <v>411</v>
      </c>
      <c r="CP130" t="s">
        <v>411</v>
      </c>
      <c r="CQ130" t="s">
        <v>411</v>
      </c>
      <c r="CR130" t="s">
        <v>411</v>
      </c>
      <c r="CS130" t="s">
        <v>411</v>
      </c>
      <c r="CT130" t="s">
        <v>411</v>
      </c>
      <c r="CU130" t="s">
        <v>411</v>
      </c>
      <c r="CV130" t="s">
        <v>411</v>
      </c>
      <c r="CW130" t="s">
        <v>411</v>
      </c>
      <c r="CX130" t="s">
        <v>411</v>
      </c>
      <c r="CY130" t="s">
        <v>411</v>
      </c>
      <c r="CZ130" t="s">
        <v>411</v>
      </c>
      <c r="DA130" t="s">
        <v>411</v>
      </c>
      <c r="DB130" t="s">
        <v>411</v>
      </c>
      <c r="DC130" t="s">
        <v>1655</v>
      </c>
      <c r="DD130">
        <v>1</v>
      </c>
      <c r="DE130">
        <v>1</v>
      </c>
      <c r="DF130">
        <v>1</v>
      </c>
      <c r="DG130" s="3">
        <v>-70683767</v>
      </c>
      <c r="DH130" s="3">
        <v>-3356749548</v>
      </c>
      <c r="DI130">
        <v>1</v>
      </c>
      <c r="DJ130">
        <v>1</v>
      </c>
      <c r="DK130">
        <v>2</v>
      </c>
      <c r="DL130">
        <v>1</v>
      </c>
      <c r="DM130">
        <v>1</v>
      </c>
      <c r="DN130" s="2">
        <v>0.61021990740740739</v>
      </c>
      <c r="DO130">
        <v>13</v>
      </c>
      <c r="DP130">
        <v>3</v>
      </c>
      <c r="DQ130">
        <v>7</v>
      </c>
      <c r="DR130">
        <v>2</v>
      </c>
      <c r="DS130">
        <v>3</v>
      </c>
      <c r="DT130">
        <v>3</v>
      </c>
      <c r="DU130">
        <v>3</v>
      </c>
      <c r="DV130">
        <v>3</v>
      </c>
      <c r="DW130">
        <v>1</v>
      </c>
      <c r="DX130">
        <v>1</v>
      </c>
      <c r="DY130">
        <v>1</v>
      </c>
      <c r="DZ130">
        <v>4</v>
      </c>
      <c r="EA130">
        <v>1</v>
      </c>
      <c r="EB130">
        <v>5</v>
      </c>
      <c r="EC130">
        <v>4</v>
      </c>
      <c r="ED130">
        <v>4</v>
      </c>
      <c r="EE130">
        <v>5</v>
      </c>
      <c r="EF130">
        <v>2</v>
      </c>
      <c r="EG130">
        <v>4</v>
      </c>
      <c r="EH130">
        <v>4</v>
      </c>
      <c r="EI130">
        <v>3</v>
      </c>
      <c r="EJ130">
        <v>6</v>
      </c>
      <c r="EK130">
        <v>6</v>
      </c>
      <c r="EL130">
        <v>4</v>
      </c>
      <c r="EM130">
        <v>3</v>
      </c>
      <c r="EN130">
        <v>2</v>
      </c>
      <c r="EO130">
        <v>6</v>
      </c>
      <c r="EP130">
        <v>2</v>
      </c>
      <c r="EQ130">
        <v>6</v>
      </c>
      <c r="ER130">
        <v>4</v>
      </c>
      <c r="ES130">
        <v>3</v>
      </c>
      <c r="ET130">
        <v>3</v>
      </c>
      <c r="EU130">
        <v>3</v>
      </c>
      <c r="EV130">
        <v>2</v>
      </c>
      <c r="EW130">
        <v>2</v>
      </c>
      <c r="EX130">
        <v>3</v>
      </c>
      <c r="EY130">
        <v>2</v>
      </c>
      <c r="EZ130">
        <v>2</v>
      </c>
      <c r="FA130">
        <v>2</v>
      </c>
      <c r="FB130">
        <v>3</v>
      </c>
      <c r="FC130">
        <v>2</v>
      </c>
      <c r="FD130">
        <v>2</v>
      </c>
      <c r="FE130">
        <v>3</v>
      </c>
      <c r="FF130">
        <v>4</v>
      </c>
      <c r="FG130">
        <v>3</v>
      </c>
      <c r="FH130">
        <v>3</v>
      </c>
      <c r="FI130">
        <v>3</v>
      </c>
      <c r="FJ130">
        <v>2</v>
      </c>
      <c r="FK130">
        <v>3</v>
      </c>
      <c r="FL130">
        <v>3</v>
      </c>
      <c r="FM130">
        <v>1</v>
      </c>
      <c r="FN130">
        <v>1</v>
      </c>
      <c r="FO130" t="s">
        <v>411</v>
      </c>
      <c r="FP130" t="s">
        <v>411</v>
      </c>
      <c r="FQ130" t="s">
        <v>411</v>
      </c>
      <c r="FR130">
        <v>3</v>
      </c>
      <c r="FS130">
        <v>2</v>
      </c>
      <c r="FT130">
        <v>3</v>
      </c>
      <c r="FU130" s="2">
        <v>0.61643518518518514</v>
      </c>
      <c r="FV130">
        <v>1</v>
      </c>
      <c r="FW130" s="2">
        <v>0.61644675925925929</v>
      </c>
      <c r="FX130">
        <v>1</v>
      </c>
      <c r="FY130">
        <v>3</v>
      </c>
      <c r="FZ130">
        <v>1</v>
      </c>
      <c r="GA130">
        <v>1</v>
      </c>
      <c r="GB130" t="s">
        <v>1656</v>
      </c>
      <c r="GC130" t="s">
        <v>1657</v>
      </c>
      <c r="GD130" t="s">
        <v>411</v>
      </c>
      <c r="GE130" t="s">
        <v>411</v>
      </c>
      <c r="GF130" t="s">
        <v>411</v>
      </c>
      <c r="GG130" t="s">
        <v>411</v>
      </c>
      <c r="GH130">
        <v>3</v>
      </c>
      <c r="GI130" t="s">
        <v>411</v>
      </c>
      <c r="GJ130" s="2">
        <v>0.61821759259259257</v>
      </c>
      <c r="GK130">
        <v>1</v>
      </c>
      <c r="GL130">
        <v>1</v>
      </c>
      <c r="GM130">
        <v>1</v>
      </c>
      <c r="GN130">
        <v>5</v>
      </c>
      <c r="GO130">
        <v>1</v>
      </c>
      <c r="GP130" t="s">
        <v>411</v>
      </c>
      <c r="GQ130" t="s">
        <v>411</v>
      </c>
      <c r="GR130" t="s">
        <v>411</v>
      </c>
      <c r="GS130" t="s">
        <v>411</v>
      </c>
      <c r="GT130" t="s">
        <v>411</v>
      </c>
      <c r="GU130" t="s">
        <v>411</v>
      </c>
      <c r="GV130" t="s">
        <v>411</v>
      </c>
      <c r="GW130" t="s">
        <v>411</v>
      </c>
      <c r="GX130">
        <v>5</v>
      </c>
      <c r="GY130" s="2">
        <v>0.61950231481481477</v>
      </c>
      <c r="GZ130">
        <v>1</v>
      </c>
      <c r="HA130" s="2">
        <v>0.61953703703703711</v>
      </c>
      <c r="HB130">
        <v>5</v>
      </c>
      <c r="HC130">
        <v>5</v>
      </c>
      <c r="HD130">
        <v>5</v>
      </c>
      <c r="HE130">
        <v>2</v>
      </c>
      <c r="HF130">
        <v>5</v>
      </c>
      <c r="HG130">
        <v>4</v>
      </c>
      <c r="HH130">
        <v>2</v>
      </c>
      <c r="HI130">
        <v>1</v>
      </c>
      <c r="HJ130">
        <v>2</v>
      </c>
      <c r="HK130">
        <v>2</v>
      </c>
      <c r="HL130">
        <v>1</v>
      </c>
      <c r="HM130">
        <v>2</v>
      </c>
      <c r="HN130">
        <v>2</v>
      </c>
      <c r="HO130">
        <v>2</v>
      </c>
      <c r="HP130">
        <v>4</v>
      </c>
      <c r="HQ130">
        <v>4</v>
      </c>
      <c r="HR130">
        <v>2</v>
      </c>
      <c r="HS130">
        <v>2</v>
      </c>
      <c r="HT130">
        <v>1</v>
      </c>
      <c r="HU130">
        <v>2</v>
      </c>
      <c r="HV130">
        <v>2</v>
      </c>
      <c r="HW130">
        <v>1</v>
      </c>
      <c r="HX130">
        <v>1</v>
      </c>
      <c r="HY130">
        <v>1</v>
      </c>
      <c r="HZ130">
        <v>1</v>
      </c>
      <c r="IA130">
        <v>1</v>
      </c>
      <c r="IB130">
        <v>1</v>
      </c>
      <c r="IC130">
        <v>1</v>
      </c>
      <c r="ID130">
        <v>1</v>
      </c>
      <c r="IE130">
        <v>3</v>
      </c>
      <c r="IF130">
        <v>3</v>
      </c>
      <c r="IG130">
        <v>4</v>
      </c>
      <c r="IH130">
        <v>1</v>
      </c>
      <c r="II130">
        <v>3</v>
      </c>
      <c r="IJ130">
        <v>1</v>
      </c>
      <c r="IK130">
        <v>2</v>
      </c>
      <c r="IL130">
        <v>1</v>
      </c>
      <c r="IM130">
        <v>28</v>
      </c>
      <c r="IN130">
        <v>1</v>
      </c>
      <c r="IO130">
        <v>7</v>
      </c>
      <c r="IP130">
        <v>1</v>
      </c>
      <c r="IQ130">
        <v>1</v>
      </c>
      <c r="IR130">
        <v>0</v>
      </c>
      <c r="IS130">
        <v>1</v>
      </c>
      <c r="IT130">
        <v>3</v>
      </c>
      <c r="IU130">
        <v>4</v>
      </c>
      <c r="IV130">
        <v>1</v>
      </c>
      <c r="IW130">
        <v>1</v>
      </c>
      <c r="IX130">
        <v>1</v>
      </c>
      <c r="IY130">
        <v>1</v>
      </c>
      <c r="IZ130">
        <v>1</v>
      </c>
      <c r="JA130">
        <v>1</v>
      </c>
      <c r="JB130">
        <v>2</v>
      </c>
      <c r="JC130">
        <v>4</v>
      </c>
      <c r="JD130">
        <v>4</v>
      </c>
      <c r="JE130">
        <v>3</v>
      </c>
      <c r="JF130">
        <v>4</v>
      </c>
      <c r="JG130">
        <v>2</v>
      </c>
      <c r="JH130">
        <v>1</v>
      </c>
      <c r="JI130">
        <v>6</v>
      </c>
      <c r="JJ130">
        <v>1</v>
      </c>
      <c r="JK130">
        <v>4</v>
      </c>
      <c r="JL130">
        <v>4</v>
      </c>
      <c r="JM130">
        <v>2</v>
      </c>
      <c r="JN130">
        <v>1</v>
      </c>
      <c r="JO130">
        <v>1</v>
      </c>
      <c r="JP130">
        <v>1</v>
      </c>
      <c r="JQ130">
        <v>2</v>
      </c>
      <c r="JR130">
        <v>2</v>
      </c>
      <c r="JS130">
        <v>1</v>
      </c>
      <c r="JT130">
        <v>1</v>
      </c>
      <c r="JU130">
        <v>2</v>
      </c>
      <c r="JV130" s="2">
        <v>0.63252314814814814</v>
      </c>
      <c r="JW130">
        <v>1</v>
      </c>
      <c r="JX130" s="2">
        <v>0.63253472222222229</v>
      </c>
      <c r="JY130">
        <v>1</v>
      </c>
      <c r="JZ130">
        <v>6</v>
      </c>
      <c r="KA130" t="s">
        <v>411</v>
      </c>
      <c r="KB130">
        <v>1</v>
      </c>
      <c r="KC130">
        <v>1</v>
      </c>
      <c r="KD130" t="s">
        <v>411</v>
      </c>
      <c r="KE130">
        <v>10</v>
      </c>
      <c r="KF130">
        <v>10</v>
      </c>
      <c r="KG130" s="2">
        <v>0.63337962962962957</v>
      </c>
      <c r="KH130">
        <v>1</v>
      </c>
      <c r="KI130" s="2">
        <v>0.63340277777777776</v>
      </c>
      <c r="KJ130">
        <v>6</v>
      </c>
      <c r="KK130">
        <v>3</v>
      </c>
      <c r="KL130">
        <v>3</v>
      </c>
      <c r="KM130">
        <v>1</v>
      </c>
      <c r="KN130" s="2">
        <v>0.63415509259259262</v>
      </c>
      <c r="KO130">
        <v>2</v>
      </c>
      <c r="KP130">
        <v>1</v>
      </c>
      <c r="KQ130">
        <v>35</v>
      </c>
      <c r="KR130">
        <v>1</v>
      </c>
      <c r="KS130">
        <v>29</v>
      </c>
      <c r="KT130">
        <v>3</v>
      </c>
      <c r="KU130">
        <v>1987</v>
      </c>
      <c r="KV130">
        <v>2</v>
      </c>
      <c r="KW130">
        <v>7</v>
      </c>
      <c r="KX130">
        <v>1</v>
      </c>
      <c r="KY130">
        <v>16</v>
      </c>
      <c r="KZ130">
        <v>1</v>
      </c>
      <c r="LA130">
        <v>1</v>
      </c>
      <c r="LB130">
        <v>40</v>
      </c>
      <c r="LC130">
        <v>1</v>
      </c>
      <c r="LD130">
        <v>1</v>
      </c>
      <c r="LE130">
        <v>1</v>
      </c>
      <c r="LF130">
        <v>45</v>
      </c>
      <c r="LG130">
        <v>1</v>
      </c>
      <c r="LH130">
        <v>2</v>
      </c>
      <c r="LI130">
        <v>1</v>
      </c>
      <c r="LJ130" t="s">
        <v>1658</v>
      </c>
      <c r="LK130">
        <v>9</v>
      </c>
      <c r="LL130" t="s">
        <v>411</v>
      </c>
      <c r="LM130">
        <v>1</v>
      </c>
      <c r="LN130" t="s">
        <v>411</v>
      </c>
      <c r="LO130">
        <v>1</v>
      </c>
      <c r="LP130">
        <v>1</v>
      </c>
      <c r="LQ130">
        <v>1</v>
      </c>
      <c r="LR130">
        <v>60</v>
      </c>
      <c r="LS130" s="2">
        <v>0.63667824074074075</v>
      </c>
      <c r="LT130">
        <v>1</v>
      </c>
      <c r="LU130">
        <v>2</v>
      </c>
      <c r="LV130">
        <v>1</v>
      </c>
      <c r="LW130" t="s">
        <v>1659</v>
      </c>
      <c r="LX130">
        <v>9</v>
      </c>
      <c r="LY130" t="s">
        <v>411</v>
      </c>
      <c r="LZ130">
        <v>1</v>
      </c>
      <c r="MA130" t="s">
        <v>411</v>
      </c>
      <c r="MB130">
        <v>3</v>
      </c>
      <c r="MC130">
        <v>1</v>
      </c>
      <c r="MD130" t="s">
        <v>411</v>
      </c>
      <c r="ME130">
        <v>6</v>
      </c>
      <c r="MF130">
        <v>7</v>
      </c>
      <c r="MG130">
        <v>88</v>
      </c>
      <c r="MH130" t="s">
        <v>411</v>
      </c>
      <c r="MI130" s="2">
        <v>0.63773148148148151</v>
      </c>
      <c r="MJ130">
        <v>12</v>
      </c>
      <c r="MK130" t="s">
        <v>411</v>
      </c>
      <c r="ML130" s="2">
        <v>0.63784722222222223</v>
      </c>
      <c r="MM130">
        <v>1</v>
      </c>
      <c r="MN130">
        <v>5</v>
      </c>
      <c r="MO130">
        <v>1</v>
      </c>
      <c r="MP130">
        <v>1</v>
      </c>
      <c r="MQ130">
        <v>3</v>
      </c>
      <c r="MR130">
        <v>1</v>
      </c>
      <c r="MS130">
        <v>2</v>
      </c>
      <c r="MT130">
        <v>99</v>
      </c>
      <c r="MU130">
        <v>99</v>
      </c>
      <c r="MV130">
        <v>1</v>
      </c>
      <c r="MW130">
        <v>1</v>
      </c>
      <c r="MX130">
        <v>2</v>
      </c>
      <c r="MY130">
        <v>102</v>
      </c>
      <c r="MZ130">
        <v>1</v>
      </c>
      <c r="NA130">
        <v>11</v>
      </c>
      <c r="NB130">
        <v>11</v>
      </c>
      <c r="NC130">
        <v>1</v>
      </c>
      <c r="ND130" t="s">
        <v>411</v>
      </c>
      <c r="NE130">
        <v>1</v>
      </c>
      <c r="NF130" t="s">
        <v>411</v>
      </c>
      <c r="NG130">
        <v>1</v>
      </c>
      <c r="NH130" t="s">
        <v>411</v>
      </c>
      <c r="NI130">
        <v>1</v>
      </c>
      <c r="NJ130" t="s">
        <v>411</v>
      </c>
      <c r="NK130" t="s">
        <v>411</v>
      </c>
      <c r="NL130" t="s">
        <v>411</v>
      </c>
      <c r="NM130" t="s">
        <v>411</v>
      </c>
      <c r="NN130">
        <v>3</v>
      </c>
      <c r="NO130">
        <v>2</v>
      </c>
      <c r="NP130">
        <v>1</v>
      </c>
      <c r="NQ130">
        <v>1</v>
      </c>
      <c r="NR130">
        <v>1</v>
      </c>
      <c r="NS130" t="s">
        <v>1660</v>
      </c>
      <c r="NT130">
        <v>1</v>
      </c>
      <c r="NU130" t="s">
        <v>1661</v>
      </c>
      <c r="NV130">
        <v>991768407</v>
      </c>
      <c r="NW130" t="s">
        <v>1662</v>
      </c>
      <c r="NX130">
        <v>225292706</v>
      </c>
      <c r="NY130">
        <v>991768407</v>
      </c>
      <c r="NZ130" t="s">
        <v>1663</v>
      </c>
      <c r="OA130" s="2">
        <v>0.64145833333333335</v>
      </c>
      <c r="OB130">
        <v>1</v>
      </c>
      <c r="OC130" s="2">
        <v>0.64152777777777781</v>
      </c>
      <c r="OD130">
        <v>3</v>
      </c>
      <c r="OE130">
        <v>1</v>
      </c>
      <c r="OF130" t="s">
        <v>411</v>
      </c>
      <c r="OG130">
        <v>2</v>
      </c>
      <c r="OH130" t="s">
        <v>411</v>
      </c>
      <c r="OI130">
        <v>1</v>
      </c>
      <c r="OJ130">
        <v>1</v>
      </c>
      <c r="OK130">
        <v>4</v>
      </c>
      <c r="OL130">
        <v>5</v>
      </c>
      <c r="OM130">
        <v>2</v>
      </c>
      <c r="ON130" t="s">
        <v>411</v>
      </c>
      <c r="OO130">
        <v>2</v>
      </c>
      <c r="OP130" t="s">
        <v>411</v>
      </c>
      <c r="OQ130">
        <v>1</v>
      </c>
      <c r="OR130" t="s">
        <v>411</v>
      </c>
      <c r="OS130">
        <v>13</v>
      </c>
      <c r="OT130" t="s">
        <v>798</v>
      </c>
      <c r="OU130">
        <v>131</v>
      </c>
      <c r="OV130" t="s">
        <v>802</v>
      </c>
      <c r="OW130">
        <v>13105</v>
      </c>
      <c r="OX130" t="s">
        <v>1653</v>
      </c>
      <c r="OY130">
        <v>9</v>
      </c>
      <c r="OZ130">
        <v>1</v>
      </c>
      <c r="PA130" t="s">
        <v>801</v>
      </c>
      <c r="PB130">
        <v>2</v>
      </c>
      <c r="PC130">
        <v>13</v>
      </c>
      <c r="PD130" t="s">
        <v>411</v>
      </c>
      <c r="PE130" t="s">
        <v>411</v>
      </c>
      <c r="PF130" t="s">
        <v>411</v>
      </c>
      <c r="PG130" t="s">
        <v>411</v>
      </c>
      <c r="PH130">
        <v>-33.567095000000002</v>
      </c>
      <c r="PI130">
        <v>-70.684316999999993</v>
      </c>
    </row>
    <row r="131" spans="1:425" x14ac:dyDescent="0.25">
      <c r="A131" t="s">
        <v>408</v>
      </c>
      <c r="B131">
        <v>2039</v>
      </c>
      <c r="C131">
        <v>198</v>
      </c>
      <c r="D131" s="1">
        <v>44675</v>
      </c>
      <c r="E131" s="2">
        <v>0.65748842592592593</v>
      </c>
      <c r="F131" s="1">
        <v>44675</v>
      </c>
      <c r="G131" s="2">
        <v>0.68572916666666661</v>
      </c>
      <c r="H131">
        <v>2439</v>
      </c>
      <c r="I131">
        <v>0</v>
      </c>
      <c r="P131">
        <v>1</v>
      </c>
      <c r="Q131">
        <v>1</v>
      </c>
      <c r="R131">
        <v>171</v>
      </c>
      <c r="S131">
        <v>13</v>
      </c>
      <c r="T131">
        <v>6</v>
      </c>
      <c r="U131">
        <v>1</v>
      </c>
      <c r="V131" t="s">
        <v>1664</v>
      </c>
      <c r="W131">
        <v>2</v>
      </c>
      <c r="X131">
        <v>3</v>
      </c>
      <c r="Y131">
        <v>1</v>
      </c>
      <c r="Z131">
        <v>2</v>
      </c>
      <c r="AA131">
        <v>1</v>
      </c>
      <c r="AB131">
        <v>18</v>
      </c>
      <c r="AC131" t="s">
        <v>411</v>
      </c>
      <c r="AD131" t="s">
        <v>411</v>
      </c>
      <c r="AE131" t="s">
        <v>411</v>
      </c>
      <c r="AF131" t="s">
        <v>411</v>
      </c>
      <c r="AG131" t="s">
        <v>411</v>
      </c>
      <c r="AH131" t="s">
        <v>411</v>
      </c>
      <c r="AI131" t="s">
        <v>411</v>
      </c>
      <c r="AJ131" t="s">
        <v>411</v>
      </c>
      <c r="AK131" t="s">
        <v>411</v>
      </c>
      <c r="AL131" t="s">
        <v>411</v>
      </c>
      <c r="AM131" t="s">
        <v>411</v>
      </c>
      <c r="AN131">
        <v>1</v>
      </c>
      <c r="AO131">
        <v>43</v>
      </c>
      <c r="AP131" t="s">
        <v>411</v>
      </c>
      <c r="AQ131" t="s">
        <v>411</v>
      </c>
      <c r="AR131" t="s">
        <v>411</v>
      </c>
      <c r="AS131" t="s">
        <v>411</v>
      </c>
      <c r="AT131" t="s">
        <v>411</v>
      </c>
      <c r="AU131" t="s">
        <v>411</v>
      </c>
      <c r="AV131" t="s">
        <v>411</v>
      </c>
      <c r="AW131" t="s">
        <v>411</v>
      </c>
      <c r="AX131" t="s">
        <v>411</v>
      </c>
      <c r="AY131" t="s">
        <v>411</v>
      </c>
      <c r="AZ131" t="s">
        <v>411</v>
      </c>
      <c r="BA131">
        <v>13</v>
      </c>
      <c r="BB131">
        <v>1</v>
      </c>
      <c r="BC131" t="s">
        <v>411</v>
      </c>
      <c r="BD131" t="s">
        <v>411</v>
      </c>
      <c r="BE131" t="s">
        <v>411</v>
      </c>
      <c r="BF131" t="s">
        <v>411</v>
      </c>
      <c r="BG131" s="1">
        <v>44675</v>
      </c>
      <c r="BH131" s="2">
        <v>0.65862268518518519</v>
      </c>
      <c r="BJ131">
        <v>1</v>
      </c>
      <c r="BK131" t="s">
        <v>411</v>
      </c>
      <c r="BL131" t="s">
        <v>411</v>
      </c>
      <c r="BM131" t="s">
        <v>411</v>
      </c>
      <c r="BN131" t="s">
        <v>411</v>
      </c>
      <c r="BO131" t="s">
        <v>411</v>
      </c>
      <c r="BP131" t="s">
        <v>411</v>
      </c>
      <c r="BQ131" t="s">
        <v>411</v>
      </c>
      <c r="BR131" t="s">
        <v>411</v>
      </c>
      <c r="BS131" t="s">
        <v>411</v>
      </c>
      <c r="BT131" t="s">
        <v>411</v>
      </c>
      <c r="BU131" t="s">
        <v>411</v>
      </c>
      <c r="BV131" t="s">
        <v>411</v>
      </c>
      <c r="BW131" t="s">
        <v>411</v>
      </c>
      <c r="BX131" t="s">
        <v>411</v>
      </c>
      <c r="BY131" t="s">
        <v>411</v>
      </c>
      <c r="BZ131" t="s">
        <v>411</v>
      </c>
      <c r="CA131" t="s">
        <v>411</v>
      </c>
      <c r="CB131" t="s">
        <v>411</v>
      </c>
      <c r="CC131" t="s">
        <v>411</v>
      </c>
      <c r="CD131" t="s">
        <v>411</v>
      </c>
      <c r="CE131" t="s">
        <v>411</v>
      </c>
      <c r="CF131" t="s">
        <v>411</v>
      </c>
      <c r="CG131" t="s">
        <v>411</v>
      </c>
      <c r="CH131" t="s">
        <v>411</v>
      </c>
      <c r="CI131" t="s">
        <v>411</v>
      </c>
      <c r="CJ131" t="s">
        <v>411</v>
      </c>
      <c r="CK131" t="s">
        <v>411</v>
      </c>
      <c r="CL131" t="s">
        <v>411</v>
      </c>
      <c r="CM131" t="s">
        <v>411</v>
      </c>
      <c r="CN131" t="s">
        <v>411</v>
      </c>
      <c r="CO131" t="s">
        <v>411</v>
      </c>
      <c r="CP131" t="s">
        <v>411</v>
      </c>
      <c r="CQ131" t="s">
        <v>411</v>
      </c>
      <c r="CR131" t="s">
        <v>411</v>
      </c>
      <c r="CS131" t="s">
        <v>411</v>
      </c>
      <c r="CT131" t="s">
        <v>411</v>
      </c>
      <c r="CU131" t="s">
        <v>411</v>
      </c>
      <c r="CV131" t="s">
        <v>411</v>
      </c>
      <c r="CW131" t="s">
        <v>411</v>
      </c>
      <c r="CX131" t="s">
        <v>411</v>
      </c>
      <c r="CY131" t="s">
        <v>411</v>
      </c>
      <c r="CZ131" t="s">
        <v>411</v>
      </c>
      <c r="DA131" t="s">
        <v>411</v>
      </c>
      <c r="DB131" t="s">
        <v>411</v>
      </c>
      <c r="DC131" t="s">
        <v>508</v>
      </c>
      <c r="DD131">
        <v>1</v>
      </c>
      <c r="DE131">
        <v>1</v>
      </c>
      <c r="DF131">
        <v>2</v>
      </c>
      <c r="DI131" t="s">
        <v>411</v>
      </c>
      <c r="DJ131">
        <v>1</v>
      </c>
      <c r="DK131">
        <v>3</v>
      </c>
      <c r="DL131">
        <v>1</v>
      </c>
      <c r="DM131">
        <v>1</v>
      </c>
      <c r="DN131" s="2">
        <v>0.65888888888888886</v>
      </c>
      <c r="DO131">
        <v>9</v>
      </c>
      <c r="DP131">
        <v>7</v>
      </c>
      <c r="DQ131">
        <v>14</v>
      </c>
      <c r="DR131">
        <v>1</v>
      </c>
      <c r="DS131">
        <v>3</v>
      </c>
      <c r="DT131">
        <v>3</v>
      </c>
      <c r="DU131">
        <v>3</v>
      </c>
      <c r="DV131">
        <v>5</v>
      </c>
      <c r="DW131">
        <v>1</v>
      </c>
      <c r="DX131">
        <v>3</v>
      </c>
      <c r="DY131">
        <v>2</v>
      </c>
      <c r="DZ131">
        <v>1</v>
      </c>
      <c r="EA131">
        <v>1</v>
      </c>
      <c r="EB131">
        <v>3</v>
      </c>
      <c r="EC131">
        <v>4</v>
      </c>
      <c r="ED131">
        <v>1</v>
      </c>
      <c r="EE131">
        <v>2</v>
      </c>
      <c r="EF131">
        <v>6</v>
      </c>
      <c r="EG131">
        <v>6</v>
      </c>
      <c r="EH131">
        <v>2</v>
      </c>
      <c r="EI131">
        <v>6</v>
      </c>
      <c r="EJ131">
        <v>6</v>
      </c>
      <c r="EK131">
        <v>6</v>
      </c>
      <c r="EL131">
        <v>6</v>
      </c>
      <c r="EM131">
        <v>4</v>
      </c>
      <c r="EN131">
        <v>6</v>
      </c>
      <c r="EO131">
        <v>6</v>
      </c>
      <c r="EP131">
        <v>1</v>
      </c>
      <c r="EQ131">
        <v>6</v>
      </c>
      <c r="ER131">
        <v>4</v>
      </c>
      <c r="ES131">
        <v>3</v>
      </c>
      <c r="ET131">
        <v>3</v>
      </c>
      <c r="EU131">
        <v>4</v>
      </c>
      <c r="EV131">
        <v>4</v>
      </c>
      <c r="EW131">
        <v>1</v>
      </c>
      <c r="EX131">
        <v>4</v>
      </c>
      <c r="EY131">
        <v>3</v>
      </c>
      <c r="EZ131">
        <v>4</v>
      </c>
      <c r="FA131">
        <v>4</v>
      </c>
      <c r="FB131">
        <v>3</v>
      </c>
      <c r="FC131">
        <v>3</v>
      </c>
      <c r="FD131">
        <v>4</v>
      </c>
      <c r="FE131">
        <v>4</v>
      </c>
      <c r="FF131">
        <v>4</v>
      </c>
      <c r="FG131">
        <v>4</v>
      </c>
      <c r="FH131">
        <v>4</v>
      </c>
      <c r="FI131">
        <v>4</v>
      </c>
      <c r="FJ131">
        <v>3</v>
      </c>
      <c r="FK131">
        <v>1</v>
      </c>
      <c r="FL131">
        <v>4</v>
      </c>
      <c r="FM131">
        <v>1</v>
      </c>
      <c r="FN131" t="s">
        <v>411</v>
      </c>
      <c r="FO131">
        <v>2</v>
      </c>
      <c r="FP131" t="s">
        <v>411</v>
      </c>
      <c r="FQ131" t="s">
        <v>411</v>
      </c>
      <c r="FR131">
        <v>2</v>
      </c>
      <c r="FS131">
        <v>2</v>
      </c>
      <c r="FT131">
        <v>3</v>
      </c>
      <c r="FU131" s="2">
        <v>0.66377314814814814</v>
      </c>
      <c r="FV131">
        <v>1</v>
      </c>
      <c r="FW131" s="2">
        <v>0.66379629629629633</v>
      </c>
      <c r="FX131">
        <v>1</v>
      </c>
      <c r="FY131">
        <v>1</v>
      </c>
      <c r="FZ131">
        <v>3</v>
      </c>
      <c r="GA131">
        <v>1</v>
      </c>
      <c r="GB131" t="s">
        <v>1665</v>
      </c>
      <c r="GC131" t="s">
        <v>1666</v>
      </c>
      <c r="GD131" t="s">
        <v>411</v>
      </c>
      <c r="GE131" t="s">
        <v>411</v>
      </c>
      <c r="GF131" t="s">
        <v>411</v>
      </c>
      <c r="GG131" t="s">
        <v>411</v>
      </c>
      <c r="GH131">
        <v>3</v>
      </c>
      <c r="GI131" t="s">
        <v>411</v>
      </c>
      <c r="GJ131" s="2">
        <v>0.66554398148148153</v>
      </c>
      <c r="GK131">
        <v>1</v>
      </c>
      <c r="GL131">
        <v>1</v>
      </c>
      <c r="GM131">
        <v>1</v>
      </c>
      <c r="GN131">
        <v>5</v>
      </c>
      <c r="GO131">
        <v>1</v>
      </c>
      <c r="GP131" t="s">
        <v>411</v>
      </c>
      <c r="GQ131" t="s">
        <v>411</v>
      </c>
      <c r="GR131" t="s">
        <v>411</v>
      </c>
      <c r="GS131" t="s">
        <v>411</v>
      </c>
      <c r="GT131" t="s">
        <v>411</v>
      </c>
      <c r="GU131" t="s">
        <v>411</v>
      </c>
      <c r="GV131" t="s">
        <v>411</v>
      </c>
      <c r="GW131" t="s">
        <v>411</v>
      </c>
      <c r="GX131">
        <v>1</v>
      </c>
      <c r="GY131" s="2">
        <v>0.66663194444444451</v>
      </c>
      <c r="GZ131">
        <v>1</v>
      </c>
      <c r="HA131" s="2">
        <v>0.66665509259259259</v>
      </c>
      <c r="HB131">
        <v>1</v>
      </c>
      <c r="HC131">
        <v>1</v>
      </c>
      <c r="HD131">
        <v>1</v>
      </c>
      <c r="HE131">
        <v>1</v>
      </c>
      <c r="HF131">
        <v>1</v>
      </c>
      <c r="HG131">
        <v>4</v>
      </c>
      <c r="HH131">
        <v>3</v>
      </c>
      <c r="HI131">
        <v>3</v>
      </c>
      <c r="HJ131">
        <v>3</v>
      </c>
      <c r="HK131">
        <v>2</v>
      </c>
      <c r="HL131">
        <v>4</v>
      </c>
      <c r="HM131">
        <v>4</v>
      </c>
      <c r="HN131">
        <v>4</v>
      </c>
      <c r="HO131">
        <v>1</v>
      </c>
      <c r="HP131">
        <v>1</v>
      </c>
      <c r="HQ131">
        <v>1</v>
      </c>
      <c r="HR131">
        <v>4</v>
      </c>
      <c r="HS131">
        <v>4</v>
      </c>
      <c r="HT131">
        <v>1</v>
      </c>
      <c r="HU131">
        <v>3</v>
      </c>
      <c r="HV131">
        <v>5</v>
      </c>
      <c r="HW131">
        <v>1</v>
      </c>
      <c r="HX131">
        <v>3</v>
      </c>
      <c r="HY131">
        <v>2</v>
      </c>
      <c r="HZ131">
        <v>3</v>
      </c>
      <c r="IA131">
        <v>3</v>
      </c>
      <c r="IB131">
        <v>1</v>
      </c>
      <c r="IC131">
        <v>1</v>
      </c>
      <c r="ID131">
        <v>12</v>
      </c>
      <c r="IE131">
        <v>3</v>
      </c>
      <c r="IF131">
        <v>6</v>
      </c>
      <c r="IG131">
        <v>3</v>
      </c>
      <c r="IH131">
        <v>1</v>
      </c>
      <c r="II131">
        <v>1</v>
      </c>
      <c r="IJ131">
        <v>1</v>
      </c>
      <c r="IK131">
        <v>2</v>
      </c>
      <c r="IL131">
        <v>1</v>
      </c>
      <c r="IM131">
        <v>4</v>
      </c>
      <c r="IN131">
        <v>1</v>
      </c>
      <c r="IO131">
        <v>6</v>
      </c>
      <c r="IP131">
        <v>2</v>
      </c>
      <c r="IQ131" t="s">
        <v>411</v>
      </c>
      <c r="IR131" t="s">
        <v>411</v>
      </c>
      <c r="IS131" t="s">
        <v>411</v>
      </c>
      <c r="IT131" t="s">
        <v>411</v>
      </c>
      <c r="IU131" t="s">
        <v>411</v>
      </c>
      <c r="IV131" t="s">
        <v>411</v>
      </c>
      <c r="IW131" t="s">
        <v>411</v>
      </c>
      <c r="IX131" t="s">
        <v>411</v>
      </c>
      <c r="IY131" t="s">
        <v>411</v>
      </c>
      <c r="IZ131" t="s">
        <v>411</v>
      </c>
      <c r="JA131" t="s">
        <v>411</v>
      </c>
      <c r="JB131" t="s">
        <v>411</v>
      </c>
      <c r="JC131">
        <v>2</v>
      </c>
      <c r="JD131">
        <v>4</v>
      </c>
      <c r="JE131">
        <v>4</v>
      </c>
      <c r="JF131">
        <v>4</v>
      </c>
      <c r="JG131">
        <v>1</v>
      </c>
      <c r="JH131">
        <v>7</v>
      </c>
      <c r="JI131">
        <v>7</v>
      </c>
      <c r="JJ131">
        <v>1</v>
      </c>
      <c r="JK131">
        <v>7</v>
      </c>
      <c r="JL131">
        <v>1</v>
      </c>
      <c r="JM131">
        <v>2</v>
      </c>
      <c r="JN131">
        <v>1</v>
      </c>
      <c r="JO131">
        <v>1</v>
      </c>
      <c r="JP131">
        <v>1</v>
      </c>
      <c r="JQ131">
        <v>1</v>
      </c>
      <c r="JR131">
        <v>1</v>
      </c>
      <c r="JS131">
        <v>2</v>
      </c>
      <c r="JT131">
        <v>2</v>
      </c>
      <c r="JU131">
        <v>2</v>
      </c>
      <c r="JV131" s="2">
        <v>0.67658564814814814</v>
      </c>
      <c r="JW131">
        <v>1</v>
      </c>
      <c r="JX131" s="2">
        <v>0.67660879629629633</v>
      </c>
      <c r="JY131">
        <v>1</v>
      </c>
      <c r="JZ131">
        <v>3</v>
      </c>
      <c r="KA131" t="s">
        <v>411</v>
      </c>
      <c r="KB131">
        <v>1</v>
      </c>
      <c r="KC131">
        <v>2</v>
      </c>
      <c r="KD131" t="s">
        <v>411</v>
      </c>
      <c r="KE131">
        <v>10</v>
      </c>
      <c r="KF131">
        <v>1</v>
      </c>
      <c r="KG131" s="2">
        <v>0.67880787037037038</v>
      </c>
      <c r="KH131">
        <v>1</v>
      </c>
      <c r="KI131" s="2">
        <v>0.67881944444444453</v>
      </c>
      <c r="KJ131">
        <v>1</v>
      </c>
      <c r="KK131">
        <v>1</v>
      </c>
      <c r="KL131">
        <v>1</v>
      </c>
      <c r="KM131">
        <v>1</v>
      </c>
      <c r="KN131" s="2">
        <v>0.67954861111111109</v>
      </c>
      <c r="KO131">
        <v>2</v>
      </c>
      <c r="KP131">
        <v>1</v>
      </c>
      <c r="KQ131">
        <v>43</v>
      </c>
      <c r="KR131">
        <v>1</v>
      </c>
      <c r="KS131">
        <v>28</v>
      </c>
      <c r="KT131">
        <v>3</v>
      </c>
      <c r="KU131">
        <v>1979</v>
      </c>
      <c r="KV131">
        <v>2</v>
      </c>
      <c r="KW131">
        <v>5</v>
      </c>
      <c r="KX131">
        <v>1</v>
      </c>
      <c r="KY131">
        <v>12</v>
      </c>
      <c r="KZ131">
        <v>1</v>
      </c>
      <c r="LA131">
        <v>1</v>
      </c>
      <c r="LB131">
        <v>45</v>
      </c>
      <c r="LC131">
        <v>1</v>
      </c>
      <c r="LD131">
        <v>2</v>
      </c>
      <c r="LE131" t="s">
        <v>411</v>
      </c>
      <c r="LF131" t="s">
        <v>411</v>
      </c>
      <c r="LG131">
        <v>2</v>
      </c>
      <c r="LH131">
        <v>2</v>
      </c>
      <c r="LI131">
        <v>1</v>
      </c>
      <c r="LJ131" t="s">
        <v>1667</v>
      </c>
      <c r="LK131">
        <v>1</v>
      </c>
      <c r="LL131" t="s">
        <v>1668</v>
      </c>
      <c r="LM131">
        <v>1</v>
      </c>
      <c r="LN131" t="s">
        <v>411</v>
      </c>
      <c r="LO131">
        <v>3</v>
      </c>
      <c r="LP131" t="s">
        <v>411</v>
      </c>
      <c r="LQ131" t="s">
        <v>411</v>
      </c>
      <c r="LR131" t="s">
        <v>411</v>
      </c>
      <c r="LS131" s="2">
        <v>0.68150462962962965</v>
      </c>
      <c r="LT131" t="s">
        <v>411</v>
      </c>
      <c r="LU131" t="s">
        <v>411</v>
      </c>
      <c r="LV131" t="s">
        <v>411</v>
      </c>
      <c r="LW131" t="s">
        <v>411</v>
      </c>
      <c r="LX131" t="s">
        <v>411</v>
      </c>
      <c r="LY131" t="s">
        <v>411</v>
      </c>
      <c r="LZ131" t="s">
        <v>411</v>
      </c>
      <c r="MA131" t="s">
        <v>411</v>
      </c>
      <c r="MB131">
        <v>3</v>
      </c>
      <c r="MC131">
        <v>1</v>
      </c>
      <c r="MD131" t="s">
        <v>411</v>
      </c>
      <c r="ME131">
        <v>8</v>
      </c>
      <c r="MF131">
        <v>4</v>
      </c>
      <c r="MG131">
        <v>2</v>
      </c>
      <c r="MH131" t="s">
        <v>411</v>
      </c>
      <c r="MI131" s="2">
        <v>0.68225694444444451</v>
      </c>
      <c r="MJ131">
        <v>1</v>
      </c>
      <c r="MK131" t="s">
        <v>411</v>
      </c>
      <c r="ML131" s="2">
        <v>0.68246527777777777</v>
      </c>
      <c r="MM131">
        <v>3</v>
      </c>
      <c r="MN131">
        <v>3</v>
      </c>
      <c r="MO131">
        <v>2</v>
      </c>
      <c r="MP131">
        <v>1</v>
      </c>
      <c r="MQ131">
        <v>4</v>
      </c>
      <c r="MR131">
        <v>1</v>
      </c>
      <c r="MS131">
        <v>2</v>
      </c>
      <c r="MT131">
        <v>1</v>
      </c>
      <c r="MU131">
        <v>1</v>
      </c>
      <c r="MV131">
        <v>1</v>
      </c>
      <c r="MW131">
        <v>1</v>
      </c>
      <c r="MX131">
        <v>3</v>
      </c>
      <c r="MY131">
        <v>4</v>
      </c>
      <c r="MZ131">
        <v>1</v>
      </c>
      <c r="NA131">
        <v>10</v>
      </c>
      <c r="NB131">
        <v>10</v>
      </c>
      <c r="NC131">
        <v>4</v>
      </c>
      <c r="ND131" t="s">
        <v>411</v>
      </c>
      <c r="NE131">
        <v>1</v>
      </c>
      <c r="NF131" t="s">
        <v>411</v>
      </c>
      <c r="NG131">
        <v>1</v>
      </c>
      <c r="NH131" t="s">
        <v>411</v>
      </c>
      <c r="NI131">
        <v>2</v>
      </c>
      <c r="NJ131" t="s">
        <v>1669</v>
      </c>
      <c r="NK131" t="s">
        <v>411</v>
      </c>
      <c r="NL131" t="s">
        <v>411</v>
      </c>
      <c r="NM131" t="s">
        <v>411</v>
      </c>
      <c r="NN131">
        <v>6</v>
      </c>
      <c r="NO131" t="s">
        <v>411</v>
      </c>
      <c r="NP131">
        <v>2</v>
      </c>
      <c r="NQ131">
        <v>1</v>
      </c>
      <c r="NR131">
        <v>1</v>
      </c>
      <c r="NS131" t="s">
        <v>1670</v>
      </c>
      <c r="NT131">
        <v>2</v>
      </c>
      <c r="NU131" t="s">
        <v>411</v>
      </c>
      <c r="NV131" t="s">
        <v>411</v>
      </c>
      <c r="NW131" t="s">
        <v>508</v>
      </c>
      <c r="NX131">
        <v>986761413</v>
      </c>
      <c r="NY131">
        <v>986761413</v>
      </c>
      <c r="NZ131">
        <v>9999</v>
      </c>
      <c r="OA131" s="2">
        <v>0.68540509259259252</v>
      </c>
      <c r="OB131">
        <v>1</v>
      </c>
      <c r="OC131" s="2">
        <v>0.68543981481481486</v>
      </c>
      <c r="OD131">
        <v>3</v>
      </c>
      <c r="OE131">
        <v>1</v>
      </c>
      <c r="OF131" t="s">
        <v>411</v>
      </c>
      <c r="OG131">
        <v>4</v>
      </c>
      <c r="OH131" t="s">
        <v>411</v>
      </c>
      <c r="OI131">
        <v>2</v>
      </c>
      <c r="OJ131">
        <v>1</v>
      </c>
      <c r="OK131">
        <v>5</v>
      </c>
      <c r="OL131">
        <v>5</v>
      </c>
      <c r="OM131">
        <v>2</v>
      </c>
      <c r="ON131" t="s">
        <v>411</v>
      </c>
      <c r="OO131">
        <v>2</v>
      </c>
      <c r="OP131" t="s">
        <v>411</v>
      </c>
      <c r="OQ131">
        <v>1</v>
      </c>
      <c r="OR131" t="s">
        <v>411</v>
      </c>
      <c r="OS131">
        <v>13</v>
      </c>
      <c r="OT131" t="s">
        <v>798</v>
      </c>
      <c r="OU131">
        <v>131</v>
      </c>
      <c r="OV131" t="s">
        <v>802</v>
      </c>
      <c r="OW131">
        <v>13117</v>
      </c>
      <c r="OX131" t="s">
        <v>803</v>
      </c>
      <c r="OY131">
        <v>7</v>
      </c>
      <c r="OZ131">
        <v>1</v>
      </c>
      <c r="PA131" t="s">
        <v>801</v>
      </c>
      <c r="PB131">
        <v>2</v>
      </c>
      <c r="PC131">
        <v>12</v>
      </c>
      <c r="PD131" t="s">
        <v>411</v>
      </c>
      <c r="PE131" t="s">
        <v>411</v>
      </c>
      <c r="PF131" t="s">
        <v>411</v>
      </c>
      <c r="PG131" t="s">
        <v>411</v>
      </c>
      <c r="PH131">
        <v>-33.446035999999999</v>
      </c>
      <c r="PI131">
        <v>-70.725875000000002</v>
      </c>
    </row>
    <row r="132" spans="1:425" x14ac:dyDescent="0.25">
      <c r="A132" t="s">
        <v>408</v>
      </c>
      <c r="B132">
        <v>2039</v>
      </c>
      <c r="C132">
        <v>199</v>
      </c>
      <c r="D132" s="1">
        <v>44675</v>
      </c>
      <c r="E132" s="2">
        <v>0.69024305555555554</v>
      </c>
      <c r="F132" s="1">
        <v>44675</v>
      </c>
      <c r="G132" s="2">
        <v>0.73793981481481474</v>
      </c>
      <c r="H132">
        <v>4121</v>
      </c>
      <c r="I132">
        <v>0</v>
      </c>
      <c r="P132">
        <v>1</v>
      </c>
      <c r="Q132">
        <v>1</v>
      </c>
      <c r="R132">
        <v>171</v>
      </c>
      <c r="S132">
        <v>13</v>
      </c>
      <c r="T132">
        <v>4</v>
      </c>
      <c r="U132">
        <v>1</v>
      </c>
      <c r="V132" t="s">
        <v>1671</v>
      </c>
      <c r="W132">
        <v>2</v>
      </c>
      <c r="X132">
        <v>3</v>
      </c>
      <c r="Y132">
        <v>1</v>
      </c>
      <c r="Z132">
        <v>4</v>
      </c>
      <c r="AA132">
        <v>1</v>
      </c>
      <c r="AB132">
        <v>39</v>
      </c>
      <c r="AC132" t="s">
        <v>411</v>
      </c>
      <c r="AD132" t="s">
        <v>411</v>
      </c>
      <c r="AE132" t="s">
        <v>411</v>
      </c>
      <c r="AF132" t="s">
        <v>411</v>
      </c>
      <c r="AG132" t="s">
        <v>411</v>
      </c>
      <c r="AH132" t="s">
        <v>411</v>
      </c>
      <c r="AI132" t="s">
        <v>411</v>
      </c>
      <c r="AJ132" t="s">
        <v>411</v>
      </c>
      <c r="AK132" t="s">
        <v>411</v>
      </c>
      <c r="AL132" t="s">
        <v>411</v>
      </c>
      <c r="AM132" t="s">
        <v>411</v>
      </c>
      <c r="AN132">
        <v>3</v>
      </c>
      <c r="AO132">
        <v>20</v>
      </c>
      <c r="AP132">
        <v>29</v>
      </c>
      <c r="AQ132">
        <v>48</v>
      </c>
      <c r="AR132" t="s">
        <v>411</v>
      </c>
      <c r="AS132" t="s">
        <v>411</v>
      </c>
      <c r="AT132" t="s">
        <v>411</v>
      </c>
      <c r="AU132" t="s">
        <v>411</v>
      </c>
      <c r="AV132" t="s">
        <v>411</v>
      </c>
      <c r="AW132" t="s">
        <v>411</v>
      </c>
      <c r="AX132" t="s">
        <v>411</v>
      </c>
      <c r="AY132" t="s">
        <v>411</v>
      </c>
      <c r="AZ132" t="s">
        <v>411</v>
      </c>
      <c r="BA132">
        <v>15</v>
      </c>
      <c r="BB132">
        <v>1</v>
      </c>
      <c r="BC132" t="s">
        <v>411</v>
      </c>
      <c r="BD132" t="s">
        <v>411</v>
      </c>
      <c r="BE132" t="s">
        <v>411</v>
      </c>
      <c r="BF132" t="s">
        <v>411</v>
      </c>
      <c r="BG132" s="1">
        <v>44675</v>
      </c>
      <c r="BH132" s="2">
        <v>0.69171296296296303</v>
      </c>
      <c r="BJ132">
        <v>1</v>
      </c>
      <c r="BK132" t="s">
        <v>411</v>
      </c>
      <c r="BL132" t="s">
        <v>411</v>
      </c>
      <c r="BM132" t="s">
        <v>411</v>
      </c>
      <c r="BN132" t="s">
        <v>411</v>
      </c>
      <c r="BO132" t="s">
        <v>411</v>
      </c>
      <c r="BP132" t="s">
        <v>411</v>
      </c>
      <c r="BQ132" t="s">
        <v>411</v>
      </c>
      <c r="BR132" t="s">
        <v>411</v>
      </c>
      <c r="BS132" t="s">
        <v>411</v>
      </c>
      <c r="BT132" t="s">
        <v>411</v>
      </c>
      <c r="BU132" t="s">
        <v>411</v>
      </c>
      <c r="BV132" t="s">
        <v>411</v>
      </c>
      <c r="BW132" t="s">
        <v>411</v>
      </c>
      <c r="BX132" t="s">
        <v>411</v>
      </c>
      <c r="BY132" t="s">
        <v>411</v>
      </c>
      <c r="BZ132" t="s">
        <v>411</v>
      </c>
      <c r="CA132" t="s">
        <v>411</v>
      </c>
      <c r="CB132" t="s">
        <v>411</v>
      </c>
      <c r="CC132" t="s">
        <v>411</v>
      </c>
      <c r="CD132" t="s">
        <v>411</v>
      </c>
      <c r="CE132" t="s">
        <v>411</v>
      </c>
      <c r="CF132" t="s">
        <v>411</v>
      </c>
      <c r="CG132" t="s">
        <v>411</v>
      </c>
      <c r="CH132" t="s">
        <v>411</v>
      </c>
      <c r="CI132" t="s">
        <v>411</v>
      </c>
      <c r="CJ132" t="s">
        <v>411</v>
      </c>
      <c r="CK132" t="s">
        <v>411</v>
      </c>
      <c r="CL132" t="s">
        <v>411</v>
      </c>
      <c r="CM132" t="s">
        <v>411</v>
      </c>
      <c r="CN132" t="s">
        <v>411</v>
      </c>
      <c r="CO132" t="s">
        <v>411</v>
      </c>
      <c r="CP132" t="s">
        <v>411</v>
      </c>
      <c r="CQ132" t="s">
        <v>411</v>
      </c>
      <c r="CR132" t="s">
        <v>411</v>
      </c>
      <c r="CS132" t="s">
        <v>411</v>
      </c>
      <c r="CT132" t="s">
        <v>411</v>
      </c>
      <c r="CU132" t="s">
        <v>411</v>
      </c>
      <c r="CV132" t="s">
        <v>411</v>
      </c>
      <c r="CW132" t="s">
        <v>411</v>
      </c>
      <c r="CX132" t="s">
        <v>411</v>
      </c>
      <c r="CY132" t="s">
        <v>411</v>
      </c>
      <c r="CZ132" t="s">
        <v>411</v>
      </c>
      <c r="DA132" t="s">
        <v>411</v>
      </c>
      <c r="DB132" t="s">
        <v>411</v>
      </c>
      <c r="DC132" t="s">
        <v>1672</v>
      </c>
      <c r="DD132">
        <v>1</v>
      </c>
      <c r="DE132">
        <v>1</v>
      </c>
      <c r="DF132">
        <v>2</v>
      </c>
      <c r="DI132" t="s">
        <v>411</v>
      </c>
      <c r="DJ132">
        <v>1</v>
      </c>
      <c r="DK132">
        <v>4</v>
      </c>
      <c r="DL132">
        <v>1</v>
      </c>
      <c r="DM132">
        <v>1</v>
      </c>
      <c r="DN132" s="2">
        <v>0.69203703703703701</v>
      </c>
      <c r="DO132">
        <v>9</v>
      </c>
      <c r="DP132">
        <v>13</v>
      </c>
      <c r="DQ132">
        <v>11</v>
      </c>
      <c r="DR132">
        <v>3</v>
      </c>
      <c r="DS132">
        <v>2</v>
      </c>
      <c r="DT132">
        <v>3</v>
      </c>
      <c r="DU132">
        <v>3</v>
      </c>
      <c r="DV132">
        <v>3</v>
      </c>
      <c r="DW132">
        <v>2</v>
      </c>
      <c r="DX132">
        <v>2</v>
      </c>
      <c r="DY132">
        <v>3</v>
      </c>
      <c r="DZ132">
        <v>5</v>
      </c>
      <c r="EA132">
        <v>1</v>
      </c>
      <c r="EB132">
        <v>3</v>
      </c>
      <c r="EC132">
        <v>3</v>
      </c>
      <c r="ED132">
        <v>2</v>
      </c>
      <c r="EE132">
        <v>3</v>
      </c>
      <c r="EF132">
        <v>3</v>
      </c>
      <c r="EG132">
        <v>6</v>
      </c>
      <c r="EH132">
        <v>2</v>
      </c>
      <c r="EI132">
        <v>6</v>
      </c>
      <c r="EJ132">
        <v>6</v>
      </c>
      <c r="EK132">
        <v>6</v>
      </c>
      <c r="EL132">
        <v>6</v>
      </c>
      <c r="EM132">
        <v>3</v>
      </c>
      <c r="EN132">
        <v>3</v>
      </c>
      <c r="EO132">
        <v>6</v>
      </c>
      <c r="EP132">
        <v>1</v>
      </c>
      <c r="EQ132">
        <v>6</v>
      </c>
      <c r="ER132">
        <v>4</v>
      </c>
      <c r="ES132">
        <v>3</v>
      </c>
      <c r="ET132">
        <v>4</v>
      </c>
      <c r="EU132">
        <v>3</v>
      </c>
      <c r="EV132">
        <v>3</v>
      </c>
      <c r="EW132">
        <v>4</v>
      </c>
      <c r="EX132">
        <v>3</v>
      </c>
      <c r="EY132">
        <v>2</v>
      </c>
      <c r="EZ132">
        <v>4</v>
      </c>
      <c r="FA132">
        <v>2</v>
      </c>
      <c r="FB132">
        <v>3</v>
      </c>
      <c r="FC132">
        <v>2</v>
      </c>
      <c r="FD132">
        <v>3</v>
      </c>
      <c r="FE132">
        <v>3</v>
      </c>
      <c r="FF132">
        <v>3</v>
      </c>
      <c r="FG132">
        <v>3</v>
      </c>
      <c r="FH132">
        <v>3</v>
      </c>
      <c r="FI132">
        <v>3</v>
      </c>
      <c r="FJ132">
        <v>4</v>
      </c>
      <c r="FK132">
        <v>3</v>
      </c>
      <c r="FL132">
        <v>4</v>
      </c>
      <c r="FM132">
        <v>1</v>
      </c>
      <c r="FN132" t="s">
        <v>411</v>
      </c>
      <c r="FO132" t="s">
        <v>411</v>
      </c>
      <c r="FP132" t="s">
        <v>411</v>
      </c>
      <c r="FQ132">
        <v>4</v>
      </c>
      <c r="FR132">
        <v>3</v>
      </c>
      <c r="FS132">
        <v>2</v>
      </c>
      <c r="FT132">
        <v>3</v>
      </c>
      <c r="FU132" s="2">
        <v>0.7038888888888889</v>
      </c>
      <c r="FV132">
        <v>1</v>
      </c>
      <c r="FW132" s="2">
        <v>0.70391203703703698</v>
      </c>
      <c r="FX132">
        <v>1</v>
      </c>
      <c r="FY132">
        <v>3</v>
      </c>
      <c r="FZ132">
        <v>3</v>
      </c>
      <c r="GA132">
        <v>3</v>
      </c>
      <c r="GB132" t="s">
        <v>411</v>
      </c>
      <c r="GC132" t="s">
        <v>411</v>
      </c>
      <c r="GD132" t="s">
        <v>411</v>
      </c>
      <c r="GE132" t="s">
        <v>411</v>
      </c>
      <c r="GF132" t="s">
        <v>1673</v>
      </c>
      <c r="GG132" t="s">
        <v>1674</v>
      </c>
      <c r="GH132">
        <v>3</v>
      </c>
      <c r="GI132" t="s">
        <v>411</v>
      </c>
      <c r="GJ132" s="2">
        <v>0.70576388888888886</v>
      </c>
      <c r="GK132">
        <v>2</v>
      </c>
      <c r="GL132">
        <v>2</v>
      </c>
      <c r="GM132">
        <v>2</v>
      </c>
      <c r="GN132">
        <v>7</v>
      </c>
      <c r="GO132">
        <v>1</v>
      </c>
      <c r="GP132" t="s">
        <v>411</v>
      </c>
      <c r="GQ132" t="s">
        <v>411</v>
      </c>
      <c r="GR132" t="s">
        <v>411</v>
      </c>
      <c r="GS132" t="s">
        <v>411</v>
      </c>
      <c r="GT132" t="s">
        <v>411</v>
      </c>
      <c r="GU132" t="s">
        <v>411</v>
      </c>
      <c r="GV132" t="s">
        <v>411</v>
      </c>
      <c r="GW132" t="s">
        <v>411</v>
      </c>
      <c r="GX132">
        <v>4</v>
      </c>
      <c r="GY132" s="2">
        <v>0.70734953703703696</v>
      </c>
      <c r="GZ132">
        <v>1</v>
      </c>
      <c r="HA132" s="2">
        <v>0.70736111111111111</v>
      </c>
      <c r="HB132">
        <v>1</v>
      </c>
      <c r="HC132">
        <v>1</v>
      </c>
      <c r="HD132">
        <v>3</v>
      </c>
      <c r="HE132">
        <v>3</v>
      </c>
      <c r="HF132">
        <v>1</v>
      </c>
      <c r="HG132">
        <v>5</v>
      </c>
      <c r="HH132">
        <v>3</v>
      </c>
      <c r="HI132">
        <v>3</v>
      </c>
      <c r="HJ132">
        <v>2</v>
      </c>
      <c r="HK132">
        <v>1</v>
      </c>
      <c r="HL132">
        <v>3</v>
      </c>
      <c r="HM132">
        <v>5</v>
      </c>
      <c r="HN132">
        <v>5</v>
      </c>
      <c r="HO132">
        <v>1</v>
      </c>
      <c r="HP132">
        <v>2</v>
      </c>
      <c r="HQ132">
        <v>2</v>
      </c>
      <c r="HR132">
        <v>2</v>
      </c>
      <c r="HS132">
        <v>2</v>
      </c>
      <c r="HT132">
        <v>1</v>
      </c>
      <c r="HU132">
        <v>3</v>
      </c>
      <c r="HV132">
        <v>3</v>
      </c>
      <c r="HW132">
        <v>3</v>
      </c>
      <c r="HX132">
        <v>3</v>
      </c>
      <c r="HY132">
        <v>3</v>
      </c>
      <c r="HZ132">
        <v>3</v>
      </c>
      <c r="IA132">
        <v>3</v>
      </c>
      <c r="IB132">
        <v>1</v>
      </c>
      <c r="IC132">
        <v>1</v>
      </c>
      <c r="ID132">
        <v>24</v>
      </c>
      <c r="IE132">
        <v>3</v>
      </c>
      <c r="IF132">
        <v>3</v>
      </c>
      <c r="IG132">
        <v>5</v>
      </c>
      <c r="IH132">
        <v>1</v>
      </c>
      <c r="II132">
        <v>2</v>
      </c>
      <c r="IJ132">
        <v>1</v>
      </c>
      <c r="IK132">
        <v>2</v>
      </c>
      <c r="IL132">
        <v>1</v>
      </c>
      <c r="IM132">
        <v>40</v>
      </c>
      <c r="IN132">
        <v>1</v>
      </c>
      <c r="IO132" s="4">
        <v>44766</v>
      </c>
      <c r="IP132">
        <v>1</v>
      </c>
      <c r="IQ132">
        <v>1</v>
      </c>
      <c r="IR132">
        <v>12</v>
      </c>
      <c r="IS132">
        <v>1</v>
      </c>
      <c r="IT132">
        <v>12</v>
      </c>
      <c r="IU132">
        <v>3</v>
      </c>
      <c r="IV132">
        <v>3</v>
      </c>
      <c r="IW132">
        <v>1</v>
      </c>
      <c r="IX132">
        <v>3</v>
      </c>
      <c r="IY132">
        <v>3</v>
      </c>
      <c r="IZ132">
        <v>3</v>
      </c>
      <c r="JA132">
        <v>3</v>
      </c>
      <c r="JB132">
        <v>2</v>
      </c>
      <c r="JC132">
        <v>4</v>
      </c>
      <c r="JD132">
        <v>4</v>
      </c>
      <c r="JE132">
        <v>4</v>
      </c>
      <c r="JF132">
        <v>4</v>
      </c>
      <c r="JG132">
        <v>4</v>
      </c>
      <c r="JH132">
        <v>7</v>
      </c>
      <c r="JI132">
        <v>1</v>
      </c>
      <c r="JJ132">
        <v>1</v>
      </c>
      <c r="JK132">
        <v>3</v>
      </c>
      <c r="JL132">
        <v>1</v>
      </c>
      <c r="JM132">
        <v>4</v>
      </c>
      <c r="JN132">
        <v>3</v>
      </c>
      <c r="JO132">
        <v>3</v>
      </c>
      <c r="JP132">
        <v>3</v>
      </c>
      <c r="JQ132">
        <v>1</v>
      </c>
      <c r="JR132">
        <v>1</v>
      </c>
      <c r="JS132">
        <v>2</v>
      </c>
      <c r="JT132">
        <v>2</v>
      </c>
      <c r="JU132">
        <v>2</v>
      </c>
      <c r="JV132" s="2">
        <v>0.7273842592592592</v>
      </c>
      <c r="JW132">
        <v>1</v>
      </c>
      <c r="JX132" s="2">
        <v>0.72740740740740739</v>
      </c>
      <c r="JY132">
        <v>2</v>
      </c>
      <c r="JZ132" t="s">
        <v>411</v>
      </c>
      <c r="KA132">
        <v>66</v>
      </c>
      <c r="KB132">
        <v>2</v>
      </c>
      <c r="KC132" t="s">
        <v>411</v>
      </c>
      <c r="KD132">
        <v>88</v>
      </c>
      <c r="KE132">
        <v>8</v>
      </c>
      <c r="KF132">
        <v>10</v>
      </c>
      <c r="KG132" s="2">
        <v>0.7290740740740741</v>
      </c>
      <c r="KH132">
        <v>1</v>
      </c>
      <c r="KI132" s="2">
        <v>0.72908564814814814</v>
      </c>
      <c r="KJ132">
        <v>5</v>
      </c>
      <c r="KK132">
        <v>2</v>
      </c>
      <c r="KL132">
        <v>2</v>
      </c>
      <c r="KM132">
        <v>1</v>
      </c>
      <c r="KN132" s="2">
        <v>0.73026620370370365</v>
      </c>
      <c r="KO132">
        <v>2</v>
      </c>
      <c r="KP132">
        <v>1</v>
      </c>
      <c r="KQ132">
        <v>48</v>
      </c>
      <c r="KR132">
        <v>1</v>
      </c>
      <c r="KS132">
        <v>19</v>
      </c>
      <c r="KT132">
        <v>12</v>
      </c>
      <c r="KU132">
        <v>1973</v>
      </c>
      <c r="KV132">
        <v>2</v>
      </c>
      <c r="KW132">
        <v>5</v>
      </c>
      <c r="KX132">
        <v>1</v>
      </c>
      <c r="KY132">
        <v>12</v>
      </c>
      <c r="KZ132">
        <v>1</v>
      </c>
      <c r="LA132">
        <v>1</v>
      </c>
      <c r="LB132">
        <v>9</v>
      </c>
      <c r="LC132">
        <v>2</v>
      </c>
      <c r="LD132">
        <v>2</v>
      </c>
      <c r="LE132" t="s">
        <v>411</v>
      </c>
      <c r="LF132" t="s">
        <v>411</v>
      </c>
      <c r="LG132">
        <v>1</v>
      </c>
      <c r="LH132">
        <v>2</v>
      </c>
      <c r="LI132">
        <v>1</v>
      </c>
      <c r="LJ132" t="s">
        <v>492</v>
      </c>
      <c r="LK132">
        <v>1</v>
      </c>
      <c r="LL132" t="s">
        <v>1290</v>
      </c>
      <c r="LM132">
        <v>2</v>
      </c>
      <c r="LN132" t="s">
        <v>411</v>
      </c>
      <c r="LO132">
        <v>1</v>
      </c>
      <c r="LP132">
        <v>1</v>
      </c>
      <c r="LQ132">
        <v>1</v>
      </c>
      <c r="LR132">
        <v>45</v>
      </c>
      <c r="LS132" s="2">
        <v>0.73209490740740746</v>
      </c>
      <c r="LT132">
        <v>1</v>
      </c>
      <c r="LU132">
        <v>2</v>
      </c>
      <c r="LV132">
        <v>1</v>
      </c>
      <c r="LW132" t="s">
        <v>1675</v>
      </c>
      <c r="LX132">
        <v>1</v>
      </c>
      <c r="LY132" t="s">
        <v>1675</v>
      </c>
      <c r="LZ132">
        <v>1</v>
      </c>
      <c r="MA132" t="s">
        <v>411</v>
      </c>
      <c r="MB132">
        <v>3</v>
      </c>
      <c r="MC132">
        <v>2</v>
      </c>
      <c r="MD132" t="s">
        <v>411</v>
      </c>
      <c r="ME132">
        <v>8</v>
      </c>
      <c r="MF132">
        <v>5</v>
      </c>
      <c r="MG132">
        <v>77</v>
      </c>
      <c r="MH132" t="s">
        <v>411</v>
      </c>
      <c r="MI132" s="2">
        <v>0.7333912037037037</v>
      </c>
      <c r="MJ132">
        <v>12</v>
      </c>
      <c r="MK132" t="s">
        <v>411</v>
      </c>
      <c r="ML132" s="2">
        <v>0.7336111111111111</v>
      </c>
      <c r="MM132">
        <v>2</v>
      </c>
      <c r="MN132">
        <v>3</v>
      </c>
      <c r="MO132">
        <v>5</v>
      </c>
      <c r="MP132">
        <v>1</v>
      </c>
      <c r="MQ132">
        <v>7</v>
      </c>
      <c r="MR132">
        <v>1</v>
      </c>
      <c r="MS132">
        <v>4</v>
      </c>
      <c r="MT132">
        <v>1</v>
      </c>
      <c r="MU132">
        <v>2</v>
      </c>
      <c r="MV132">
        <v>1</v>
      </c>
      <c r="MW132">
        <v>1</v>
      </c>
      <c r="MX132">
        <v>3</v>
      </c>
      <c r="MY132">
        <v>7</v>
      </c>
      <c r="MZ132">
        <v>1</v>
      </c>
      <c r="NA132">
        <v>1</v>
      </c>
      <c r="NB132">
        <v>8</v>
      </c>
      <c r="NC132">
        <v>7</v>
      </c>
      <c r="ND132" t="s">
        <v>411</v>
      </c>
      <c r="NE132">
        <v>1</v>
      </c>
      <c r="NF132" t="s">
        <v>411</v>
      </c>
      <c r="NG132">
        <v>1</v>
      </c>
      <c r="NH132" t="s">
        <v>411</v>
      </c>
      <c r="NI132">
        <v>1</v>
      </c>
      <c r="NJ132" t="s">
        <v>411</v>
      </c>
      <c r="NK132" t="s">
        <v>411</v>
      </c>
      <c r="NL132" t="s">
        <v>411</v>
      </c>
      <c r="NM132" t="s">
        <v>411</v>
      </c>
      <c r="NN132">
        <v>6</v>
      </c>
      <c r="NO132" t="s">
        <v>411</v>
      </c>
      <c r="NP132">
        <v>2</v>
      </c>
      <c r="NQ132">
        <v>1</v>
      </c>
      <c r="NR132">
        <v>1</v>
      </c>
      <c r="NS132" t="s">
        <v>1676</v>
      </c>
      <c r="NT132">
        <v>9</v>
      </c>
      <c r="NU132" t="s">
        <v>411</v>
      </c>
      <c r="NV132" t="s">
        <v>411</v>
      </c>
      <c r="NW132" t="s">
        <v>1677</v>
      </c>
      <c r="NX132">
        <v>941229547</v>
      </c>
      <c r="NY132">
        <v>941229547</v>
      </c>
      <c r="NZ132">
        <v>9999</v>
      </c>
      <c r="OA132" s="2">
        <v>0.73762731481481481</v>
      </c>
      <c r="OB132">
        <v>1</v>
      </c>
      <c r="OC132" s="2">
        <v>0.73766203703703714</v>
      </c>
      <c r="OD132">
        <v>3</v>
      </c>
      <c r="OE132">
        <v>1</v>
      </c>
      <c r="OF132" t="s">
        <v>411</v>
      </c>
      <c r="OG132">
        <v>4</v>
      </c>
      <c r="OH132" t="s">
        <v>411</v>
      </c>
      <c r="OI132">
        <v>4</v>
      </c>
      <c r="OJ132">
        <v>4</v>
      </c>
      <c r="OK132">
        <v>4</v>
      </c>
      <c r="OL132">
        <v>5</v>
      </c>
      <c r="OM132">
        <v>2</v>
      </c>
      <c r="ON132" t="s">
        <v>411</v>
      </c>
      <c r="OO132">
        <v>2</v>
      </c>
      <c r="OP132" t="s">
        <v>411</v>
      </c>
      <c r="OQ132">
        <v>1</v>
      </c>
      <c r="OR132" t="s">
        <v>411</v>
      </c>
      <c r="OS132">
        <v>13</v>
      </c>
      <c r="OT132" t="s">
        <v>798</v>
      </c>
      <c r="OU132">
        <v>131</v>
      </c>
      <c r="OV132" t="s">
        <v>802</v>
      </c>
      <c r="OW132">
        <v>13117</v>
      </c>
      <c r="OX132" t="s">
        <v>803</v>
      </c>
      <c r="OY132">
        <v>7</v>
      </c>
      <c r="OZ132">
        <v>1</v>
      </c>
      <c r="PA132" t="s">
        <v>801</v>
      </c>
      <c r="PB132">
        <v>2</v>
      </c>
      <c r="PC132">
        <v>12</v>
      </c>
      <c r="PD132" t="s">
        <v>411</v>
      </c>
      <c r="PE132" t="s">
        <v>411</v>
      </c>
      <c r="PF132" t="s">
        <v>411</v>
      </c>
      <c r="PG132" t="s">
        <v>411</v>
      </c>
      <c r="PH132">
        <v>-33.446035999999999</v>
      </c>
      <c r="PI132">
        <v>-70.725875000000002</v>
      </c>
    </row>
    <row r="133" spans="1:425" x14ac:dyDescent="0.25">
      <c r="A133" t="s">
        <v>408</v>
      </c>
      <c r="B133">
        <v>2178</v>
      </c>
      <c r="C133">
        <v>200</v>
      </c>
      <c r="D133" s="1">
        <v>44673</v>
      </c>
      <c r="E133" s="2">
        <v>0.6542013888888889</v>
      </c>
      <c r="F133" s="1">
        <v>44673</v>
      </c>
      <c r="G133" s="2">
        <v>0.694849537037037</v>
      </c>
      <c r="H133">
        <v>3511</v>
      </c>
      <c r="I133">
        <v>0</v>
      </c>
      <c r="P133">
        <v>1</v>
      </c>
      <c r="Q133">
        <v>1</v>
      </c>
      <c r="R133">
        <v>230</v>
      </c>
      <c r="S133">
        <v>13</v>
      </c>
      <c r="T133">
        <v>6</v>
      </c>
      <c r="U133">
        <v>1</v>
      </c>
      <c r="V133" t="s">
        <v>1678</v>
      </c>
      <c r="W133">
        <v>1</v>
      </c>
      <c r="X133">
        <v>4</v>
      </c>
      <c r="Y133">
        <v>1</v>
      </c>
      <c r="Z133">
        <v>3</v>
      </c>
      <c r="AA133">
        <v>3</v>
      </c>
      <c r="AB133">
        <v>66</v>
      </c>
      <c r="AC133">
        <v>65</v>
      </c>
      <c r="AD133">
        <v>59</v>
      </c>
      <c r="AE133" t="s">
        <v>411</v>
      </c>
      <c r="AF133" t="s">
        <v>411</v>
      </c>
      <c r="AG133" t="s">
        <v>411</v>
      </c>
      <c r="AH133" t="s">
        <v>411</v>
      </c>
      <c r="AI133" t="s">
        <v>411</v>
      </c>
      <c r="AJ133" t="s">
        <v>411</v>
      </c>
      <c r="AK133" t="s">
        <v>411</v>
      </c>
      <c r="AL133" t="s">
        <v>411</v>
      </c>
      <c r="AM133" t="s">
        <v>411</v>
      </c>
      <c r="AN133">
        <v>0</v>
      </c>
      <c r="AO133" t="s">
        <v>411</v>
      </c>
      <c r="AP133" t="s">
        <v>411</v>
      </c>
      <c r="AQ133" t="s">
        <v>411</v>
      </c>
      <c r="AR133" t="s">
        <v>411</v>
      </c>
      <c r="AS133" t="s">
        <v>411</v>
      </c>
      <c r="AT133" t="s">
        <v>411</v>
      </c>
      <c r="AU133" t="s">
        <v>411</v>
      </c>
      <c r="AV133" t="s">
        <v>411</v>
      </c>
      <c r="AW133" t="s">
        <v>411</v>
      </c>
      <c r="AX133" t="s">
        <v>411</v>
      </c>
      <c r="AY133" t="s">
        <v>411</v>
      </c>
      <c r="AZ133" t="s">
        <v>411</v>
      </c>
      <c r="BA133">
        <v>3</v>
      </c>
      <c r="BB133">
        <v>1</v>
      </c>
      <c r="BC133" t="s">
        <v>411</v>
      </c>
      <c r="BD133" t="s">
        <v>411</v>
      </c>
      <c r="BE133" t="s">
        <v>411</v>
      </c>
      <c r="BF133" t="s">
        <v>411</v>
      </c>
      <c r="BG133" s="1">
        <v>44673</v>
      </c>
      <c r="BH133" s="2">
        <v>0.65497685185185184</v>
      </c>
      <c r="BJ133">
        <v>1</v>
      </c>
      <c r="BK133" t="s">
        <v>411</v>
      </c>
      <c r="BL133" t="s">
        <v>411</v>
      </c>
      <c r="BM133" t="s">
        <v>411</v>
      </c>
      <c r="BN133" t="s">
        <v>411</v>
      </c>
      <c r="BO133" t="s">
        <v>411</v>
      </c>
      <c r="BP133" t="s">
        <v>411</v>
      </c>
      <c r="BQ133" t="s">
        <v>411</v>
      </c>
      <c r="BR133" t="s">
        <v>411</v>
      </c>
      <c r="BS133" t="s">
        <v>411</v>
      </c>
      <c r="BT133" t="s">
        <v>411</v>
      </c>
      <c r="BU133" t="s">
        <v>411</v>
      </c>
      <c r="BV133" t="s">
        <v>411</v>
      </c>
      <c r="BW133" t="s">
        <v>411</v>
      </c>
      <c r="BX133" t="s">
        <v>411</v>
      </c>
      <c r="BY133" t="s">
        <v>411</v>
      </c>
      <c r="BZ133" t="s">
        <v>411</v>
      </c>
      <c r="CA133" t="s">
        <v>411</v>
      </c>
      <c r="CB133" t="s">
        <v>411</v>
      </c>
      <c r="CC133" t="s">
        <v>411</v>
      </c>
      <c r="CD133" t="s">
        <v>411</v>
      </c>
      <c r="CE133" t="s">
        <v>411</v>
      </c>
      <c r="CF133" t="s">
        <v>411</v>
      </c>
      <c r="CG133" t="s">
        <v>411</v>
      </c>
      <c r="CH133" t="s">
        <v>411</v>
      </c>
      <c r="CI133" t="s">
        <v>411</v>
      </c>
      <c r="CJ133" t="s">
        <v>411</v>
      </c>
      <c r="CK133" t="s">
        <v>411</v>
      </c>
      <c r="CL133" t="s">
        <v>411</v>
      </c>
      <c r="CM133" t="s">
        <v>411</v>
      </c>
      <c r="CN133" t="s">
        <v>411</v>
      </c>
      <c r="CO133" t="s">
        <v>411</v>
      </c>
      <c r="CP133" t="s">
        <v>411</v>
      </c>
      <c r="CQ133" t="s">
        <v>411</v>
      </c>
      <c r="CR133" t="s">
        <v>411</v>
      </c>
      <c r="CS133" t="s">
        <v>411</v>
      </c>
      <c r="CT133" t="s">
        <v>411</v>
      </c>
      <c r="CU133" t="s">
        <v>411</v>
      </c>
      <c r="CV133" t="s">
        <v>411</v>
      </c>
      <c r="CW133" t="s">
        <v>411</v>
      </c>
      <c r="CX133" t="s">
        <v>411</v>
      </c>
      <c r="CY133" t="s">
        <v>411</v>
      </c>
      <c r="CZ133" t="s">
        <v>411</v>
      </c>
      <c r="DA133" t="s">
        <v>411</v>
      </c>
      <c r="DB133" t="s">
        <v>411</v>
      </c>
      <c r="DC133" t="s">
        <v>1679</v>
      </c>
      <c r="DD133">
        <v>1</v>
      </c>
      <c r="DE133">
        <v>1</v>
      </c>
      <c r="DF133">
        <v>2</v>
      </c>
      <c r="DI133" t="s">
        <v>411</v>
      </c>
      <c r="DJ133">
        <v>1</v>
      </c>
      <c r="DK133">
        <v>2</v>
      </c>
      <c r="DL133">
        <v>1</v>
      </c>
      <c r="DM133">
        <v>1</v>
      </c>
      <c r="DN133" s="2">
        <v>0.65585648148148146</v>
      </c>
      <c r="DO133">
        <v>9</v>
      </c>
      <c r="DP133">
        <v>10</v>
      </c>
      <c r="DQ133">
        <v>18</v>
      </c>
      <c r="DR133">
        <v>2</v>
      </c>
      <c r="DS133">
        <v>3</v>
      </c>
      <c r="DT133">
        <v>2</v>
      </c>
      <c r="DU133">
        <v>3</v>
      </c>
      <c r="DV133">
        <v>4</v>
      </c>
      <c r="DW133">
        <v>2</v>
      </c>
      <c r="DX133">
        <v>2</v>
      </c>
      <c r="DY133">
        <v>2</v>
      </c>
      <c r="DZ133">
        <v>3</v>
      </c>
      <c r="EA133">
        <v>1</v>
      </c>
      <c r="EB133">
        <v>2</v>
      </c>
      <c r="EC133">
        <v>1</v>
      </c>
      <c r="ED133">
        <v>2</v>
      </c>
      <c r="EE133">
        <v>2</v>
      </c>
      <c r="EF133">
        <v>4</v>
      </c>
      <c r="EG133">
        <v>6</v>
      </c>
      <c r="EH133">
        <v>2</v>
      </c>
      <c r="EI133">
        <v>2</v>
      </c>
      <c r="EJ133">
        <v>2</v>
      </c>
      <c r="EK133">
        <v>2</v>
      </c>
      <c r="EL133">
        <v>4</v>
      </c>
      <c r="EM133">
        <v>2</v>
      </c>
      <c r="EN133">
        <v>1</v>
      </c>
      <c r="EO133">
        <v>2</v>
      </c>
      <c r="EP133">
        <v>2</v>
      </c>
      <c r="EQ133">
        <v>6</v>
      </c>
      <c r="ER133">
        <v>4</v>
      </c>
      <c r="ES133">
        <v>4</v>
      </c>
      <c r="ET133">
        <v>1</v>
      </c>
      <c r="EU133">
        <v>4</v>
      </c>
      <c r="EV133">
        <v>4</v>
      </c>
      <c r="EW133">
        <v>1</v>
      </c>
      <c r="EX133">
        <v>4</v>
      </c>
      <c r="EY133">
        <v>1</v>
      </c>
      <c r="EZ133">
        <v>4</v>
      </c>
      <c r="FA133">
        <v>4</v>
      </c>
      <c r="FB133">
        <v>4</v>
      </c>
      <c r="FC133">
        <v>4</v>
      </c>
      <c r="FD133">
        <v>4</v>
      </c>
      <c r="FE133">
        <v>4</v>
      </c>
      <c r="FF133">
        <v>4</v>
      </c>
      <c r="FG133">
        <v>4</v>
      </c>
      <c r="FH133">
        <v>4</v>
      </c>
      <c r="FI133">
        <v>4</v>
      </c>
      <c r="FJ133">
        <v>4</v>
      </c>
      <c r="FK133">
        <v>3</v>
      </c>
      <c r="FL133">
        <v>3</v>
      </c>
      <c r="FM133">
        <v>1</v>
      </c>
      <c r="FN133" t="s">
        <v>411</v>
      </c>
      <c r="FO133">
        <v>2</v>
      </c>
      <c r="FP133" t="s">
        <v>411</v>
      </c>
      <c r="FQ133" t="s">
        <v>411</v>
      </c>
      <c r="FR133">
        <v>2</v>
      </c>
      <c r="FS133">
        <v>1</v>
      </c>
      <c r="FT133">
        <v>2</v>
      </c>
      <c r="FU133" s="2">
        <v>0.66339120370370364</v>
      </c>
      <c r="FV133">
        <v>1</v>
      </c>
      <c r="FW133" s="2">
        <v>0.66340277777777779</v>
      </c>
      <c r="FX133">
        <v>1</v>
      </c>
      <c r="FY133">
        <v>1</v>
      </c>
      <c r="FZ133">
        <v>5</v>
      </c>
      <c r="GA133">
        <v>3</v>
      </c>
      <c r="GB133" t="s">
        <v>411</v>
      </c>
      <c r="GC133" t="s">
        <v>411</v>
      </c>
      <c r="GD133" t="s">
        <v>411</v>
      </c>
      <c r="GE133" t="s">
        <v>411</v>
      </c>
      <c r="GF133" t="s">
        <v>1680</v>
      </c>
      <c r="GG133" t="s">
        <v>1681</v>
      </c>
      <c r="GH133">
        <v>3</v>
      </c>
      <c r="GI133" t="s">
        <v>411</v>
      </c>
      <c r="GJ133" s="2">
        <v>0.66532407407407412</v>
      </c>
      <c r="GK133">
        <v>3</v>
      </c>
      <c r="GL133">
        <v>3</v>
      </c>
      <c r="GM133">
        <v>3</v>
      </c>
      <c r="GN133">
        <v>3</v>
      </c>
      <c r="GO133">
        <v>1</v>
      </c>
      <c r="GP133" t="s">
        <v>411</v>
      </c>
      <c r="GQ133" t="s">
        <v>411</v>
      </c>
      <c r="GR133" t="s">
        <v>411</v>
      </c>
      <c r="GS133" t="s">
        <v>411</v>
      </c>
      <c r="GT133" t="s">
        <v>411</v>
      </c>
      <c r="GU133" t="s">
        <v>411</v>
      </c>
      <c r="GV133" t="s">
        <v>411</v>
      </c>
      <c r="GW133" t="s">
        <v>411</v>
      </c>
      <c r="GX133">
        <v>2</v>
      </c>
      <c r="GY133" s="2">
        <v>0.66678240740740735</v>
      </c>
      <c r="GZ133">
        <v>1</v>
      </c>
      <c r="HA133" s="2">
        <v>0.666875</v>
      </c>
      <c r="HB133">
        <v>4</v>
      </c>
      <c r="HC133">
        <v>1</v>
      </c>
      <c r="HD133">
        <v>1</v>
      </c>
      <c r="HE133">
        <v>2</v>
      </c>
      <c r="HF133">
        <v>4</v>
      </c>
      <c r="HG133">
        <v>1</v>
      </c>
      <c r="HH133">
        <v>5</v>
      </c>
      <c r="HI133">
        <v>1</v>
      </c>
      <c r="HJ133">
        <v>2</v>
      </c>
      <c r="HK133">
        <v>2</v>
      </c>
      <c r="HL133">
        <v>4</v>
      </c>
      <c r="HM133">
        <v>1</v>
      </c>
      <c r="HN133">
        <v>4</v>
      </c>
      <c r="HO133">
        <v>2</v>
      </c>
      <c r="HP133">
        <v>1</v>
      </c>
      <c r="HQ133">
        <v>1</v>
      </c>
      <c r="HR133">
        <v>2</v>
      </c>
      <c r="HS133">
        <v>5</v>
      </c>
      <c r="HT133">
        <v>1</v>
      </c>
      <c r="HU133">
        <v>2</v>
      </c>
      <c r="HV133">
        <v>5</v>
      </c>
      <c r="HW133">
        <v>1</v>
      </c>
      <c r="HX133">
        <v>5</v>
      </c>
      <c r="HY133">
        <v>3</v>
      </c>
      <c r="HZ133">
        <v>3</v>
      </c>
      <c r="IA133">
        <v>1</v>
      </c>
      <c r="IB133">
        <v>1</v>
      </c>
      <c r="IC133">
        <v>1</v>
      </c>
      <c r="ID133">
        <v>24</v>
      </c>
      <c r="IE133">
        <v>1</v>
      </c>
      <c r="IF133">
        <v>1</v>
      </c>
      <c r="IG133">
        <v>5</v>
      </c>
      <c r="IH133">
        <v>4</v>
      </c>
      <c r="II133">
        <v>3</v>
      </c>
      <c r="IJ133">
        <v>1</v>
      </c>
      <c r="IK133">
        <v>2</v>
      </c>
      <c r="IL133">
        <v>1</v>
      </c>
      <c r="IM133">
        <v>45</v>
      </c>
      <c r="IN133">
        <v>77</v>
      </c>
      <c r="IO133" t="s">
        <v>411</v>
      </c>
      <c r="IP133">
        <v>2</v>
      </c>
      <c r="IQ133" t="s">
        <v>411</v>
      </c>
      <c r="IR133" t="s">
        <v>411</v>
      </c>
      <c r="IS133" t="s">
        <v>411</v>
      </c>
      <c r="IT133" t="s">
        <v>411</v>
      </c>
      <c r="IU133" t="s">
        <v>411</v>
      </c>
      <c r="IV133" t="s">
        <v>411</v>
      </c>
      <c r="IW133" t="s">
        <v>411</v>
      </c>
      <c r="IX133" t="s">
        <v>411</v>
      </c>
      <c r="IY133" t="s">
        <v>411</v>
      </c>
      <c r="IZ133" t="s">
        <v>411</v>
      </c>
      <c r="JA133" t="s">
        <v>411</v>
      </c>
      <c r="JB133" t="s">
        <v>411</v>
      </c>
      <c r="JC133">
        <v>5</v>
      </c>
      <c r="JD133">
        <v>5</v>
      </c>
      <c r="JE133">
        <v>5</v>
      </c>
      <c r="JF133">
        <v>5</v>
      </c>
      <c r="JG133">
        <v>1</v>
      </c>
      <c r="JH133">
        <v>3</v>
      </c>
      <c r="JI133">
        <v>1</v>
      </c>
      <c r="JJ133">
        <v>1</v>
      </c>
      <c r="JK133">
        <v>3</v>
      </c>
      <c r="JL133">
        <v>4</v>
      </c>
      <c r="JM133">
        <v>7</v>
      </c>
      <c r="JN133">
        <v>2</v>
      </c>
      <c r="JO133">
        <v>2</v>
      </c>
      <c r="JP133">
        <v>2</v>
      </c>
      <c r="JQ133">
        <v>1</v>
      </c>
      <c r="JR133">
        <v>1</v>
      </c>
      <c r="JS133">
        <v>1</v>
      </c>
      <c r="JT133">
        <v>1</v>
      </c>
      <c r="JU133">
        <v>1</v>
      </c>
      <c r="JV133" s="2">
        <v>0.68252314814814818</v>
      </c>
      <c r="JW133">
        <v>1</v>
      </c>
      <c r="JX133" s="2">
        <v>0.68254629629629626</v>
      </c>
      <c r="JY133">
        <v>2</v>
      </c>
      <c r="JZ133" t="s">
        <v>411</v>
      </c>
      <c r="KA133">
        <v>1</v>
      </c>
      <c r="KB133">
        <v>1</v>
      </c>
      <c r="KC133">
        <v>1</v>
      </c>
      <c r="KD133" t="s">
        <v>411</v>
      </c>
      <c r="KE133">
        <v>10</v>
      </c>
      <c r="KF133">
        <v>1</v>
      </c>
      <c r="KG133" s="2">
        <v>0.68355324074074064</v>
      </c>
      <c r="KH133">
        <v>1</v>
      </c>
      <c r="KI133" s="2">
        <v>0.68356481481481479</v>
      </c>
      <c r="KJ133">
        <v>6</v>
      </c>
      <c r="KK133">
        <v>4</v>
      </c>
      <c r="KL133">
        <v>3</v>
      </c>
      <c r="KM133">
        <v>1</v>
      </c>
      <c r="KN133" s="2">
        <v>0.68452546296296291</v>
      </c>
      <c r="KO133">
        <v>1</v>
      </c>
      <c r="KP133">
        <v>1</v>
      </c>
      <c r="KQ133">
        <v>59</v>
      </c>
      <c r="KR133">
        <v>1</v>
      </c>
      <c r="KS133">
        <v>19</v>
      </c>
      <c r="KT133">
        <v>7</v>
      </c>
      <c r="KU133">
        <v>1962</v>
      </c>
      <c r="KV133">
        <v>2</v>
      </c>
      <c r="KW133">
        <v>3</v>
      </c>
      <c r="KX133">
        <v>1</v>
      </c>
      <c r="KY133">
        <v>8</v>
      </c>
      <c r="KZ133">
        <v>2</v>
      </c>
      <c r="LA133" t="s">
        <v>411</v>
      </c>
      <c r="LB133" t="s">
        <v>411</v>
      </c>
      <c r="LC133">
        <v>1</v>
      </c>
      <c r="LD133">
        <v>2</v>
      </c>
      <c r="LE133" t="s">
        <v>411</v>
      </c>
      <c r="LF133" t="s">
        <v>411</v>
      </c>
      <c r="LG133">
        <v>2</v>
      </c>
      <c r="LH133">
        <v>1</v>
      </c>
      <c r="LI133">
        <v>1</v>
      </c>
      <c r="LJ133" t="s">
        <v>1682</v>
      </c>
      <c r="LK133">
        <v>1</v>
      </c>
      <c r="LL133" t="s">
        <v>1683</v>
      </c>
      <c r="LM133">
        <v>7</v>
      </c>
      <c r="LN133" t="s">
        <v>411</v>
      </c>
      <c r="LO133">
        <v>3</v>
      </c>
      <c r="LP133" t="s">
        <v>411</v>
      </c>
      <c r="LQ133" t="s">
        <v>411</v>
      </c>
      <c r="LR133" t="s">
        <v>411</v>
      </c>
      <c r="LS133" s="2">
        <v>0.68658564814814815</v>
      </c>
      <c r="LT133" t="s">
        <v>411</v>
      </c>
      <c r="LU133" t="s">
        <v>411</v>
      </c>
      <c r="LV133" t="s">
        <v>411</v>
      </c>
      <c r="LW133" t="s">
        <v>411</v>
      </c>
      <c r="LX133" t="s">
        <v>411</v>
      </c>
      <c r="LY133" t="s">
        <v>411</v>
      </c>
      <c r="LZ133" t="s">
        <v>411</v>
      </c>
      <c r="MA133" t="s">
        <v>411</v>
      </c>
      <c r="MB133">
        <v>3</v>
      </c>
      <c r="MC133">
        <v>2</v>
      </c>
      <c r="MD133" t="s">
        <v>411</v>
      </c>
      <c r="ME133">
        <v>8</v>
      </c>
      <c r="MF133">
        <v>6</v>
      </c>
      <c r="MG133">
        <v>88</v>
      </c>
      <c r="MH133" t="s">
        <v>411</v>
      </c>
      <c r="MI133" s="2">
        <v>0.68783564814814813</v>
      </c>
      <c r="MJ133">
        <v>12</v>
      </c>
      <c r="MK133" t="s">
        <v>411</v>
      </c>
      <c r="ML133" s="2">
        <v>0.68846064814814811</v>
      </c>
      <c r="MM133">
        <v>1</v>
      </c>
      <c r="MN133">
        <v>1</v>
      </c>
      <c r="MO133">
        <v>5</v>
      </c>
      <c r="MP133">
        <v>1</v>
      </c>
      <c r="MQ133">
        <v>4</v>
      </c>
      <c r="MR133">
        <v>1</v>
      </c>
      <c r="MS133">
        <v>3</v>
      </c>
      <c r="MT133">
        <v>88</v>
      </c>
      <c r="MU133">
        <v>99</v>
      </c>
      <c r="MV133">
        <v>99</v>
      </c>
      <c r="MW133">
        <v>99</v>
      </c>
      <c r="MX133">
        <v>1</v>
      </c>
      <c r="MY133">
        <v>201</v>
      </c>
      <c r="MZ133">
        <v>1</v>
      </c>
      <c r="NA133">
        <v>6</v>
      </c>
      <c r="NB133">
        <v>88</v>
      </c>
      <c r="NC133">
        <v>4</v>
      </c>
      <c r="ND133" t="s">
        <v>411</v>
      </c>
      <c r="NE133">
        <v>1</v>
      </c>
      <c r="NF133" t="s">
        <v>411</v>
      </c>
      <c r="NG133">
        <v>1</v>
      </c>
      <c r="NH133" t="s">
        <v>411</v>
      </c>
      <c r="NI133">
        <v>2</v>
      </c>
      <c r="NJ133" t="s">
        <v>1684</v>
      </c>
      <c r="NK133" t="s">
        <v>411</v>
      </c>
      <c r="NL133" t="s">
        <v>411</v>
      </c>
      <c r="NM133" t="s">
        <v>411</v>
      </c>
      <c r="NN133">
        <v>2</v>
      </c>
      <c r="NO133">
        <v>3</v>
      </c>
      <c r="NP133">
        <v>2</v>
      </c>
      <c r="NQ133">
        <v>1</v>
      </c>
      <c r="NR133">
        <v>9</v>
      </c>
      <c r="NS133" t="s">
        <v>411</v>
      </c>
      <c r="NT133">
        <v>1</v>
      </c>
      <c r="NU133">
        <v>944598273</v>
      </c>
      <c r="NV133">
        <v>944598273</v>
      </c>
      <c r="NW133" t="s">
        <v>1679</v>
      </c>
      <c r="NX133">
        <v>999999999</v>
      </c>
      <c r="NY133">
        <v>944598273</v>
      </c>
      <c r="NZ133">
        <v>9999999999</v>
      </c>
      <c r="OA133" s="2">
        <v>0.69374999999999998</v>
      </c>
      <c r="OB133">
        <v>1</v>
      </c>
      <c r="OC133" s="2">
        <v>0.69443287037037038</v>
      </c>
      <c r="OD133">
        <v>4</v>
      </c>
      <c r="OE133">
        <v>1</v>
      </c>
      <c r="OF133" t="s">
        <v>411</v>
      </c>
      <c r="OG133">
        <v>1</v>
      </c>
      <c r="OH133" t="s">
        <v>411</v>
      </c>
      <c r="OI133">
        <v>2</v>
      </c>
      <c r="OJ133">
        <v>2</v>
      </c>
      <c r="OK133">
        <v>4</v>
      </c>
      <c r="OL133">
        <v>5</v>
      </c>
      <c r="OM133">
        <v>2</v>
      </c>
      <c r="ON133" t="s">
        <v>411</v>
      </c>
      <c r="OO133">
        <v>2</v>
      </c>
      <c r="OP133" t="s">
        <v>411</v>
      </c>
      <c r="OQ133">
        <v>1</v>
      </c>
      <c r="OR133" t="s">
        <v>411</v>
      </c>
      <c r="OS133">
        <v>13</v>
      </c>
      <c r="OT133" t="s">
        <v>798</v>
      </c>
      <c r="OU133">
        <v>134</v>
      </c>
      <c r="OV133" t="s">
        <v>1685</v>
      </c>
      <c r="OW133">
        <v>13401</v>
      </c>
      <c r="OX133" t="s">
        <v>1686</v>
      </c>
      <c r="OY133">
        <v>10</v>
      </c>
      <c r="OZ133">
        <v>1</v>
      </c>
      <c r="PA133" t="s">
        <v>801</v>
      </c>
      <c r="PB133">
        <v>1</v>
      </c>
      <c r="PC133">
        <v>10</v>
      </c>
      <c r="PD133" t="s">
        <v>411</v>
      </c>
      <c r="PE133" t="s">
        <v>411</v>
      </c>
      <c r="PF133" t="s">
        <v>411</v>
      </c>
      <c r="PG133" t="s">
        <v>411</v>
      </c>
      <c r="PH133">
        <v>-33.573574000000001</v>
      </c>
      <c r="PI133">
        <v>-70.703671999999997</v>
      </c>
    </row>
    <row r="134" spans="1:425" x14ac:dyDescent="0.25">
      <c r="A134" t="s">
        <v>408</v>
      </c>
      <c r="B134">
        <v>5594</v>
      </c>
      <c r="C134">
        <v>201</v>
      </c>
      <c r="D134" s="1">
        <v>44675</v>
      </c>
      <c r="E134" s="2">
        <v>0.63686342592592593</v>
      </c>
      <c r="F134" s="1">
        <v>44675</v>
      </c>
      <c r="G134" s="2">
        <v>0.69093749999999998</v>
      </c>
      <c r="H134">
        <v>4671</v>
      </c>
      <c r="I134">
        <v>1</v>
      </c>
      <c r="J134" t="s">
        <v>1687</v>
      </c>
      <c r="K134" s="3">
        <v>-70278125</v>
      </c>
      <c r="L134" s="3">
        <v>-274094967</v>
      </c>
      <c r="M134">
        <v>4</v>
      </c>
      <c r="N134" s="3">
        <v>-70278125</v>
      </c>
      <c r="O134" s="3">
        <v>-274094967</v>
      </c>
      <c r="P134">
        <v>1</v>
      </c>
      <c r="Q134">
        <v>1</v>
      </c>
      <c r="R134">
        <v>14</v>
      </c>
      <c r="S134">
        <v>3</v>
      </c>
      <c r="T134">
        <v>8</v>
      </c>
      <c r="U134">
        <v>1</v>
      </c>
      <c r="V134" t="s">
        <v>1688</v>
      </c>
      <c r="W134">
        <v>1</v>
      </c>
      <c r="X134">
        <v>2</v>
      </c>
      <c r="Y134">
        <v>1</v>
      </c>
      <c r="Z134">
        <v>4</v>
      </c>
      <c r="AA134">
        <v>2</v>
      </c>
      <c r="AB134">
        <v>52</v>
      </c>
      <c r="AC134">
        <v>18</v>
      </c>
      <c r="AD134" t="s">
        <v>411</v>
      </c>
      <c r="AE134" t="s">
        <v>411</v>
      </c>
      <c r="AF134" t="s">
        <v>411</v>
      </c>
      <c r="AG134" t="s">
        <v>411</v>
      </c>
      <c r="AH134" t="s">
        <v>411</v>
      </c>
      <c r="AI134" t="s">
        <v>411</v>
      </c>
      <c r="AJ134" t="s">
        <v>411</v>
      </c>
      <c r="AK134" t="s">
        <v>411</v>
      </c>
      <c r="AL134" t="s">
        <v>411</v>
      </c>
      <c r="AM134" t="s">
        <v>411</v>
      </c>
      <c r="AN134">
        <v>2</v>
      </c>
      <c r="AO134">
        <v>20</v>
      </c>
      <c r="AP134">
        <v>52</v>
      </c>
      <c r="AQ134" t="s">
        <v>411</v>
      </c>
      <c r="AR134" t="s">
        <v>411</v>
      </c>
      <c r="AS134" t="s">
        <v>411</v>
      </c>
      <c r="AT134" t="s">
        <v>411</v>
      </c>
      <c r="AU134" t="s">
        <v>411</v>
      </c>
      <c r="AV134" t="s">
        <v>411</v>
      </c>
      <c r="AW134" t="s">
        <v>411</v>
      </c>
      <c r="AX134" t="s">
        <v>411</v>
      </c>
      <c r="AY134" t="s">
        <v>411</v>
      </c>
      <c r="AZ134" t="s">
        <v>411</v>
      </c>
      <c r="BA134">
        <v>2</v>
      </c>
      <c r="BB134">
        <v>1</v>
      </c>
      <c r="BC134" t="s">
        <v>411</v>
      </c>
      <c r="BD134" t="s">
        <v>411</v>
      </c>
      <c r="BE134" t="s">
        <v>411</v>
      </c>
      <c r="BF134" t="s">
        <v>411</v>
      </c>
      <c r="BG134" s="1">
        <v>44675</v>
      </c>
      <c r="BH134" s="2">
        <v>0.64500000000000002</v>
      </c>
      <c r="BJ134">
        <v>1</v>
      </c>
      <c r="BK134" t="s">
        <v>411</v>
      </c>
      <c r="BL134" t="s">
        <v>411</v>
      </c>
      <c r="BM134" t="s">
        <v>411</v>
      </c>
      <c r="BN134" t="s">
        <v>411</v>
      </c>
      <c r="BO134" t="s">
        <v>411</v>
      </c>
      <c r="BP134" t="s">
        <v>411</v>
      </c>
      <c r="BQ134" t="s">
        <v>411</v>
      </c>
      <c r="BR134" t="s">
        <v>411</v>
      </c>
      <c r="BS134" t="s">
        <v>411</v>
      </c>
      <c r="BT134" t="s">
        <v>411</v>
      </c>
      <c r="BU134" t="s">
        <v>411</v>
      </c>
      <c r="BV134" t="s">
        <v>411</v>
      </c>
      <c r="BW134" t="s">
        <v>411</v>
      </c>
      <c r="BX134" t="s">
        <v>411</v>
      </c>
      <c r="BY134" t="s">
        <v>411</v>
      </c>
      <c r="BZ134" t="s">
        <v>411</v>
      </c>
      <c r="CA134" t="s">
        <v>411</v>
      </c>
      <c r="CB134" t="s">
        <v>411</v>
      </c>
      <c r="CC134" t="s">
        <v>411</v>
      </c>
      <c r="CD134" t="s">
        <v>411</v>
      </c>
      <c r="CE134" t="s">
        <v>411</v>
      </c>
      <c r="CF134" t="s">
        <v>411</v>
      </c>
      <c r="CG134" t="s">
        <v>411</v>
      </c>
      <c r="CH134" t="s">
        <v>411</v>
      </c>
      <c r="CI134" t="s">
        <v>411</v>
      </c>
      <c r="CJ134" t="s">
        <v>411</v>
      </c>
      <c r="CK134" t="s">
        <v>411</v>
      </c>
      <c r="CL134" t="s">
        <v>411</v>
      </c>
      <c r="CM134" t="s">
        <v>411</v>
      </c>
      <c r="CN134" t="s">
        <v>411</v>
      </c>
      <c r="CO134" t="s">
        <v>411</v>
      </c>
      <c r="CP134" t="s">
        <v>411</v>
      </c>
      <c r="CQ134" t="s">
        <v>411</v>
      </c>
      <c r="CR134" t="s">
        <v>411</v>
      </c>
      <c r="CS134" t="s">
        <v>411</v>
      </c>
      <c r="CT134" t="s">
        <v>411</v>
      </c>
      <c r="CU134" t="s">
        <v>411</v>
      </c>
      <c r="CV134" t="s">
        <v>411</v>
      </c>
      <c r="CW134" t="s">
        <v>411</v>
      </c>
      <c r="CX134" t="s">
        <v>411</v>
      </c>
      <c r="CY134" t="s">
        <v>411</v>
      </c>
      <c r="CZ134" t="s">
        <v>411</v>
      </c>
      <c r="DA134" t="s">
        <v>411</v>
      </c>
      <c r="DB134" t="s">
        <v>411</v>
      </c>
      <c r="DC134" t="s">
        <v>1689</v>
      </c>
      <c r="DD134">
        <v>1</v>
      </c>
      <c r="DE134">
        <v>1</v>
      </c>
      <c r="DF134">
        <v>2</v>
      </c>
      <c r="DG134" s="3">
        <v>-702781033</v>
      </c>
      <c r="DH134" s="3">
        <v>-274095083</v>
      </c>
      <c r="DI134" t="s">
        <v>411</v>
      </c>
      <c r="DJ134">
        <v>1</v>
      </c>
      <c r="DK134">
        <v>1</v>
      </c>
      <c r="DL134">
        <v>1</v>
      </c>
      <c r="DM134">
        <v>1</v>
      </c>
      <c r="DN134" s="2">
        <v>0.64627314814814818</v>
      </c>
      <c r="DO134">
        <v>3</v>
      </c>
      <c r="DP134">
        <v>11</v>
      </c>
      <c r="DQ134">
        <v>9</v>
      </c>
      <c r="DR134">
        <v>2</v>
      </c>
      <c r="DS134">
        <v>8</v>
      </c>
      <c r="DT134">
        <v>2</v>
      </c>
      <c r="DU134">
        <v>2</v>
      </c>
      <c r="DV134">
        <v>3</v>
      </c>
      <c r="DW134">
        <v>2</v>
      </c>
      <c r="DX134">
        <v>2</v>
      </c>
      <c r="DY134">
        <v>3</v>
      </c>
      <c r="DZ134">
        <v>6</v>
      </c>
      <c r="EA134">
        <v>1</v>
      </c>
      <c r="EB134">
        <v>2</v>
      </c>
      <c r="EC134">
        <v>3</v>
      </c>
      <c r="ED134">
        <v>2</v>
      </c>
      <c r="EE134">
        <v>8</v>
      </c>
      <c r="EF134">
        <v>1</v>
      </c>
      <c r="EG134">
        <v>6</v>
      </c>
      <c r="EH134">
        <v>1</v>
      </c>
      <c r="EI134">
        <v>6</v>
      </c>
      <c r="EJ134">
        <v>6</v>
      </c>
      <c r="EK134">
        <v>6</v>
      </c>
      <c r="EL134">
        <v>6</v>
      </c>
      <c r="EM134">
        <v>4</v>
      </c>
      <c r="EN134">
        <v>2</v>
      </c>
      <c r="EO134">
        <v>3</v>
      </c>
      <c r="EP134">
        <v>3</v>
      </c>
      <c r="EQ134">
        <v>3</v>
      </c>
      <c r="ER134">
        <v>3</v>
      </c>
      <c r="ES134">
        <v>2</v>
      </c>
      <c r="ET134">
        <v>3</v>
      </c>
      <c r="EU134">
        <v>4</v>
      </c>
      <c r="EV134">
        <v>4</v>
      </c>
      <c r="EW134">
        <v>3</v>
      </c>
      <c r="EX134">
        <v>3</v>
      </c>
      <c r="EY134">
        <v>3</v>
      </c>
      <c r="EZ134">
        <v>3</v>
      </c>
      <c r="FA134">
        <v>3</v>
      </c>
      <c r="FB134">
        <v>3</v>
      </c>
      <c r="FC134">
        <v>3</v>
      </c>
      <c r="FD134">
        <v>4</v>
      </c>
      <c r="FE134">
        <v>4</v>
      </c>
      <c r="FF134">
        <v>4</v>
      </c>
      <c r="FG134">
        <v>4</v>
      </c>
      <c r="FH134">
        <v>4</v>
      </c>
      <c r="FI134">
        <v>1</v>
      </c>
      <c r="FJ134">
        <v>3</v>
      </c>
      <c r="FK134">
        <v>1</v>
      </c>
      <c r="FL134">
        <v>3</v>
      </c>
      <c r="FM134">
        <v>1</v>
      </c>
      <c r="FN134" t="s">
        <v>411</v>
      </c>
      <c r="FO134">
        <v>2</v>
      </c>
      <c r="FP134" t="s">
        <v>411</v>
      </c>
      <c r="FQ134" t="s">
        <v>411</v>
      </c>
      <c r="FR134">
        <v>2</v>
      </c>
      <c r="FS134">
        <v>1</v>
      </c>
      <c r="FT134">
        <v>2</v>
      </c>
      <c r="FU134" s="2">
        <v>0.65401620370370372</v>
      </c>
      <c r="FV134">
        <v>1</v>
      </c>
      <c r="FW134" s="2">
        <v>0.65406249999999999</v>
      </c>
      <c r="FX134">
        <v>88</v>
      </c>
      <c r="FY134">
        <v>2</v>
      </c>
      <c r="FZ134">
        <v>4</v>
      </c>
      <c r="GA134">
        <v>88</v>
      </c>
      <c r="GB134" t="s">
        <v>411</v>
      </c>
      <c r="GC134" t="s">
        <v>411</v>
      </c>
      <c r="GD134" t="s">
        <v>411</v>
      </c>
      <c r="GE134" t="s">
        <v>411</v>
      </c>
      <c r="GF134" t="s">
        <v>411</v>
      </c>
      <c r="GG134" t="s">
        <v>411</v>
      </c>
      <c r="GH134">
        <v>2</v>
      </c>
      <c r="GI134" t="s">
        <v>411</v>
      </c>
      <c r="GJ134" s="2">
        <v>0.65640046296296295</v>
      </c>
      <c r="GK134">
        <v>3</v>
      </c>
      <c r="GL134">
        <v>3</v>
      </c>
      <c r="GM134">
        <v>2</v>
      </c>
      <c r="GN134">
        <v>4</v>
      </c>
      <c r="GO134">
        <v>1</v>
      </c>
      <c r="GP134" t="s">
        <v>411</v>
      </c>
      <c r="GQ134" t="s">
        <v>411</v>
      </c>
      <c r="GR134" t="s">
        <v>411</v>
      </c>
      <c r="GS134" t="s">
        <v>411</v>
      </c>
      <c r="GT134" t="s">
        <v>411</v>
      </c>
      <c r="GU134" t="s">
        <v>411</v>
      </c>
      <c r="GV134" t="s">
        <v>411</v>
      </c>
      <c r="GW134" t="s">
        <v>411</v>
      </c>
      <c r="GX134">
        <v>2</v>
      </c>
      <c r="GY134" s="2">
        <v>0.65704861111111112</v>
      </c>
      <c r="GZ134">
        <v>1</v>
      </c>
      <c r="HA134" s="2">
        <v>0.65715277777777781</v>
      </c>
      <c r="HB134">
        <v>3</v>
      </c>
      <c r="HC134">
        <v>4</v>
      </c>
      <c r="HD134">
        <v>3</v>
      </c>
      <c r="HE134">
        <v>3</v>
      </c>
      <c r="HF134">
        <v>5</v>
      </c>
      <c r="HG134">
        <v>3</v>
      </c>
      <c r="HH134">
        <v>3</v>
      </c>
      <c r="HI134">
        <v>3</v>
      </c>
      <c r="HJ134">
        <v>2</v>
      </c>
      <c r="HK134">
        <v>2</v>
      </c>
      <c r="HL134">
        <v>1</v>
      </c>
      <c r="HM134">
        <v>5</v>
      </c>
      <c r="HN134">
        <v>3</v>
      </c>
      <c r="HO134">
        <v>1</v>
      </c>
      <c r="HP134">
        <v>1</v>
      </c>
      <c r="HQ134">
        <v>1</v>
      </c>
      <c r="HR134">
        <v>1</v>
      </c>
      <c r="HS134">
        <v>1</v>
      </c>
      <c r="HT134">
        <v>1</v>
      </c>
      <c r="HU134">
        <v>1</v>
      </c>
      <c r="HV134">
        <v>4</v>
      </c>
      <c r="HW134">
        <v>3</v>
      </c>
      <c r="HX134">
        <v>3</v>
      </c>
      <c r="HY134">
        <v>3</v>
      </c>
      <c r="HZ134">
        <v>3</v>
      </c>
      <c r="IA134">
        <v>3</v>
      </c>
      <c r="IB134">
        <v>1</v>
      </c>
      <c r="IC134">
        <v>1</v>
      </c>
      <c r="ID134">
        <v>6</v>
      </c>
      <c r="IE134">
        <v>2</v>
      </c>
      <c r="IF134">
        <v>2</v>
      </c>
      <c r="IG134">
        <v>6</v>
      </c>
      <c r="IH134">
        <v>2</v>
      </c>
      <c r="II134">
        <v>2</v>
      </c>
      <c r="IJ134">
        <v>2</v>
      </c>
      <c r="IK134">
        <v>2</v>
      </c>
      <c r="IL134">
        <v>1</v>
      </c>
      <c r="IM134">
        <v>2</v>
      </c>
      <c r="IN134">
        <v>77</v>
      </c>
      <c r="IO134" t="s">
        <v>411</v>
      </c>
      <c r="IP134">
        <v>2</v>
      </c>
      <c r="IQ134" t="s">
        <v>411</v>
      </c>
      <c r="IR134" t="s">
        <v>411</v>
      </c>
      <c r="IS134" t="s">
        <v>411</v>
      </c>
      <c r="IT134" t="s">
        <v>411</v>
      </c>
      <c r="IU134" t="s">
        <v>411</v>
      </c>
      <c r="IV134" t="s">
        <v>411</v>
      </c>
      <c r="IW134" t="s">
        <v>411</v>
      </c>
      <c r="IX134" t="s">
        <v>411</v>
      </c>
      <c r="IY134" t="s">
        <v>411</v>
      </c>
      <c r="IZ134" t="s">
        <v>411</v>
      </c>
      <c r="JA134" t="s">
        <v>411</v>
      </c>
      <c r="JB134" t="s">
        <v>411</v>
      </c>
      <c r="JC134">
        <v>5</v>
      </c>
      <c r="JD134">
        <v>5</v>
      </c>
      <c r="JE134">
        <v>5</v>
      </c>
      <c r="JF134">
        <v>5</v>
      </c>
      <c r="JG134">
        <v>4</v>
      </c>
      <c r="JH134">
        <v>1</v>
      </c>
      <c r="JI134">
        <v>7</v>
      </c>
      <c r="JJ134">
        <v>1</v>
      </c>
      <c r="JK134">
        <v>1</v>
      </c>
      <c r="JL134">
        <v>2</v>
      </c>
      <c r="JM134">
        <v>2</v>
      </c>
      <c r="JN134">
        <v>3</v>
      </c>
      <c r="JO134">
        <v>3</v>
      </c>
      <c r="JP134">
        <v>3</v>
      </c>
      <c r="JQ134">
        <v>7</v>
      </c>
      <c r="JR134">
        <v>7</v>
      </c>
      <c r="JS134">
        <v>7</v>
      </c>
      <c r="JT134">
        <v>7</v>
      </c>
      <c r="JU134">
        <v>7</v>
      </c>
      <c r="JV134" s="2">
        <v>0.67868055555555562</v>
      </c>
      <c r="JW134">
        <v>1</v>
      </c>
      <c r="JX134" s="2">
        <v>0.67872685185185189</v>
      </c>
      <c r="JY134">
        <v>2</v>
      </c>
      <c r="JZ134" t="s">
        <v>411</v>
      </c>
      <c r="KA134">
        <v>4</v>
      </c>
      <c r="KB134">
        <v>2</v>
      </c>
      <c r="KC134" t="s">
        <v>411</v>
      </c>
      <c r="KD134">
        <v>1</v>
      </c>
      <c r="KE134">
        <v>10</v>
      </c>
      <c r="KF134">
        <v>8</v>
      </c>
      <c r="KG134" s="2">
        <v>0.67943287037037037</v>
      </c>
      <c r="KH134">
        <v>1</v>
      </c>
      <c r="KI134" s="2">
        <v>0.67949074074074067</v>
      </c>
      <c r="KJ134">
        <v>1</v>
      </c>
      <c r="KK134">
        <v>2</v>
      </c>
      <c r="KL134">
        <v>2</v>
      </c>
      <c r="KM134">
        <v>1</v>
      </c>
      <c r="KN134" s="2">
        <v>0.67991898148148155</v>
      </c>
      <c r="KO134">
        <v>1</v>
      </c>
      <c r="KP134">
        <v>1</v>
      </c>
      <c r="KQ134">
        <v>18</v>
      </c>
      <c r="KR134">
        <v>1</v>
      </c>
      <c r="KS134">
        <v>23</v>
      </c>
      <c r="KT134">
        <v>3</v>
      </c>
      <c r="KU134">
        <v>2004</v>
      </c>
      <c r="KV134">
        <v>1</v>
      </c>
      <c r="KW134">
        <v>4</v>
      </c>
      <c r="KX134">
        <v>1</v>
      </c>
      <c r="KY134">
        <v>3</v>
      </c>
      <c r="KZ134">
        <v>3</v>
      </c>
      <c r="LA134" t="s">
        <v>411</v>
      </c>
      <c r="LB134" t="s">
        <v>411</v>
      </c>
      <c r="LC134" t="s">
        <v>411</v>
      </c>
      <c r="LD134" t="s">
        <v>411</v>
      </c>
      <c r="LE134" t="s">
        <v>411</v>
      </c>
      <c r="LF134" t="s">
        <v>411</v>
      </c>
      <c r="LG134" t="s">
        <v>411</v>
      </c>
      <c r="LH134" t="s">
        <v>411</v>
      </c>
      <c r="LI134" t="s">
        <v>411</v>
      </c>
      <c r="LJ134" t="s">
        <v>411</v>
      </c>
      <c r="LK134" t="s">
        <v>411</v>
      </c>
      <c r="LL134" t="s">
        <v>411</v>
      </c>
      <c r="LM134">
        <v>4</v>
      </c>
      <c r="LN134" t="s">
        <v>411</v>
      </c>
      <c r="LO134">
        <v>3</v>
      </c>
      <c r="LP134" t="s">
        <v>411</v>
      </c>
      <c r="LQ134" t="s">
        <v>411</v>
      </c>
      <c r="LR134" t="s">
        <v>411</v>
      </c>
      <c r="LS134" s="2">
        <v>0.68200231481481488</v>
      </c>
      <c r="LT134" t="s">
        <v>411</v>
      </c>
      <c r="LU134" t="s">
        <v>411</v>
      </c>
      <c r="LV134" t="s">
        <v>411</v>
      </c>
      <c r="LW134" t="s">
        <v>411</v>
      </c>
      <c r="LX134" t="s">
        <v>411</v>
      </c>
      <c r="LY134" t="s">
        <v>411</v>
      </c>
      <c r="LZ134" t="s">
        <v>411</v>
      </c>
      <c r="MA134" t="s">
        <v>411</v>
      </c>
      <c r="MB134">
        <v>3</v>
      </c>
      <c r="MC134">
        <v>1</v>
      </c>
      <c r="MD134" t="s">
        <v>411</v>
      </c>
      <c r="ME134">
        <v>7</v>
      </c>
      <c r="MF134">
        <v>6</v>
      </c>
      <c r="MG134">
        <v>77</v>
      </c>
      <c r="MH134" t="s">
        <v>411</v>
      </c>
      <c r="MI134" s="2">
        <v>0.68267361111111102</v>
      </c>
      <c r="MJ134">
        <v>12</v>
      </c>
      <c r="MK134" t="s">
        <v>411</v>
      </c>
      <c r="ML134" s="2">
        <v>0.68283564814814823</v>
      </c>
      <c r="MM134">
        <v>3</v>
      </c>
      <c r="MN134">
        <v>3</v>
      </c>
      <c r="MO134">
        <v>0</v>
      </c>
      <c r="MP134">
        <v>1</v>
      </c>
      <c r="MQ134">
        <v>4</v>
      </c>
      <c r="MR134">
        <v>1</v>
      </c>
      <c r="MS134">
        <v>4</v>
      </c>
      <c r="MT134">
        <v>1</v>
      </c>
      <c r="MU134">
        <v>0</v>
      </c>
      <c r="MV134">
        <v>1</v>
      </c>
      <c r="MW134">
        <v>0</v>
      </c>
      <c r="MX134">
        <v>3</v>
      </c>
      <c r="MY134">
        <v>4</v>
      </c>
      <c r="MZ134">
        <v>1</v>
      </c>
      <c r="NA134">
        <v>11</v>
      </c>
      <c r="NB134">
        <v>11</v>
      </c>
      <c r="NC134">
        <v>4</v>
      </c>
      <c r="ND134" t="s">
        <v>411</v>
      </c>
      <c r="NE134">
        <v>1</v>
      </c>
      <c r="NF134" t="s">
        <v>411</v>
      </c>
      <c r="NG134">
        <v>1</v>
      </c>
      <c r="NH134" t="s">
        <v>411</v>
      </c>
      <c r="NI134">
        <v>2</v>
      </c>
      <c r="NJ134" t="s">
        <v>1690</v>
      </c>
      <c r="NK134" t="s">
        <v>411</v>
      </c>
      <c r="NL134" t="s">
        <v>411</v>
      </c>
      <c r="NM134" t="s">
        <v>411</v>
      </c>
      <c r="NN134">
        <v>6</v>
      </c>
      <c r="NO134" t="s">
        <v>411</v>
      </c>
      <c r="NP134">
        <v>2</v>
      </c>
      <c r="NQ134">
        <v>1</v>
      </c>
      <c r="NR134">
        <v>2</v>
      </c>
      <c r="NS134" t="s">
        <v>411</v>
      </c>
      <c r="NT134">
        <v>2</v>
      </c>
      <c r="NU134" t="s">
        <v>411</v>
      </c>
      <c r="NV134" t="s">
        <v>411</v>
      </c>
      <c r="NW134" t="s">
        <v>1689</v>
      </c>
      <c r="NX134">
        <v>999999999</v>
      </c>
      <c r="NY134">
        <v>933998305</v>
      </c>
      <c r="NZ134">
        <v>999999999</v>
      </c>
      <c r="OA134" s="2">
        <v>0.68898148148148142</v>
      </c>
      <c r="OB134">
        <v>1</v>
      </c>
      <c r="OC134" s="2">
        <v>0.6893055555555555</v>
      </c>
      <c r="OD134">
        <v>2</v>
      </c>
      <c r="OE134">
        <v>1</v>
      </c>
      <c r="OF134" t="s">
        <v>411</v>
      </c>
      <c r="OG134">
        <v>2</v>
      </c>
      <c r="OH134" t="s">
        <v>411</v>
      </c>
      <c r="OI134">
        <v>5</v>
      </c>
      <c r="OJ134">
        <v>3</v>
      </c>
      <c r="OK134">
        <v>4</v>
      </c>
      <c r="OL134">
        <v>2</v>
      </c>
      <c r="OM134">
        <v>2</v>
      </c>
      <c r="ON134" t="s">
        <v>411</v>
      </c>
      <c r="OO134">
        <v>2</v>
      </c>
      <c r="OP134" t="s">
        <v>411</v>
      </c>
      <c r="OQ134">
        <v>1</v>
      </c>
      <c r="OR134" t="s">
        <v>411</v>
      </c>
      <c r="OS134">
        <v>3</v>
      </c>
      <c r="OT134" t="s">
        <v>1691</v>
      </c>
      <c r="OU134">
        <v>31</v>
      </c>
      <c r="OV134" t="s">
        <v>1692</v>
      </c>
      <c r="OW134">
        <v>3101</v>
      </c>
      <c r="OX134" t="s">
        <v>1692</v>
      </c>
      <c r="OY134">
        <v>21</v>
      </c>
      <c r="OZ134">
        <v>1</v>
      </c>
      <c r="PA134" t="s">
        <v>801</v>
      </c>
      <c r="PB134">
        <v>4</v>
      </c>
      <c r="PC134">
        <v>36</v>
      </c>
      <c r="PD134" t="s">
        <v>411</v>
      </c>
      <c r="PE134" t="s">
        <v>411</v>
      </c>
      <c r="PF134" t="s">
        <v>411</v>
      </c>
      <c r="PG134" t="s">
        <v>411</v>
      </c>
      <c r="PH134">
        <v>-27.410173</v>
      </c>
      <c r="PI134">
        <v>-70.278307999999996</v>
      </c>
    </row>
    <row r="135" spans="1:425" x14ac:dyDescent="0.25">
      <c r="A135" t="s">
        <v>408</v>
      </c>
      <c r="B135">
        <v>5594</v>
      </c>
      <c r="C135">
        <v>202</v>
      </c>
      <c r="D135" s="1">
        <v>44675</v>
      </c>
      <c r="E135" s="2">
        <v>0.70892361111111113</v>
      </c>
      <c r="F135" s="1">
        <v>44675</v>
      </c>
      <c r="G135" s="2">
        <v>0.74146990740740737</v>
      </c>
      <c r="H135">
        <v>2810</v>
      </c>
      <c r="I135">
        <v>1</v>
      </c>
      <c r="J135" s="3">
        <v>4238999938964840</v>
      </c>
      <c r="K135" s="3">
        <v>-703234646</v>
      </c>
      <c r="L135" s="3">
        <v>-273721638</v>
      </c>
      <c r="M135">
        <v>20</v>
      </c>
      <c r="N135" s="3">
        <v>-703234646</v>
      </c>
      <c r="O135" s="3">
        <v>-273721638</v>
      </c>
      <c r="P135">
        <v>1</v>
      </c>
      <c r="Q135">
        <v>1</v>
      </c>
      <c r="R135">
        <v>15</v>
      </c>
      <c r="S135">
        <v>3</v>
      </c>
      <c r="T135">
        <v>5</v>
      </c>
      <c r="U135">
        <v>1</v>
      </c>
      <c r="V135" t="s">
        <v>1693</v>
      </c>
      <c r="W135">
        <v>1</v>
      </c>
      <c r="X135">
        <v>3</v>
      </c>
      <c r="Y135">
        <v>1</v>
      </c>
      <c r="Z135">
        <v>3</v>
      </c>
      <c r="AA135">
        <v>2</v>
      </c>
      <c r="AB135">
        <v>19</v>
      </c>
      <c r="AC135">
        <v>55</v>
      </c>
      <c r="AD135" t="s">
        <v>411</v>
      </c>
      <c r="AE135" t="s">
        <v>411</v>
      </c>
      <c r="AF135" t="s">
        <v>411</v>
      </c>
      <c r="AG135" t="s">
        <v>411</v>
      </c>
      <c r="AH135" t="s">
        <v>411</v>
      </c>
      <c r="AI135" t="s">
        <v>411</v>
      </c>
      <c r="AJ135" t="s">
        <v>411</v>
      </c>
      <c r="AK135" t="s">
        <v>411</v>
      </c>
      <c r="AL135" t="s">
        <v>411</v>
      </c>
      <c r="AM135" t="s">
        <v>411</v>
      </c>
      <c r="AN135">
        <v>1</v>
      </c>
      <c r="AO135">
        <v>58</v>
      </c>
      <c r="AP135" t="s">
        <v>411</v>
      </c>
      <c r="AQ135" t="s">
        <v>411</v>
      </c>
      <c r="AR135" t="s">
        <v>411</v>
      </c>
      <c r="AS135" t="s">
        <v>411</v>
      </c>
      <c r="AT135" t="s">
        <v>411</v>
      </c>
      <c r="AU135" t="s">
        <v>411</v>
      </c>
      <c r="AV135" t="s">
        <v>411</v>
      </c>
      <c r="AW135" t="s">
        <v>411</v>
      </c>
      <c r="AX135" t="s">
        <v>411</v>
      </c>
      <c r="AY135" t="s">
        <v>411</v>
      </c>
      <c r="AZ135" t="s">
        <v>411</v>
      </c>
      <c r="BA135">
        <v>13</v>
      </c>
      <c r="BB135">
        <v>1</v>
      </c>
      <c r="BC135" t="s">
        <v>411</v>
      </c>
      <c r="BD135" t="s">
        <v>411</v>
      </c>
      <c r="BE135" t="s">
        <v>411</v>
      </c>
      <c r="BF135" t="s">
        <v>411</v>
      </c>
      <c r="BG135" s="1">
        <v>44675</v>
      </c>
      <c r="BH135" s="2">
        <v>0.71440972222222221</v>
      </c>
      <c r="BJ135">
        <v>1</v>
      </c>
      <c r="BK135" t="s">
        <v>411</v>
      </c>
      <c r="BL135" t="s">
        <v>411</v>
      </c>
      <c r="BM135" t="s">
        <v>411</v>
      </c>
      <c r="BN135" t="s">
        <v>411</v>
      </c>
      <c r="BO135" t="s">
        <v>411</v>
      </c>
      <c r="BP135" t="s">
        <v>411</v>
      </c>
      <c r="BQ135" t="s">
        <v>411</v>
      </c>
      <c r="BR135" t="s">
        <v>411</v>
      </c>
      <c r="BS135" t="s">
        <v>411</v>
      </c>
      <c r="BT135" t="s">
        <v>411</v>
      </c>
      <c r="BU135" t="s">
        <v>411</v>
      </c>
      <c r="BV135" t="s">
        <v>411</v>
      </c>
      <c r="BW135" t="s">
        <v>411</v>
      </c>
      <c r="BX135" t="s">
        <v>411</v>
      </c>
      <c r="BY135" t="s">
        <v>411</v>
      </c>
      <c r="BZ135" t="s">
        <v>411</v>
      </c>
      <c r="CA135" t="s">
        <v>411</v>
      </c>
      <c r="CB135" t="s">
        <v>411</v>
      </c>
      <c r="CC135" t="s">
        <v>411</v>
      </c>
      <c r="CD135" t="s">
        <v>411</v>
      </c>
      <c r="CE135" t="s">
        <v>411</v>
      </c>
      <c r="CF135" t="s">
        <v>411</v>
      </c>
      <c r="CG135" t="s">
        <v>411</v>
      </c>
      <c r="CH135" t="s">
        <v>411</v>
      </c>
      <c r="CI135" t="s">
        <v>411</v>
      </c>
      <c r="CJ135" t="s">
        <v>411</v>
      </c>
      <c r="CK135" t="s">
        <v>411</v>
      </c>
      <c r="CL135" t="s">
        <v>411</v>
      </c>
      <c r="CM135" t="s">
        <v>411</v>
      </c>
      <c r="CN135" t="s">
        <v>411</v>
      </c>
      <c r="CO135" t="s">
        <v>411</v>
      </c>
      <c r="CP135" t="s">
        <v>411</v>
      </c>
      <c r="CQ135" t="s">
        <v>411</v>
      </c>
      <c r="CR135" t="s">
        <v>411</v>
      </c>
      <c r="CS135" t="s">
        <v>411</v>
      </c>
      <c r="CT135" t="s">
        <v>411</v>
      </c>
      <c r="CU135" t="s">
        <v>411</v>
      </c>
      <c r="CV135" t="s">
        <v>411</v>
      </c>
      <c r="CW135" t="s">
        <v>411</v>
      </c>
      <c r="CX135" t="s">
        <v>411</v>
      </c>
      <c r="CY135" t="s">
        <v>411</v>
      </c>
      <c r="CZ135" t="s">
        <v>411</v>
      </c>
      <c r="DA135" t="s">
        <v>411</v>
      </c>
      <c r="DB135" t="s">
        <v>411</v>
      </c>
      <c r="DC135" t="s">
        <v>1149</v>
      </c>
      <c r="DD135">
        <v>1</v>
      </c>
      <c r="DE135">
        <v>1</v>
      </c>
      <c r="DF135">
        <v>2</v>
      </c>
      <c r="DG135" s="3">
        <v>-7032368</v>
      </c>
      <c r="DH135" s="3">
        <v>-273721267</v>
      </c>
      <c r="DI135" t="s">
        <v>411</v>
      </c>
      <c r="DJ135">
        <v>1</v>
      </c>
      <c r="DK135">
        <v>2</v>
      </c>
      <c r="DL135">
        <v>1</v>
      </c>
      <c r="DM135">
        <v>1</v>
      </c>
      <c r="DN135" s="2">
        <v>0.7159375</v>
      </c>
      <c r="DO135">
        <v>14</v>
      </c>
      <c r="DP135">
        <v>3</v>
      </c>
      <c r="DQ135">
        <v>11</v>
      </c>
      <c r="DR135">
        <v>1</v>
      </c>
      <c r="DS135">
        <v>2</v>
      </c>
      <c r="DT135">
        <v>4</v>
      </c>
      <c r="DU135">
        <v>3</v>
      </c>
      <c r="DV135">
        <v>3</v>
      </c>
      <c r="DW135">
        <v>3</v>
      </c>
      <c r="DX135">
        <v>2</v>
      </c>
      <c r="DY135">
        <v>2</v>
      </c>
      <c r="DZ135">
        <v>9</v>
      </c>
      <c r="EA135">
        <v>1</v>
      </c>
      <c r="EB135">
        <v>2</v>
      </c>
      <c r="EC135">
        <v>4</v>
      </c>
      <c r="ED135">
        <v>2</v>
      </c>
      <c r="EE135">
        <v>1</v>
      </c>
      <c r="EF135">
        <v>1</v>
      </c>
      <c r="EG135">
        <v>3</v>
      </c>
      <c r="EH135">
        <v>1</v>
      </c>
      <c r="EI135">
        <v>3</v>
      </c>
      <c r="EJ135">
        <v>3</v>
      </c>
      <c r="EK135">
        <v>3</v>
      </c>
      <c r="EL135">
        <v>1</v>
      </c>
      <c r="EM135">
        <v>5</v>
      </c>
      <c r="EN135">
        <v>5</v>
      </c>
      <c r="EO135">
        <v>2</v>
      </c>
      <c r="EP135">
        <v>4</v>
      </c>
      <c r="EQ135">
        <v>3</v>
      </c>
      <c r="ER135">
        <v>3</v>
      </c>
      <c r="ES135">
        <v>3</v>
      </c>
      <c r="ET135">
        <v>4</v>
      </c>
      <c r="EU135">
        <v>3</v>
      </c>
      <c r="EV135">
        <v>2</v>
      </c>
      <c r="EW135">
        <v>3</v>
      </c>
      <c r="EX135">
        <v>3</v>
      </c>
      <c r="EY135">
        <v>3</v>
      </c>
      <c r="EZ135">
        <v>3</v>
      </c>
      <c r="FA135">
        <v>4</v>
      </c>
      <c r="FB135">
        <v>2</v>
      </c>
      <c r="FC135">
        <v>2</v>
      </c>
      <c r="FD135">
        <v>2</v>
      </c>
      <c r="FE135">
        <v>3</v>
      </c>
      <c r="FF135">
        <v>3</v>
      </c>
      <c r="FG135">
        <v>3</v>
      </c>
      <c r="FH135">
        <v>2</v>
      </c>
      <c r="FI135">
        <v>2</v>
      </c>
      <c r="FJ135">
        <v>4</v>
      </c>
      <c r="FK135">
        <v>2</v>
      </c>
      <c r="FL135">
        <v>4</v>
      </c>
      <c r="FM135">
        <v>1</v>
      </c>
      <c r="FN135" t="s">
        <v>411</v>
      </c>
      <c r="FO135" t="s">
        <v>411</v>
      </c>
      <c r="FP135" t="s">
        <v>411</v>
      </c>
      <c r="FQ135">
        <v>4</v>
      </c>
      <c r="FR135">
        <v>3</v>
      </c>
      <c r="FS135">
        <v>2</v>
      </c>
      <c r="FT135">
        <v>3</v>
      </c>
      <c r="FU135" s="2">
        <v>0.7203587962962964</v>
      </c>
      <c r="FV135">
        <v>1</v>
      </c>
      <c r="FW135" s="2">
        <v>0.72038194444444448</v>
      </c>
      <c r="FX135">
        <v>2</v>
      </c>
      <c r="FY135">
        <v>1</v>
      </c>
      <c r="FZ135">
        <v>4</v>
      </c>
      <c r="GA135">
        <v>1</v>
      </c>
      <c r="GB135" t="s">
        <v>1694</v>
      </c>
      <c r="GC135" t="s">
        <v>1695</v>
      </c>
      <c r="GD135" t="s">
        <v>411</v>
      </c>
      <c r="GE135" t="s">
        <v>411</v>
      </c>
      <c r="GF135" t="s">
        <v>411</v>
      </c>
      <c r="GG135" t="s">
        <v>411</v>
      </c>
      <c r="GH135">
        <v>2</v>
      </c>
      <c r="GI135" t="s">
        <v>411</v>
      </c>
      <c r="GJ135" s="2">
        <v>0.72491898148148148</v>
      </c>
      <c r="GK135">
        <v>2</v>
      </c>
      <c r="GL135">
        <v>2</v>
      </c>
      <c r="GM135">
        <v>2</v>
      </c>
      <c r="GN135">
        <v>4</v>
      </c>
      <c r="GO135">
        <v>1</v>
      </c>
      <c r="GP135" t="s">
        <v>411</v>
      </c>
      <c r="GQ135" t="s">
        <v>411</v>
      </c>
      <c r="GR135" t="s">
        <v>411</v>
      </c>
      <c r="GS135" t="s">
        <v>411</v>
      </c>
      <c r="GT135" t="s">
        <v>411</v>
      </c>
      <c r="GU135" t="s">
        <v>411</v>
      </c>
      <c r="GV135" t="s">
        <v>411</v>
      </c>
      <c r="GW135" t="s">
        <v>411</v>
      </c>
      <c r="GX135">
        <v>1</v>
      </c>
      <c r="GY135" s="2">
        <v>0.72643518518518524</v>
      </c>
      <c r="GZ135">
        <v>1</v>
      </c>
      <c r="HA135" s="2">
        <v>0.72645833333333332</v>
      </c>
      <c r="HB135">
        <v>1</v>
      </c>
      <c r="HC135">
        <v>1</v>
      </c>
      <c r="HD135">
        <v>3</v>
      </c>
      <c r="HE135">
        <v>3</v>
      </c>
      <c r="HF135">
        <v>2</v>
      </c>
      <c r="HG135">
        <v>1</v>
      </c>
      <c r="HH135">
        <v>3</v>
      </c>
      <c r="HI135">
        <v>3</v>
      </c>
      <c r="HJ135">
        <v>2</v>
      </c>
      <c r="HK135">
        <v>2</v>
      </c>
      <c r="HL135">
        <v>1</v>
      </c>
      <c r="HM135">
        <v>5</v>
      </c>
      <c r="HN135">
        <v>5</v>
      </c>
      <c r="HO135">
        <v>1</v>
      </c>
      <c r="HP135">
        <v>2</v>
      </c>
      <c r="HQ135">
        <v>1</v>
      </c>
      <c r="HR135">
        <v>5</v>
      </c>
      <c r="HS135">
        <v>2</v>
      </c>
      <c r="HT135">
        <v>1</v>
      </c>
      <c r="HU135">
        <v>2</v>
      </c>
      <c r="HV135">
        <v>3</v>
      </c>
      <c r="HW135">
        <v>3</v>
      </c>
      <c r="HX135">
        <v>3</v>
      </c>
      <c r="HY135">
        <v>3</v>
      </c>
      <c r="HZ135">
        <v>3</v>
      </c>
      <c r="IA135">
        <v>3</v>
      </c>
      <c r="IB135">
        <v>1</v>
      </c>
      <c r="IC135">
        <v>1</v>
      </c>
      <c r="ID135">
        <v>3</v>
      </c>
      <c r="IE135">
        <v>2</v>
      </c>
      <c r="IF135">
        <v>2</v>
      </c>
      <c r="IG135">
        <v>6</v>
      </c>
      <c r="IH135">
        <v>2</v>
      </c>
      <c r="II135">
        <v>2</v>
      </c>
      <c r="IJ135">
        <v>2</v>
      </c>
      <c r="IK135">
        <v>2</v>
      </c>
      <c r="IL135">
        <v>1</v>
      </c>
      <c r="IM135">
        <v>15</v>
      </c>
      <c r="IN135">
        <v>1</v>
      </c>
      <c r="IO135">
        <v>18</v>
      </c>
      <c r="IP135">
        <v>1</v>
      </c>
      <c r="IQ135">
        <v>1</v>
      </c>
      <c r="IR135">
        <v>18</v>
      </c>
      <c r="IS135">
        <v>1</v>
      </c>
      <c r="IT135" t="s">
        <v>1696</v>
      </c>
      <c r="IU135">
        <v>3</v>
      </c>
      <c r="IV135">
        <v>1</v>
      </c>
      <c r="IW135">
        <v>3</v>
      </c>
      <c r="IX135">
        <v>3</v>
      </c>
      <c r="IY135">
        <v>3</v>
      </c>
      <c r="IZ135">
        <v>1</v>
      </c>
      <c r="JA135">
        <v>1</v>
      </c>
      <c r="JB135">
        <v>1</v>
      </c>
      <c r="JC135">
        <v>3</v>
      </c>
      <c r="JD135">
        <v>2</v>
      </c>
      <c r="JE135">
        <v>3</v>
      </c>
      <c r="JF135">
        <v>4</v>
      </c>
      <c r="JG135">
        <v>2</v>
      </c>
      <c r="JH135">
        <v>2</v>
      </c>
      <c r="JI135">
        <v>4</v>
      </c>
      <c r="JJ135">
        <v>1</v>
      </c>
      <c r="JK135">
        <v>3</v>
      </c>
      <c r="JL135">
        <v>2</v>
      </c>
      <c r="JM135">
        <v>1</v>
      </c>
      <c r="JN135">
        <v>3</v>
      </c>
      <c r="JO135">
        <v>3</v>
      </c>
      <c r="JP135">
        <v>3</v>
      </c>
      <c r="JQ135">
        <v>1</v>
      </c>
      <c r="JR135">
        <v>1</v>
      </c>
      <c r="JS135">
        <v>1</v>
      </c>
      <c r="JT135">
        <v>1</v>
      </c>
      <c r="JU135">
        <v>1</v>
      </c>
      <c r="JV135" s="2">
        <v>0.74040509259259257</v>
      </c>
      <c r="JW135">
        <v>1</v>
      </c>
      <c r="JX135" s="2">
        <v>0.74045138888888884</v>
      </c>
      <c r="JY135">
        <v>1</v>
      </c>
      <c r="JZ135">
        <v>1</v>
      </c>
      <c r="KA135" t="s">
        <v>411</v>
      </c>
      <c r="KB135">
        <v>1</v>
      </c>
      <c r="KC135">
        <v>3</v>
      </c>
      <c r="KD135" t="s">
        <v>411</v>
      </c>
      <c r="KE135">
        <v>2</v>
      </c>
      <c r="KF135">
        <v>2</v>
      </c>
      <c r="KG135" s="2">
        <v>0.74133101851851846</v>
      </c>
      <c r="KH135">
        <v>1</v>
      </c>
      <c r="KI135" s="2">
        <v>0.74135416666666665</v>
      </c>
      <c r="KJ135">
        <v>2</v>
      </c>
      <c r="KK135">
        <v>3</v>
      </c>
      <c r="KL135">
        <v>3</v>
      </c>
      <c r="KM135">
        <v>1</v>
      </c>
      <c r="KN135" s="2">
        <v>0.74168981481481477</v>
      </c>
      <c r="KO135">
        <v>2</v>
      </c>
      <c r="KP135">
        <v>1</v>
      </c>
      <c r="KQ135">
        <v>55</v>
      </c>
      <c r="KR135">
        <v>1</v>
      </c>
      <c r="KS135">
        <v>11</v>
      </c>
      <c r="KT135">
        <v>7</v>
      </c>
      <c r="KU135">
        <v>1965</v>
      </c>
      <c r="KV135">
        <v>2</v>
      </c>
      <c r="KW135">
        <v>6</v>
      </c>
      <c r="KX135">
        <v>1</v>
      </c>
      <c r="KY135">
        <v>15</v>
      </c>
      <c r="KZ135">
        <v>2</v>
      </c>
      <c r="LA135" t="s">
        <v>411</v>
      </c>
      <c r="LB135" t="s">
        <v>411</v>
      </c>
      <c r="LC135">
        <v>1</v>
      </c>
      <c r="LD135">
        <v>2</v>
      </c>
      <c r="LE135" t="s">
        <v>411</v>
      </c>
      <c r="LF135" t="s">
        <v>411</v>
      </c>
      <c r="LG135">
        <v>1</v>
      </c>
      <c r="LH135">
        <v>2</v>
      </c>
      <c r="LI135">
        <v>1</v>
      </c>
      <c r="LJ135" t="s">
        <v>563</v>
      </c>
      <c r="LK135">
        <v>1</v>
      </c>
      <c r="LL135" t="s">
        <v>563</v>
      </c>
      <c r="LM135">
        <v>8</v>
      </c>
      <c r="LN135" t="s">
        <v>411</v>
      </c>
      <c r="LO135">
        <v>1</v>
      </c>
      <c r="LP135">
        <v>2</v>
      </c>
      <c r="LQ135" t="s">
        <v>411</v>
      </c>
      <c r="LR135" t="s">
        <v>411</v>
      </c>
      <c r="LS135" s="2">
        <v>0.74670138888888893</v>
      </c>
      <c r="LT135">
        <v>1</v>
      </c>
      <c r="LU135">
        <v>2</v>
      </c>
      <c r="LV135">
        <v>1</v>
      </c>
      <c r="LW135" t="s">
        <v>1697</v>
      </c>
      <c r="LX135">
        <v>1</v>
      </c>
      <c r="LY135" t="s">
        <v>1698</v>
      </c>
      <c r="LZ135">
        <v>1</v>
      </c>
      <c r="MA135" t="s">
        <v>411</v>
      </c>
      <c r="MB135">
        <v>1</v>
      </c>
      <c r="MC135">
        <v>1</v>
      </c>
      <c r="MD135" t="s">
        <v>411</v>
      </c>
      <c r="ME135">
        <v>5</v>
      </c>
      <c r="MF135">
        <v>7</v>
      </c>
      <c r="MG135">
        <v>15</v>
      </c>
      <c r="MH135" t="s">
        <v>411</v>
      </c>
      <c r="MI135" s="2">
        <v>0.74865740740740738</v>
      </c>
      <c r="MJ135">
        <v>7</v>
      </c>
      <c r="MK135" t="s">
        <v>411</v>
      </c>
      <c r="ML135" s="2">
        <v>0.74878472222222225</v>
      </c>
      <c r="MM135">
        <v>3</v>
      </c>
      <c r="MN135">
        <v>3</v>
      </c>
      <c r="MO135">
        <v>1</v>
      </c>
      <c r="MP135">
        <v>1</v>
      </c>
      <c r="MQ135">
        <v>3</v>
      </c>
      <c r="MR135">
        <v>1</v>
      </c>
      <c r="MS135">
        <v>3</v>
      </c>
      <c r="MT135">
        <v>1</v>
      </c>
      <c r="MU135">
        <v>0</v>
      </c>
      <c r="MV135">
        <v>1</v>
      </c>
      <c r="MW135">
        <v>0</v>
      </c>
      <c r="MX135">
        <v>3</v>
      </c>
      <c r="MY135">
        <v>3</v>
      </c>
      <c r="MZ135">
        <v>1</v>
      </c>
      <c r="NA135">
        <v>11</v>
      </c>
      <c r="NB135">
        <v>11</v>
      </c>
      <c r="NC135">
        <v>1</v>
      </c>
      <c r="ND135" t="s">
        <v>411</v>
      </c>
      <c r="NE135">
        <v>1</v>
      </c>
      <c r="NF135" t="s">
        <v>411</v>
      </c>
      <c r="NG135">
        <v>1</v>
      </c>
      <c r="NH135" t="s">
        <v>411</v>
      </c>
      <c r="NI135">
        <v>1</v>
      </c>
      <c r="NJ135" t="s">
        <v>411</v>
      </c>
      <c r="NK135" t="s">
        <v>411</v>
      </c>
      <c r="NL135" t="s">
        <v>411</v>
      </c>
      <c r="NM135" t="s">
        <v>411</v>
      </c>
      <c r="NN135">
        <v>6</v>
      </c>
      <c r="NO135" t="s">
        <v>411</v>
      </c>
      <c r="NP135">
        <v>2</v>
      </c>
      <c r="NQ135">
        <v>1</v>
      </c>
      <c r="NR135">
        <v>2</v>
      </c>
      <c r="NS135" t="s">
        <v>411</v>
      </c>
      <c r="NT135">
        <v>2</v>
      </c>
      <c r="NU135" t="s">
        <v>411</v>
      </c>
      <c r="NV135" t="s">
        <v>411</v>
      </c>
      <c r="NW135" t="s">
        <v>1149</v>
      </c>
      <c r="NX135">
        <v>999999999</v>
      </c>
      <c r="NY135">
        <v>982941836</v>
      </c>
      <c r="NZ135">
        <v>9999</v>
      </c>
      <c r="OA135" s="2">
        <v>2.7083333333333334E-2</v>
      </c>
      <c r="OB135">
        <v>1</v>
      </c>
      <c r="OC135" s="2">
        <v>0.7386342592592593</v>
      </c>
      <c r="OD135">
        <v>2</v>
      </c>
      <c r="OE135">
        <v>1</v>
      </c>
      <c r="OF135" t="s">
        <v>411</v>
      </c>
      <c r="OG135">
        <v>1</v>
      </c>
      <c r="OH135" t="s">
        <v>411</v>
      </c>
      <c r="OI135">
        <v>4</v>
      </c>
      <c r="OJ135">
        <v>4</v>
      </c>
      <c r="OK135">
        <v>5</v>
      </c>
      <c r="OL135">
        <v>3</v>
      </c>
      <c r="OM135">
        <v>1</v>
      </c>
      <c r="ON135" t="s">
        <v>1699</v>
      </c>
      <c r="OO135">
        <v>2</v>
      </c>
      <c r="OP135" t="s">
        <v>411</v>
      </c>
      <c r="OQ135">
        <v>1</v>
      </c>
      <c r="OR135" t="s">
        <v>411</v>
      </c>
      <c r="OS135">
        <v>3</v>
      </c>
      <c r="OT135" t="s">
        <v>1691</v>
      </c>
      <c r="OU135">
        <v>31</v>
      </c>
      <c r="OV135" t="s">
        <v>1692</v>
      </c>
      <c r="OW135">
        <v>3101</v>
      </c>
      <c r="OX135" t="s">
        <v>1692</v>
      </c>
      <c r="OY135">
        <v>24</v>
      </c>
      <c r="OZ135">
        <v>1</v>
      </c>
      <c r="PA135" t="s">
        <v>801</v>
      </c>
      <c r="PB135">
        <v>3</v>
      </c>
      <c r="PC135">
        <v>36</v>
      </c>
      <c r="PD135" t="s">
        <v>411</v>
      </c>
      <c r="PE135" t="s">
        <v>411</v>
      </c>
      <c r="PF135" t="s">
        <v>411</v>
      </c>
      <c r="PG135" t="s">
        <v>411</v>
      </c>
      <c r="PH135">
        <v>-27.375889999999998</v>
      </c>
      <c r="PI135">
        <v>-70.315275</v>
      </c>
    </row>
    <row r="136" spans="1:425" x14ac:dyDescent="0.25">
      <c r="A136" t="s">
        <v>408</v>
      </c>
      <c r="B136">
        <v>5594</v>
      </c>
      <c r="C136">
        <v>203</v>
      </c>
      <c r="D136" s="1">
        <v>44675</v>
      </c>
      <c r="E136" s="2">
        <v>0.74250000000000005</v>
      </c>
      <c r="F136" s="1">
        <v>44675</v>
      </c>
      <c r="G136" s="2">
        <v>0.78194444444444444</v>
      </c>
      <c r="H136">
        <v>3270</v>
      </c>
      <c r="I136">
        <v>1</v>
      </c>
      <c r="J136" s="3">
        <v>4226000061035150</v>
      </c>
      <c r="K136" s="3">
        <v>-703234292</v>
      </c>
      <c r="L136" s="3">
        <v>-273721291</v>
      </c>
      <c r="M136">
        <v>19</v>
      </c>
      <c r="N136" s="3">
        <v>-703234292</v>
      </c>
      <c r="O136" s="3">
        <v>-273721291</v>
      </c>
      <c r="P136">
        <v>1</v>
      </c>
      <c r="Q136">
        <v>1</v>
      </c>
      <c r="R136">
        <v>15</v>
      </c>
      <c r="S136">
        <v>3</v>
      </c>
      <c r="T136">
        <v>6</v>
      </c>
      <c r="U136">
        <v>1</v>
      </c>
      <c r="V136" t="s">
        <v>1700</v>
      </c>
      <c r="W136">
        <v>1</v>
      </c>
      <c r="X136">
        <v>3</v>
      </c>
      <c r="Y136">
        <v>1</v>
      </c>
      <c r="Z136">
        <v>4</v>
      </c>
      <c r="AA136">
        <v>3</v>
      </c>
      <c r="AB136">
        <v>19</v>
      </c>
      <c r="AC136">
        <v>27</v>
      </c>
      <c r="AD136">
        <v>65</v>
      </c>
      <c r="AE136" t="s">
        <v>411</v>
      </c>
      <c r="AF136" t="s">
        <v>411</v>
      </c>
      <c r="AG136" t="s">
        <v>411</v>
      </c>
      <c r="AH136" t="s">
        <v>411</v>
      </c>
      <c r="AI136" t="s">
        <v>411</v>
      </c>
      <c r="AJ136" t="s">
        <v>411</v>
      </c>
      <c r="AK136" t="s">
        <v>411</v>
      </c>
      <c r="AL136" t="s">
        <v>411</v>
      </c>
      <c r="AM136" t="s">
        <v>411</v>
      </c>
      <c r="AN136">
        <v>1</v>
      </c>
      <c r="AO136">
        <v>27</v>
      </c>
      <c r="AP136" t="s">
        <v>411</v>
      </c>
      <c r="AQ136" t="s">
        <v>411</v>
      </c>
      <c r="AR136" t="s">
        <v>411</v>
      </c>
      <c r="AS136" t="s">
        <v>411</v>
      </c>
      <c r="AT136" t="s">
        <v>411</v>
      </c>
      <c r="AU136" t="s">
        <v>411</v>
      </c>
      <c r="AV136" t="s">
        <v>411</v>
      </c>
      <c r="AW136" t="s">
        <v>411</v>
      </c>
      <c r="AX136" t="s">
        <v>411</v>
      </c>
      <c r="AY136" t="s">
        <v>411</v>
      </c>
      <c r="AZ136" t="s">
        <v>411</v>
      </c>
      <c r="BA136">
        <v>1</v>
      </c>
      <c r="BB136">
        <v>1</v>
      </c>
      <c r="BC136" t="s">
        <v>411</v>
      </c>
      <c r="BD136" t="s">
        <v>411</v>
      </c>
      <c r="BE136" t="s">
        <v>411</v>
      </c>
      <c r="BF136" t="s">
        <v>411</v>
      </c>
      <c r="BG136" s="1">
        <v>44675</v>
      </c>
      <c r="BH136" s="2">
        <v>0.75445601851851851</v>
      </c>
      <c r="BJ136">
        <v>1</v>
      </c>
      <c r="BK136" t="s">
        <v>411</v>
      </c>
      <c r="BL136" t="s">
        <v>411</v>
      </c>
      <c r="BM136" t="s">
        <v>411</v>
      </c>
      <c r="BN136" t="s">
        <v>411</v>
      </c>
      <c r="BO136" t="s">
        <v>411</v>
      </c>
      <c r="BP136" t="s">
        <v>411</v>
      </c>
      <c r="BQ136" t="s">
        <v>411</v>
      </c>
      <c r="BR136" t="s">
        <v>411</v>
      </c>
      <c r="BS136" t="s">
        <v>411</v>
      </c>
      <c r="BT136" t="s">
        <v>411</v>
      </c>
      <c r="BU136" t="s">
        <v>411</v>
      </c>
      <c r="BV136" t="s">
        <v>411</v>
      </c>
      <c r="BW136" t="s">
        <v>411</v>
      </c>
      <c r="BX136" t="s">
        <v>411</v>
      </c>
      <c r="BY136" t="s">
        <v>411</v>
      </c>
      <c r="BZ136" t="s">
        <v>411</v>
      </c>
      <c r="CA136" t="s">
        <v>411</v>
      </c>
      <c r="CB136" t="s">
        <v>411</v>
      </c>
      <c r="CC136" t="s">
        <v>411</v>
      </c>
      <c r="CD136" t="s">
        <v>411</v>
      </c>
      <c r="CE136" t="s">
        <v>411</v>
      </c>
      <c r="CF136" t="s">
        <v>411</v>
      </c>
      <c r="CG136" t="s">
        <v>411</v>
      </c>
      <c r="CH136" t="s">
        <v>411</v>
      </c>
      <c r="CI136" t="s">
        <v>411</v>
      </c>
      <c r="CJ136" t="s">
        <v>411</v>
      </c>
      <c r="CK136" t="s">
        <v>411</v>
      </c>
      <c r="CL136" t="s">
        <v>411</v>
      </c>
      <c r="CM136" t="s">
        <v>411</v>
      </c>
      <c r="CN136" t="s">
        <v>411</v>
      </c>
      <c r="CO136" t="s">
        <v>411</v>
      </c>
      <c r="CP136" t="s">
        <v>411</v>
      </c>
      <c r="CQ136" t="s">
        <v>411</v>
      </c>
      <c r="CR136" t="s">
        <v>411</v>
      </c>
      <c r="CS136" t="s">
        <v>411</v>
      </c>
      <c r="CT136" t="s">
        <v>411</v>
      </c>
      <c r="CU136" t="s">
        <v>411</v>
      </c>
      <c r="CV136" t="s">
        <v>411</v>
      </c>
      <c r="CW136" t="s">
        <v>411</v>
      </c>
      <c r="CX136" t="s">
        <v>411</v>
      </c>
      <c r="CY136" t="s">
        <v>411</v>
      </c>
      <c r="CZ136" t="s">
        <v>411</v>
      </c>
      <c r="DA136" t="s">
        <v>411</v>
      </c>
      <c r="DB136" t="s">
        <v>411</v>
      </c>
      <c r="DC136" t="s">
        <v>1155</v>
      </c>
      <c r="DD136">
        <v>1</v>
      </c>
      <c r="DE136">
        <v>1</v>
      </c>
      <c r="DF136">
        <v>2</v>
      </c>
      <c r="DG136" s="3">
        <v>-703235381</v>
      </c>
      <c r="DH136" s="3">
        <v>-273721246</v>
      </c>
      <c r="DI136" t="s">
        <v>411</v>
      </c>
      <c r="DJ136">
        <v>1</v>
      </c>
      <c r="DK136">
        <v>1</v>
      </c>
      <c r="DL136">
        <v>1</v>
      </c>
      <c r="DM136">
        <v>1</v>
      </c>
      <c r="DN136" s="2">
        <v>0.75546296296296289</v>
      </c>
      <c r="DO136">
        <v>2</v>
      </c>
      <c r="DP136">
        <v>3</v>
      </c>
      <c r="DQ136">
        <v>17</v>
      </c>
      <c r="DR136">
        <v>2</v>
      </c>
      <c r="DS136">
        <v>2</v>
      </c>
      <c r="DT136">
        <v>3</v>
      </c>
      <c r="DU136">
        <v>3</v>
      </c>
      <c r="DV136">
        <v>3</v>
      </c>
      <c r="DW136">
        <v>2</v>
      </c>
      <c r="DX136">
        <v>2</v>
      </c>
      <c r="DY136">
        <v>1</v>
      </c>
      <c r="DZ136">
        <v>8</v>
      </c>
      <c r="EA136">
        <v>1</v>
      </c>
      <c r="EB136">
        <v>4</v>
      </c>
      <c r="EC136">
        <v>5</v>
      </c>
      <c r="ED136">
        <v>2</v>
      </c>
      <c r="EE136">
        <v>2</v>
      </c>
      <c r="EF136">
        <v>1</v>
      </c>
      <c r="EG136">
        <v>6</v>
      </c>
      <c r="EH136">
        <v>1</v>
      </c>
      <c r="EI136">
        <v>3</v>
      </c>
      <c r="EJ136">
        <v>6</v>
      </c>
      <c r="EK136">
        <v>6</v>
      </c>
      <c r="EL136">
        <v>1</v>
      </c>
      <c r="EM136">
        <v>5</v>
      </c>
      <c r="EN136">
        <v>4</v>
      </c>
      <c r="EO136">
        <v>6</v>
      </c>
      <c r="EP136">
        <v>5</v>
      </c>
      <c r="EQ136">
        <v>6</v>
      </c>
      <c r="ER136">
        <v>3</v>
      </c>
      <c r="ES136">
        <v>3</v>
      </c>
      <c r="ET136">
        <v>8</v>
      </c>
      <c r="EU136">
        <v>4</v>
      </c>
      <c r="EV136">
        <v>4</v>
      </c>
      <c r="EW136">
        <v>3</v>
      </c>
      <c r="EX136">
        <v>4</v>
      </c>
      <c r="EY136">
        <v>2</v>
      </c>
      <c r="EZ136">
        <v>3</v>
      </c>
      <c r="FA136">
        <v>4</v>
      </c>
      <c r="FB136">
        <v>2</v>
      </c>
      <c r="FC136">
        <v>3</v>
      </c>
      <c r="FD136">
        <v>4</v>
      </c>
      <c r="FE136">
        <v>3</v>
      </c>
      <c r="FF136">
        <v>3</v>
      </c>
      <c r="FG136">
        <v>3</v>
      </c>
      <c r="FH136">
        <v>3</v>
      </c>
      <c r="FI136">
        <v>3</v>
      </c>
      <c r="FJ136">
        <v>3</v>
      </c>
      <c r="FK136">
        <v>2</v>
      </c>
      <c r="FL136">
        <v>4</v>
      </c>
      <c r="FM136">
        <v>1</v>
      </c>
      <c r="FN136">
        <v>1</v>
      </c>
      <c r="FO136" t="s">
        <v>411</v>
      </c>
      <c r="FP136" t="s">
        <v>411</v>
      </c>
      <c r="FQ136" t="s">
        <v>411</v>
      </c>
      <c r="FR136">
        <v>1</v>
      </c>
      <c r="FS136">
        <v>2</v>
      </c>
      <c r="FT136">
        <v>4</v>
      </c>
      <c r="FU136" s="2">
        <v>0.76005787037037031</v>
      </c>
      <c r="FV136">
        <v>1</v>
      </c>
      <c r="FW136" s="2">
        <v>0.76009259259259254</v>
      </c>
      <c r="FX136">
        <v>2</v>
      </c>
      <c r="FY136">
        <v>1</v>
      </c>
      <c r="FZ136">
        <v>3</v>
      </c>
      <c r="GA136">
        <v>88</v>
      </c>
      <c r="GB136" t="s">
        <v>411</v>
      </c>
      <c r="GC136" t="s">
        <v>411</v>
      </c>
      <c r="GD136" t="s">
        <v>411</v>
      </c>
      <c r="GE136" t="s">
        <v>411</v>
      </c>
      <c r="GF136" t="s">
        <v>411</v>
      </c>
      <c r="GG136" t="s">
        <v>411</v>
      </c>
      <c r="GH136">
        <v>2</v>
      </c>
      <c r="GI136" t="s">
        <v>411</v>
      </c>
      <c r="GJ136" s="2">
        <v>0.76146990740740739</v>
      </c>
      <c r="GK136">
        <v>2</v>
      </c>
      <c r="GL136">
        <v>3</v>
      </c>
      <c r="GM136">
        <v>3</v>
      </c>
      <c r="GN136">
        <v>4</v>
      </c>
      <c r="GO136">
        <v>1</v>
      </c>
      <c r="GP136" t="s">
        <v>411</v>
      </c>
      <c r="GQ136" t="s">
        <v>411</v>
      </c>
      <c r="GR136" t="s">
        <v>411</v>
      </c>
      <c r="GS136" t="s">
        <v>411</v>
      </c>
      <c r="GT136" t="s">
        <v>411</v>
      </c>
      <c r="GU136" t="s">
        <v>411</v>
      </c>
      <c r="GV136" t="s">
        <v>411</v>
      </c>
      <c r="GW136" t="s">
        <v>411</v>
      </c>
      <c r="GX136">
        <v>1</v>
      </c>
      <c r="GY136" s="2">
        <v>0.76251157407407411</v>
      </c>
      <c r="GZ136">
        <v>1</v>
      </c>
      <c r="HA136" s="2">
        <v>0.76254629629629633</v>
      </c>
      <c r="HB136">
        <v>4</v>
      </c>
      <c r="HC136">
        <v>1</v>
      </c>
      <c r="HD136">
        <v>1</v>
      </c>
      <c r="HE136">
        <v>1</v>
      </c>
      <c r="HF136">
        <v>5</v>
      </c>
      <c r="HG136">
        <v>1</v>
      </c>
      <c r="HH136">
        <v>3</v>
      </c>
      <c r="HI136">
        <v>3</v>
      </c>
      <c r="HJ136">
        <v>2</v>
      </c>
      <c r="HK136">
        <v>2</v>
      </c>
      <c r="HL136">
        <v>2</v>
      </c>
      <c r="HM136">
        <v>5</v>
      </c>
      <c r="HN136">
        <v>5</v>
      </c>
      <c r="HO136">
        <v>1</v>
      </c>
      <c r="HP136">
        <v>1</v>
      </c>
      <c r="HQ136">
        <v>1</v>
      </c>
      <c r="HR136">
        <v>1</v>
      </c>
      <c r="HS136">
        <v>1</v>
      </c>
      <c r="HT136">
        <v>1</v>
      </c>
      <c r="HU136">
        <v>1</v>
      </c>
      <c r="HV136">
        <v>4</v>
      </c>
      <c r="HW136">
        <v>3</v>
      </c>
      <c r="HX136">
        <v>3</v>
      </c>
      <c r="HY136">
        <v>3</v>
      </c>
      <c r="HZ136">
        <v>4</v>
      </c>
      <c r="IA136">
        <v>3</v>
      </c>
      <c r="IB136">
        <v>1</v>
      </c>
      <c r="IC136">
        <v>1</v>
      </c>
      <c r="ID136">
        <v>6</v>
      </c>
      <c r="IE136">
        <v>2</v>
      </c>
      <c r="IF136">
        <v>2</v>
      </c>
      <c r="IG136">
        <v>6</v>
      </c>
      <c r="IH136">
        <v>2</v>
      </c>
      <c r="II136">
        <v>2</v>
      </c>
      <c r="IJ136">
        <v>2</v>
      </c>
      <c r="IK136">
        <v>2</v>
      </c>
      <c r="IL136">
        <v>1</v>
      </c>
      <c r="IM136">
        <v>7</v>
      </c>
      <c r="IN136">
        <v>1</v>
      </c>
      <c r="IO136">
        <v>7</v>
      </c>
      <c r="IP136">
        <v>2</v>
      </c>
      <c r="IQ136" t="s">
        <v>411</v>
      </c>
      <c r="IR136" t="s">
        <v>411</v>
      </c>
      <c r="IS136" t="s">
        <v>411</v>
      </c>
      <c r="IT136" t="s">
        <v>411</v>
      </c>
      <c r="IU136" t="s">
        <v>411</v>
      </c>
      <c r="IV136" t="s">
        <v>411</v>
      </c>
      <c r="IW136" t="s">
        <v>411</v>
      </c>
      <c r="IX136" t="s">
        <v>411</v>
      </c>
      <c r="IY136" t="s">
        <v>411</v>
      </c>
      <c r="IZ136" t="s">
        <v>411</v>
      </c>
      <c r="JA136" t="s">
        <v>411</v>
      </c>
      <c r="JB136" t="s">
        <v>411</v>
      </c>
      <c r="JC136">
        <v>5</v>
      </c>
      <c r="JD136">
        <v>5</v>
      </c>
      <c r="JE136">
        <v>5</v>
      </c>
      <c r="JF136">
        <v>5</v>
      </c>
      <c r="JG136">
        <v>3</v>
      </c>
      <c r="JH136">
        <v>1</v>
      </c>
      <c r="JI136">
        <v>5</v>
      </c>
      <c r="JJ136">
        <v>1</v>
      </c>
      <c r="JK136">
        <v>1</v>
      </c>
      <c r="JL136">
        <v>1</v>
      </c>
      <c r="JM136">
        <v>2</v>
      </c>
      <c r="JN136">
        <v>3</v>
      </c>
      <c r="JO136">
        <v>3</v>
      </c>
      <c r="JP136">
        <v>3</v>
      </c>
      <c r="JQ136">
        <v>7</v>
      </c>
      <c r="JR136">
        <v>7</v>
      </c>
      <c r="JS136">
        <v>7</v>
      </c>
      <c r="JT136">
        <v>7</v>
      </c>
      <c r="JU136">
        <v>7</v>
      </c>
      <c r="JV136" s="2">
        <v>0.7691203703703704</v>
      </c>
      <c r="JW136">
        <v>1</v>
      </c>
      <c r="JX136" s="2">
        <v>0.76915509259259263</v>
      </c>
      <c r="JY136">
        <v>2</v>
      </c>
      <c r="JZ136" t="s">
        <v>411</v>
      </c>
      <c r="KA136">
        <v>7</v>
      </c>
      <c r="KB136">
        <v>2</v>
      </c>
      <c r="KC136" t="s">
        <v>411</v>
      </c>
      <c r="KD136">
        <v>2</v>
      </c>
      <c r="KE136">
        <v>8</v>
      </c>
      <c r="KF136">
        <v>8</v>
      </c>
      <c r="KG136" s="2">
        <v>0.76989583333333333</v>
      </c>
      <c r="KH136">
        <v>1</v>
      </c>
      <c r="KI136" s="2">
        <v>0.76991898148148152</v>
      </c>
      <c r="KJ136">
        <v>1</v>
      </c>
      <c r="KK136">
        <v>3</v>
      </c>
      <c r="KL136">
        <v>2</v>
      </c>
      <c r="KM136">
        <v>1</v>
      </c>
      <c r="KN136" s="2">
        <v>0.77037037037037026</v>
      </c>
      <c r="KO136">
        <v>1</v>
      </c>
      <c r="KP136">
        <v>1</v>
      </c>
      <c r="KQ136">
        <v>18</v>
      </c>
      <c r="KR136">
        <v>1</v>
      </c>
      <c r="KS136">
        <v>10</v>
      </c>
      <c r="KT136">
        <v>2</v>
      </c>
      <c r="KU136">
        <v>2004</v>
      </c>
      <c r="KV136">
        <v>1</v>
      </c>
      <c r="KW136">
        <v>4</v>
      </c>
      <c r="KX136">
        <v>1</v>
      </c>
      <c r="KY136">
        <v>11</v>
      </c>
      <c r="KZ136">
        <v>3</v>
      </c>
      <c r="LA136" t="s">
        <v>411</v>
      </c>
      <c r="LB136" t="s">
        <v>411</v>
      </c>
      <c r="LC136" t="s">
        <v>411</v>
      </c>
      <c r="LD136" t="s">
        <v>411</v>
      </c>
      <c r="LE136" t="s">
        <v>411</v>
      </c>
      <c r="LF136" t="s">
        <v>411</v>
      </c>
      <c r="LG136" t="s">
        <v>411</v>
      </c>
      <c r="LH136" t="s">
        <v>411</v>
      </c>
      <c r="LI136" t="s">
        <v>411</v>
      </c>
      <c r="LJ136" t="s">
        <v>411</v>
      </c>
      <c r="LK136" t="s">
        <v>411</v>
      </c>
      <c r="LL136" t="s">
        <v>411</v>
      </c>
      <c r="LM136">
        <v>4</v>
      </c>
      <c r="LN136" t="s">
        <v>411</v>
      </c>
      <c r="LO136">
        <v>3</v>
      </c>
      <c r="LP136" t="s">
        <v>411</v>
      </c>
      <c r="LQ136" t="s">
        <v>411</v>
      </c>
      <c r="LR136" t="s">
        <v>411</v>
      </c>
      <c r="LS136" s="2">
        <v>0.77315972222222218</v>
      </c>
      <c r="LT136" t="s">
        <v>411</v>
      </c>
      <c r="LU136" t="s">
        <v>411</v>
      </c>
      <c r="LV136" t="s">
        <v>411</v>
      </c>
      <c r="LW136" t="s">
        <v>411</v>
      </c>
      <c r="LX136" t="s">
        <v>411</v>
      </c>
      <c r="LY136" t="s">
        <v>411</v>
      </c>
      <c r="LZ136" t="s">
        <v>411</v>
      </c>
      <c r="MA136" t="s">
        <v>411</v>
      </c>
      <c r="MB136">
        <v>3</v>
      </c>
      <c r="MC136">
        <v>9</v>
      </c>
      <c r="MD136" t="s">
        <v>411</v>
      </c>
      <c r="ME136">
        <v>6</v>
      </c>
      <c r="MF136">
        <v>6</v>
      </c>
      <c r="MG136">
        <v>77</v>
      </c>
      <c r="MH136" t="s">
        <v>411</v>
      </c>
      <c r="MI136" s="2">
        <v>0.77363425925925933</v>
      </c>
      <c r="MJ136">
        <v>12</v>
      </c>
      <c r="MK136" t="s">
        <v>411</v>
      </c>
      <c r="ML136" s="2">
        <v>0.77370370370370367</v>
      </c>
      <c r="MM136">
        <v>3</v>
      </c>
      <c r="MN136">
        <v>3</v>
      </c>
      <c r="MO136">
        <v>0</v>
      </c>
      <c r="MP136">
        <v>1</v>
      </c>
      <c r="MQ136">
        <v>4</v>
      </c>
      <c r="MR136">
        <v>1</v>
      </c>
      <c r="MS136">
        <v>4</v>
      </c>
      <c r="MT136">
        <v>1</v>
      </c>
      <c r="MU136">
        <v>0</v>
      </c>
      <c r="MV136">
        <v>1</v>
      </c>
      <c r="MW136">
        <v>0</v>
      </c>
      <c r="MX136">
        <v>3</v>
      </c>
      <c r="MY136">
        <v>4</v>
      </c>
      <c r="MZ136">
        <v>1</v>
      </c>
      <c r="NA136">
        <v>11</v>
      </c>
      <c r="NB136">
        <v>11</v>
      </c>
      <c r="NC136">
        <v>4</v>
      </c>
      <c r="ND136" t="s">
        <v>411</v>
      </c>
      <c r="NE136">
        <v>1</v>
      </c>
      <c r="NF136" t="s">
        <v>411</v>
      </c>
      <c r="NG136">
        <v>1</v>
      </c>
      <c r="NH136" t="s">
        <v>411</v>
      </c>
      <c r="NI136">
        <v>1</v>
      </c>
      <c r="NJ136" t="s">
        <v>411</v>
      </c>
      <c r="NK136" t="s">
        <v>411</v>
      </c>
      <c r="NL136" t="s">
        <v>411</v>
      </c>
      <c r="NM136" t="s">
        <v>411</v>
      </c>
      <c r="NN136">
        <v>6</v>
      </c>
      <c r="NO136" t="s">
        <v>411</v>
      </c>
      <c r="NP136">
        <v>2</v>
      </c>
      <c r="NQ136">
        <v>3</v>
      </c>
      <c r="NR136">
        <v>2</v>
      </c>
      <c r="NS136" t="s">
        <v>411</v>
      </c>
      <c r="NT136">
        <v>9</v>
      </c>
      <c r="NU136" t="s">
        <v>411</v>
      </c>
      <c r="NV136" t="s">
        <v>411</v>
      </c>
      <c r="NW136" t="s">
        <v>1155</v>
      </c>
      <c r="NX136">
        <v>999999999</v>
      </c>
      <c r="NY136">
        <v>949014038</v>
      </c>
      <c r="NZ136">
        <v>9999</v>
      </c>
      <c r="OA136" s="2">
        <v>0.77986111111111101</v>
      </c>
      <c r="OB136">
        <v>1</v>
      </c>
      <c r="OC136" s="2">
        <v>0.78045138888888888</v>
      </c>
      <c r="OD136">
        <v>3</v>
      </c>
      <c r="OE136">
        <v>1</v>
      </c>
      <c r="OF136" t="s">
        <v>411</v>
      </c>
      <c r="OG136">
        <v>1</v>
      </c>
      <c r="OH136" t="s">
        <v>411</v>
      </c>
      <c r="OI136">
        <v>4</v>
      </c>
      <c r="OJ136">
        <v>1</v>
      </c>
      <c r="OK136">
        <v>5</v>
      </c>
      <c r="OL136">
        <v>4</v>
      </c>
      <c r="OM136">
        <v>2</v>
      </c>
      <c r="ON136" t="s">
        <v>411</v>
      </c>
      <c r="OO136">
        <v>2</v>
      </c>
      <c r="OP136" t="s">
        <v>411</v>
      </c>
      <c r="OQ136">
        <v>1</v>
      </c>
      <c r="OR136" t="s">
        <v>411</v>
      </c>
      <c r="OS136">
        <v>3</v>
      </c>
      <c r="OT136" t="s">
        <v>1691</v>
      </c>
      <c r="OU136">
        <v>31</v>
      </c>
      <c r="OV136" t="s">
        <v>1692</v>
      </c>
      <c r="OW136">
        <v>3101</v>
      </c>
      <c r="OX136" t="s">
        <v>1692</v>
      </c>
      <c r="OY136">
        <v>24</v>
      </c>
      <c r="OZ136">
        <v>1</v>
      </c>
      <c r="PA136" t="s">
        <v>801</v>
      </c>
      <c r="PB136">
        <v>3</v>
      </c>
      <c r="PC136">
        <v>36</v>
      </c>
      <c r="PD136" t="s">
        <v>411</v>
      </c>
      <c r="PE136" t="s">
        <v>411</v>
      </c>
      <c r="PF136" t="s">
        <v>411</v>
      </c>
      <c r="PG136" t="s">
        <v>411</v>
      </c>
      <c r="PH136">
        <v>-27.375889999999998</v>
      </c>
      <c r="PI136">
        <v>-70.315275</v>
      </c>
    </row>
    <row r="137" spans="1:425" x14ac:dyDescent="0.25">
      <c r="A137" t="s">
        <v>408</v>
      </c>
      <c r="B137">
        <v>5594</v>
      </c>
      <c r="C137">
        <v>204</v>
      </c>
      <c r="D137" s="1">
        <v>44675</v>
      </c>
      <c r="E137" s="2">
        <v>0.83245370370370375</v>
      </c>
      <c r="F137" s="1">
        <v>44675</v>
      </c>
      <c r="G137" s="2">
        <v>0.86930555555555555</v>
      </c>
      <c r="H137">
        <v>3184</v>
      </c>
      <c r="I137">
        <v>1</v>
      </c>
      <c r="J137" s="3">
        <v>4.21799987792968E+16</v>
      </c>
      <c r="K137" s="3">
        <v>-703236519</v>
      </c>
      <c r="L137" s="3">
        <v>-273722065</v>
      </c>
      <c r="M137">
        <v>14</v>
      </c>
      <c r="N137" s="3">
        <v>-703236519</v>
      </c>
      <c r="O137" s="3">
        <v>-273722065</v>
      </c>
      <c r="P137">
        <v>1</v>
      </c>
      <c r="Q137">
        <v>1</v>
      </c>
      <c r="R137">
        <v>15</v>
      </c>
      <c r="S137">
        <v>3</v>
      </c>
      <c r="T137">
        <v>8</v>
      </c>
      <c r="U137">
        <v>1</v>
      </c>
      <c r="V137" t="s">
        <v>1701</v>
      </c>
      <c r="W137">
        <v>1</v>
      </c>
      <c r="X137">
        <v>3</v>
      </c>
      <c r="Y137">
        <v>1</v>
      </c>
      <c r="Z137">
        <v>2</v>
      </c>
      <c r="AA137">
        <v>1</v>
      </c>
      <c r="AB137">
        <v>38</v>
      </c>
      <c r="AC137" t="s">
        <v>411</v>
      </c>
      <c r="AD137" t="s">
        <v>411</v>
      </c>
      <c r="AE137" t="s">
        <v>411</v>
      </c>
      <c r="AF137" t="s">
        <v>411</v>
      </c>
      <c r="AG137" t="s">
        <v>411</v>
      </c>
      <c r="AH137" t="s">
        <v>411</v>
      </c>
      <c r="AI137" t="s">
        <v>411</v>
      </c>
      <c r="AJ137" t="s">
        <v>411</v>
      </c>
      <c r="AK137" t="s">
        <v>411</v>
      </c>
      <c r="AL137" t="s">
        <v>411</v>
      </c>
      <c r="AM137" t="s">
        <v>411</v>
      </c>
      <c r="AN137">
        <v>1</v>
      </c>
      <c r="AO137">
        <v>41</v>
      </c>
      <c r="AP137" t="s">
        <v>411</v>
      </c>
      <c r="AQ137" t="s">
        <v>411</v>
      </c>
      <c r="AR137" t="s">
        <v>411</v>
      </c>
      <c r="AS137" t="s">
        <v>411</v>
      </c>
      <c r="AT137" t="s">
        <v>411</v>
      </c>
      <c r="AU137" t="s">
        <v>411</v>
      </c>
      <c r="AV137" t="s">
        <v>411</v>
      </c>
      <c r="AW137" t="s">
        <v>411</v>
      </c>
      <c r="AX137" t="s">
        <v>411</v>
      </c>
      <c r="AY137" t="s">
        <v>411</v>
      </c>
      <c r="AZ137" t="s">
        <v>411</v>
      </c>
      <c r="BA137">
        <v>1</v>
      </c>
      <c r="BB137">
        <v>1</v>
      </c>
      <c r="BC137" t="s">
        <v>411</v>
      </c>
      <c r="BD137" t="s">
        <v>411</v>
      </c>
      <c r="BE137" t="s">
        <v>411</v>
      </c>
      <c r="BF137" t="s">
        <v>411</v>
      </c>
      <c r="BG137" s="1">
        <v>44675</v>
      </c>
      <c r="BH137" s="2">
        <v>0.84072916666666664</v>
      </c>
      <c r="BJ137">
        <v>1</v>
      </c>
      <c r="BK137" t="s">
        <v>411</v>
      </c>
      <c r="BL137" t="s">
        <v>411</v>
      </c>
      <c r="BM137" t="s">
        <v>411</v>
      </c>
      <c r="BN137" t="s">
        <v>411</v>
      </c>
      <c r="BO137" t="s">
        <v>411</v>
      </c>
      <c r="BP137" t="s">
        <v>411</v>
      </c>
      <c r="BQ137" t="s">
        <v>411</v>
      </c>
      <c r="BR137" t="s">
        <v>411</v>
      </c>
      <c r="BS137" t="s">
        <v>411</v>
      </c>
      <c r="BT137" t="s">
        <v>411</v>
      </c>
      <c r="BU137" t="s">
        <v>411</v>
      </c>
      <c r="BV137" t="s">
        <v>411</v>
      </c>
      <c r="BW137" t="s">
        <v>411</v>
      </c>
      <c r="BX137" t="s">
        <v>411</v>
      </c>
      <c r="BY137" t="s">
        <v>411</v>
      </c>
      <c r="BZ137" t="s">
        <v>411</v>
      </c>
      <c r="CA137" t="s">
        <v>411</v>
      </c>
      <c r="CB137" t="s">
        <v>411</v>
      </c>
      <c r="CC137" t="s">
        <v>411</v>
      </c>
      <c r="CD137" t="s">
        <v>411</v>
      </c>
      <c r="CE137" t="s">
        <v>411</v>
      </c>
      <c r="CF137" t="s">
        <v>411</v>
      </c>
      <c r="CG137" t="s">
        <v>411</v>
      </c>
      <c r="CH137" t="s">
        <v>411</v>
      </c>
      <c r="CI137" t="s">
        <v>411</v>
      </c>
      <c r="CJ137" t="s">
        <v>411</v>
      </c>
      <c r="CK137" t="s">
        <v>411</v>
      </c>
      <c r="CL137" t="s">
        <v>411</v>
      </c>
      <c r="CM137" t="s">
        <v>411</v>
      </c>
      <c r="CN137" t="s">
        <v>411</v>
      </c>
      <c r="CO137" t="s">
        <v>411</v>
      </c>
      <c r="CP137" t="s">
        <v>411</v>
      </c>
      <c r="CQ137" t="s">
        <v>411</v>
      </c>
      <c r="CR137" t="s">
        <v>411</v>
      </c>
      <c r="CS137" t="s">
        <v>411</v>
      </c>
      <c r="CT137" t="s">
        <v>411</v>
      </c>
      <c r="CU137" t="s">
        <v>411</v>
      </c>
      <c r="CV137" t="s">
        <v>411</v>
      </c>
      <c r="CW137" t="s">
        <v>411</v>
      </c>
      <c r="CX137" t="s">
        <v>411</v>
      </c>
      <c r="CY137" t="s">
        <v>411</v>
      </c>
      <c r="CZ137" t="s">
        <v>411</v>
      </c>
      <c r="DA137" t="s">
        <v>411</v>
      </c>
      <c r="DB137" t="s">
        <v>411</v>
      </c>
      <c r="DC137" t="s">
        <v>1563</v>
      </c>
      <c r="DD137">
        <v>1</v>
      </c>
      <c r="DE137">
        <v>1</v>
      </c>
      <c r="DF137">
        <v>2</v>
      </c>
      <c r="DG137" s="3">
        <v>-7032345</v>
      </c>
      <c r="DH137" s="3">
        <v>-273722033</v>
      </c>
      <c r="DI137" t="s">
        <v>411</v>
      </c>
      <c r="DJ137">
        <v>1</v>
      </c>
      <c r="DK137">
        <v>4</v>
      </c>
      <c r="DL137">
        <v>1</v>
      </c>
      <c r="DM137">
        <v>1</v>
      </c>
      <c r="DN137" s="2">
        <v>0.84732638888888889</v>
      </c>
      <c r="DO137">
        <v>3</v>
      </c>
      <c r="DP137">
        <v>9</v>
      </c>
      <c r="DQ137">
        <v>14</v>
      </c>
      <c r="DR137">
        <v>3</v>
      </c>
      <c r="DS137">
        <v>2</v>
      </c>
      <c r="DT137">
        <v>3</v>
      </c>
      <c r="DU137">
        <v>3</v>
      </c>
      <c r="DV137">
        <v>3</v>
      </c>
      <c r="DW137">
        <v>2</v>
      </c>
      <c r="DX137">
        <v>2</v>
      </c>
      <c r="DY137">
        <v>9</v>
      </c>
      <c r="DZ137">
        <v>10</v>
      </c>
      <c r="EA137">
        <v>1</v>
      </c>
      <c r="EB137">
        <v>3</v>
      </c>
      <c r="EC137">
        <v>5</v>
      </c>
      <c r="ED137">
        <v>2</v>
      </c>
      <c r="EE137">
        <v>1</v>
      </c>
      <c r="EF137">
        <v>1</v>
      </c>
      <c r="EG137">
        <v>3</v>
      </c>
      <c r="EH137">
        <v>1</v>
      </c>
      <c r="EI137">
        <v>3</v>
      </c>
      <c r="EJ137">
        <v>3</v>
      </c>
      <c r="EK137">
        <v>3</v>
      </c>
      <c r="EL137">
        <v>1</v>
      </c>
      <c r="EM137">
        <v>5</v>
      </c>
      <c r="EN137">
        <v>5</v>
      </c>
      <c r="EO137">
        <v>2</v>
      </c>
      <c r="EP137">
        <v>4</v>
      </c>
      <c r="EQ137">
        <v>3</v>
      </c>
      <c r="ER137">
        <v>2</v>
      </c>
      <c r="ES137">
        <v>2</v>
      </c>
      <c r="ET137">
        <v>2</v>
      </c>
      <c r="EU137">
        <v>3</v>
      </c>
      <c r="EV137">
        <v>2</v>
      </c>
      <c r="EW137">
        <v>2</v>
      </c>
      <c r="EX137">
        <v>2</v>
      </c>
      <c r="EY137">
        <v>2</v>
      </c>
      <c r="EZ137">
        <v>3</v>
      </c>
      <c r="FA137">
        <v>2</v>
      </c>
      <c r="FB137">
        <v>2</v>
      </c>
      <c r="FC137">
        <v>3</v>
      </c>
      <c r="FD137">
        <v>2</v>
      </c>
      <c r="FE137">
        <v>2</v>
      </c>
      <c r="FF137">
        <v>2</v>
      </c>
      <c r="FG137">
        <v>2</v>
      </c>
      <c r="FH137">
        <v>2</v>
      </c>
      <c r="FI137">
        <v>2</v>
      </c>
      <c r="FJ137">
        <v>3</v>
      </c>
      <c r="FK137">
        <v>2</v>
      </c>
      <c r="FL137">
        <v>4</v>
      </c>
      <c r="FM137">
        <v>1</v>
      </c>
      <c r="FN137" t="s">
        <v>411</v>
      </c>
      <c r="FO137" t="s">
        <v>411</v>
      </c>
      <c r="FP137" t="s">
        <v>411</v>
      </c>
      <c r="FQ137">
        <v>4</v>
      </c>
      <c r="FR137">
        <v>3</v>
      </c>
      <c r="FS137">
        <v>1</v>
      </c>
      <c r="FT137">
        <v>1</v>
      </c>
      <c r="FU137" s="2">
        <v>0.85179398148148155</v>
      </c>
      <c r="FV137">
        <v>1</v>
      </c>
      <c r="FW137" s="2">
        <v>0.85181712962962963</v>
      </c>
      <c r="FX137">
        <v>1</v>
      </c>
      <c r="FY137">
        <v>1</v>
      </c>
      <c r="FZ137">
        <v>2</v>
      </c>
      <c r="GA137">
        <v>88</v>
      </c>
      <c r="GB137" t="s">
        <v>411</v>
      </c>
      <c r="GC137" t="s">
        <v>411</v>
      </c>
      <c r="GD137" t="s">
        <v>411</v>
      </c>
      <c r="GE137" t="s">
        <v>411</v>
      </c>
      <c r="GF137" t="s">
        <v>411</v>
      </c>
      <c r="GG137" t="s">
        <v>411</v>
      </c>
      <c r="GH137">
        <v>2</v>
      </c>
      <c r="GI137" t="s">
        <v>411</v>
      </c>
      <c r="GJ137" s="2">
        <v>0.85258101851851853</v>
      </c>
      <c r="GK137">
        <v>2</v>
      </c>
      <c r="GL137">
        <v>2</v>
      </c>
      <c r="GM137">
        <v>2</v>
      </c>
      <c r="GN137">
        <v>5</v>
      </c>
      <c r="GO137">
        <v>1</v>
      </c>
      <c r="GP137" t="s">
        <v>411</v>
      </c>
      <c r="GQ137" t="s">
        <v>411</v>
      </c>
      <c r="GR137" t="s">
        <v>411</v>
      </c>
      <c r="GS137" t="s">
        <v>411</v>
      </c>
      <c r="GT137" t="s">
        <v>411</v>
      </c>
      <c r="GU137" t="s">
        <v>411</v>
      </c>
      <c r="GV137" t="s">
        <v>411</v>
      </c>
      <c r="GW137" t="s">
        <v>411</v>
      </c>
      <c r="GX137">
        <v>1</v>
      </c>
      <c r="GY137" s="2">
        <v>0.85315972222222225</v>
      </c>
      <c r="GZ137">
        <v>1</v>
      </c>
      <c r="HA137" s="2">
        <v>0.85319444444444448</v>
      </c>
      <c r="HB137">
        <v>5</v>
      </c>
      <c r="HC137">
        <v>3</v>
      </c>
      <c r="HD137">
        <v>1</v>
      </c>
      <c r="HE137">
        <v>5</v>
      </c>
      <c r="HF137">
        <v>3</v>
      </c>
      <c r="HG137">
        <v>3</v>
      </c>
      <c r="HH137">
        <v>3</v>
      </c>
      <c r="HI137">
        <v>3</v>
      </c>
      <c r="HJ137">
        <v>2</v>
      </c>
      <c r="HK137">
        <v>2</v>
      </c>
      <c r="HL137">
        <v>3</v>
      </c>
      <c r="HM137">
        <v>5</v>
      </c>
      <c r="HN137">
        <v>3</v>
      </c>
      <c r="HO137">
        <v>3</v>
      </c>
      <c r="HP137">
        <v>3</v>
      </c>
      <c r="HQ137">
        <v>3</v>
      </c>
      <c r="HR137">
        <v>3</v>
      </c>
      <c r="HS137">
        <v>3</v>
      </c>
      <c r="HT137">
        <v>1</v>
      </c>
      <c r="HU137">
        <v>2</v>
      </c>
      <c r="HV137">
        <v>3</v>
      </c>
      <c r="HW137">
        <v>3</v>
      </c>
      <c r="HX137">
        <v>3</v>
      </c>
      <c r="HY137">
        <v>3</v>
      </c>
      <c r="HZ137">
        <v>3</v>
      </c>
      <c r="IA137">
        <v>3</v>
      </c>
      <c r="IB137">
        <v>1</v>
      </c>
      <c r="IC137">
        <v>1</v>
      </c>
      <c r="ID137">
        <v>6</v>
      </c>
      <c r="IE137">
        <v>2</v>
      </c>
      <c r="IF137">
        <v>2</v>
      </c>
      <c r="IG137">
        <v>6</v>
      </c>
      <c r="IH137">
        <v>2</v>
      </c>
      <c r="II137">
        <v>2</v>
      </c>
      <c r="IJ137">
        <v>2</v>
      </c>
      <c r="IK137">
        <v>2</v>
      </c>
      <c r="IL137">
        <v>1</v>
      </c>
      <c r="IM137">
        <v>30</v>
      </c>
      <c r="IN137">
        <v>1</v>
      </c>
      <c r="IO137">
        <v>30</v>
      </c>
      <c r="IP137">
        <v>1</v>
      </c>
      <c r="IQ137">
        <v>1</v>
      </c>
      <c r="IR137">
        <v>60</v>
      </c>
      <c r="IS137">
        <v>1</v>
      </c>
      <c r="IT137">
        <v>60</v>
      </c>
      <c r="IU137">
        <v>2</v>
      </c>
      <c r="IV137">
        <v>4</v>
      </c>
      <c r="IW137">
        <v>4</v>
      </c>
      <c r="IX137">
        <v>4</v>
      </c>
      <c r="IY137">
        <v>3</v>
      </c>
      <c r="IZ137">
        <v>4</v>
      </c>
      <c r="JA137">
        <v>3</v>
      </c>
      <c r="JB137">
        <v>5</v>
      </c>
      <c r="JC137">
        <v>4</v>
      </c>
      <c r="JD137">
        <v>4</v>
      </c>
      <c r="JE137">
        <v>4</v>
      </c>
      <c r="JF137">
        <v>4</v>
      </c>
      <c r="JG137">
        <v>2</v>
      </c>
      <c r="JH137">
        <v>1</v>
      </c>
      <c r="JI137">
        <v>7</v>
      </c>
      <c r="JJ137">
        <v>2</v>
      </c>
      <c r="JK137">
        <v>1</v>
      </c>
      <c r="JL137">
        <v>1</v>
      </c>
      <c r="JM137">
        <v>1</v>
      </c>
      <c r="JN137">
        <v>3</v>
      </c>
      <c r="JO137">
        <v>3</v>
      </c>
      <c r="JP137">
        <v>3</v>
      </c>
      <c r="JQ137">
        <v>1</v>
      </c>
      <c r="JR137">
        <v>1</v>
      </c>
      <c r="JS137">
        <v>1</v>
      </c>
      <c r="JT137">
        <v>1</v>
      </c>
      <c r="JU137">
        <v>1</v>
      </c>
      <c r="JV137" s="2">
        <v>0.86060185185185178</v>
      </c>
      <c r="JW137">
        <v>1</v>
      </c>
      <c r="JX137" s="2">
        <v>0.86062500000000008</v>
      </c>
      <c r="JY137">
        <v>1</v>
      </c>
      <c r="JZ137">
        <v>2</v>
      </c>
      <c r="KA137" t="s">
        <v>411</v>
      </c>
      <c r="KB137">
        <v>1</v>
      </c>
      <c r="KC137">
        <v>2</v>
      </c>
      <c r="KD137" t="s">
        <v>411</v>
      </c>
      <c r="KE137">
        <v>10</v>
      </c>
      <c r="KF137">
        <v>10</v>
      </c>
      <c r="KG137" s="2">
        <v>0.86113425925925924</v>
      </c>
      <c r="KH137">
        <v>1</v>
      </c>
      <c r="KI137" s="2">
        <v>0.86115740740740743</v>
      </c>
      <c r="KJ137">
        <v>1</v>
      </c>
      <c r="KK137">
        <v>2</v>
      </c>
      <c r="KL137">
        <v>2</v>
      </c>
      <c r="KM137">
        <v>1</v>
      </c>
      <c r="KN137" s="2">
        <v>0.86142361111111121</v>
      </c>
      <c r="KO137">
        <v>1</v>
      </c>
      <c r="KP137">
        <v>1</v>
      </c>
      <c r="KQ137">
        <v>37</v>
      </c>
      <c r="KR137">
        <v>1</v>
      </c>
      <c r="KS137">
        <v>31</v>
      </c>
      <c r="KT137">
        <v>1</v>
      </c>
      <c r="KU137">
        <v>1985</v>
      </c>
      <c r="KV137">
        <v>1</v>
      </c>
      <c r="KW137">
        <v>7</v>
      </c>
      <c r="KX137">
        <v>1</v>
      </c>
      <c r="KY137">
        <v>15</v>
      </c>
      <c r="KZ137">
        <v>1</v>
      </c>
      <c r="LA137">
        <v>1</v>
      </c>
      <c r="LB137">
        <v>40</v>
      </c>
      <c r="LC137">
        <v>1</v>
      </c>
      <c r="LD137">
        <v>2</v>
      </c>
      <c r="LE137" t="s">
        <v>411</v>
      </c>
      <c r="LF137" t="s">
        <v>411</v>
      </c>
      <c r="LG137">
        <v>2</v>
      </c>
      <c r="LH137">
        <v>1</v>
      </c>
      <c r="LI137">
        <v>1</v>
      </c>
      <c r="LJ137" t="s">
        <v>1702</v>
      </c>
      <c r="LK137">
        <v>1</v>
      </c>
      <c r="LL137" t="s">
        <v>1703</v>
      </c>
      <c r="LM137">
        <v>1</v>
      </c>
      <c r="LN137" t="s">
        <v>411</v>
      </c>
      <c r="LO137">
        <v>1</v>
      </c>
      <c r="LP137">
        <v>1</v>
      </c>
      <c r="LQ137">
        <v>9</v>
      </c>
      <c r="LR137" t="s">
        <v>411</v>
      </c>
      <c r="LS137" s="2">
        <v>0.86436342592592597</v>
      </c>
      <c r="LT137">
        <v>2</v>
      </c>
      <c r="LU137">
        <v>2</v>
      </c>
      <c r="LV137">
        <v>1</v>
      </c>
      <c r="LW137" t="s">
        <v>1704</v>
      </c>
      <c r="LX137">
        <v>1</v>
      </c>
      <c r="LY137" t="s">
        <v>1290</v>
      </c>
      <c r="LZ137">
        <v>2</v>
      </c>
      <c r="MA137" t="s">
        <v>411</v>
      </c>
      <c r="MB137">
        <v>3</v>
      </c>
      <c r="MC137">
        <v>1</v>
      </c>
      <c r="MD137" t="s">
        <v>411</v>
      </c>
      <c r="ME137">
        <v>4</v>
      </c>
      <c r="MF137">
        <v>7</v>
      </c>
      <c r="MG137">
        <v>8</v>
      </c>
      <c r="MH137" t="s">
        <v>411</v>
      </c>
      <c r="MI137" s="2">
        <v>0.86555555555555552</v>
      </c>
      <c r="MJ137">
        <v>12</v>
      </c>
      <c r="MK137" t="s">
        <v>411</v>
      </c>
      <c r="ML137" s="2">
        <v>0.86563657407407402</v>
      </c>
      <c r="MM137">
        <v>3</v>
      </c>
      <c r="MN137">
        <v>3</v>
      </c>
      <c r="MO137">
        <v>2</v>
      </c>
      <c r="MP137">
        <v>1</v>
      </c>
      <c r="MQ137">
        <v>4</v>
      </c>
      <c r="MR137">
        <v>1</v>
      </c>
      <c r="MS137">
        <v>2</v>
      </c>
      <c r="MT137">
        <v>1</v>
      </c>
      <c r="MU137">
        <v>2</v>
      </c>
      <c r="MV137">
        <v>1</v>
      </c>
      <c r="MW137">
        <v>0</v>
      </c>
      <c r="MX137">
        <v>3</v>
      </c>
      <c r="MY137">
        <v>4</v>
      </c>
      <c r="MZ137">
        <v>1</v>
      </c>
      <c r="NA137">
        <v>11</v>
      </c>
      <c r="NB137">
        <v>11</v>
      </c>
      <c r="NC137">
        <v>1</v>
      </c>
      <c r="ND137" t="s">
        <v>411</v>
      </c>
      <c r="NE137">
        <v>1</v>
      </c>
      <c r="NF137" t="s">
        <v>411</v>
      </c>
      <c r="NG137">
        <v>1</v>
      </c>
      <c r="NH137" t="s">
        <v>411</v>
      </c>
      <c r="NI137">
        <v>2</v>
      </c>
      <c r="NJ137" t="s">
        <v>1605</v>
      </c>
      <c r="NK137" t="s">
        <v>411</v>
      </c>
      <c r="NL137" t="s">
        <v>411</v>
      </c>
      <c r="NM137" t="s">
        <v>411</v>
      </c>
      <c r="NN137">
        <v>6</v>
      </c>
      <c r="NO137" t="s">
        <v>411</v>
      </c>
      <c r="NP137">
        <v>2</v>
      </c>
      <c r="NQ137">
        <v>1</v>
      </c>
      <c r="NR137">
        <v>2</v>
      </c>
      <c r="NS137" t="s">
        <v>411</v>
      </c>
      <c r="NT137">
        <v>2</v>
      </c>
      <c r="NU137" t="s">
        <v>411</v>
      </c>
      <c r="NV137" t="s">
        <v>411</v>
      </c>
      <c r="NW137" t="s">
        <v>1563</v>
      </c>
      <c r="NX137">
        <v>999999999</v>
      </c>
      <c r="NY137">
        <v>981961131</v>
      </c>
      <c r="NZ137">
        <v>9999</v>
      </c>
      <c r="OA137" s="2">
        <v>0.86818287037037034</v>
      </c>
      <c r="OB137">
        <v>1</v>
      </c>
      <c r="OC137" s="2">
        <v>0.86842592592592593</v>
      </c>
      <c r="OD137">
        <v>2</v>
      </c>
      <c r="OE137">
        <v>1</v>
      </c>
      <c r="OF137" t="s">
        <v>411</v>
      </c>
      <c r="OG137">
        <v>1</v>
      </c>
      <c r="OH137" t="s">
        <v>411</v>
      </c>
      <c r="OI137">
        <v>2</v>
      </c>
      <c r="OJ137">
        <v>3</v>
      </c>
      <c r="OK137">
        <v>5</v>
      </c>
      <c r="OL137">
        <v>4</v>
      </c>
      <c r="OM137">
        <v>2</v>
      </c>
      <c r="ON137" t="s">
        <v>411</v>
      </c>
      <c r="OO137">
        <v>2</v>
      </c>
      <c r="OP137" t="s">
        <v>411</v>
      </c>
      <c r="OQ137">
        <v>1</v>
      </c>
      <c r="OR137" t="s">
        <v>411</v>
      </c>
      <c r="OS137">
        <v>3</v>
      </c>
      <c r="OT137" t="s">
        <v>1691</v>
      </c>
      <c r="OU137">
        <v>31</v>
      </c>
      <c r="OV137" t="s">
        <v>1692</v>
      </c>
      <c r="OW137">
        <v>3101</v>
      </c>
      <c r="OX137" t="s">
        <v>1692</v>
      </c>
      <c r="OY137">
        <v>24</v>
      </c>
      <c r="OZ137">
        <v>1</v>
      </c>
      <c r="PA137" t="s">
        <v>801</v>
      </c>
      <c r="PB137">
        <v>3</v>
      </c>
      <c r="PC137">
        <v>36</v>
      </c>
      <c r="PD137" t="s">
        <v>411</v>
      </c>
      <c r="PE137" t="s">
        <v>411</v>
      </c>
      <c r="PF137" t="s">
        <v>411</v>
      </c>
      <c r="PG137" t="s">
        <v>411</v>
      </c>
      <c r="PH137">
        <v>-27.375889999999998</v>
      </c>
      <c r="PI137">
        <v>-70.315275</v>
      </c>
    </row>
    <row r="138" spans="1:425" x14ac:dyDescent="0.25">
      <c r="A138" t="s">
        <v>408</v>
      </c>
      <c r="B138">
        <v>5278</v>
      </c>
      <c r="C138">
        <v>205</v>
      </c>
      <c r="D138" s="1">
        <v>44674</v>
      </c>
      <c r="E138" s="2">
        <v>0.5879050925925926</v>
      </c>
      <c r="F138" s="1">
        <v>44674</v>
      </c>
      <c r="G138" s="2">
        <v>0.61509259259259264</v>
      </c>
      <c r="H138">
        <v>2348</v>
      </c>
      <c r="I138">
        <v>0</v>
      </c>
      <c r="P138">
        <v>1</v>
      </c>
      <c r="Q138">
        <v>1</v>
      </c>
      <c r="R138">
        <v>133</v>
      </c>
      <c r="S138">
        <v>13</v>
      </c>
      <c r="T138">
        <v>6</v>
      </c>
      <c r="U138">
        <v>1</v>
      </c>
      <c r="V138" t="s">
        <v>1705</v>
      </c>
      <c r="W138">
        <v>1</v>
      </c>
      <c r="X138">
        <v>4</v>
      </c>
      <c r="Y138">
        <v>1</v>
      </c>
      <c r="Z138">
        <v>2</v>
      </c>
      <c r="AA138">
        <v>1</v>
      </c>
      <c r="AB138">
        <v>50</v>
      </c>
      <c r="AC138" t="s">
        <v>411</v>
      </c>
      <c r="AD138" t="s">
        <v>411</v>
      </c>
      <c r="AE138" t="s">
        <v>411</v>
      </c>
      <c r="AF138" t="s">
        <v>411</v>
      </c>
      <c r="AG138" t="s">
        <v>411</v>
      </c>
      <c r="AH138" t="s">
        <v>411</v>
      </c>
      <c r="AI138" t="s">
        <v>411</v>
      </c>
      <c r="AJ138" t="s">
        <v>411</v>
      </c>
      <c r="AK138" t="s">
        <v>411</v>
      </c>
      <c r="AL138" t="s">
        <v>411</v>
      </c>
      <c r="AM138" t="s">
        <v>411</v>
      </c>
      <c r="AN138">
        <v>1</v>
      </c>
      <c r="AO138">
        <v>50</v>
      </c>
      <c r="AP138" t="s">
        <v>411</v>
      </c>
      <c r="AQ138" t="s">
        <v>411</v>
      </c>
      <c r="AR138" t="s">
        <v>411</v>
      </c>
      <c r="AS138" t="s">
        <v>411</v>
      </c>
      <c r="AT138" t="s">
        <v>411</v>
      </c>
      <c r="AU138" t="s">
        <v>411</v>
      </c>
      <c r="AV138" t="s">
        <v>411</v>
      </c>
      <c r="AW138" t="s">
        <v>411</v>
      </c>
      <c r="AX138" t="s">
        <v>411</v>
      </c>
      <c r="AY138" t="s">
        <v>411</v>
      </c>
      <c r="AZ138" t="s">
        <v>411</v>
      </c>
      <c r="BA138">
        <v>1</v>
      </c>
      <c r="BB138">
        <v>1</v>
      </c>
      <c r="BC138" t="s">
        <v>411</v>
      </c>
      <c r="BD138" t="s">
        <v>411</v>
      </c>
      <c r="BE138" t="s">
        <v>411</v>
      </c>
      <c r="BF138" t="s">
        <v>411</v>
      </c>
      <c r="BG138" s="1">
        <v>44674</v>
      </c>
      <c r="BH138" s="2">
        <v>0.58900462962962963</v>
      </c>
      <c r="BJ138">
        <v>1</v>
      </c>
      <c r="BK138" t="s">
        <v>411</v>
      </c>
      <c r="BL138" t="s">
        <v>411</v>
      </c>
      <c r="BM138" t="s">
        <v>411</v>
      </c>
      <c r="BN138" t="s">
        <v>411</v>
      </c>
      <c r="BO138" t="s">
        <v>411</v>
      </c>
      <c r="BP138" t="s">
        <v>411</v>
      </c>
      <c r="BQ138" t="s">
        <v>411</v>
      </c>
      <c r="BR138" t="s">
        <v>411</v>
      </c>
      <c r="BS138" t="s">
        <v>411</v>
      </c>
      <c r="BT138" t="s">
        <v>411</v>
      </c>
      <c r="BU138" t="s">
        <v>411</v>
      </c>
      <c r="BV138" t="s">
        <v>411</v>
      </c>
      <c r="BW138" t="s">
        <v>411</v>
      </c>
      <c r="BX138" t="s">
        <v>411</v>
      </c>
      <c r="BY138" t="s">
        <v>411</v>
      </c>
      <c r="BZ138" t="s">
        <v>411</v>
      </c>
      <c r="CA138" t="s">
        <v>411</v>
      </c>
      <c r="CB138" t="s">
        <v>411</v>
      </c>
      <c r="CC138" t="s">
        <v>411</v>
      </c>
      <c r="CD138" t="s">
        <v>411</v>
      </c>
      <c r="CE138" t="s">
        <v>411</v>
      </c>
      <c r="CF138" t="s">
        <v>411</v>
      </c>
      <c r="CG138" t="s">
        <v>411</v>
      </c>
      <c r="CH138" t="s">
        <v>411</v>
      </c>
      <c r="CI138" t="s">
        <v>411</v>
      </c>
      <c r="CJ138" t="s">
        <v>411</v>
      </c>
      <c r="CK138" t="s">
        <v>411</v>
      </c>
      <c r="CL138" t="s">
        <v>411</v>
      </c>
      <c r="CM138" t="s">
        <v>411</v>
      </c>
      <c r="CN138" t="s">
        <v>411</v>
      </c>
      <c r="CO138" t="s">
        <v>411</v>
      </c>
      <c r="CP138" t="s">
        <v>411</v>
      </c>
      <c r="CQ138" t="s">
        <v>411</v>
      </c>
      <c r="CR138" t="s">
        <v>411</v>
      </c>
      <c r="CS138" t="s">
        <v>411</v>
      </c>
      <c r="CT138" t="s">
        <v>411</v>
      </c>
      <c r="CU138" t="s">
        <v>411</v>
      </c>
      <c r="CV138" t="s">
        <v>411</v>
      </c>
      <c r="CW138" t="s">
        <v>411</v>
      </c>
      <c r="CX138" t="s">
        <v>411</v>
      </c>
      <c r="CY138" t="s">
        <v>411</v>
      </c>
      <c r="CZ138" t="s">
        <v>411</v>
      </c>
      <c r="DA138" t="s">
        <v>411</v>
      </c>
      <c r="DB138" t="s">
        <v>411</v>
      </c>
      <c r="DC138" t="s">
        <v>1706</v>
      </c>
      <c r="DD138">
        <v>1</v>
      </c>
      <c r="DE138">
        <v>1</v>
      </c>
      <c r="DF138">
        <v>2</v>
      </c>
      <c r="DI138" t="s">
        <v>411</v>
      </c>
      <c r="DJ138">
        <v>1</v>
      </c>
      <c r="DK138">
        <v>3</v>
      </c>
      <c r="DL138">
        <v>1</v>
      </c>
      <c r="DM138">
        <v>1</v>
      </c>
      <c r="DN138" s="2">
        <v>0.58997685185185189</v>
      </c>
      <c r="DO138">
        <v>18</v>
      </c>
      <c r="DP138">
        <v>9</v>
      </c>
      <c r="DQ138">
        <v>11</v>
      </c>
      <c r="DR138">
        <v>2</v>
      </c>
      <c r="DS138">
        <v>3</v>
      </c>
      <c r="DT138">
        <v>2</v>
      </c>
      <c r="DU138">
        <v>4</v>
      </c>
      <c r="DV138">
        <v>4</v>
      </c>
      <c r="DW138">
        <v>3</v>
      </c>
      <c r="DX138">
        <v>3</v>
      </c>
      <c r="DY138">
        <v>2</v>
      </c>
      <c r="DZ138">
        <v>6</v>
      </c>
      <c r="EA138">
        <v>1</v>
      </c>
      <c r="EB138">
        <v>3</v>
      </c>
      <c r="EC138">
        <v>2</v>
      </c>
      <c r="ED138">
        <v>3</v>
      </c>
      <c r="EE138">
        <v>3</v>
      </c>
      <c r="EF138">
        <v>3</v>
      </c>
      <c r="EG138">
        <v>1</v>
      </c>
      <c r="EH138">
        <v>2</v>
      </c>
      <c r="EI138">
        <v>2</v>
      </c>
      <c r="EJ138">
        <v>2</v>
      </c>
      <c r="EK138">
        <v>6</v>
      </c>
      <c r="EL138">
        <v>2</v>
      </c>
      <c r="EM138">
        <v>1</v>
      </c>
      <c r="EN138">
        <v>3</v>
      </c>
      <c r="EO138">
        <v>1</v>
      </c>
      <c r="EP138">
        <v>2</v>
      </c>
      <c r="EQ138">
        <v>1</v>
      </c>
      <c r="ER138">
        <v>1</v>
      </c>
      <c r="ES138">
        <v>3</v>
      </c>
      <c r="ET138">
        <v>3</v>
      </c>
      <c r="EU138">
        <v>4</v>
      </c>
      <c r="EV138">
        <v>3</v>
      </c>
      <c r="EW138">
        <v>4</v>
      </c>
      <c r="EX138">
        <v>4</v>
      </c>
      <c r="EY138">
        <v>3</v>
      </c>
      <c r="EZ138">
        <v>4</v>
      </c>
      <c r="FA138">
        <v>3</v>
      </c>
      <c r="FB138">
        <v>3</v>
      </c>
      <c r="FC138">
        <v>3</v>
      </c>
      <c r="FD138">
        <v>3</v>
      </c>
      <c r="FE138">
        <v>4</v>
      </c>
      <c r="FF138">
        <v>3</v>
      </c>
      <c r="FG138">
        <v>3</v>
      </c>
      <c r="FH138">
        <v>3</v>
      </c>
      <c r="FI138">
        <v>3</v>
      </c>
      <c r="FJ138">
        <v>3</v>
      </c>
      <c r="FK138">
        <v>3</v>
      </c>
      <c r="FL138">
        <v>3</v>
      </c>
      <c r="FM138">
        <v>1</v>
      </c>
      <c r="FN138" t="s">
        <v>411</v>
      </c>
      <c r="FO138">
        <v>2</v>
      </c>
      <c r="FP138" t="s">
        <v>411</v>
      </c>
      <c r="FQ138" t="s">
        <v>411</v>
      </c>
      <c r="FR138">
        <v>2</v>
      </c>
      <c r="FS138">
        <v>1</v>
      </c>
      <c r="FT138">
        <v>1</v>
      </c>
      <c r="FU138" s="2">
        <v>0.59625000000000006</v>
      </c>
      <c r="FV138">
        <v>1</v>
      </c>
      <c r="FW138" s="2">
        <v>0.5962615740740741</v>
      </c>
      <c r="FX138">
        <v>2</v>
      </c>
      <c r="FY138">
        <v>3</v>
      </c>
      <c r="FZ138">
        <v>3</v>
      </c>
      <c r="GA138">
        <v>1</v>
      </c>
      <c r="GB138" t="s">
        <v>1707</v>
      </c>
      <c r="GC138" t="s">
        <v>1708</v>
      </c>
      <c r="GD138" t="s">
        <v>411</v>
      </c>
      <c r="GE138" t="s">
        <v>411</v>
      </c>
      <c r="GF138" t="s">
        <v>411</v>
      </c>
      <c r="GG138" t="s">
        <v>411</v>
      </c>
      <c r="GH138">
        <v>3</v>
      </c>
      <c r="GI138" t="s">
        <v>411</v>
      </c>
      <c r="GJ138" s="2">
        <v>0.59839120370370369</v>
      </c>
      <c r="GK138">
        <v>3</v>
      </c>
      <c r="GL138">
        <v>2</v>
      </c>
      <c r="GM138">
        <v>1</v>
      </c>
      <c r="GN138">
        <v>5</v>
      </c>
      <c r="GO138">
        <v>2</v>
      </c>
      <c r="GP138">
        <v>1</v>
      </c>
      <c r="GQ138" t="s">
        <v>411</v>
      </c>
      <c r="GR138">
        <v>1</v>
      </c>
      <c r="GS138" t="s">
        <v>411</v>
      </c>
      <c r="GT138">
        <v>1</v>
      </c>
      <c r="GU138" t="s">
        <v>411</v>
      </c>
      <c r="GV138">
        <v>1</v>
      </c>
      <c r="GW138" t="s">
        <v>411</v>
      </c>
      <c r="GX138">
        <v>3</v>
      </c>
      <c r="GY138" s="2">
        <v>0.59965277777777781</v>
      </c>
      <c r="GZ138">
        <v>1</v>
      </c>
      <c r="HA138" s="2">
        <v>0.599675925925926</v>
      </c>
      <c r="HB138">
        <v>4</v>
      </c>
      <c r="HC138">
        <v>2</v>
      </c>
      <c r="HD138">
        <v>2</v>
      </c>
      <c r="HE138">
        <v>3</v>
      </c>
      <c r="HF138">
        <v>1</v>
      </c>
      <c r="HG138">
        <v>4</v>
      </c>
      <c r="HH138">
        <v>3</v>
      </c>
      <c r="HI138">
        <v>4</v>
      </c>
      <c r="HJ138">
        <v>2</v>
      </c>
      <c r="HK138">
        <v>2</v>
      </c>
      <c r="HL138">
        <v>3</v>
      </c>
      <c r="HM138">
        <v>3</v>
      </c>
      <c r="HN138">
        <v>3</v>
      </c>
      <c r="HO138">
        <v>2</v>
      </c>
      <c r="HP138">
        <v>2</v>
      </c>
      <c r="HQ138">
        <v>2</v>
      </c>
      <c r="HR138">
        <v>5</v>
      </c>
      <c r="HS138">
        <v>5</v>
      </c>
      <c r="HT138">
        <v>1</v>
      </c>
      <c r="HU138">
        <v>3</v>
      </c>
      <c r="HV138">
        <v>3</v>
      </c>
      <c r="HW138">
        <v>3</v>
      </c>
      <c r="HX138">
        <v>3</v>
      </c>
      <c r="HY138">
        <v>3</v>
      </c>
      <c r="HZ138">
        <v>1</v>
      </c>
      <c r="IA138">
        <v>3</v>
      </c>
      <c r="IB138">
        <v>1</v>
      </c>
      <c r="IC138">
        <v>1</v>
      </c>
      <c r="ID138">
        <v>12</v>
      </c>
      <c r="IE138">
        <v>3</v>
      </c>
      <c r="IF138">
        <v>3</v>
      </c>
      <c r="IG138">
        <v>4</v>
      </c>
      <c r="IH138">
        <v>3</v>
      </c>
      <c r="II138">
        <v>1</v>
      </c>
      <c r="IJ138">
        <v>2</v>
      </c>
      <c r="IK138">
        <v>2</v>
      </c>
      <c r="IL138">
        <v>1</v>
      </c>
      <c r="IM138">
        <v>4</v>
      </c>
      <c r="IN138">
        <v>1</v>
      </c>
      <c r="IO138">
        <v>2</v>
      </c>
      <c r="IP138">
        <v>1</v>
      </c>
      <c r="IQ138">
        <v>1</v>
      </c>
      <c r="IR138">
        <v>4</v>
      </c>
      <c r="IS138">
        <v>1</v>
      </c>
      <c r="IT138">
        <v>2</v>
      </c>
      <c r="IU138">
        <v>1</v>
      </c>
      <c r="IV138">
        <v>3</v>
      </c>
      <c r="IW138">
        <v>3</v>
      </c>
      <c r="IX138">
        <v>5</v>
      </c>
      <c r="IY138">
        <v>3</v>
      </c>
      <c r="IZ138">
        <v>3</v>
      </c>
      <c r="JA138">
        <v>3</v>
      </c>
      <c r="JB138">
        <v>4</v>
      </c>
      <c r="JC138">
        <v>3</v>
      </c>
      <c r="JD138">
        <v>3</v>
      </c>
      <c r="JE138">
        <v>3</v>
      </c>
      <c r="JF138">
        <v>3</v>
      </c>
      <c r="JG138">
        <v>4</v>
      </c>
      <c r="JH138">
        <v>6</v>
      </c>
      <c r="JI138">
        <v>5</v>
      </c>
      <c r="JJ138">
        <v>4</v>
      </c>
      <c r="JK138">
        <v>4</v>
      </c>
      <c r="JL138">
        <v>6</v>
      </c>
      <c r="JM138">
        <v>3</v>
      </c>
      <c r="JN138">
        <v>5</v>
      </c>
      <c r="JO138">
        <v>5</v>
      </c>
      <c r="JP138">
        <v>5</v>
      </c>
      <c r="JQ138">
        <v>1</v>
      </c>
      <c r="JR138">
        <v>2</v>
      </c>
      <c r="JS138">
        <v>1</v>
      </c>
      <c r="JT138">
        <v>1</v>
      </c>
      <c r="JU138">
        <v>1</v>
      </c>
      <c r="JV138" s="2">
        <v>0.60712962962962969</v>
      </c>
      <c r="JW138">
        <v>1</v>
      </c>
      <c r="JX138" s="2">
        <v>0.60714120370370372</v>
      </c>
      <c r="JY138">
        <v>1</v>
      </c>
      <c r="JZ138">
        <v>1</v>
      </c>
      <c r="KA138" t="s">
        <v>411</v>
      </c>
      <c r="KB138">
        <v>1</v>
      </c>
      <c r="KC138">
        <v>1</v>
      </c>
      <c r="KD138" t="s">
        <v>411</v>
      </c>
      <c r="KE138">
        <v>7</v>
      </c>
      <c r="KF138">
        <v>8</v>
      </c>
      <c r="KG138" s="2">
        <v>0.60765046296296299</v>
      </c>
      <c r="KH138">
        <v>1</v>
      </c>
      <c r="KI138" s="2">
        <v>0.60766203703703703</v>
      </c>
      <c r="KJ138">
        <v>1</v>
      </c>
      <c r="KK138">
        <v>4</v>
      </c>
      <c r="KL138">
        <v>4</v>
      </c>
      <c r="KM138">
        <v>1</v>
      </c>
      <c r="KN138" s="2">
        <v>0.60802083333333334</v>
      </c>
      <c r="KO138">
        <v>1</v>
      </c>
      <c r="KP138">
        <v>1</v>
      </c>
      <c r="KQ138">
        <v>50</v>
      </c>
      <c r="KR138">
        <v>1</v>
      </c>
      <c r="KS138">
        <v>23</v>
      </c>
      <c r="KT138">
        <v>4</v>
      </c>
      <c r="KU138">
        <v>1956</v>
      </c>
      <c r="KV138">
        <v>2</v>
      </c>
      <c r="KW138">
        <v>5</v>
      </c>
      <c r="KX138">
        <v>1</v>
      </c>
      <c r="KY138">
        <v>4</v>
      </c>
      <c r="KZ138">
        <v>1</v>
      </c>
      <c r="LA138">
        <v>1</v>
      </c>
      <c r="LB138">
        <v>45</v>
      </c>
      <c r="LC138">
        <v>2</v>
      </c>
      <c r="LD138">
        <v>2</v>
      </c>
      <c r="LE138" t="s">
        <v>411</v>
      </c>
      <c r="LF138" t="s">
        <v>411</v>
      </c>
      <c r="LG138">
        <v>1</v>
      </c>
      <c r="LH138">
        <v>2</v>
      </c>
      <c r="LI138">
        <v>1</v>
      </c>
      <c r="LJ138" t="s">
        <v>1709</v>
      </c>
      <c r="LK138">
        <v>8</v>
      </c>
      <c r="LL138" t="s">
        <v>411</v>
      </c>
      <c r="LM138">
        <v>1</v>
      </c>
      <c r="LN138" t="s">
        <v>411</v>
      </c>
      <c r="LO138">
        <v>1</v>
      </c>
      <c r="LP138">
        <v>1</v>
      </c>
      <c r="LQ138">
        <v>8</v>
      </c>
      <c r="LR138" t="s">
        <v>411</v>
      </c>
      <c r="LS138" s="2">
        <v>0.61090277777777779</v>
      </c>
      <c r="LT138">
        <v>1</v>
      </c>
      <c r="LU138">
        <v>2</v>
      </c>
      <c r="LV138">
        <v>1</v>
      </c>
      <c r="LW138" t="s">
        <v>1710</v>
      </c>
      <c r="LX138">
        <v>1</v>
      </c>
      <c r="LY138" t="s">
        <v>1711</v>
      </c>
      <c r="LZ138">
        <v>88</v>
      </c>
      <c r="MA138" t="s">
        <v>411</v>
      </c>
      <c r="MB138">
        <v>3</v>
      </c>
      <c r="MC138">
        <v>1</v>
      </c>
      <c r="MD138" t="s">
        <v>411</v>
      </c>
      <c r="ME138">
        <v>2</v>
      </c>
      <c r="MF138">
        <v>5</v>
      </c>
      <c r="MG138">
        <v>5</v>
      </c>
      <c r="MH138" t="s">
        <v>411</v>
      </c>
      <c r="MI138" s="2">
        <v>0.61168981481481477</v>
      </c>
      <c r="MJ138">
        <v>1</v>
      </c>
      <c r="MK138" t="s">
        <v>411</v>
      </c>
      <c r="ML138" s="2">
        <v>0.61173611111111115</v>
      </c>
      <c r="MM138">
        <v>1</v>
      </c>
      <c r="MN138">
        <v>4</v>
      </c>
      <c r="MO138">
        <v>3</v>
      </c>
      <c r="MP138">
        <v>1</v>
      </c>
      <c r="MQ138">
        <v>2</v>
      </c>
      <c r="MR138">
        <v>1</v>
      </c>
      <c r="MS138">
        <v>2</v>
      </c>
      <c r="MT138">
        <v>99</v>
      </c>
      <c r="MU138">
        <v>99</v>
      </c>
      <c r="MV138">
        <v>99</v>
      </c>
      <c r="MW138">
        <v>99</v>
      </c>
      <c r="MX138">
        <v>1</v>
      </c>
      <c r="MY138">
        <v>200</v>
      </c>
      <c r="MZ138">
        <v>1</v>
      </c>
      <c r="NA138">
        <v>8</v>
      </c>
      <c r="NB138">
        <v>9</v>
      </c>
      <c r="NC138">
        <v>1</v>
      </c>
      <c r="ND138" t="s">
        <v>411</v>
      </c>
      <c r="NE138">
        <v>1</v>
      </c>
      <c r="NF138" t="s">
        <v>411</v>
      </c>
      <c r="NG138">
        <v>1</v>
      </c>
      <c r="NH138" t="s">
        <v>411</v>
      </c>
      <c r="NI138">
        <v>1</v>
      </c>
      <c r="NJ138" t="s">
        <v>411</v>
      </c>
      <c r="NK138" t="s">
        <v>411</v>
      </c>
      <c r="NL138" t="s">
        <v>411</v>
      </c>
      <c r="NM138" t="s">
        <v>411</v>
      </c>
      <c r="NN138">
        <v>6</v>
      </c>
      <c r="NO138" t="s">
        <v>411</v>
      </c>
      <c r="NP138">
        <v>2</v>
      </c>
      <c r="NQ138">
        <v>1</v>
      </c>
      <c r="NR138">
        <v>2</v>
      </c>
      <c r="NS138" t="s">
        <v>411</v>
      </c>
      <c r="NT138">
        <v>2</v>
      </c>
      <c r="NU138" t="s">
        <v>411</v>
      </c>
      <c r="NV138" t="s">
        <v>411</v>
      </c>
      <c r="NW138" t="s">
        <v>1712</v>
      </c>
      <c r="NX138">
        <v>956963469</v>
      </c>
      <c r="NY138">
        <v>956934696</v>
      </c>
      <c r="NZ138">
        <v>9999999</v>
      </c>
      <c r="OA138" s="2">
        <v>0.61364583333333333</v>
      </c>
      <c r="OB138">
        <v>1</v>
      </c>
      <c r="OC138" s="2">
        <v>0.61373842592592587</v>
      </c>
      <c r="OD138">
        <v>3</v>
      </c>
      <c r="OE138">
        <v>1</v>
      </c>
      <c r="OF138" t="s">
        <v>411</v>
      </c>
      <c r="OG138">
        <v>1</v>
      </c>
      <c r="OH138" t="s">
        <v>411</v>
      </c>
      <c r="OI138">
        <v>3</v>
      </c>
      <c r="OJ138">
        <v>1</v>
      </c>
      <c r="OK138">
        <v>5</v>
      </c>
      <c r="OL138">
        <v>4</v>
      </c>
      <c r="OM138">
        <v>2</v>
      </c>
      <c r="ON138" t="s">
        <v>411</v>
      </c>
      <c r="OO138">
        <v>2</v>
      </c>
      <c r="OP138" t="s">
        <v>411</v>
      </c>
      <c r="OQ138">
        <v>1</v>
      </c>
      <c r="OR138" t="s">
        <v>411</v>
      </c>
      <c r="OS138">
        <v>13</v>
      </c>
      <c r="OT138" t="s">
        <v>798</v>
      </c>
      <c r="OU138">
        <v>131</v>
      </c>
      <c r="OV138" t="s">
        <v>802</v>
      </c>
      <c r="OW138">
        <v>13104</v>
      </c>
      <c r="OX138" t="s">
        <v>1379</v>
      </c>
      <c r="OY138">
        <v>1</v>
      </c>
      <c r="OZ138">
        <v>1</v>
      </c>
      <c r="PA138" t="s">
        <v>801</v>
      </c>
      <c r="PB138">
        <v>2</v>
      </c>
      <c r="PC138">
        <v>26</v>
      </c>
      <c r="PD138" t="s">
        <v>411</v>
      </c>
      <c r="PE138" t="s">
        <v>411</v>
      </c>
      <c r="PF138" t="s">
        <v>411</v>
      </c>
      <c r="PG138" t="s">
        <v>411</v>
      </c>
      <c r="PH138">
        <v>-33.38514</v>
      </c>
      <c r="PI138">
        <v>-70.673828</v>
      </c>
    </row>
    <row r="139" spans="1:425" x14ac:dyDescent="0.25">
      <c r="A139" t="s">
        <v>408</v>
      </c>
      <c r="B139">
        <v>5278</v>
      </c>
      <c r="C139">
        <v>206</v>
      </c>
      <c r="D139" s="1">
        <v>44674</v>
      </c>
      <c r="E139" s="2">
        <v>0.61928240740740736</v>
      </c>
      <c r="F139" s="1">
        <v>44674</v>
      </c>
      <c r="G139" s="2">
        <v>0.65296296296296297</v>
      </c>
      <c r="H139">
        <v>2909</v>
      </c>
      <c r="I139">
        <v>0</v>
      </c>
      <c r="P139">
        <v>1</v>
      </c>
      <c r="Q139">
        <v>1</v>
      </c>
      <c r="R139">
        <v>133</v>
      </c>
      <c r="S139">
        <v>13</v>
      </c>
      <c r="T139">
        <v>6</v>
      </c>
      <c r="U139">
        <v>1</v>
      </c>
      <c r="V139" t="s">
        <v>1713</v>
      </c>
      <c r="W139">
        <v>1</v>
      </c>
      <c r="X139">
        <v>2</v>
      </c>
      <c r="Y139">
        <v>1</v>
      </c>
      <c r="Z139">
        <v>2</v>
      </c>
      <c r="AA139">
        <v>1</v>
      </c>
      <c r="AB139">
        <v>34</v>
      </c>
      <c r="AC139" t="s">
        <v>411</v>
      </c>
      <c r="AD139" t="s">
        <v>411</v>
      </c>
      <c r="AE139" t="s">
        <v>411</v>
      </c>
      <c r="AF139" t="s">
        <v>411</v>
      </c>
      <c r="AG139" t="s">
        <v>411</v>
      </c>
      <c r="AH139" t="s">
        <v>411</v>
      </c>
      <c r="AI139" t="s">
        <v>411</v>
      </c>
      <c r="AJ139" t="s">
        <v>411</v>
      </c>
      <c r="AK139" t="s">
        <v>411</v>
      </c>
      <c r="AL139" t="s">
        <v>411</v>
      </c>
      <c r="AM139" t="s">
        <v>411</v>
      </c>
      <c r="AN139">
        <v>1</v>
      </c>
      <c r="AO139">
        <v>70</v>
      </c>
      <c r="AP139" t="s">
        <v>411</v>
      </c>
      <c r="AQ139" t="s">
        <v>411</v>
      </c>
      <c r="AR139" t="s">
        <v>411</v>
      </c>
      <c r="AS139" t="s">
        <v>411</v>
      </c>
      <c r="AT139" t="s">
        <v>411</v>
      </c>
      <c r="AU139" t="s">
        <v>411</v>
      </c>
      <c r="AV139" t="s">
        <v>411</v>
      </c>
      <c r="AW139" t="s">
        <v>411</v>
      </c>
      <c r="AX139" t="s">
        <v>411</v>
      </c>
      <c r="AY139" t="s">
        <v>411</v>
      </c>
      <c r="AZ139" t="s">
        <v>411</v>
      </c>
      <c r="BA139">
        <v>1</v>
      </c>
      <c r="BB139">
        <v>2</v>
      </c>
      <c r="BC139">
        <v>1</v>
      </c>
      <c r="BD139">
        <v>13</v>
      </c>
      <c r="BE139">
        <v>2</v>
      </c>
      <c r="BF139">
        <v>1</v>
      </c>
      <c r="BG139" s="1">
        <v>44674</v>
      </c>
      <c r="BH139" s="2">
        <v>0.62057870370370372</v>
      </c>
      <c r="BJ139">
        <v>1</v>
      </c>
      <c r="BK139" t="s">
        <v>411</v>
      </c>
      <c r="BL139" t="s">
        <v>411</v>
      </c>
      <c r="BM139" t="s">
        <v>411</v>
      </c>
      <c r="BN139" t="s">
        <v>411</v>
      </c>
      <c r="BO139" t="s">
        <v>411</v>
      </c>
      <c r="BP139" t="s">
        <v>411</v>
      </c>
      <c r="BQ139" t="s">
        <v>411</v>
      </c>
      <c r="BR139" t="s">
        <v>411</v>
      </c>
      <c r="BS139" t="s">
        <v>411</v>
      </c>
      <c r="BT139" t="s">
        <v>411</v>
      </c>
      <c r="BU139" t="s">
        <v>411</v>
      </c>
      <c r="BV139" t="s">
        <v>411</v>
      </c>
      <c r="BW139" t="s">
        <v>411</v>
      </c>
      <c r="BX139" t="s">
        <v>411</v>
      </c>
      <c r="BY139" t="s">
        <v>411</v>
      </c>
      <c r="BZ139" t="s">
        <v>411</v>
      </c>
      <c r="CA139" t="s">
        <v>411</v>
      </c>
      <c r="CB139" t="s">
        <v>411</v>
      </c>
      <c r="CC139" t="s">
        <v>411</v>
      </c>
      <c r="CD139" t="s">
        <v>411</v>
      </c>
      <c r="CE139" t="s">
        <v>411</v>
      </c>
      <c r="CF139" t="s">
        <v>411</v>
      </c>
      <c r="CG139" t="s">
        <v>411</v>
      </c>
      <c r="CH139" t="s">
        <v>411</v>
      </c>
      <c r="CI139" t="s">
        <v>411</v>
      </c>
      <c r="CJ139" t="s">
        <v>411</v>
      </c>
      <c r="CK139" t="s">
        <v>411</v>
      </c>
      <c r="CL139" t="s">
        <v>411</v>
      </c>
      <c r="CM139" t="s">
        <v>411</v>
      </c>
      <c r="CN139" t="s">
        <v>411</v>
      </c>
      <c r="CO139" t="s">
        <v>411</v>
      </c>
      <c r="CP139" t="s">
        <v>411</v>
      </c>
      <c r="CQ139" t="s">
        <v>411</v>
      </c>
      <c r="CR139" t="s">
        <v>411</v>
      </c>
      <c r="CS139" t="s">
        <v>411</v>
      </c>
      <c r="CT139" t="s">
        <v>411</v>
      </c>
      <c r="CU139" t="s">
        <v>411</v>
      </c>
      <c r="CV139" t="s">
        <v>411</v>
      </c>
      <c r="CW139" t="s">
        <v>411</v>
      </c>
      <c r="CX139" t="s">
        <v>411</v>
      </c>
      <c r="CY139" t="s">
        <v>411</v>
      </c>
      <c r="CZ139" t="s">
        <v>411</v>
      </c>
      <c r="DA139" t="s">
        <v>411</v>
      </c>
      <c r="DB139" t="s">
        <v>411</v>
      </c>
      <c r="DC139" t="s">
        <v>1237</v>
      </c>
      <c r="DD139">
        <v>1</v>
      </c>
      <c r="DE139">
        <v>1</v>
      </c>
      <c r="DF139">
        <v>2</v>
      </c>
      <c r="DI139" t="s">
        <v>411</v>
      </c>
      <c r="DJ139">
        <v>1</v>
      </c>
      <c r="DK139">
        <v>3</v>
      </c>
      <c r="DL139">
        <v>1</v>
      </c>
      <c r="DM139">
        <v>1</v>
      </c>
      <c r="DN139" s="2">
        <v>0.62157407407407406</v>
      </c>
      <c r="DO139">
        <v>3</v>
      </c>
      <c r="DP139">
        <v>9</v>
      </c>
      <c r="DQ139">
        <v>11</v>
      </c>
      <c r="DR139">
        <v>1</v>
      </c>
      <c r="DS139">
        <v>3</v>
      </c>
      <c r="DT139">
        <v>1</v>
      </c>
      <c r="DU139">
        <v>5</v>
      </c>
      <c r="DV139">
        <v>5</v>
      </c>
      <c r="DW139">
        <v>3</v>
      </c>
      <c r="DX139">
        <v>3</v>
      </c>
      <c r="DY139">
        <v>2</v>
      </c>
      <c r="DZ139">
        <v>88</v>
      </c>
      <c r="EA139">
        <v>1</v>
      </c>
      <c r="EB139">
        <v>1</v>
      </c>
      <c r="EC139">
        <v>3</v>
      </c>
      <c r="ED139">
        <v>1</v>
      </c>
      <c r="EE139">
        <v>5</v>
      </c>
      <c r="EF139">
        <v>1</v>
      </c>
      <c r="EG139">
        <v>6</v>
      </c>
      <c r="EH139">
        <v>1</v>
      </c>
      <c r="EI139">
        <v>2</v>
      </c>
      <c r="EJ139">
        <v>6</v>
      </c>
      <c r="EK139">
        <v>6</v>
      </c>
      <c r="EL139">
        <v>5</v>
      </c>
      <c r="EM139">
        <v>5</v>
      </c>
      <c r="EN139">
        <v>5</v>
      </c>
      <c r="EO139">
        <v>1</v>
      </c>
      <c r="EP139">
        <v>6</v>
      </c>
      <c r="EQ139">
        <v>6</v>
      </c>
      <c r="ER139">
        <v>4</v>
      </c>
      <c r="ES139">
        <v>4</v>
      </c>
      <c r="ET139">
        <v>1</v>
      </c>
      <c r="EU139">
        <v>4</v>
      </c>
      <c r="EV139">
        <v>4</v>
      </c>
      <c r="EW139">
        <v>2</v>
      </c>
      <c r="EX139">
        <v>2</v>
      </c>
      <c r="EY139">
        <v>1</v>
      </c>
      <c r="EZ139">
        <v>3</v>
      </c>
      <c r="FA139">
        <v>2</v>
      </c>
      <c r="FB139">
        <v>1</v>
      </c>
      <c r="FC139">
        <v>4</v>
      </c>
      <c r="FD139">
        <v>4</v>
      </c>
      <c r="FE139">
        <v>4</v>
      </c>
      <c r="FF139">
        <v>4</v>
      </c>
      <c r="FG139">
        <v>3</v>
      </c>
      <c r="FH139">
        <v>4</v>
      </c>
      <c r="FI139">
        <v>1</v>
      </c>
      <c r="FJ139">
        <v>4</v>
      </c>
      <c r="FK139">
        <v>1</v>
      </c>
      <c r="FL139">
        <v>4</v>
      </c>
      <c r="FM139">
        <v>1</v>
      </c>
      <c r="FN139" t="s">
        <v>411</v>
      </c>
      <c r="FO139" t="s">
        <v>411</v>
      </c>
      <c r="FP139" t="s">
        <v>411</v>
      </c>
      <c r="FQ139">
        <v>4</v>
      </c>
      <c r="FR139">
        <v>3</v>
      </c>
      <c r="FS139">
        <v>1</v>
      </c>
      <c r="FT139">
        <v>1</v>
      </c>
      <c r="FU139" s="2">
        <v>0.62959490740740742</v>
      </c>
      <c r="FV139">
        <v>1</v>
      </c>
      <c r="FW139" s="2">
        <v>0.62960648148148146</v>
      </c>
      <c r="FX139">
        <v>2</v>
      </c>
      <c r="FY139">
        <v>3</v>
      </c>
      <c r="FZ139">
        <v>1</v>
      </c>
      <c r="GA139">
        <v>2</v>
      </c>
      <c r="GB139" t="s">
        <v>411</v>
      </c>
      <c r="GC139" t="s">
        <v>411</v>
      </c>
      <c r="GD139" t="s">
        <v>1714</v>
      </c>
      <c r="GE139" t="s">
        <v>1715</v>
      </c>
      <c r="GF139" t="s">
        <v>411</v>
      </c>
      <c r="GG139" t="s">
        <v>411</v>
      </c>
      <c r="GH139">
        <v>1</v>
      </c>
      <c r="GI139" t="s">
        <v>411</v>
      </c>
      <c r="GJ139" s="2">
        <v>0.63167824074074075</v>
      </c>
      <c r="GK139">
        <v>1</v>
      </c>
      <c r="GL139">
        <v>1</v>
      </c>
      <c r="GM139">
        <v>1</v>
      </c>
      <c r="GN139">
        <v>3</v>
      </c>
      <c r="GO139">
        <v>1</v>
      </c>
      <c r="GP139" t="s">
        <v>411</v>
      </c>
      <c r="GQ139" t="s">
        <v>411</v>
      </c>
      <c r="GR139" t="s">
        <v>411</v>
      </c>
      <c r="GS139" t="s">
        <v>411</v>
      </c>
      <c r="GT139" t="s">
        <v>411</v>
      </c>
      <c r="GU139" t="s">
        <v>411</v>
      </c>
      <c r="GV139" t="s">
        <v>411</v>
      </c>
      <c r="GW139" t="s">
        <v>411</v>
      </c>
      <c r="GX139">
        <v>5</v>
      </c>
      <c r="GY139" s="2">
        <v>0.63273148148148151</v>
      </c>
      <c r="GZ139">
        <v>1</v>
      </c>
      <c r="HA139" s="2">
        <v>0.63274305555555554</v>
      </c>
      <c r="HB139">
        <v>1</v>
      </c>
      <c r="HC139">
        <v>4</v>
      </c>
      <c r="HD139">
        <v>1</v>
      </c>
      <c r="HE139">
        <v>5</v>
      </c>
      <c r="HF139">
        <v>5</v>
      </c>
      <c r="HG139">
        <v>5</v>
      </c>
      <c r="HH139">
        <v>3</v>
      </c>
      <c r="HI139">
        <v>3</v>
      </c>
      <c r="HJ139">
        <v>2</v>
      </c>
      <c r="HK139">
        <v>2</v>
      </c>
      <c r="HL139">
        <v>3</v>
      </c>
      <c r="HM139">
        <v>3</v>
      </c>
      <c r="HN139">
        <v>1</v>
      </c>
      <c r="HO139">
        <v>1</v>
      </c>
      <c r="HP139">
        <v>1</v>
      </c>
      <c r="HQ139">
        <v>1</v>
      </c>
      <c r="HR139">
        <v>1</v>
      </c>
      <c r="HS139">
        <v>5</v>
      </c>
      <c r="HT139">
        <v>1</v>
      </c>
      <c r="HU139">
        <v>4</v>
      </c>
      <c r="HV139">
        <v>1</v>
      </c>
      <c r="HW139">
        <v>1</v>
      </c>
      <c r="HX139">
        <v>1</v>
      </c>
      <c r="HY139">
        <v>1</v>
      </c>
      <c r="HZ139">
        <v>1</v>
      </c>
      <c r="IA139">
        <v>1</v>
      </c>
      <c r="IB139">
        <v>1</v>
      </c>
      <c r="IC139">
        <v>1</v>
      </c>
      <c r="ID139">
        <v>12</v>
      </c>
      <c r="IE139">
        <v>3</v>
      </c>
      <c r="IF139">
        <v>4</v>
      </c>
      <c r="IG139">
        <v>3</v>
      </c>
      <c r="IH139">
        <v>2</v>
      </c>
      <c r="II139">
        <v>2</v>
      </c>
      <c r="IJ139">
        <v>1</v>
      </c>
      <c r="IK139">
        <v>1</v>
      </c>
      <c r="IL139">
        <v>1</v>
      </c>
      <c r="IM139">
        <v>60</v>
      </c>
      <c r="IN139">
        <v>1</v>
      </c>
      <c r="IO139">
        <v>60</v>
      </c>
      <c r="IP139">
        <v>2</v>
      </c>
      <c r="IQ139" t="s">
        <v>411</v>
      </c>
      <c r="IR139" t="s">
        <v>411</v>
      </c>
      <c r="IS139" t="s">
        <v>411</v>
      </c>
      <c r="IT139" t="s">
        <v>411</v>
      </c>
      <c r="IU139" t="s">
        <v>411</v>
      </c>
      <c r="IV139" t="s">
        <v>411</v>
      </c>
      <c r="IW139" t="s">
        <v>411</v>
      </c>
      <c r="IX139" t="s">
        <v>411</v>
      </c>
      <c r="IY139" t="s">
        <v>411</v>
      </c>
      <c r="IZ139" t="s">
        <v>411</v>
      </c>
      <c r="JA139" t="s">
        <v>411</v>
      </c>
      <c r="JB139" t="s">
        <v>411</v>
      </c>
      <c r="JC139">
        <v>4</v>
      </c>
      <c r="JD139">
        <v>4</v>
      </c>
      <c r="JE139">
        <v>3</v>
      </c>
      <c r="JF139">
        <v>3</v>
      </c>
      <c r="JG139">
        <v>1</v>
      </c>
      <c r="JH139">
        <v>5</v>
      </c>
      <c r="JI139">
        <v>4</v>
      </c>
      <c r="JJ139">
        <v>5</v>
      </c>
      <c r="JK139">
        <v>5</v>
      </c>
      <c r="JL139">
        <v>4</v>
      </c>
      <c r="JM139">
        <v>3</v>
      </c>
      <c r="JN139">
        <v>3</v>
      </c>
      <c r="JO139">
        <v>3</v>
      </c>
      <c r="JP139">
        <v>3</v>
      </c>
      <c r="JQ139">
        <v>1</v>
      </c>
      <c r="JR139">
        <v>1</v>
      </c>
      <c r="JS139">
        <v>2</v>
      </c>
      <c r="JT139">
        <v>2</v>
      </c>
      <c r="JU139">
        <v>2</v>
      </c>
      <c r="JV139" s="2">
        <v>0.6419097222222222</v>
      </c>
      <c r="JW139">
        <v>1</v>
      </c>
      <c r="JX139" s="2">
        <v>0.64192129629629624</v>
      </c>
      <c r="JY139">
        <v>1</v>
      </c>
      <c r="JZ139">
        <v>2</v>
      </c>
      <c r="KA139" t="s">
        <v>411</v>
      </c>
      <c r="KB139">
        <v>1</v>
      </c>
      <c r="KC139">
        <v>2</v>
      </c>
      <c r="KD139" t="s">
        <v>411</v>
      </c>
      <c r="KE139">
        <v>7</v>
      </c>
      <c r="KF139">
        <v>7</v>
      </c>
      <c r="KG139" s="2">
        <v>0.64245370370370369</v>
      </c>
      <c r="KH139">
        <v>1</v>
      </c>
      <c r="KI139" s="2">
        <v>0.64246527777777784</v>
      </c>
      <c r="KJ139">
        <v>1</v>
      </c>
      <c r="KK139">
        <v>3</v>
      </c>
      <c r="KL139">
        <v>3</v>
      </c>
      <c r="KM139">
        <v>1</v>
      </c>
      <c r="KN139" s="2">
        <v>0.64322916666666663</v>
      </c>
      <c r="KO139">
        <v>2</v>
      </c>
      <c r="KP139">
        <v>1</v>
      </c>
      <c r="KQ139">
        <v>70</v>
      </c>
      <c r="KR139">
        <v>1</v>
      </c>
      <c r="KS139">
        <v>24</v>
      </c>
      <c r="KT139">
        <v>8</v>
      </c>
      <c r="KU139">
        <v>1954</v>
      </c>
      <c r="KV139">
        <v>2</v>
      </c>
      <c r="KW139">
        <v>2</v>
      </c>
      <c r="KX139">
        <v>1</v>
      </c>
      <c r="KY139">
        <v>2</v>
      </c>
      <c r="KZ139">
        <v>2</v>
      </c>
      <c r="LA139" t="s">
        <v>411</v>
      </c>
      <c r="LB139" t="s">
        <v>411</v>
      </c>
      <c r="LC139">
        <v>1</v>
      </c>
      <c r="LD139">
        <v>1</v>
      </c>
      <c r="LE139">
        <v>1</v>
      </c>
      <c r="LF139">
        <v>8</v>
      </c>
      <c r="LG139">
        <v>1</v>
      </c>
      <c r="LH139">
        <v>2</v>
      </c>
      <c r="LI139">
        <v>1</v>
      </c>
      <c r="LJ139" t="s">
        <v>1716</v>
      </c>
      <c r="LK139">
        <v>1</v>
      </c>
      <c r="LL139" t="s">
        <v>1717</v>
      </c>
      <c r="LM139">
        <v>8</v>
      </c>
      <c r="LN139" t="s">
        <v>411</v>
      </c>
      <c r="LO139">
        <v>3</v>
      </c>
      <c r="LP139" t="s">
        <v>411</v>
      </c>
      <c r="LQ139" t="s">
        <v>411</v>
      </c>
      <c r="LR139" t="s">
        <v>411</v>
      </c>
      <c r="LS139" s="2">
        <v>0.64579861111111114</v>
      </c>
      <c r="LT139" t="s">
        <v>411</v>
      </c>
      <c r="LU139" t="s">
        <v>411</v>
      </c>
      <c r="LV139" t="s">
        <v>411</v>
      </c>
      <c r="LW139" t="s">
        <v>411</v>
      </c>
      <c r="LX139" t="s">
        <v>411</v>
      </c>
      <c r="LY139" t="s">
        <v>411</v>
      </c>
      <c r="LZ139" t="s">
        <v>411</v>
      </c>
      <c r="MA139" t="s">
        <v>411</v>
      </c>
      <c r="MB139">
        <v>3</v>
      </c>
      <c r="MC139">
        <v>8</v>
      </c>
      <c r="MD139" t="s">
        <v>1718</v>
      </c>
      <c r="ME139">
        <v>8</v>
      </c>
      <c r="MF139">
        <v>5</v>
      </c>
      <c r="MG139">
        <v>7</v>
      </c>
      <c r="MH139" t="s">
        <v>411</v>
      </c>
      <c r="MI139" s="2">
        <v>0.64670138888888895</v>
      </c>
      <c r="MJ139">
        <v>12</v>
      </c>
      <c r="MK139" t="s">
        <v>411</v>
      </c>
      <c r="ML139" s="2">
        <v>0.64700231481481485</v>
      </c>
      <c r="MM139">
        <v>1</v>
      </c>
      <c r="MN139">
        <v>3</v>
      </c>
      <c r="MO139">
        <v>4</v>
      </c>
      <c r="MP139">
        <v>1</v>
      </c>
      <c r="MQ139">
        <v>4</v>
      </c>
      <c r="MR139">
        <v>1</v>
      </c>
      <c r="MS139">
        <v>2</v>
      </c>
      <c r="MT139">
        <v>1</v>
      </c>
      <c r="MU139">
        <v>1</v>
      </c>
      <c r="MV139">
        <v>1</v>
      </c>
      <c r="MW139">
        <v>1</v>
      </c>
      <c r="MX139">
        <v>3</v>
      </c>
      <c r="MY139">
        <v>4</v>
      </c>
      <c r="MZ139">
        <v>1</v>
      </c>
      <c r="NA139">
        <v>7</v>
      </c>
      <c r="NB139">
        <v>7</v>
      </c>
      <c r="NC139">
        <v>6</v>
      </c>
      <c r="ND139" t="s">
        <v>411</v>
      </c>
      <c r="NE139">
        <v>1</v>
      </c>
      <c r="NF139" t="s">
        <v>411</v>
      </c>
      <c r="NG139">
        <v>1</v>
      </c>
      <c r="NH139" t="s">
        <v>411</v>
      </c>
      <c r="NI139">
        <v>1</v>
      </c>
      <c r="NJ139" t="s">
        <v>411</v>
      </c>
      <c r="NK139" t="s">
        <v>411</v>
      </c>
      <c r="NL139" t="s">
        <v>411</v>
      </c>
      <c r="NM139" t="s">
        <v>411</v>
      </c>
      <c r="NN139">
        <v>5</v>
      </c>
      <c r="NO139">
        <v>1</v>
      </c>
      <c r="NP139">
        <v>2</v>
      </c>
      <c r="NQ139">
        <v>2</v>
      </c>
      <c r="NR139">
        <v>2</v>
      </c>
      <c r="NS139" t="s">
        <v>411</v>
      </c>
      <c r="NT139">
        <v>2</v>
      </c>
      <c r="NU139" t="s">
        <v>411</v>
      </c>
      <c r="NV139" t="s">
        <v>411</v>
      </c>
      <c r="NW139" t="s">
        <v>1237</v>
      </c>
      <c r="NX139">
        <v>999999999</v>
      </c>
      <c r="NY139">
        <v>945632372</v>
      </c>
      <c r="NZ139">
        <v>99999</v>
      </c>
      <c r="OA139" s="2">
        <v>0.65244212962962966</v>
      </c>
      <c r="OB139">
        <v>1</v>
      </c>
      <c r="OC139" s="2">
        <v>0.65248842592592593</v>
      </c>
      <c r="OD139">
        <v>4</v>
      </c>
      <c r="OE139">
        <v>1</v>
      </c>
      <c r="OF139" t="s">
        <v>411</v>
      </c>
      <c r="OG139">
        <v>1</v>
      </c>
      <c r="OH139" t="s">
        <v>411</v>
      </c>
      <c r="OI139">
        <v>1</v>
      </c>
      <c r="OJ139">
        <v>1</v>
      </c>
      <c r="OK139">
        <v>1</v>
      </c>
      <c r="OL139">
        <v>1</v>
      </c>
      <c r="OM139">
        <v>2</v>
      </c>
      <c r="ON139" t="s">
        <v>411</v>
      </c>
      <c r="OO139">
        <v>2</v>
      </c>
      <c r="OP139" t="s">
        <v>411</v>
      </c>
      <c r="OQ139">
        <v>1</v>
      </c>
      <c r="OR139" t="s">
        <v>411</v>
      </c>
      <c r="OS139">
        <v>13</v>
      </c>
      <c r="OT139" t="s">
        <v>798</v>
      </c>
      <c r="OU139">
        <v>131</v>
      </c>
      <c r="OV139" t="s">
        <v>802</v>
      </c>
      <c r="OW139">
        <v>13104</v>
      </c>
      <c r="OX139" t="s">
        <v>1379</v>
      </c>
      <c r="OY139">
        <v>1</v>
      </c>
      <c r="OZ139">
        <v>1</v>
      </c>
      <c r="PA139" t="s">
        <v>801</v>
      </c>
      <c r="PB139">
        <v>2</v>
      </c>
      <c r="PC139">
        <v>26</v>
      </c>
      <c r="PD139" t="s">
        <v>411</v>
      </c>
      <c r="PE139" t="s">
        <v>411</v>
      </c>
      <c r="PF139" t="s">
        <v>411</v>
      </c>
      <c r="PG139" t="s">
        <v>411</v>
      </c>
      <c r="PH139">
        <v>-33.38514</v>
      </c>
      <c r="PI139">
        <v>-70.673828</v>
      </c>
    </row>
    <row r="140" spans="1:425" x14ac:dyDescent="0.25">
      <c r="A140" t="s">
        <v>408</v>
      </c>
      <c r="B140">
        <v>2178</v>
      </c>
      <c r="C140">
        <v>207</v>
      </c>
      <c r="D140" s="1">
        <v>44673</v>
      </c>
      <c r="E140" s="2">
        <v>0.71769675925925924</v>
      </c>
      <c r="F140" s="1">
        <v>44673</v>
      </c>
      <c r="G140" s="2">
        <v>0.75642361111111101</v>
      </c>
      <c r="H140">
        <v>3345</v>
      </c>
      <c r="I140">
        <v>0</v>
      </c>
      <c r="P140">
        <v>1</v>
      </c>
      <c r="Q140">
        <v>1</v>
      </c>
      <c r="R140">
        <v>230</v>
      </c>
      <c r="S140">
        <v>13</v>
      </c>
      <c r="T140">
        <v>5</v>
      </c>
      <c r="U140">
        <v>1</v>
      </c>
      <c r="V140" t="s">
        <v>1719</v>
      </c>
      <c r="W140">
        <v>1</v>
      </c>
      <c r="X140">
        <v>4</v>
      </c>
      <c r="Y140">
        <v>1</v>
      </c>
      <c r="Z140">
        <v>5</v>
      </c>
      <c r="AA140">
        <v>3</v>
      </c>
      <c r="AB140">
        <v>35</v>
      </c>
      <c r="AC140">
        <v>53</v>
      </c>
      <c r="AD140">
        <v>24</v>
      </c>
      <c r="AE140" t="s">
        <v>411</v>
      </c>
      <c r="AF140" t="s">
        <v>411</v>
      </c>
      <c r="AG140" t="s">
        <v>411</v>
      </c>
      <c r="AH140" t="s">
        <v>411</v>
      </c>
      <c r="AI140" t="s">
        <v>411</v>
      </c>
      <c r="AJ140" t="s">
        <v>411</v>
      </c>
      <c r="AK140" t="s">
        <v>411</v>
      </c>
      <c r="AL140" t="s">
        <v>411</v>
      </c>
      <c r="AM140" t="s">
        <v>411</v>
      </c>
      <c r="AN140">
        <v>2</v>
      </c>
      <c r="AO140">
        <v>33</v>
      </c>
      <c r="AP140">
        <v>49</v>
      </c>
      <c r="AQ140" t="s">
        <v>411</v>
      </c>
      <c r="AR140" t="s">
        <v>411</v>
      </c>
      <c r="AS140" t="s">
        <v>411</v>
      </c>
      <c r="AT140" t="s">
        <v>411</v>
      </c>
      <c r="AU140" t="s">
        <v>411</v>
      </c>
      <c r="AV140" t="s">
        <v>411</v>
      </c>
      <c r="AW140" t="s">
        <v>411</v>
      </c>
      <c r="AX140" t="s">
        <v>411</v>
      </c>
      <c r="AY140" t="s">
        <v>411</v>
      </c>
      <c r="AZ140" t="s">
        <v>411</v>
      </c>
      <c r="BA140">
        <v>13</v>
      </c>
      <c r="BB140">
        <v>1</v>
      </c>
      <c r="BC140" t="s">
        <v>411</v>
      </c>
      <c r="BD140" t="s">
        <v>411</v>
      </c>
      <c r="BE140" t="s">
        <v>411</v>
      </c>
      <c r="BF140" t="s">
        <v>411</v>
      </c>
      <c r="BG140" s="1">
        <v>44673</v>
      </c>
      <c r="BH140" s="2">
        <v>0.71837962962962953</v>
      </c>
      <c r="BJ140">
        <v>1</v>
      </c>
      <c r="BK140" t="s">
        <v>411</v>
      </c>
      <c r="BL140" t="s">
        <v>411</v>
      </c>
      <c r="BM140" t="s">
        <v>411</v>
      </c>
      <c r="BN140" t="s">
        <v>411</v>
      </c>
      <c r="BO140" t="s">
        <v>411</v>
      </c>
      <c r="BP140" t="s">
        <v>411</v>
      </c>
      <c r="BQ140" t="s">
        <v>411</v>
      </c>
      <c r="BR140" t="s">
        <v>411</v>
      </c>
      <c r="BS140" t="s">
        <v>411</v>
      </c>
      <c r="BT140" t="s">
        <v>411</v>
      </c>
      <c r="BU140" t="s">
        <v>411</v>
      </c>
      <c r="BV140" t="s">
        <v>411</v>
      </c>
      <c r="BW140" t="s">
        <v>411</v>
      </c>
      <c r="BX140" t="s">
        <v>411</v>
      </c>
      <c r="BY140" t="s">
        <v>411</v>
      </c>
      <c r="BZ140" t="s">
        <v>411</v>
      </c>
      <c r="CA140" t="s">
        <v>411</v>
      </c>
      <c r="CB140" t="s">
        <v>411</v>
      </c>
      <c r="CC140" t="s">
        <v>411</v>
      </c>
      <c r="CD140" t="s">
        <v>411</v>
      </c>
      <c r="CE140" t="s">
        <v>411</v>
      </c>
      <c r="CF140" t="s">
        <v>411</v>
      </c>
      <c r="CG140" t="s">
        <v>411</v>
      </c>
      <c r="CH140" t="s">
        <v>411</v>
      </c>
      <c r="CI140" t="s">
        <v>411</v>
      </c>
      <c r="CJ140" t="s">
        <v>411</v>
      </c>
      <c r="CK140" t="s">
        <v>411</v>
      </c>
      <c r="CL140" t="s">
        <v>411</v>
      </c>
      <c r="CM140" t="s">
        <v>411</v>
      </c>
      <c r="CN140" t="s">
        <v>411</v>
      </c>
      <c r="CO140" t="s">
        <v>411</v>
      </c>
      <c r="CP140" t="s">
        <v>411</v>
      </c>
      <c r="CQ140" t="s">
        <v>411</v>
      </c>
      <c r="CR140" t="s">
        <v>411</v>
      </c>
      <c r="CS140" t="s">
        <v>411</v>
      </c>
      <c r="CT140" t="s">
        <v>411</v>
      </c>
      <c r="CU140" t="s">
        <v>411</v>
      </c>
      <c r="CV140" t="s">
        <v>411</v>
      </c>
      <c r="CW140" t="s">
        <v>411</v>
      </c>
      <c r="CX140" t="s">
        <v>411</v>
      </c>
      <c r="CY140" t="s">
        <v>411</v>
      </c>
      <c r="CZ140" t="s">
        <v>411</v>
      </c>
      <c r="DA140" t="s">
        <v>411</v>
      </c>
      <c r="DB140" t="s">
        <v>411</v>
      </c>
      <c r="DC140" t="s">
        <v>1720</v>
      </c>
      <c r="DD140">
        <v>1</v>
      </c>
      <c r="DE140">
        <v>1</v>
      </c>
      <c r="DF140">
        <v>2</v>
      </c>
      <c r="DI140" t="s">
        <v>411</v>
      </c>
      <c r="DJ140">
        <v>1</v>
      </c>
      <c r="DK140">
        <v>1</v>
      </c>
      <c r="DL140">
        <v>1</v>
      </c>
      <c r="DM140">
        <v>1</v>
      </c>
      <c r="DN140" s="2">
        <v>0.71868055555555566</v>
      </c>
      <c r="DO140">
        <v>3</v>
      </c>
      <c r="DP140">
        <v>11</v>
      </c>
      <c r="DQ140">
        <v>17</v>
      </c>
      <c r="DR140">
        <v>2</v>
      </c>
      <c r="DS140">
        <v>8</v>
      </c>
      <c r="DT140">
        <v>3</v>
      </c>
      <c r="DU140">
        <v>3</v>
      </c>
      <c r="DV140">
        <v>3</v>
      </c>
      <c r="DW140">
        <v>2</v>
      </c>
      <c r="DX140">
        <v>3</v>
      </c>
      <c r="DY140">
        <v>1</v>
      </c>
      <c r="DZ140">
        <v>5</v>
      </c>
      <c r="EA140">
        <v>1</v>
      </c>
      <c r="EB140">
        <v>4</v>
      </c>
      <c r="EC140">
        <v>2</v>
      </c>
      <c r="ED140">
        <v>2</v>
      </c>
      <c r="EE140">
        <v>3</v>
      </c>
      <c r="EF140">
        <v>3</v>
      </c>
      <c r="EG140">
        <v>3</v>
      </c>
      <c r="EH140">
        <v>3</v>
      </c>
      <c r="EI140">
        <v>6</v>
      </c>
      <c r="EJ140">
        <v>3</v>
      </c>
      <c r="EK140">
        <v>6</v>
      </c>
      <c r="EL140">
        <v>6</v>
      </c>
      <c r="EM140">
        <v>2</v>
      </c>
      <c r="EN140">
        <v>2</v>
      </c>
      <c r="EO140">
        <v>3</v>
      </c>
      <c r="EP140">
        <v>2</v>
      </c>
      <c r="EQ140">
        <v>3</v>
      </c>
      <c r="ER140">
        <v>3</v>
      </c>
      <c r="ES140">
        <v>3</v>
      </c>
      <c r="ET140">
        <v>3</v>
      </c>
      <c r="EU140">
        <v>4</v>
      </c>
      <c r="EV140">
        <v>3</v>
      </c>
      <c r="EW140">
        <v>3</v>
      </c>
      <c r="EX140">
        <v>3</v>
      </c>
      <c r="EY140">
        <v>2</v>
      </c>
      <c r="EZ140">
        <v>3</v>
      </c>
      <c r="FA140">
        <v>3</v>
      </c>
      <c r="FB140">
        <v>3</v>
      </c>
      <c r="FC140">
        <v>3</v>
      </c>
      <c r="FD140">
        <v>3</v>
      </c>
      <c r="FE140">
        <v>3</v>
      </c>
      <c r="FF140">
        <v>3</v>
      </c>
      <c r="FG140">
        <v>3</v>
      </c>
      <c r="FH140">
        <v>3</v>
      </c>
      <c r="FI140">
        <v>3</v>
      </c>
      <c r="FJ140">
        <v>3</v>
      </c>
      <c r="FK140">
        <v>2</v>
      </c>
      <c r="FL140">
        <v>3</v>
      </c>
      <c r="FM140">
        <v>1</v>
      </c>
      <c r="FN140" t="s">
        <v>411</v>
      </c>
      <c r="FO140" t="s">
        <v>411</v>
      </c>
      <c r="FP140">
        <v>3</v>
      </c>
      <c r="FQ140" t="s">
        <v>411</v>
      </c>
      <c r="FR140">
        <v>4</v>
      </c>
      <c r="FS140">
        <v>1</v>
      </c>
      <c r="FT140">
        <v>2</v>
      </c>
      <c r="FU140" s="2">
        <v>0.73270833333333341</v>
      </c>
      <c r="FV140">
        <v>1</v>
      </c>
      <c r="FW140" s="2">
        <v>0.73274305555555552</v>
      </c>
      <c r="FX140">
        <v>1</v>
      </c>
      <c r="FY140">
        <v>1</v>
      </c>
      <c r="FZ140">
        <v>3</v>
      </c>
      <c r="GA140">
        <v>1</v>
      </c>
      <c r="GB140" t="s">
        <v>1721</v>
      </c>
      <c r="GC140" t="s">
        <v>1722</v>
      </c>
      <c r="GD140" t="s">
        <v>411</v>
      </c>
      <c r="GE140" t="s">
        <v>411</v>
      </c>
      <c r="GF140" t="s">
        <v>411</v>
      </c>
      <c r="GG140" t="s">
        <v>411</v>
      </c>
      <c r="GH140">
        <v>2</v>
      </c>
      <c r="GI140" t="s">
        <v>411</v>
      </c>
      <c r="GJ140" s="2">
        <v>0.73358796296296302</v>
      </c>
      <c r="GK140">
        <v>3</v>
      </c>
      <c r="GL140">
        <v>2</v>
      </c>
      <c r="GM140">
        <v>3</v>
      </c>
      <c r="GN140">
        <v>4</v>
      </c>
      <c r="GO140">
        <v>1</v>
      </c>
      <c r="GP140" t="s">
        <v>411</v>
      </c>
      <c r="GQ140" t="s">
        <v>411</v>
      </c>
      <c r="GR140" t="s">
        <v>411</v>
      </c>
      <c r="GS140" t="s">
        <v>411</v>
      </c>
      <c r="GT140" t="s">
        <v>411</v>
      </c>
      <c r="GU140" t="s">
        <v>411</v>
      </c>
      <c r="GV140" t="s">
        <v>411</v>
      </c>
      <c r="GW140" t="s">
        <v>411</v>
      </c>
      <c r="GX140">
        <v>2</v>
      </c>
      <c r="GY140" s="2">
        <v>0.73399305555555561</v>
      </c>
      <c r="GZ140">
        <v>1</v>
      </c>
      <c r="HA140" s="2">
        <v>0.73400462962962953</v>
      </c>
      <c r="HB140">
        <v>2</v>
      </c>
      <c r="HC140">
        <v>2</v>
      </c>
      <c r="HD140">
        <v>2</v>
      </c>
      <c r="HE140">
        <v>3</v>
      </c>
      <c r="HF140">
        <v>4</v>
      </c>
      <c r="HG140">
        <v>4</v>
      </c>
      <c r="HH140">
        <v>3</v>
      </c>
      <c r="HI140">
        <v>3</v>
      </c>
      <c r="HJ140">
        <v>2</v>
      </c>
      <c r="HK140">
        <v>2</v>
      </c>
      <c r="HL140">
        <v>2</v>
      </c>
      <c r="HM140">
        <v>4</v>
      </c>
      <c r="HN140">
        <v>4</v>
      </c>
      <c r="HO140">
        <v>1</v>
      </c>
      <c r="HP140">
        <v>2</v>
      </c>
      <c r="HQ140">
        <v>2</v>
      </c>
      <c r="HR140">
        <v>2</v>
      </c>
      <c r="HS140">
        <v>2</v>
      </c>
      <c r="HT140">
        <v>1</v>
      </c>
      <c r="HU140">
        <v>3</v>
      </c>
      <c r="HV140">
        <v>3</v>
      </c>
      <c r="HW140">
        <v>3</v>
      </c>
      <c r="HX140">
        <v>3</v>
      </c>
      <c r="HY140">
        <v>3</v>
      </c>
      <c r="HZ140">
        <v>3</v>
      </c>
      <c r="IA140">
        <v>3</v>
      </c>
      <c r="IB140">
        <v>1</v>
      </c>
      <c r="IC140">
        <v>1</v>
      </c>
      <c r="ID140">
        <v>9</v>
      </c>
      <c r="IE140">
        <v>2</v>
      </c>
      <c r="IF140">
        <v>2</v>
      </c>
      <c r="IG140">
        <v>1</v>
      </c>
      <c r="IH140">
        <v>2</v>
      </c>
      <c r="II140">
        <v>2</v>
      </c>
      <c r="IJ140">
        <v>1</v>
      </c>
      <c r="IK140">
        <v>2</v>
      </c>
      <c r="IL140">
        <v>1</v>
      </c>
      <c r="IM140">
        <v>60</v>
      </c>
      <c r="IN140">
        <v>88</v>
      </c>
      <c r="IO140" t="s">
        <v>411</v>
      </c>
      <c r="IP140">
        <v>1</v>
      </c>
      <c r="IQ140">
        <v>88</v>
      </c>
      <c r="IR140" t="s">
        <v>411</v>
      </c>
      <c r="IS140">
        <v>88</v>
      </c>
      <c r="IT140" t="s">
        <v>411</v>
      </c>
      <c r="IU140">
        <v>5</v>
      </c>
      <c r="IV140">
        <v>1</v>
      </c>
      <c r="IW140">
        <v>1</v>
      </c>
      <c r="IX140">
        <v>1</v>
      </c>
      <c r="IY140">
        <v>3</v>
      </c>
      <c r="IZ140">
        <v>2</v>
      </c>
      <c r="JA140">
        <v>1</v>
      </c>
      <c r="JB140">
        <v>2</v>
      </c>
      <c r="JC140">
        <v>2</v>
      </c>
      <c r="JD140">
        <v>3</v>
      </c>
      <c r="JE140">
        <v>3</v>
      </c>
      <c r="JF140">
        <v>3</v>
      </c>
      <c r="JG140">
        <v>2</v>
      </c>
      <c r="JH140">
        <v>4</v>
      </c>
      <c r="JI140">
        <v>6</v>
      </c>
      <c r="JJ140">
        <v>4</v>
      </c>
      <c r="JK140">
        <v>2</v>
      </c>
      <c r="JL140">
        <v>2</v>
      </c>
      <c r="JM140">
        <v>3</v>
      </c>
      <c r="JN140">
        <v>3</v>
      </c>
      <c r="JO140">
        <v>3</v>
      </c>
      <c r="JP140">
        <v>3</v>
      </c>
      <c r="JQ140">
        <v>1</v>
      </c>
      <c r="JR140">
        <v>1</v>
      </c>
      <c r="JS140">
        <v>1</v>
      </c>
      <c r="JT140">
        <v>2</v>
      </c>
      <c r="JU140">
        <v>2</v>
      </c>
      <c r="JV140" s="2">
        <v>0.7465856481481481</v>
      </c>
      <c r="JW140">
        <v>1</v>
      </c>
      <c r="JX140" s="2">
        <v>0.74659722222222225</v>
      </c>
      <c r="JY140">
        <v>1</v>
      </c>
      <c r="JZ140">
        <v>1</v>
      </c>
      <c r="KA140" t="s">
        <v>411</v>
      </c>
      <c r="KB140">
        <v>1</v>
      </c>
      <c r="KC140">
        <v>1</v>
      </c>
      <c r="KD140" t="s">
        <v>411</v>
      </c>
      <c r="KE140">
        <v>8</v>
      </c>
      <c r="KF140">
        <v>5</v>
      </c>
      <c r="KG140" s="2">
        <v>0.7468055555555555</v>
      </c>
      <c r="KH140">
        <v>1</v>
      </c>
      <c r="KI140" s="2">
        <v>0.74682870370370369</v>
      </c>
      <c r="KJ140">
        <v>4</v>
      </c>
      <c r="KK140">
        <v>2</v>
      </c>
      <c r="KL140">
        <v>2</v>
      </c>
      <c r="KM140">
        <v>1</v>
      </c>
      <c r="KN140" s="2">
        <v>0.75145833333333334</v>
      </c>
      <c r="KO140">
        <v>2</v>
      </c>
      <c r="KP140">
        <v>1</v>
      </c>
      <c r="KQ140">
        <v>33</v>
      </c>
      <c r="KR140">
        <v>1</v>
      </c>
      <c r="KS140">
        <v>1</v>
      </c>
      <c r="KT140">
        <v>1</v>
      </c>
      <c r="KU140">
        <v>1989</v>
      </c>
      <c r="KV140">
        <v>2</v>
      </c>
      <c r="KW140">
        <v>5</v>
      </c>
      <c r="KX140">
        <v>1</v>
      </c>
      <c r="KY140">
        <v>12</v>
      </c>
      <c r="KZ140">
        <v>1</v>
      </c>
      <c r="LA140">
        <v>1</v>
      </c>
      <c r="LB140">
        <v>45</v>
      </c>
      <c r="LC140">
        <v>1</v>
      </c>
      <c r="LD140">
        <v>2</v>
      </c>
      <c r="LE140" t="s">
        <v>411</v>
      </c>
      <c r="LF140" t="s">
        <v>411</v>
      </c>
      <c r="LG140">
        <v>1</v>
      </c>
      <c r="LH140">
        <v>2</v>
      </c>
      <c r="LI140">
        <v>1</v>
      </c>
      <c r="LJ140" t="s">
        <v>1723</v>
      </c>
      <c r="LK140">
        <v>1</v>
      </c>
      <c r="LL140" t="s">
        <v>1723</v>
      </c>
      <c r="LM140">
        <v>1</v>
      </c>
      <c r="LN140" t="s">
        <v>411</v>
      </c>
      <c r="LO140">
        <v>1</v>
      </c>
      <c r="LP140">
        <v>1</v>
      </c>
      <c r="LQ140">
        <v>1</v>
      </c>
      <c r="LR140">
        <v>45</v>
      </c>
      <c r="LS140" s="2">
        <v>0.75365740740740739</v>
      </c>
      <c r="LT140">
        <v>1</v>
      </c>
      <c r="LU140">
        <v>2</v>
      </c>
      <c r="LV140">
        <v>1</v>
      </c>
      <c r="LW140" t="s">
        <v>1724</v>
      </c>
      <c r="LX140">
        <v>1</v>
      </c>
      <c r="LY140" t="s">
        <v>1724</v>
      </c>
      <c r="LZ140">
        <v>1</v>
      </c>
      <c r="MA140" t="s">
        <v>411</v>
      </c>
      <c r="MB140">
        <v>3</v>
      </c>
      <c r="MC140">
        <v>1</v>
      </c>
      <c r="MD140" t="s">
        <v>411</v>
      </c>
      <c r="ME140">
        <v>8</v>
      </c>
      <c r="MF140">
        <v>4</v>
      </c>
      <c r="MG140">
        <v>88</v>
      </c>
      <c r="MH140" t="s">
        <v>411</v>
      </c>
      <c r="MI140" s="2">
        <v>0.75453703703703701</v>
      </c>
      <c r="MJ140">
        <v>12</v>
      </c>
      <c r="MK140" t="s">
        <v>411</v>
      </c>
      <c r="ML140" s="2">
        <v>0.75457175925925923</v>
      </c>
      <c r="MM140">
        <v>3</v>
      </c>
      <c r="MN140">
        <v>3</v>
      </c>
      <c r="MO140">
        <v>2</v>
      </c>
      <c r="MP140">
        <v>1</v>
      </c>
      <c r="MQ140">
        <v>7</v>
      </c>
      <c r="MR140">
        <v>1</v>
      </c>
      <c r="MS140">
        <v>5</v>
      </c>
      <c r="MT140">
        <v>1</v>
      </c>
      <c r="MU140">
        <v>2</v>
      </c>
      <c r="MV140">
        <v>1</v>
      </c>
      <c r="MW140">
        <v>0</v>
      </c>
      <c r="MX140">
        <v>3</v>
      </c>
      <c r="MY140">
        <v>7</v>
      </c>
      <c r="MZ140">
        <v>1</v>
      </c>
      <c r="NA140">
        <v>99</v>
      </c>
      <c r="NB140">
        <v>99</v>
      </c>
      <c r="NC140">
        <v>3</v>
      </c>
      <c r="ND140" t="s">
        <v>411</v>
      </c>
      <c r="NE140">
        <v>1</v>
      </c>
      <c r="NF140" t="s">
        <v>411</v>
      </c>
      <c r="NG140">
        <v>1</v>
      </c>
      <c r="NH140" t="s">
        <v>411</v>
      </c>
      <c r="NI140">
        <v>1</v>
      </c>
      <c r="NJ140" t="s">
        <v>411</v>
      </c>
      <c r="NK140" t="s">
        <v>411</v>
      </c>
      <c r="NL140" t="s">
        <v>411</v>
      </c>
      <c r="NM140" t="s">
        <v>411</v>
      </c>
      <c r="NN140">
        <v>6</v>
      </c>
      <c r="NO140" t="s">
        <v>411</v>
      </c>
      <c r="NP140">
        <v>2</v>
      </c>
      <c r="NQ140">
        <v>1</v>
      </c>
      <c r="NR140">
        <v>2</v>
      </c>
      <c r="NS140" t="s">
        <v>411</v>
      </c>
      <c r="NT140">
        <v>2</v>
      </c>
      <c r="NU140" t="s">
        <v>411</v>
      </c>
      <c r="NV140" t="s">
        <v>411</v>
      </c>
      <c r="NW140" t="s">
        <v>1720</v>
      </c>
      <c r="NX140">
        <v>999999999</v>
      </c>
      <c r="NY140">
        <v>934801778</v>
      </c>
      <c r="NZ140">
        <v>99</v>
      </c>
      <c r="OA140" s="2">
        <v>0.75555555555555554</v>
      </c>
      <c r="OB140">
        <v>1</v>
      </c>
      <c r="OC140" s="2">
        <v>0.75601851851851853</v>
      </c>
      <c r="OD140">
        <v>4</v>
      </c>
      <c r="OE140">
        <v>1</v>
      </c>
      <c r="OF140" t="s">
        <v>411</v>
      </c>
      <c r="OG140">
        <v>1</v>
      </c>
      <c r="OH140" t="s">
        <v>411</v>
      </c>
      <c r="OI140">
        <v>1</v>
      </c>
      <c r="OJ140">
        <v>1</v>
      </c>
      <c r="OK140">
        <v>4</v>
      </c>
      <c r="OL140">
        <v>5</v>
      </c>
      <c r="OM140">
        <v>2</v>
      </c>
      <c r="ON140" t="s">
        <v>411</v>
      </c>
      <c r="OO140">
        <v>2</v>
      </c>
      <c r="OP140" t="s">
        <v>411</v>
      </c>
      <c r="OQ140">
        <v>1</v>
      </c>
      <c r="OR140" t="s">
        <v>411</v>
      </c>
      <c r="OS140">
        <v>13</v>
      </c>
      <c r="OT140" t="s">
        <v>798</v>
      </c>
      <c r="OU140">
        <v>134</v>
      </c>
      <c r="OV140" t="s">
        <v>1685</v>
      </c>
      <c r="OW140">
        <v>13401</v>
      </c>
      <c r="OX140" t="s">
        <v>1686</v>
      </c>
      <c r="OY140">
        <v>10</v>
      </c>
      <c r="OZ140">
        <v>1</v>
      </c>
      <c r="PA140" t="s">
        <v>801</v>
      </c>
      <c r="PB140">
        <v>1</v>
      </c>
      <c r="PC140">
        <v>10</v>
      </c>
      <c r="PD140" t="s">
        <v>411</v>
      </c>
      <c r="PE140" t="s">
        <v>411</v>
      </c>
      <c r="PF140" t="s">
        <v>411</v>
      </c>
      <c r="PG140" t="s">
        <v>411</v>
      </c>
      <c r="PH140">
        <v>-33.573574000000001</v>
      </c>
      <c r="PI140">
        <v>-70.703671999999997</v>
      </c>
    </row>
    <row r="141" spans="1:425" x14ac:dyDescent="0.25">
      <c r="A141" t="s">
        <v>408</v>
      </c>
      <c r="B141">
        <v>2145</v>
      </c>
      <c r="C141">
        <v>210</v>
      </c>
      <c r="D141" s="1">
        <v>44671</v>
      </c>
      <c r="E141" s="2">
        <v>0.67149305555555561</v>
      </c>
      <c r="F141" s="1">
        <v>44671</v>
      </c>
      <c r="G141" s="2">
        <v>0.73054398148148147</v>
      </c>
      <c r="H141">
        <v>4834</v>
      </c>
      <c r="I141">
        <v>1</v>
      </c>
      <c r="K141" s="3">
        <v>-706107638</v>
      </c>
      <c r="L141" s="3">
        <v>-334203928</v>
      </c>
      <c r="M141">
        <v>10</v>
      </c>
      <c r="N141" s="3">
        <v>-706107638</v>
      </c>
      <c r="O141" s="3">
        <v>-334203928</v>
      </c>
      <c r="P141">
        <v>1</v>
      </c>
      <c r="Q141">
        <v>1</v>
      </c>
      <c r="R141">
        <v>156</v>
      </c>
      <c r="S141">
        <v>13</v>
      </c>
      <c r="T141">
        <v>1</v>
      </c>
      <c r="U141">
        <v>1</v>
      </c>
      <c r="V141" t="s">
        <v>1725</v>
      </c>
      <c r="W141">
        <v>1</v>
      </c>
      <c r="X141">
        <v>3</v>
      </c>
      <c r="Y141">
        <v>1</v>
      </c>
      <c r="Z141">
        <v>8</v>
      </c>
      <c r="AA141">
        <v>3</v>
      </c>
      <c r="AB141">
        <v>23</v>
      </c>
      <c r="AC141">
        <v>53</v>
      </c>
      <c r="AD141">
        <v>63</v>
      </c>
      <c r="AE141" t="s">
        <v>411</v>
      </c>
      <c r="AF141" t="s">
        <v>411</v>
      </c>
      <c r="AG141" t="s">
        <v>411</v>
      </c>
      <c r="AH141" t="s">
        <v>411</v>
      </c>
      <c r="AI141" t="s">
        <v>411</v>
      </c>
      <c r="AJ141" t="s">
        <v>411</v>
      </c>
      <c r="AK141" t="s">
        <v>411</v>
      </c>
      <c r="AL141" t="s">
        <v>411</v>
      </c>
      <c r="AM141" t="s">
        <v>411</v>
      </c>
      <c r="AN141">
        <v>5</v>
      </c>
      <c r="AO141">
        <v>23</v>
      </c>
      <c r="AP141">
        <v>19</v>
      </c>
      <c r="AQ141">
        <v>59</v>
      </c>
      <c r="AR141">
        <v>54</v>
      </c>
      <c r="AS141">
        <v>51</v>
      </c>
      <c r="AT141" t="s">
        <v>411</v>
      </c>
      <c r="AU141" t="s">
        <v>411</v>
      </c>
      <c r="AV141" t="s">
        <v>411</v>
      </c>
      <c r="AW141" t="s">
        <v>411</v>
      </c>
      <c r="AX141" t="s">
        <v>411</v>
      </c>
      <c r="AY141" t="s">
        <v>411</v>
      </c>
      <c r="AZ141" t="s">
        <v>411</v>
      </c>
      <c r="BA141">
        <v>15</v>
      </c>
      <c r="BB141">
        <v>1</v>
      </c>
      <c r="BC141" t="s">
        <v>411</v>
      </c>
      <c r="BD141" t="s">
        <v>411</v>
      </c>
      <c r="BE141" t="s">
        <v>411</v>
      </c>
      <c r="BF141" t="s">
        <v>411</v>
      </c>
      <c r="BG141" s="1">
        <v>44671</v>
      </c>
      <c r="BH141" s="2">
        <v>0.68399305555555545</v>
      </c>
      <c r="BJ141">
        <v>1</v>
      </c>
      <c r="BK141" t="s">
        <v>411</v>
      </c>
      <c r="BL141" t="s">
        <v>411</v>
      </c>
      <c r="BM141" t="s">
        <v>411</v>
      </c>
      <c r="BN141" t="s">
        <v>411</v>
      </c>
      <c r="BO141" t="s">
        <v>411</v>
      </c>
      <c r="BP141" t="s">
        <v>411</v>
      </c>
      <c r="BQ141" t="s">
        <v>411</v>
      </c>
      <c r="BR141" t="s">
        <v>411</v>
      </c>
      <c r="BS141" t="s">
        <v>411</v>
      </c>
      <c r="BT141" t="s">
        <v>411</v>
      </c>
      <c r="BU141" t="s">
        <v>411</v>
      </c>
      <c r="BV141" t="s">
        <v>411</v>
      </c>
      <c r="BW141" t="s">
        <v>411</v>
      </c>
      <c r="BX141" t="s">
        <v>411</v>
      </c>
      <c r="BY141" t="s">
        <v>411</v>
      </c>
      <c r="BZ141" t="s">
        <v>411</v>
      </c>
      <c r="CA141" t="s">
        <v>411</v>
      </c>
      <c r="CB141" t="s">
        <v>411</v>
      </c>
      <c r="CC141" t="s">
        <v>411</v>
      </c>
      <c r="CD141" t="s">
        <v>411</v>
      </c>
      <c r="CE141" t="s">
        <v>411</v>
      </c>
      <c r="CF141" t="s">
        <v>411</v>
      </c>
      <c r="CG141" t="s">
        <v>411</v>
      </c>
      <c r="CH141" t="s">
        <v>411</v>
      </c>
      <c r="CI141" t="s">
        <v>411</v>
      </c>
      <c r="CJ141" t="s">
        <v>411</v>
      </c>
      <c r="CK141" t="s">
        <v>411</v>
      </c>
      <c r="CL141" t="s">
        <v>411</v>
      </c>
      <c r="CM141" t="s">
        <v>411</v>
      </c>
      <c r="CN141" t="s">
        <v>411</v>
      </c>
      <c r="CO141" t="s">
        <v>411</v>
      </c>
      <c r="CP141" t="s">
        <v>411</v>
      </c>
      <c r="CQ141" t="s">
        <v>411</v>
      </c>
      <c r="CR141" t="s">
        <v>411</v>
      </c>
      <c r="CS141" t="s">
        <v>411</v>
      </c>
      <c r="CT141" t="s">
        <v>411</v>
      </c>
      <c r="CU141" t="s">
        <v>411</v>
      </c>
      <c r="CV141" t="s">
        <v>411</v>
      </c>
      <c r="CW141" t="s">
        <v>411</v>
      </c>
      <c r="CX141" t="s">
        <v>411</v>
      </c>
      <c r="CY141" t="s">
        <v>411</v>
      </c>
      <c r="CZ141" t="s">
        <v>411</v>
      </c>
      <c r="DA141" t="s">
        <v>411</v>
      </c>
      <c r="DB141" t="s">
        <v>411</v>
      </c>
      <c r="DC141" t="s">
        <v>1726</v>
      </c>
      <c r="DD141">
        <v>1</v>
      </c>
      <c r="DE141">
        <v>1</v>
      </c>
      <c r="DF141">
        <v>2</v>
      </c>
      <c r="DI141" t="s">
        <v>411</v>
      </c>
      <c r="DJ141">
        <v>1</v>
      </c>
      <c r="DK141">
        <v>4</v>
      </c>
      <c r="DL141">
        <v>1</v>
      </c>
      <c r="DM141">
        <v>1</v>
      </c>
      <c r="DN141" s="2">
        <v>0.68458333333333332</v>
      </c>
      <c r="DO141">
        <v>1</v>
      </c>
      <c r="DP141">
        <v>3</v>
      </c>
      <c r="DQ141">
        <v>9</v>
      </c>
      <c r="DR141">
        <v>2</v>
      </c>
      <c r="DS141">
        <v>1</v>
      </c>
      <c r="DT141">
        <v>2</v>
      </c>
      <c r="DU141">
        <v>2</v>
      </c>
      <c r="DV141">
        <v>5</v>
      </c>
      <c r="DW141">
        <v>3</v>
      </c>
      <c r="DX141">
        <v>2</v>
      </c>
      <c r="DY141">
        <v>1</v>
      </c>
      <c r="DZ141">
        <v>1</v>
      </c>
      <c r="EA141">
        <v>1</v>
      </c>
      <c r="EB141">
        <v>5</v>
      </c>
      <c r="EC141">
        <v>2</v>
      </c>
      <c r="ED141">
        <v>4</v>
      </c>
      <c r="EE141">
        <v>4</v>
      </c>
      <c r="EF141">
        <v>4</v>
      </c>
      <c r="EG141">
        <v>8</v>
      </c>
      <c r="EH141">
        <v>4</v>
      </c>
      <c r="EI141">
        <v>6</v>
      </c>
      <c r="EJ141">
        <v>4</v>
      </c>
      <c r="EK141">
        <v>6</v>
      </c>
      <c r="EL141">
        <v>4</v>
      </c>
      <c r="EM141">
        <v>2</v>
      </c>
      <c r="EN141">
        <v>1</v>
      </c>
      <c r="EO141">
        <v>2</v>
      </c>
      <c r="EP141">
        <v>2</v>
      </c>
      <c r="EQ141">
        <v>6</v>
      </c>
      <c r="ER141">
        <v>3</v>
      </c>
      <c r="ES141">
        <v>8</v>
      </c>
      <c r="ET141">
        <v>4</v>
      </c>
      <c r="EU141">
        <v>3</v>
      </c>
      <c r="EV141">
        <v>8</v>
      </c>
      <c r="EW141">
        <v>8</v>
      </c>
      <c r="EX141">
        <v>3</v>
      </c>
      <c r="EY141">
        <v>8</v>
      </c>
      <c r="EZ141">
        <v>2</v>
      </c>
      <c r="FA141">
        <v>8</v>
      </c>
      <c r="FB141">
        <v>2</v>
      </c>
      <c r="FC141">
        <v>2</v>
      </c>
      <c r="FD141">
        <v>4</v>
      </c>
      <c r="FE141">
        <v>4</v>
      </c>
      <c r="FF141">
        <v>8</v>
      </c>
      <c r="FG141">
        <v>3</v>
      </c>
      <c r="FH141">
        <v>8</v>
      </c>
      <c r="FI141">
        <v>1</v>
      </c>
      <c r="FJ141">
        <v>8</v>
      </c>
      <c r="FK141">
        <v>2</v>
      </c>
      <c r="FL141">
        <v>4</v>
      </c>
      <c r="FM141">
        <v>1</v>
      </c>
      <c r="FN141" t="s">
        <v>411</v>
      </c>
      <c r="FO141">
        <v>2</v>
      </c>
      <c r="FP141" t="s">
        <v>411</v>
      </c>
      <c r="FQ141" t="s">
        <v>411</v>
      </c>
      <c r="FR141">
        <v>2</v>
      </c>
      <c r="FS141">
        <v>2</v>
      </c>
      <c r="FT141">
        <v>3</v>
      </c>
      <c r="FU141" s="2">
        <v>0.69281250000000005</v>
      </c>
      <c r="FV141">
        <v>1</v>
      </c>
      <c r="FW141" s="2">
        <v>0.69282407407407398</v>
      </c>
      <c r="FX141">
        <v>2</v>
      </c>
      <c r="FY141">
        <v>1</v>
      </c>
      <c r="FZ141">
        <v>2</v>
      </c>
      <c r="GA141">
        <v>3</v>
      </c>
      <c r="GB141" t="s">
        <v>411</v>
      </c>
      <c r="GC141" t="s">
        <v>411</v>
      </c>
      <c r="GD141" t="s">
        <v>411</v>
      </c>
      <c r="GE141" t="s">
        <v>411</v>
      </c>
      <c r="GF141" t="s">
        <v>1727</v>
      </c>
      <c r="GG141" t="s">
        <v>1728</v>
      </c>
      <c r="GH141">
        <v>2</v>
      </c>
      <c r="GI141" t="s">
        <v>411</v>
      </c>
      <c r="GJ141" s="2">
        <v>0.69537037037037042</v>
      </c>
      <c r="GK141">
        <v>2</v>
      </c>
      <c r="GL141">
        <v>2</v>
      </c>
      <c r="GM141">
        <v>2</v>
      </c>
      <c r="GN141">
        <v>3</v>
      </c>
      <c r="GO141">
        <v>1</v>
      </c>
      <c r="GP141" t="s">
        <v>411</v>
      </c>
      <c r="GQ141" t="s">
        <v>411</v>
      </c>
      <c r="GR141" t="s">
        <v>411</v>
      </c>
      <c r="GS141" t="s">
        <v>411</v>
      </c>
      <c r="GT141" t="s">
        <v>411</v>
      </c>
      <c r="GU141" t="s">
        <v>411</v>
      </c>
      <c r="GV141" t="s">
        <v>411</v>
      </c>
      <c r="GW141" t="s">
        <v>411</v>
      </c>
      <c r="GX141">
        <v>4</v>
      </c>
      <c r="GY141" s="2">
        <v>0.69634259259259268</v>
      </c>
      <c r="GZ141">
        <v>1</v>
      </c>
      <c r="HA141" s="2">
        <v>0.69636574074074076</v>
      </c>
      <c r="HB141">
        <v>3</v>
      </c>
      <c r="HC141">
        <v>4</v>
      </c>
      <c r="HD141">
        <v>2</v>
      </c>
      <c r="HE141">
        <v>8</v>
      </c>
      <c r="HF141">
        <v>4</v>
      </c>
      <c r="HG141">
        <v>4</v>
      </c>
      <c r="HH141">
        <v>3</v>
      </c>
      <c r="HI141">
        <v>3</v>
      </c>
      <c r="HJ141">
        <v>2</v>
      </c>
      <c r="HK141">
        <v>2</v>
      </c>
      <c r="HL141">
        <v>5</v>
      </c>
      <c r="HM141">
        <v>1</v>
      </c>
      <c r="HN141">
        <v>1</v>
      </c>
      <c r="HO141">
        <v>1</v>
      </c>
      <c r="HP141">
        <v>1</v>
      </c>
      <c r="HQ141">
        <v>1</v>
      </c>
      <c r="HR141">
        <v>5</v>
      </c>
      <c r="HS141">
        <v>5</v>
      </c>
      <c r="HT141">
        <v>1</v>
      </c>
      <c r="HU141">
        <v>4</v>
      </c>
      <c r="HV141">
        <v>3</v>
      </c>
      <c r="HW141">
        <v>3</v>
      </c>
      <c r="HX141">
        <v>3</v>
      </c>
      <c r="HY141">
        <v>3</v>
      </c>
      <c r="HZ141">
        <v>3</v>
      </c>
      <c r="IA141">
        <v>3</v>
      </c>
      <c r="IB141">
        <v>1</v>
      </c>
      <c r="IC141">
        <v>1</v>
      </c>
      <c r="ID141">
        <v>12</v>
      </c>
      <c r="IE141">
        <v>3</v>
      </c>
      <c r="IF141">
        <v>2</v>
      </c>
      <c r="IG141">
        <v>6</v>
      </c>
      <c r="IH141">
        <v>1</v>
      </c>
      <c r="II141">
        <v>1</v>
      </c>
      <c r="IJ141">
        <v>1</v>
      </c>
      <c r="IK141">
        <v>2</v>
      </c>
      <c r="IL141">
        <v>1</v>
      </c>
      <c r="IM141">
        <v>56</v>
      </c>
      <c r="IN141">
        <v>1</v>
      </c>
      <c r="IO141">
        <v>42</v>
      </c>
      <c r="IP141">
        <v>1</v>
      </c>
      <c r="IQ141">
        <v>1</v>
      </c>
      <c r="IR141">
        <v>36</v>
      </c>
      <c r="IS141">
        <v>1</v>
      </c>
      <c r="IT141">
        <v>0</v>
      </c>
      <c r="IU141">
        <v>5</v>
      </c>
      <c r="IV141">
        <v>1</v>
      </c>
      <c r="IW141">
        <v>1</v>
      </c>
      <c r="IX141">
        <v>1</v>
      </c>
      <c r="IY141">
        <v>2</v>
      </c>
      <c r="IZ141">
        <v>1</v>
      </c>
      <c r="JA141">
        <v>1</v>
      </c>
      <c r="JB141">
        <v>1</v>
      </c>
      <c r="JC141">
        <v>4</v>
      </c>
      <c r="JD141">
        <v>4</v>
      </c>
      <c r="JE141">
        <v>3</v>
      </c>
      <c r="JF141">
        <v>2</v>
      </c>
      <c r="JG141">
        <v>3</v>
      </c>
      <c r="JH141">
        <v>1</v>
      </c>
      <c r="JI141">
        <v>1</v>
      </c>
      <c r="JJ141">
        <v>1</v>
      </c>
      <c r="JK141">
        <v>4</v>
      </c>
      <c r="JL141">
        <v>4</v>
      </c>
      <c r="JM141">
        <v>3</v>
      </c>
      <c r="JN141">
        <v>3</v>
      </c>
      <c r="JO141">
        <v>3</v>
      </c>
      <c r="JP141">
        <v>3</v>
      </c>
      <c r="JQ141">
        <v>2</v>
      </c>
      <c r="JR141">
        <v>2</v>
      </c>
      <c r="JS141">
        <v>1</v>
      </c>
      <c r="JT141">
        <v>1</v>
      </c>
      <c r="JU141">
        <v>1</v>
      </c>
      <c r="JV141" s="2">
        <v>0.71092592592592585</v>
      </c>
      <c r="JW141">
        <v>1</v>
      </c>
      <c r="JX141" s="2">
        <v>0.71094907407407415</v>
      </c>
      <c r="JY141">
        <v>1</v>
      </c>
      <c r="JZ141">
        <v>6</v>
      </c>
      <c r="KA141" t="s">
        <v>411</v>
      </c>
      <c r="KB141">
        <v>1</v>
      </c>
      <c r="KC141">
        <v>1</v>
      </c>
      <c r="KD141" t="s">
        <v>411</v>
      </c>
      <c r="KE141">
        <v>10</v>
      </c>
      <c r="KF141">
        <v>10</v>
      </c>
      <c r="KG141" s="2">
        <v>0.71187500000000004</v>
      </c>
      <c r="KH141">
        <v>1</v>
      </c>
      <c r="KI141" s="2">
        <v>0.71189814814814811</v>
      </c>
      <c r="KJ141">
        <v>4</v>
      </c>
      <c r="KK141">
        <v>88</v>
      </c>
      <c r="KL141">
        <v>2</v>
      </c>
      <c r="KM141">
        <v>1</v>
      </c>
      <c r="KN141" s="2">
        <v>0.7133680555555556</v>
      </c>
      <c r="KO141">
        <v>2</v>
      </c>
      <c r="KP141">
        <v>1</v>
      </c>
      <c r="KQ141">
        <v>59</v>
      </c>
      <c r="KR141">
        <v>1</v>
      </c>
      <c r="KS141">
        <v>30</v>
      </c>
      <c r="KT141">
        <v>1</v>
      </c>
      <c r="KU141">
        <v>1963</v>
      </c>
      <c r="KV141">
        <v>2</v>
      </c>
      <c r="KW141">
        <v>5</v>
      </c>
      <c r="KX141">
        <v>1</v>
      </c>
      <c r="KY141">
        <v>12</v>
      </c>
      <c r="KZ141">
        <v>1</v>
      </c>
      <c r="LA141">
        <v>1</v>
      </c>
      <c r="LB141">
        <v>25</v>
      </c>
      <c r="LC141">
        <v>2</v>
      </c>
      <c r="LD141">
        <v>2</v>
      </c>
      <c r="LE141" t="s">
        <v>411</v>
      </c>
      <c r="LF141" t="s">
        <v>411</v>
      </c>
      <c r="LG141">
        <v>1</v>
      </c>
      <c r="LH141">
        <v>2</v>
      </c>
      <c r="LI141">
        <v>1</v>
      </c>
      <c r="LJ141" t="s">
        <v>1729</v>
      </c>
      <c r="LK141">
        <v>1</v>
      </c>
      <c r="LL141" t="s">
        <v>1730</v>
      </c>
      <c r="LM141">
        <v>2</v>
      </c>
      <c r="LN141" t="s">
        <v>411</v>
      </c>
      <c r="LO141">
        <v>1</v>
      </c>
      <c r="LP141">
        <v>2</v>
      </c>
      <c r="LQ141" t="s">
        <v>411</v>
      </c>
      <c r="LR141" t="s">
        <v>411</v>
      </c>
      <c r="LS141" s="2">
        <v>0.71864583333333332</v>
      </c>
      <c r="LT141">
        <v>1</v>
      </c>
      <c r="LU141">
        <v>2</v>
      </c>
      <c r="LV141">
        <v>1</v>
      </c>
      <c r="LW141" t="s">
        <v>1731</v>
      </c>
      <c r="LX141">
        <v>1</v>
      </c>
      <c r="LY141" t="s">
        <v>1732</v>
      </c>
      <c r="LZ141">
        <v>6</v>
      </c>
      <c r="MA141" t="s">
        <v>411</v>
      </c>
      <c r="MB141">
        <v>3</v>
      </c>
      <c r="MC141">
        <v>1</v>
      </c>
      <c r="MD141" t="s">
        <v>411</v>
      </c>
      <c r="ME141">
        <v>5</v>
      </c>
      <c r="MF141">
        <v>2</v>
      </c>
      <c r="MG141">
        <v>5</v>
      </c>
      <c r="MH141" t="s">
        <v>411</v>
      </c>
      <c r="MI141" s="2">
        <v>0.72100694444444446</v>
      </c>
      <c r="MJ141">
        <v>12</v>
      </c>
      <c r="MK141" t="s">
        <v>411</v>
      </c>
      <c r="ML141" s="2">
        <v>0.72106481481481488</v>
      </c>
      <c r="MM141">
        <v>2</v>
      </c>
      <c r="MN141">
        <v>3</v>
      </c>
      <c r="MO141">
        <v>1</v>
      </c>
      <c r="MP141">
        <v>1</v>
      </c>
      <c r="MQ141">
        <v>8</v>
      </c>
      <c r="MR141">
        <v>1</v>
      </c>
      <c r="MS141">
        <v>8</v>
      </c>
      <c r="MT141">
        <v>1</v>
      </c>
      <c r="MU141">
        <v>0</v>
      </c>
      <c r="MV141">
        <v>1</v>
      </c>
      <c r="MW141">
        <v>0</v>
      </c>
      <c r="MX141">
        <v>3</v>
      </c>
      <c r="MY141">
        <v>8</v>
      </c>
      <c r="MZ141">
        <v>1</v>
      </c>
      <c r="NA141">
        <v>2</v>
      </c>
      <c r="NB141">
        <v>8</v>
      </c>
      <c r="NC141">
        <v>1</v>
      </c>
      <c r="ND141" t="s">
        <v>411</v>
      </c>
      <c r="NE141">
        <v>1</v>
      </c>
      <c r="NF141" t="s">
        <v>411</v>
      </c>
      <c r="NG141">
        <v>1</v>
      </c>
      <c r="NH141" t="s">
        <v>411</v>
      </c>
      <c r="NI141">
        <v>2</v>
      </c>
      <c r="NJ141" t="s">
        <v>1733</v>
      </c>
      <c r="NK141" t="s">
        <v>411</v>
      </c>
      <c r="NL141" t="s">
        <v>411</v>
      </c>
      <c r="NM141" t="s">
        <v>411</v>
      </c>
      <c r="NN141">
        <v>6</v>
      </c>
      <c r="NO141" t="s">
        <v>411</v>
      </c>
      <c r="NP141">
        <v>2</v>
      </c>
      <c r="NQ141">
        <v>1</v>
      </c>
      <c r="NR141">
        <v>1</v>
      </c>
      <c r="NS141" t="s">
        <v>1734</v>
      </c>
      <c r="NT141">
        <v>1</v>
      </c>
      <c r="NU141" t="s">
        <v>1734</v>
      </c>
      <c r="NV141">
        <v>965524247</v>
      </c>
      <c r="NW141" t="s">
        <v>1735</v>
      </c>
      <c r="NX141">
        <v>999999999</v>
      </c>
      <c r="NY141">
        <v>965524247</v>
      </c>
      <c r="NZ141" t="s">
        <v>1734</v>
      </c>
      <c r="OA141" s="2">
        <v>0.72968749999999993</v>
      </c>
      <c r="OB141">
        <v>1</v>
      </c>
      <c r="OC141" s="2">
        <v>0.72981481481481481</v>
      </c>
      <c r="OD141">
        <v>3</v>
      </c>
      <c r="OE141">
        <v>1</v>
      </c>
      <c r="OF141" t="s">
        <v>411</v>
      </c>
      <c r="OG141">
        <v>2</v>
      </c>
      <c r="OH141" t="s">
        <v>411</v>
      </c>
      <c r="OI141">
        <v>1</v>
      </c>
      <c r="OJ141">
        <v>1</v>
      </c>
      <c r="OK141">
        <v>5</v>
      </c>
      <c r="OL141">
        <v>3</v>
      </c>
      <c r="OM141">
        <v>2</v>
      </c>
      <c r="ON141" t="s">
        <v>411</v>
      </c>
      <c r="OO141">
        <v>1</v>
      </c>
      <c r="OP141">
        <v>361</v>
      </c>
      <c r="OQ141">
        <v>1</v>
      </c>
      <c r="OR141" t="s">
        <v>411</v>
      </c>
      <c r="OS141">
        <v>13</v>
      </c>
      <c r="OT141" t="s">
        <v>798</v>
      </c>
      <c r="OU141">
        <v>131</v>
      </c>
      <c r="OV141" t="s">
        <v>802</v>
      </c>
      <c r="OW141">
        <v>13111</v>
      </c>
      <c r="OX141" t="s">
        <v>1736</v>
      </c>
      <c r="OY141">
        <v>4</v>
      </c>
      <c r="OZ141">
        <v>1</v>
      </c>
      <c r="PA141" t="s">
        <v>801</v>
      </c>
      <c r="PB141">
        <v>2</v>
      </c>
      <c r="PC141">
        <v>19</v>
      </c>
      <c r="PD141" t="s">
        <v>411</v>
      </c>
      <c r="PE141" t="s">
        <v>411</v>
      </c>
      <c r="PF141" t="s">
        <v>411</v>
      </c>
      <c r="PG141" t="s">
        <v>411</v>
      </c>
      <c r="PH141">
        <v>-33.523792</v>
      </c>
      <c r="PI141">
        <v>-70.627138000000002</v>
      </c>
    </row>
    <row r="142" spans="1:425" x14ac:dyDescent="0.25">
      <c r="A142" t="s">
        <v>408</v>
      </c>
      <c r="B142">
        <v>2145</v>
      </c>
      <c r="C142">
        <v>211</v>
      </c>
      <c r="D142" s="1">
        <v>44672</v>
      </c>
      <c r="E142" s="2">
        <v>0.57103009259259252</v>
      </c>
      <c r="F142" s="1">
        <v>44672</v>
      </c>
      <c r="G142" s="2">
        <v>0.61209490740740746</v>
      </c>
      <c r="H142">
        <v>3546</v>
      </c>
      <c r="I142">
        <v>0</v>
      </c>
      <c r="P142">
        <v>1</v>
      </c>
      <c r="Q142">
        <v>1</v>
      </c>
      <c r="R142">
        <v>156</v>
      </c>
      <c r="S142">
        <v>13</v>
      </c>
      <c r="T142">
        <v>2</v>
      </c>
      <c r="U142">
        <v>1</v>
      </c>
      <c r="V142" t="s">
        <v>1737</v>
      </c>
      <c r="W142">
        <v>1</v>
      </c>
      <c r="X142">
        <v>3</v>
      </c>
      <c r="Y142">
        <v>1</v>
      </c>
      <c r="Z142">
        <v>1</v>
      </c>
      <c r="AA142">
        <v>0</v>
      </c>
      <c r="AB142" t="s">
        <v>411</v>
      </c>
      <c r="AC142" t="s">
        <v>411</v>
      </c>
      <c r="AD142" t="s">
        <v>411</v>
      </c>
      <c r="AE142" t="s">
        <v>411</v>
      </c>
      <c r="AF142" t="s">
        <v>411</v>
      </c>
      <c r="AG142" t="s">
        <v>411</v>
      </c>
      <c r="AH142" t="s">
        <v>411</v>
      </c>
      <c r="AI142" t="s">
        <v>411</v>
      </c>
      <c r="AJ142" t="s">
        <v>411</v>
      </c>
      <c r="AK142" t="s">
        <v>411</v>
      </c>
      <c r="AL142" t="s">
        <v>411</v>
      </c>
      <c r="AM142" t="s">
        <v>411</v>
      </c>
      <c r="AN142">
        <v>1</v>
      </c>
      <c r="AO142">
        <v>70</v>
      </c>
      <c r="AP142" t="s">
        <v>411</v>
      </c>
      <c r="AQ142" t="s">
        <v>411</v>
      </c>
      <c r="AR142" t="s">
        <v>411</v>
      </c>
      <c r="AS142" t="s">
        <v>411</v>
      </c>
      <c r="AT142" t="s">
        <v>411</v>
      </c>
      <c r="AU142" t="s">
        <v>411</v>
      </c>
      <c r="AV142" t="s">
        <v>411</v>
      </c>
      <c r="AW142" t="s">
        <v>411</v>
      </c>
      <c r="AX142" t="s">
        <v>411</v>
      </c>
      <c r="AY142" t="s">
        <v>411</v>
      </c>
      <c r="AZ142" t="s">
        <v>411</v>
      </c>
      <c r="BA142">
        <v>13</v>
      </c>
      <c r="BB142">
        <v>1</v>
      </c>
      <c r="BC142" t="s">
        <v>411</v>
      </c>
      <c r="BD142" t="s">
        <v>411</v>
      </c>
      <c r="BE142" t="s">
        <v>411</v>
      </c>
      <c r="BF142" t="s">
        <v>411</v>
      </c>
      <c r="BG142" s="1">
        <v>44672</v>
      </c>
      <c r="BH142" s="2">
        <v>0.57548611111111114</v>
      </c>
      <c r="BJ142">
        <v>1</v>
      </c>
      <c r="BK142" t="s">
        <v>411</v>
      </c>
      <c r="BL142" t="s">
        <v>411</v>
      </c>
      <c r="BM142" t="s">
        <v>411</v>
      </c>
      <c r="BN142" t="s">
        <v>411</v>
      </c>
      <c r="BO142" t="s">
        <v>411</v>
      </c>
      <c r="BP142" t="s">
        <v>411</v>
      </c>
      <c r="BQ142" t="s">
        <v>411</v>
      </c>
      <c r="BR142" t="s">
        <v>411</v>
      </c>
      <c r="BS142" t="s">
        <v>411</v>
      </c>
      <c r="BT142" t="s">
        <v>411</v>
      </c>
      <c r="BU142" t="s">
        <v>411</v>
      </c>
      <c r="BV142" t="s">
        <v>411</v>
      </c>
      <c r="BW142" t="s">
        <v>411</v>
      </c>
      <c r="BX142" t="s">
        <v>411</v>
      </c>
      <c r="BY142" t="s">
        <v>411</v>
      </c>
      <c r="BZ142" t="s">
        <v>411</v>
      </c>
      <c r="CA142" t="s">
        <v>411</v>
      </c>
      <c r="CB142" t="s">
        <v>411</v>
      </c>
      <c r="CC142" t="s">
        <v>411</v>
      </c>
      <c r="CD142" t="s">
        <v>411</v>
      </c>
      <c r="CE142" t="s">
        <v>411</v>
      </c>
      <c r="CF142" t="s">
        <v>411</v>
      </c>
      <c r="CG142" t="s">
        <v>411</v>
      </c>
      <c r="CH142" t="s">
        <v>411</v>
      </c>
      <c r="CI142" t="s">
        <v>411</v>
      </c>
      <c r="CJ142" t="s">
        <v>411</v>
      </c>
      <c r="CK142" t="s">
        <v>411</v>
      </c>
      <c r="CL142" t="s">
        <v>411</v>
      </c>
      <c r="CM142" t="s">
        <v>411</v>
      </c>
      <c r="CN142" t="s">
        <v>411</v>
      </c>
      <c r="CO142" t="s">
        <v>411</v>
      </c>
      <c r="CP142" t="s">
        <v>411</v>
      </c>
      <c r="CQ142" t="s">
        <v>411</v>
      </c>
      <c r="CR142" t="s">
        <v>411</v>
      </c>
      <c r="CS142" t="s">
        <v>411</v>
      </c>
      <c r="CT142" t="s">
        <v>411</v>
      </c>
      <c r="CU142" t="s">
        <v>411</v>
      </c>
      <c r="CV142" t="s">
        <v>411</v>
      </c>
      <c r="CW142" t="s">
        <v>411</v>
      </c>
      <c r="CX142" t="s">
        <v>411</v>
      </c>
      <c r="CY142" t="s">
        <v>411</v>
      </c>
      <c r="CZ142" t="s">
        <v>411</v>
      </c>
      <c r="DA142" t="s">
        <v>411</v>
      </c>
      <c r="DB142" t="s">
        <v>411</v>
      </c>
      <c r="DC142" t="s">
        <v>1738</v>
      </c>
      <c r="DD142">
        <v>1</v>
      </c>
      <c r="DE142">
        <v>1</v>
      </c>
      <c r="DF142">
        <v>2</v>
      </c>
      <c r="DG142" s="3">
        <v>-706288</v>
      </c>
      <c r="DH142" s="3">
        <v>-3352373</v>
      </c>
      <c r="DI142" t="s">
        <v>411</v>
      </c>
      <c r="DJ142">
        <v>1</v>
      </c>
      <c r="DK142">
        <v>1</v>
      </c>
      <c r="DL142">
        <v>1</v>
      </c>
      <c r="DM142">
        <v>1</v>
      </c>
      <c r="DN142" s="2">
        <v>0.57614583333333336</v>
      </c>
      <c r="DO142">
        <v>10</v>
      </c>
      <c r="DP142">
        <v>5</v>
      </c>
      <c r="DQ142">
        <v>11</v>
      </c>
      <c r="DR142">
        <v>2</v>
      </c>
      <c r="DS142">
        <v>3</v>
      </c>
      <c r="DT142">
        <v>4</v>
      </c>
      <c r="DU142">
        <v>3</v>
      </c>
      <c r="DV142">
        <v>5</v>
      </c>
      <c r="DW142">
        <v>3</v>
      </c>
      <c r="DX142">
        <v>2</v>
      </c>
      <c r="DY142">
        <v>9</v>
      </c>
      <c r="DZ142">
        <v>2</v>
      </c>
      <c r="EA142">
        <v>1</v>
      </c>
      <c r="EB142">
        <v>9</v>
      </c>
      <c r="EC142">
        <v>1</v>
      </c>
      <c r="ED142">
        <v>3</v>
      </c>
      <c r="EE142">
        <v>8</v>
      </c>
      <c r="EF142">
        <v>5</v>
      </c>
      <c r="EG142">
        <v>5</v>
      </c>
      <c r="EH142">
        <v>3</v>
      </c>
      <c r="EI142">
        <v>3</v>
      </c>
      <c r="EJ142">
        <v>5</v>
      </c>
      <c r="EK142">
        <v>9</v>
      </c>
      <c r="EL142">
        <v>4</v>
      </c>
      <c r="EM142">
        <v>4</v>
      </c>
      <c r="EN142">
        <v>9</v>
      </c>
      <c r="EO142">
        <v>2</v>
      </c>
      <c r="EP142">
        <v>9</v>
      </c>
      <c r="EQ142">
        <v>6</v>
      </c>
      <c r="ER142">
        <v>4</v>
      </c>
      <c r="ES142">
        <v>4</v>
      </c>
      <c r="ET142">
        <v>4</v>
      </c>
      <c r="EU142">
        <v>3</v>
      </c>
      <c r="EV142">
        <v>4</v>
      </c>
      <c r="EW142">
        <v>4</v>
      </c>
      <c r="EX142">
        <v>4</v>
      </c>
      <c r="EY142">
        <v>4</v>
      </c>
      <c r="EZ142">
        <v>3</v>
      </c>
      <c r="FA142">
        <v>4</v>
      </c>
      <c r="FB142">
        <v>3</v>
      </c>
      <c r="FC142">
        <v>3</v>
      </c>
      <c r="FD142">
        <v>4</v>
      </c>
      <c r="FE142">
        <v>4</v>
      </c>
      <c r="FF142">
        <v>4</v>
      </c>
      <c r="FG142">
        <v>2</v>
      </c>
      <c r="FH142">
        <v>4</v>
      </c>
      <c r="FI142">
        <v>4</v>
      </c>
      <c r="FJ142">
        <v>3</v>
      </c>
      <c r="FK142">
        <v>3</v>
      </c>
      <c r="FL142">
        <v>4</v>
      </c>
      <c r="FM142">
        <v>1</v>
      </c>
      <c r="FN142" t="s">
        <v>411</v>
      </c>
      <c r="FO142" t="s">
        <v>411</v>
      </c>
      <c r="FP142">
        <v>3</v>
      </c>
      <c r="FQ142" t="s">
        <v>411</v>
      </c>
      <c r="FR142">
        <v>4</v>
      </c>
      <c r="FS142">
        <v>1</v>
      </c>
      <c r="FT142">
        <v>2</v>
      </c>
      <c r="FU142" s="2">
        <v>0.58462962962962961</v>
      </c>
      <c r="FV142">
        <v>1</v>
      </c>
      <c r="FW142" s="2">
        <v>0.5846527777777778</v>
      </c>
      <c r="FX142">
        <v>1</v>
      </c>
      <c r="FY142">
        <v>1</v>
      </c>
      <c r="FZ142">
        <v>3</v>
      </c>
      <c r="GA142">
        <v>1</v>
      </c>
      <c r="GB142" t="s">
        <v>1739</v>
      </c>
      <c r="GC142" t="s">
        <v>1740</v>
      </c>
      <c r="GD142" t="s">
        <v>411</v>
      </c>
      <c r="GE142" t="s">
        <v>411</v>
      </c>
      <c r="GF142" t="s">
        <v>411</v>
      </c>
      <c r="GG142" t="s">
        <v>411</v>
      </c>
      <c r="GH142">
        <v>3</v>
      </c>
      <c r="GI142" t="s">
        <v>411</v>
      </c>
      <c r="GJ142" s="2">
        <v>0.5882060185185185</v>
      </c>
      <c r="GK142">
        <v>2</v>
      </c>
      <c r="GL142">
        <v>1</v>
      </c>
      <c r="GM142">
        <v>3</v>
      </c>
      <c r="GN142">
        <v>3</v>
      </c>
      <c r="GO142">
        <v>1</v>
      </c>
      <c r="GP142" t="s">
        <v>411</v>
      </c>
      <c r="GQ142" t="s">
        <v>411</v>
      </c>
      <c r="GR142" t="s">
        <v>411</v>
      </c>
      <c r="GS142" t="s">
        <v>411</v>
      </c>
      <c r="GT142" t="s">
        <v>411</v>
      </c>
      <c r="GU142" t="s">
        <v>411</v>
      </c>
      <c r="GV142" t="s">
        <v>411</v>
      </c>
      <c r="GW142" t="s">
        <v>411</v>
      </c>
      <c r="GX142">
        <v>2</v>
      </c>
      <c r="GY142" s="2">
        <v>0.58903935185185186</v>
      </c>
      <c r="GZ142">
        <v>1</v>
      </c>
      <c r="HA142" s="2">
        <v>0.58906249999999993</v>
      </c>
      <c r="HB142">
        <v>1</v>
      </c>
      <c r="HC142">
        <v>1</v>
      </c>
      <c r="HD142">
        <v>1</v>
      </c>
      <c r="HE142">
        <v>5</v>
      </c>
      <c r="HF142">
        <v>1</v>
      </c>
      <c r="HG142">
        <v>5</v>
      </c>
      <c r="HH142">
        <v>3</v>
      </c>
      <c r="HI142">
        <v>3</v>
      </c>
      <c r="HJ142">
        <v>2</v>
      </c>
      <c r="HK142">
        <v>2</v>
      </c>
      <c r="HL142">
        <v>1</v>
      </c>
      <c r="HM142">
        <v>5</v>
      </c>
      <c r="HN142">
        <v>5</v>
      </c>
      <c r="HO142">
        <v>1</v>
      </c>
      <c r="HP142">
        <v>1</v>
      </c>
      <c r="HQ142">
        <v>1</v>
      </c>
      <c r="HR142">
        <v>1</v>
      </c>
      <c r="HS142">
        <v>1</v>
      </c>
      <c r="HT142">
        <v>1</v>
      </c>
      <c r="HU142">
        <v>2</v>
      </c>
      <c r="HV142">
        <v>3</v>
      </c>
      <c r="HW142">
        <v>3</v>
      </c>
      <c r="HX142">
        <v>3</v>
      </c>
      <c r="HY142">
        <v>3</v>
      </c>
      <c r="HZ142">
        <v>3</v>
      </c>
      <c r="IA142">
        <v>3</v>
      </c>
      <c r="IB142">
        <v>1</v>
      </c>
      <c r="IC142">
        <v>1</v>
      </c>
      <c r="ID142">
        <v>12</v>
      </c>
      <c r="IE142">
        <v>2</v>
      </c>
      <c r="IF142">
        <v>4</v>
      </c>
      <c r="IG142">
        <v>3</v>
      </c>
      <c r="IH142">
        <v>2</v>
      </c>
      <c r="II142">
        <v>2</v>
      </c>
      <c r="IJ142">
        <v>2</v>
      </c>
      <c r="IK142">
        <v>2</v>
      </c>
      <c r="IL142">
        <v>1</v>
      </c>
      <c r="IM142">
        <v>6</v>
      </c>
      <c r="IN142">
        <v>1</v>
      </c>
      <c r="IO142">
        <v>2</v>
      </c>
      <c r="IP142">
        <v>2</v>
      </c>
      <c r="IQ142" t="s">
        <v>411</v>
      </c>
      <c r="IR142" t="s">
        <v>411</v>
      </c>
      <c r="IS142" t="s">
        <v>411</v>
      </c>
      <c r="IT142" t="s">
        <v>411</v>
      </c>
      <c r="IU142" t="s">
        <v>411</v>
      </c>
      <c r="IV142" t="s">
        <v>411</v>
      </c>
      <c r="IW142" t="s">
        <v>411</v>
      </c>
      <c r="IX142" t="s">
        <v>411</v>
      </c>
      <c r="IY142" t="s">
        <v>411</v>
      </c>
      <c r="IZ142" t="s">
        <v>411</v>
      </c>
      <c r="JA142" t="s">
        <v>411</v>
      </c>
      <c r="JB142" t="s">
        <v>411</v>
      </c>
      <c r="JC142">
        <v>4</v>
      </c>
      <c r="JD142">
        <v>4</v>
      </c>
      <c r="JE142">
        <v>4</v>
      </c>
      <c r="JF142">
        <v>4</v>
      </c>
      <c r="JG142">
        <v>2</v>
      </c>
      <c r="JH142">
        <v>1</v>
      </c>
      <c r="JI142">
        <v>4</v>
      </c>
      <c r="JJ142">
        <v>1</v>
      </c>
      <c r="JK142">
        <v>4</v>
      </c>
      <c r="JL142">
        <v>1</v>
      </c>
      <c r="JM142">
        <v>2</v>
      </c>
      <c r="JN142">
        <v>3</v>
      </c>
      <c r="JO142">
        <v>3</v>
      </c>
      <c r="JP142">
        <v>3</v>
      </c>
      <c r="JQ142">
        <v>2</v>
      </c>
      <c r="JR142">
        <v>2</v>
      </c>
      <c r="JS142">
        <v>2</v>
      </c>
      <c r="JT142">
        <v>2</v>
      </c>
      <c r="JU142">
        <v>1</v>
      </c>
      <c r="JV142" s="2">
        <v>0.59873842592592597</v>
      </c>
      <c r="JW142">
        <v>1</v>
      </c>
      <c r="JX142" s="2">
        <v>0.59876157407407404</v>
      </c>
      <c r="JY142">
        <v>1</v>
      </c>
      <c r="JZ142">
        <v>1</v>
      </c>
      <c r="KA142" t="s">
        <v>411</v>
      </c>
      <c r="KB142">
        <v>1</v>
      </c>
      <c r="KC142">
        <v>1</v>
      </c>
      <c r="KD142" t="s">
        <v>411</v>
      </c>
      <c r="KE142">
        <v>10</v>
      </c>
      <c r="KF142">
        <v>5</v>
      </c>
      <c r="KG142" s="2">
        <v>0.599675925925926</v>
      </c>
      <c r="KH142">
        <v>1</v>
      </c>
      <c r="KI142" s="2">
        <v>0.59969907407407408</v>
      </c>
      <c r="KJ142">
        <v>5</v>
      </c>
      <c r="KK142">
        <v>2</v>
      </c>
      <c r="KL142">
        <v>1</v>
      </c>
      <c r="KM142">
        <v>1</v>
      </c>
      <c r="KN142" s="2">
        <v>0.60050925925925924</v>
      </c>
      <c r="KO142">
        <v>2</v>
      </c>
      <c r="KP142">
        <v>1</v>
      </c>
      <c r="KQ142">
        <v>70</v>
      </c>
      <c r="KR142">
        <v>1</v>
      </c>
      <c r="KS142">
        <v>21</v>
      </c>
      <c r="KT142">
        <v>1</v>
      </c>
      <c r="KU142">
        <v>1952</v>
      </c>
      <c r="KV142">
        <v>2</v>
      </c>
      <c r="KW142">
        <v>5</v>
      </c>
      <c r="KX142">
        <v>1</v>
      </c>
      <c r="KY142">
        <v>11</v>
      </c>
      <c r="KZ142">
        <v>2</v>
      </c>
      <c r="LA142" t="s">
        <v>411</v>
      </c>
      <c r="LB142" t="s">
        <v>411</v>
      </c>
      <c r="LC142">
        <v>2</v>
      </c>
      <c r="LD142">
        <v>1</v>
      </c>
      <c r="LE142">
        <v>1</v>
      </c>
      <c r="LF142">
        <v>12</v>
      </c>
      <c r="LG142">
        <v>1</v>
      </c>
      <c r="LH142">
        <v>2</v>
      </c>
      <c r="LI142">
        <v>1</v>
      </c>
      <c r="LJ142" t="s">
        <v>1741</v>
      </c>
      <c r="LK142">
        <v>1</v>
      </c>
      <c r="LL142" t="s">
        <v>1742</v>
      </c>
      <c r="LM142">
        <v>10</v>
      </c>
      <c r="LN142" t="s">
        <v>1743</v>
      </c>
      <c r="LO142">
        <v>3</v>
      </c>
      <c r="LP142" t="s">
        <v>411</v>
      </c>
      <c r="LQ142" t="s">
        <v>411</v>
      </c>
      <c r="LR142" t="s">
        <v>411</v>
      </c>
      <c r="LS142" s="2">
        <v>0.60436342592592596</v>
      </c>
      <c r="LT142" t="s">
        <v>411</v>
      </c>
      <c r="LU142" t="s">
        <v>411</v>
      </c>
      <c r="LV142" t="s">
        <v>411</v>
      </c>
      <c r="LW142" t="s">
        <v>411</v>
      </c>
      <c r="LX142" t="s">
        <v>411</v>
      </c>
      <c r="LY142" t="s">
        <v>411</v>
      </c>
      <c r="LZ142" t="s">
        <v>411</v>
      </c>
      <c r="MA142" t="s">
        <v>411</v>
      </c>
      <c r="MB142">
        <v>3</v>
      </c>
      <c r="MC142">
        <v>9</v>
      </c>
      <c r="MD142" t="s">
        <v>411</v>
      </c>
      <c r="ME142">
        <v>8</v>
      </c>
      <c r="MF142">
        <v>5</v>
      </c>
      <c r="MG142">
        <v>77</v>
      </c>
      <c r="MH142" t="s">
        <v>411</v>
      </c>
      <c r="MI142" s="2">
        <v>0.6054166666666666</v>
      </c>
      <c r="MJ142">
        <v>12</v>
      </c>
      <c r="MK142" t="s">
        <v>411</v>
      </c>
      <c r="ML142" s="2">
        <v>0.60547453703703702</v>
      </c>
      <c r="MM142">
        <v>4</v>
      </c>
      <c r="MN142">
        <v>3</v>
      </c>
      <c r="MO142">
        <v>3</v>
      </c>
      <c r="MP142">
        <v>1</v>
      </c>
      <c r="MQ142">
        <v>1</v>
      </c>
      <c r="MR142">
        <v>1</v>
      </c>
      <c r="MS142">
        <v>1</v>
      </c>
      <c r="MT142">
        <v>1</v>
      </c>
      <c r="MU142">
        <v>0</v>
      </c>
      <c r="MV142">
        <v>1</v>
      </c>
      <c r="MW142">
        <v>0</v>
      </c>
      <c r="MX142">
        <v>3</v>
      </c>
      <c r="MY142">
        <v>1</v>
      </c>
      <c r="MZ142">
        <v>1</v>
      </c>
      <c r="NA142">
        <v>9</v>
      </c>
      <c r="NB142">
        <v>9</v>
      </c>
      <c r="NC142">
        <v>5</v>
      </c>
      <c r="ND142" t="s">
        <v>411</v>
      </c>
      <c r="NE142">
        <v>1</v>
      </c>
      <c r="NF142" t="s">
        <v>411</v>
      </c>
      <c r="NG142">
        <v>1</v>
      </c>
      <c r="NH142" t="s">
        <v>411</v>
      </c>
      <c r="NI142">
        <v>2</v>
      </c>
      <c r="NJ142" t="s">
        <v>1444</v>
      </c>
      <c r="NK142" t="s">
        <v>411</v>
      </c>
      <c r="NL142" t="s">
        <v>411</v>
      </c>
      <c r="NM142" t="s">
        <v>411</v>
      </c>
      <c r="NN142">
        <v>6</v>
      </c>
      <c r="NO142" t="s">
        <v>411</v>
      </c>
      <c r="NP142">
        <v>1</v>
      </c>
      <c r="NQ142">
        <v>1</v>
      </c>
      <c r="NR142">
        <v>1</v>
      </c>
      <c r="NS142" t="s">
        <v>1744</v>
      </c>
      <c r="NT142">
        <v>1</v>
      </c>
      <c r="NU142" t="s">
        <v>1744</v>
      </c>
      <c r="NV142">
        <v>950677933</v>
      </c>
      <c r="NW142" t="s">
        <v>1745</v>
      </c>
      <c r="NX142">
        <v>999999999</v>
      </c>
      <c r="NY142">
        <v>950677933</v>
      </c>
      <c r="NZ142" t="s">
        <v>1744</v>
      </c>
      <c r="OA142" s="2">
        <v>0.61070601851851858</v>
      </c>
      <c r="OB142">
        <v>1</v>
      </c>
      <c r="OC142" s="2">
        <v>0.61086805555555557</v>
      </c>
      <c r="OD142">
        <v>3</v>
      </c>
      <c r="OE142">
        <v>1</v>
      </c>
      <c r="OF142" t="s">
        <v>411</v>
      </c>
      <c r="OG142">
        <v>2</v>
      </c>
      <c r="OH142" t="s">
        <v>411</v>
      </c>
      <c r="OI142">
        <v>1</v>
      </c>
      <c r="OJ142">
        <v>1</v>
      </c>
      <c r="OK142">
        <v>5</v>
      </c>
      <c r="OL142">
        <v>5</v>
      </c>
      <c r="OM142">
        <v>2</v>
      </c>
      <c r="ON142" t="s">
        <v>411</v>
      </c>
      <c r="OO142">
        <v>1</v>
      </c>
      <c r="OP142">
        <v>361</v>
      </c>
      <c r="OQ142">
        <v>1</v>
      </c>
      <c r="OR142" t="s">
        <v>411</v>
      </c>
      <c r="OS142">
        <v>13</v>
      </c>
      <c r="OT142" t="s">
        <v>798</v>
      </c>
      <c r="OU142">
        <v>131</v>
      </c>
      <c r="OV142" t="s">
        <v>802</v>
      </c>
      <c r="OW142">
        <v>13111</v>
      </c>
      <c r="OX142" t="s">
        <v>1736</v>
      </c>
      <c r="OY142">
        <v>4</v>
      </c>
      <c r="OZ142">
        <v>1</v>
      </c>
      <c r="PA142" t="s">
        <v>801</v>
      </c>
      <c r="PB142">
        <v>2</v>
      </c>
      <c r="PC142">
        <v>19</v>
      </c>
      <c r="PD142" t="s">
        <v>411</v>
      </c>
      <c r="PE142" t="s">
        <v>411</v>
      </c>
      <c r="PF142" t="s">
        <v>411</v>
      </c>
      <c r="PG142" t="s">
        <v>411</v>
      </c>
      <c r="PH142">
        <v>-33.523792</v>
      </c>
      <c r="PI142">
        <v>-70.627138000000002</v>
      </c>
    </row>
    <row r="143" spans="1:425" x14ac:dyDescent="0.25">
      <c r="A143" t="s">
        <v>408</v>
      </c>
      <c r="B143">
        <v>2145</v>
      </c>
      <c r="C143">
        <v>212</v>
      </c>
      <c r="D143" s="1">
        <v>44672</v>
      </c>
      <c r="E143" s="2">
        <v>0.65385416666666674</v>
      </c>
      <c r="F143" s="1">
        <v>44672</v>
      </c>
      <c r="G143" s="2">
        <v>0.69322916666666667</v>
      </c>
      <c r="H143">
        <v>3400</v>
      </c>
      <c r="I143">
        <v>1</v>
      </c>
      <c r="J143" t="s">
        <v>1465</v>
      </c>
      <c r="K143" s="3">
        <v>-7062722</v>
      </c>
      <c r="L143" s="3">
        <v>-3352422</v>
      </c>
      <c r="M143" s="3">
        <v>8800000190734860</v>
      </c>
      <c r="N143" s="3">
        <v>-7062722</v>
      </c>
      <c r="O143" s="3">
        <v>-3352422</v>
      </c>
      <c r="P143">
        <v>1</v>
      </c>
      <c r="Q143">
        <v>1</v>
      </c>
      <c r="R143">
        <v>156</v>
      </c>
      <c r="S143">
        <v>13</v>
      </c>
      <c r="T143">
        <v>8</v>
      </c>
      <c r="U143">
        <v>1</v>
      </c>
      <c r="V143" t="s">
        <v>1746</v>
      </c>
      <c r="W143">
        <v>1</v>
      </c>
      <c r="X143">
        <v>3</v>
      </c>
      <c r="Y143">
        <v>1</v>
      </c>
      <c r="Z143">
        <v>1</v>
      </c>
      <c r="AA143">
        <v>0</v>
      </c>
      <c r="AB143" t="s">
        <v>411</v>
      </c>
      <c r="AC143" t="s">
        <v>411</v>
      </c>
      <c r="AD143" t="s">
        <v>411</v>
      </c>
      <c r="AE143" t="s">
        <v>411</v>
      </c>
      <c r="AF143" t="s">
        <v>411</v>
      </c>
      <c r="AG143" t="s">
        <v>411</v>
      </c>
      <c r="AH143" t="s">
        <v>411</v>
      </c>
      <c r="AI143" t="s">
        <v>411</v>
      </c>
      <c r="AJ143" t="s">
        <v>411</v>
      </c>
      <c r="AK143" t="s">
        <v>411</v>
      </c>
      <c r="AL143" t="s">
        <v>411</v>
      </c>
      <c r="AM143" t="s">
        <v>411</v>
      </c>
      <c r="AN143">
        <v>1</v>
      </c>
      <c r="AO143">
        <v>83</v>
      </c>
      <c r="AP143" t="s">
        <v>411</v>
      </c>
      <c r="AQ143" t="s">
        <v>411</v>
      </c>
      <c r="AR143" t="s">
        <v>411</v>
      </c>
      <c r="AS143" t="s">
        <v>411</v>
      </c>
      <c r="AT143" t="s">
        <v>411</v>
      </c>
      <c r="AU143" t="s">
        <v>411</v>
      </c>
      <c r="AV143" t="s">
        <v>411</v>
      </c>
      <c r="AW143" t="s">
        <v>411</v>
      </c>
      <c r="AX143" t="s">
        <v>411</v>
      </c>
      <c r="AY143" t="s">
        <v>411</v>
      </c>
      <c r="AZ143" t="s">
        <v>411</v>
      </c>
      <c r="BA143">
        <v>13</v>
      </c>
      <c r="BB143">
        <v>1</v>
      </c>
      <c r="BC143" t="s">
        <v>411</v>
      </c>
      <c r="BD143" t="s">
        <v>411</v>
      </c>
      <c r="BE143" t="s">
        <v>411</v>
      </c>
      <c r="BF143" t="s">
        <v>411</v>
      </c>
      <c r="BG143" s="1">
        <v>44672</v>
      </c>
      <c r="BH143" s="2">
        <v>0.65775462962962961</v>
      </c>
      <c r="BJ143">
        <v>1</v>
      </c>
      <c r="BK143" t="s">
        <v>411</v>
      </c>
      <c r="BL143" t="s">
        <v>411</v>
      </c>
      <c r="BM143" t="s">
        <v>411</v>
      </c>
      <c r="BN143" t="s">
        <v>411</v>
      </c>
      <c r="BO143" t="s">
        <v>411</v>
      </c>
      <c r="BP143" t="s">
        <v>411</v>
      </c>
      <c r="BQ143" t="s">
        <v>411</v>
      </c>
      <c r="BR143" t="s">
        <v>411</v>
      </c>
      <c r="BS143" t="s">
        <v>411</v>
      </c>
      <c r="BT143" t="s">
        <v>411</v>
      </c>
      <c r="BU143" t="s">
        <v>411</v>
      </c>
      <c r="BV143" t="s">
        <v>411</v>
      </c>
      <c r="BW143" t="s">
        <v>411</v>
      </c>
      <c r="BX143" t="s">
        <v>411</v>
      </c>
      <c r="BY143" t="s">
        <v>411</v>
      </c>
      <c r="BZ143" t="s">
        <v>411</v>
      </c>
      <c r="CA143" t="s">
        <v>411</v>
      </c>
      <c r="CB143" t="s">
        <v>411</v>
      </c>
      <c r="CC143" t="s">
        <v>411</v>
      </c>
      <c r="CD143" t="s">
        <v>411</v>
      </c>
      <c r="CE143" t="s">
        <v>411</v>
      </c>
      <c r="CF143" t="s">
        <v>411</v>
      </c>
      <c r="CG143" t="s">
        <v>411</v>
      </c>
      <c r="CH143" t="s">
        <v>411</v>
      </c>
      <c r="CI143" t="s">
        <v>411</v>
      </c>
      <c r="CJ143" t="s">
        <v>411</v>
      </c>
      <c r="CK143" t="s">
        <v>411</v>
      </c>
      <c r="CL143" t="s">
        <v>411</v>
      </c>
      <c r="CM143" t="s">
        <v>411</v>
      </c>
      <c r="CN143" t="s">
        <v>411</v>
      </c>
      <c r="CO143" t="s">
        <v>411</v>
      </c>
      <c r="CP143" t="s">
        <v>411</v>
      </c>
      <c r="CQ143" t="s">
        <v>411</v>
      </c>
      <c r="CR143" t="s">
        <v>411</v>
      </c>
      <c r="CS143" t="s">
        <v>411</v>
      </c>
      <c r="CT143" t="s">
        <v>411</v>
      </c>
      <c r="CU143" t="s">
        <v>411</v>
      </c>
      <c r="CV143" t="s">
        <v>411</v>
      </c>
      <c r="CW143" t="s">
        <v>411</v>
      </c>
      <c r="CX143" t="s">
        <v>411</v>
      </c>
      <c r="CY143" t="s">
        <v>411</v>
      </c>
      <c r="CZ143" t="s">
        <v>411</v>
      </c>
      <c r="DA143" t="s">
        <v>411</v>
      </c>
      <c r="DB143" t="s">
        <v>411</v>
      </c>
      <c r="DC143" t="s">
        <v>1747</v>
      </c>
      <c r="DD143">
        <v>1</v>
      </c>
      <c r="DE143">
        <v>1</v>
      </c>
      <c r="DF143">
        <v>2</v>
      </c>
      <c r="DG143" s="3">
        <v>-706272183</v>
      </c>
      <c r="DH143" s="3">
        <v>-335241033</v>
      </c>
      <c r="DI143" t="s">
        <v>411</v>
      </c>
      <c r="DJ143">
        <v>1</v>
      </c>
      <c r="DK143">
        <v>4</v>
      </c>
      <c r="DL143">
        <v>1</v>
      </c>
      <c r="DM143">
        <v>1</v>
      </c>
      <c r="DN143" s="2">
        <v>0.6582986111111111</v>
      </c>
      <c r="DO143">
        <v>10</v>
      </c>
      <c r="DP143">
        <v>7</v>
      </c>
      <c r="DQ143">
        <v>1</v>
      </c>
      <c r="DR143">
        <v>2</v>
      </c>
      <c r="DS143">
        <v>2</v>
      </c>
      <c r="DT143">
        <v>2</v>
      </c>
      <c r="DU143">
        <v>3</v>
      </c>
      <c r="DV143">
        <v>3</v>
      </c>
      <c r="DW143">
        <v>3</v>
      </c>
      <c r="DX143">
        <v>2</v>
      </c>
      <c r="DY143">
        <v>3</v>
      </c>
      <c r="DZ143">
        <v>5</v>
      </c>
      <c r="EA143">
        <v>1</v>
      </c>
      <c r="EB143">
        <v>3</v>
      </c>
      <c r="EC143">
        <v>2</v>
      </c>
      <c r="ED143">
        <v>2</v>
      </c>
      <c r="EE143">
        <v>6</v>
      </c>
      <c r="EF143">
        <v>2</v>
      </c>
      <c r="EG143">
        <v>2</v>
      </c>
      <c r="EH143">
        <v>2</v>
      </c>
      <c r="EI143">
        <v>6</v>
      </c>
      <c r="EJ143">
        <v>6</v>
      </c>
      <c r="EK143">
        <v>2</v>
      </c>
      <c r="EL143">
        <v>2</v>
      </c>
      <c r="EM143">
        <v>3</v>
      </c>
      <c r="EN143">
        <v>2</v>
      </c>
      <c r="EO143">
        <v>3</v>
      </c>
      <c r="EP143">
        <v>2</v>
      </c>
      <c r="EQ143">
        <v>6</v>
      </c>
      <c r="ER143">
        <v>4</v>
      </c>
      <c r="ES143">
        <v>4</v>
      </c>
      <c r="ET143">
        <v>4</v>
      </c>
      <c r="EU143">
        <v>4</v>
      </c>
      <c r="EV143">
        <v>4</v>
      </c>
      <c r="EW143">
        <v>3</v>
      </c>
      <c r="EX143">
        <v>4</v>
      </c>
      <c r="EY143">
        <v>3</v>
      </c>
      <c r="EZ143">
        <v>3</v>
      </c>
      <c r="FA143">
        <v>8</v>
      </c>
      <c r="FB143">
        <v>1</v>
      </c>
      <c r="FC143">
        <v>4</v>
      </c>
      <c r="FD143">
        <v>4</v>
      </c>
      <c r="FE143">
        <v>4</v>
      </c>
      <c r="FF143">
        <v>4</v>
      </c>
      <c r="FG143">
        <v>2</v>
      </c>
      <c r="FH143">
        <v>4</v>
      </c>
      <c r="FI143">
        <v>3</v>
      </c>
      <c r="FJ143">
        <v>4</v>
      </c>
      <c r="FK143">
        <v>2</v>
      </c>
      <c r="FL143">
        <v>4</v>
      </c>
      <c r="FM143">
        <v>1</v>
      </c>
      <c r="FN143" t="s">
        <v>411</v>
      </c>
      <c r="FO143" t="s">
        <v>411</v>
      </c>
      <c r="FP143">
        <v>3</v>
      </c>
      <c r="FQ143" t="s">
        <v>411</v>
      </c>
      <c r="FR143">
        <v>2</v>
      </c>
      <c r="FS143">
        <v>1</v>
      </c>
      <c r="FT143">
        <v>2</v>
      </c>
      <c r="FU143" s="2">
        <v>0.66569444444444448</v>
      </c>
      <c r="FV143">
        <v>1</v>
      </c>
      <c r="FW143" s="2">
        <v>0.66570601851851852</v>
      </c>
      <c r="FX143">
        <v>88</v>
      </c>
      <c r="FY143">
        <v>1</v>
      </c>
      <c r="FZ143">
        <v>5</v>
      </c>
      <c r="GA143">
        <v>2</v>
      </c>
      <c r="GB143" t="s">
        <v>411</v>
      </c>
      <c r="GC143" t="s">
        <v>411</v>
      </c>
      <c r="GD143" t="s">
        <v>1748</v>
      </c>
      <c r="GE143" t="s">
        <v>1749</v>
      </c>
      <c r="GF143" t="s">
        <v>411</v>
      </c>
      <c r="GG143" t="s">
        <v>411</v>
      </c>
      <c r="GH143">
        <v>3</v>
      </c>
      <c r="GI143" t="s">
        <v>411</v>
      </c>
      <c r="GJ143" s="2">
        <v>0.66792824074074064</v>
      </c>
      <c r="GK143">
        <v>3</v>
      </c>
      <c r="GL143">
        <v>3</v>
      </c>
      <c r="GM143">
        <v>2</v>
      </c>
      <c r="GN143">
        <v>2</v>
      </c>
      <c r="GO143">
        <v>1</v>
      </c>
      <c r="GP143" t="s">
        <v>411</v>
      </c>
      <c r="GQ143" t="s">
        <v>411</v>
      </c>
      <c r="GR143" t="s">
        <v>411</v>
      </c>
      <c r="GS143" t="s">
        <v>411</v>
      </c>
      <c r="GT143" t="s">
        <v>411</v>
      </c>
      <c r="GU143" t="s">
        <v>411</v>
      </c>
      <c r="GV143" t="s">
        <v>411</v>
      </c>
      <c r="GW143" t="s">
        <v>411</v>
      </c>
      <c r="GX143">
        <v>5</v>
      </c>
      <c r="GY143" s="2">
        <v>0.66931712962962964</v>
      </c>
      <c r="GZ143">
        <v>1</v>
      </c>
      <c r="HA143" s="2">
        <v>0.66934027777777771</v>
      </c>
      <c r="HB143">
        <v>2</v>
      </c>
      <c r="HC143">
        <v>1</v>
      </c>
      <c r="HD143">
        <v>1</v>
      </c>
      <c r="HE143">
        <v>1</v>
      </c>
      <c r="HF143">
        <v>5</v>
      </c>
      <c r="HG143">
        <v>5</v>
      </c>
      <c r="HH143">
        <v>3</v>
      </c>
      <c r="HI143">
        <v>2</v>
      </c>
      <c r="HJ143">
        <v>2</v>
      </c>
      <c r="HK143">
        <v>2</v>
      </c>
      <c r="HL143">
        <v>1</v>
      </c>
      <c r="HM143">
        <v>2</v>
      </c>
      <c r="HN143">
        <v>1</v>
      </c>
      <c r="HO143">
        <v>5</v>
      </c>
      <c r="HP143">
        <v>1</v>
      </c>
      <c r="HQ143">
        <v>3</v>
      </c>
      <c r="HR143">
        <v>5</v>
      </c>
      <c r="HS143">
        <v>5</v>
      </c>
      <c r="HT143">
        <v>1</v>
      </c>
      <c r="HU143">
        <v>3</v>
      </c>
      <c r="HV143">
        <v>3</v>
      </c>
      <c r="HW143">
        <v>3</v>
      </c>
      <c r="HX143">
        <v>3</v>
      </c>
      <c r="HY143">
        <v>3</v>
      </c>
      <c r="HZ143">
        <v>3</v>
      </c>
      <c r="IA143">
        <v>3</v>
      </c>
      <c r="IB143">
        <v>1</v>
      </c>
      <c r="IC143">
        <v>1</v>
      </c>
      <c r="ID143">
        <v>12</v>
      </c>
      <c r="IE143">
        <v>3</v>
      </c>
      <c r="IF143">
        <v>4</v>
      </c>
      <c r="IG143">
        <v>2</v>
      </c>
      <c r="IH143">
        <v>1</v>
      </c>
      <c r="II143">
        <v>1</v>
      </c>
      <c r="IJ143">
        <v>1</v>
      </c>
      <c r="IK143">
        <v>2</v>
      </c>
      <c r="IL143">
        <v>1</v>
      </c>
      <c r="IM143">
        <v>6</v>
      </c>
      <c r="IN143">
        <v>1</v>
      </c>
      <c r="IO143">
        <v>0</v>
      </c>
      <c r="IP143">
        <v>2</v>
      </c>
      <c r="IQ143" t="s">
        <v>411</v>
      </c>
      <c r="IR143" t="s">
        <v>411</v>
      </c>
      <c r="IS143" t="s">
        <v>411</v>
      </c>
      <c r="IT143" t="s">
        <v>411</v>
      </c>
      <c r="IU143" t="s">
        <v>411</v>
      </c>
      <c r="IV143" t="s">
        <v>411</v>
      </c>
      <c r="IW143" t="s">
        <v>411</v>
      </c>
      <c r="IX143" t="s">
        <v>411</v>
      </c>
      <c r="IY143" t="s">
        <v>411</v>
      </c>
      <c r="IZ143" t="s">
        <v>411</v>
      </c>
      <c r="JA143" t="s">
        <v>411</v>
      </c>
      <c r="JB143" t="s">
        <v>411</v>
      </c>
      <c r="JC143">
        <v>5</v>
      </c>
      <c r="JD143">
        <v>5</v>
      </c>
      <c r="JE143">
        <v>5</v>
      </c>
      <c r="JF143">
        <v>5</v>
      </c>
      <c r="JG143">
        <v>2</v>
      </c>
      <c r="JH143">
        <v>7</v>
      </c>
      <c r="JI143">
        <v>3</v>
      </c>
      <c r="JJ143">
        <v>1</v>
      </c>
      <c r="JK143">
        <v>1</v>
      </c>
      <c r="JL143">
        <v>1</v>
      </c>
      <c r="JM143">
        <v>2</v>
      </c>
      <c r="JN143">
        <v>3</v>
      </c>
      <c r="JO143">
        <v>2</v>
      </c>
      <c r="JP143">
        <v>3</v>
      </c>
      <c r="JQ143">
        <v>2</v>
      </c>
      <c r="JR143">
        <v>2</v>
      </c>
      <c r="JS143">
        <v>2</v>
      </c>
      <c r="JT143">
        <v>2</v>
      </c>
      <c r="JU143">
        <v>2</v>
      </c>
      <c r="JV143" s="2">
        <v>0.68087962962962967</v>
      </c>
      <c r="JW143">
        <v>1</v>
      </c>
      <c r="JX143" s="2">
        <v>0.68090277777777775</v>
      </c>
      <c r="JY143">
        <v>2</v>
      </c>
      <c r="JZ143" t="s">
        <v>411</v>
      </c>
      <c r="KA143">
        <v>66</v>
      </c>
      <c r="KB143">
        <v>1</v>
      </c>
      <c r="KC143">
        <v>99</v>
      </c>
      <c r="KD143" t="s">
        <v>411</v>
      </c>
      <c r="KE143">
        <v>10</v>
      </c>
      <c r="KF143">
        <v>5</v>
      </c>
      <c r="KG143" s="2">
        <v>0.6817939814814814</v>
      </c>
      <c r="KH143">
        <v>1</v>
      </c>
      <c r="KI143" s="2">
        <v>0.6818171296296297</v>
      </c>
      <c r="KJ143">
        <v>7</v>
      </c>
      <c r="KK143">
        <v>2</v>
      </c>
      <c r="KL143">
        <v>2</v>
      </c>
      <c r="KM143">
        <v>1</v>
      </c>
      <c r="KN143" s="2">
        <v>0.68287037037037035</v>
      </c>
      <c r="KO143">
        <v>2</v>
      </c>
      <c r="KP143">
        <v>1</v>
      </c>
      <c r="KQ143">
        <v>83</v>
      </c>
      <c r="KR143">
        <v>1</v>
      </c>
      <c r="KS143">
        <v>3</v>
      </c>
      <c r="KT143">
        <v>12</v>
      </c>
      <c r="KU143">
        <v>1939</v>
      </c>
      <c r="KV143">
        <v>2</v>
      </c>
      <c r="KW143">
        <v>4</v>
      </c>
      <c r="KX143">
        <v>1</v>
      </c>
      <c r="KY143">
        <v>9</v>
      </c>
      <c r="KZ143">
        <v>2</v>
      </c>
      <c r="LA143" t="s">
        <v>411</v>
      </c>
      <c r="LB143" t="s">
        <v>411</v>
      </c>
      <c r="LC143">
        <v>2</v>
      </c>
      <c r="LD143">
        <v>2</v>
      </c>
      <c r="LE143" t="s">
        <v>411</v>
      </c>
      <c r="LF143" t="s">
        <v>411</v>
      </c>
      <c r="LG143">
        <v>1</v>
      </c>
      <c r="LH143">
        <v>2</v>
      </c>
      <c r="LI143">
        <v>1</v>
      </c>
      <c r="LJ143" t="s">
        <v>1750</v>
      </c>
      <c r="LK143">
        <v>1</v>
      </c>
      <c r="LL143" t="s">
        <v>1751</v>
      </c>
      <c r="LM143">
        <v>7</v>
      </c>
      <c r="LN143" t="s">
        <v>411</v>
      </c>
      <c r="LO143">
        <v>3</v>
      </c>
      <c r="LP143" t="s">
        <v>411</v>
      </c>
      <c r="LQ143" t="s">
        <v>411</v>
      </c>
      <c r="LR143" t="s">
        <v>411</v>
      </c>
      <c r="LS143" s="2">
        <v>0.68631944444444448</v>
      </c>
      <c r="LT143" t="s">
        <v>411</v>
      </c>
      <c r="LU143" t="s">
        <v>411</v>
      </c>
      <c r="LV143" t="s">
        <v>411</v>
      </c>
      <c r="LW143" t="s">
        <v>411</v>
      </c>
      <c r="LX143" t="s">
        <v>411</v>
      </c>
      <c r="LY143" t="s">
        <v>411</v>
      </c>
      <c r="LZ143" t="s">
        <v>411</v>
      </c>
      <c r="MA143" t="s">
        <v>411</v>
      </c>
      <c r="MB143">
        <v>3</v>
      </c>
      <c r="MC143">
        <v>3</v>
      </c>
      <c r="MD143" t="s">
        <v>411</v>
      </c>
      <c r="ME143">
        <v>6</v>
      </c>
      <c r="MF143">
        <v>5</v>
      </c>
      <c r="MG143">
        <v>77</v>
      </c>
      <c r="MH143" t="s">
        <v>411</v>
      </c>
      <c r="MI143" s="2">
        <v>0.687962962962963</v>
      </c>
      <c r="MJ143">
        <v>12</v>
      </c>
      <c r="MK143" t="s">
        <v>411</v>
      </c>
      <c r="ML143" s="2">
        <v>0.6881018518518518</v>
      </c>
      <c r="MM143">
        <v>2</v>
      </c>
      <c r="MN143">
        <v>4</v>
      </c>
      <c r="MO143">
        <v>2</v>
      </c>
      <c r="MP143">
        <v>1</v>
      </c>
      <c r="MQ143">
        <v>1</v>
      </c>
      <c r="MR143">
        <v>1</v>
      </c>
      <c r="MS143">
        <v>1</v>
      </c>
      <c r="MT143">
        <v>1</v>
      </c>
      <c r="MU143">
        <v>0</v>
      </c>
      <c r="MV143">
        <v>1</v>
      </c>
      <c r="MW143">
        <v>0</v>
      </c>
      <c r="MX143">
        <v>3</v>
      </c>
      <c r="MY143">
        <v>1</v>
      </c>
      <c r="MZ143">
        <v>1</v>
      </c>
      <c r="NA143">
        <v>5</v>
      </c>
      <c r="NB143">
        <v>5</v>
      </c>
      <c r="NC143">
        <v>5</v>
      </c>
      <c r="ND143" t="s">
        <v>411</v>
      </c>
      <c r="NE143">
        <v>1</v>
      </c>
      <c r="NF143" t="s">
        <v>411</v>
      </c>
      <c r="NG143">
        <v>1</v>
      </c>
      <c r="NH143" t="s">
        <v>411</v>
      </c>
      <c r="NI143">
        <v>2</v>
      </c>
      <c r="NJ143" t="s">
        <v>1752</v>
      </c>
      <c r="NK143" t="s">
        <v>411</v>
      </c>
      <c r="NL143" t="s">
        <v>411</v>
      </c>
      <c r="NM143" t="s">
        <v>411</v>
      </c>
      <c r="NN143">
        <v>6</v>
      </c>
      <c r="NO143" t="s">
        <v>411</v>
      </c>
      <c r="NP143">
        <v>2</v>
      </c>
      <c r="NQ143">
        <v>2</v>
      </c>
      <c r="NR143">
        <v>2</v>
      </c>
      <c r="NS143" t="s">
        <v>411</v>
      </c>
      <c r="NT143">
        <v>2</v>
      </c>
      <c r="NU143" t="s">
        <v>411</v>
      </c>
      <c r="NV143" t="s">
        <v>411</v>
      </c>
      <c r="NW143" t="s">
        <v>1753</v>
      </c>
      <c r="NX143">
        <v>999999999</v>
      </c>
      <c r="NY143">
        <v>999999999</v>
      </c>
      <c r="NZ143">
        <v>9999</v>
      </c>
      <c r="OA143" s="2">
        <v>0.69178240740740737</v>
      </c>
      <c r="OB143">
        <v>1</v>
      </c>
      <c r="OC143" s="2">
        <v>0.69192129629629628</v>
      </c>
      <c r="OD143">
        <v>3</v>
      </c>
      <c r="OE143">
        <v>1</v>
      </c>
      <c r="OF143" t="s">
        <v>411</v>
      </c>
      <c r="OG143">
        <v>2</v>
      </c>
      <c r="OH143" t="s">
        <v>411</v>
      </c>
      <c r="OI143">
        <v>1</v>
      </c>
      <c r="OJ143">
        <v>1</v>
      </c>
      <c r="OK143">
        <v>5</v>
      </c>
      <c r="OL143">
        <v>5</v>
      </c>
      <c r="OM143">
        <v>2</v>
      </c>
      <c r="ON143" t="s">
        <v>411</v>
      </c>
      <c r="OO143">
        <v>1</v>
      </c>
      <c r="OP143">
        <v>361</v>
      </c>
      <c r="OQ143">
        <v>1</v>
      </c>
      <c r="OR143" t="s">
        <v>411</v>
      </c>
      <c r="OS143">
        <v>13</v>
      </c>
      <c r="OT143" t="s">
        <v>798</v>
      </c>
      <c r="OU143">
        <v>131</v>
      </c>
      <c r="OV143" t="s">
        <v>802</v>
      </c>
      <c r="OW143">
        <v>13111</v>
      </c>
      <c r="OX143" t="s">
        <v>1736</v>
      </c>
      <c r="OY143">
        <v>4</v>
      </c>
      <c r="OZ143">
        <v>1</v>
      </c>
      <c r="PA143" t="s">
        <v>801</v>
      </c>
      <c r="PB143">
        <v>2</v>
      </c>
      <c r="PC143">
        <v>19</v>
      </c>
      <c r="PD143" t="s">
        <v>411</v>
      </c>
      <c r="PE143" t="s">
        <v>411</v>
      </c>
      <c r="PF143" t="s">
        <v>411</v>
      </c>
      <c r="PG143" t="s">
        <v>411</v>
      </c>
      <c r="PH143">
        <v>-33.523792</v>
      </c>
      <c r="PI143">
        <v>-70.627138000000002</v>
      </c>
    </row>
    <row r="144" spans="1:425" x14ac:dyDescent="0.25">
      <c r="A144" t="s">
        <v>408</v>
      </c>
      <c r="B144">
        <v>2145</v>
      </c>
      <c r="C144">
        <v>213</v>
      </c>
      <c r="D144" s="1">
        <v>44672</v>
      </c>
      <c r="E144" s="2">
        <v>0.74929398148148152</v>
      </c>
      <c r="F144" s="1">
        <v>44672</v>
      </c>
      <c r="G144" s="2">
        <v>0.78237268518518521</v>
      </c>
      <c r="H144">
        <v>2857</v>
      </c>
      <c r="I144">
        <v>1</v>
      </c>
      <c r="J144" t="s">
        <v>1754</v>
      </c>
      <c r="K144" s="3">
        <v>-706327333</v>
      </c>
      <c r="L144" s="3">
        <v>-335353533</v>
      </c>
      <c r="M144" s="3">
        <v>3.9000000953674304E+16</v>
      </c>
      <c r="N144" s="3">
        <v>-706327333</v>
      </c>
      <c r="O144" s="3">
        <v>-335353533</v>
      </c>
      <c r="P144">
        <v>1</v>
      </c>
      <c r="Q144">
        <v>1</v>
      </c>
      <c r="R144">
        <v>155</v>
      </c>
      <c r="S144">
        <v>13</v>
      </c>
      <c r="T144">
        <v>1</v>
      </c>
      <c r="U144">
        <v>1</v>
      </c>
      <c r="V144" t="s">
        <v>1755</v>
      </c>
      <c r="W144">
        <v>1</v>
      </c>
      <c r="X144">
        <v>3</v>
      </c>
      <c r="Y144">
        <v>1</v>
      </c>
      <c r="Z144">
        <v>4</v>
      </c>
      <c r="AA144">
        <v>2</v>
      </c>
      <c r="AB144">
        <v>64</v>
      </c>
      <c r="AC144">
        <v>37</v>
      </c>
      <c r="AD144" t="s">
        <v>411</v>
      </c>
      <c r="AE144" t="s">
        <v>411</v>
      </c>
      <c r="AF144" t="s">
        <v>411</v>
      </c>
      <c r="AG144" t="s">
        <v>411</v>
      </c>
      <c r="AH144" t="s">
        <v>411</v>
      </c>
      <c r="AI144" t="s">
        <v>411</v>
      </c>
      <c r="AJ144" t="s">
        <v>411</v>
      </c>
      <c r="AK144" t="s">
        <v>411</v>
      </c>
      <c r="AL144" t="s">
        <v>411</v>
      </c>
      <c r="AM144" t="s">
        <v>411</v>
      </c>
      <c r="AN144">
        <v>2</v>
      </c>
      <c r="AO144">
        <v>63</v>
      </c>
      <c r="AP144">
        <v>32</v>
      </c>
      <c r="AQ144" t="s">
        <v>411</v>
      </c>
      <c r="AR144" t="s">
        <v>411</v>
      </c>
      <c r="AS144" t="s">
        <v>411</v>
      </c>
      <c r="AT144" t="s">
        <v>411</v>
      </c>
      <c r="AU144" t="s">
        <v>411</v>
      </c>
      <c r="AV144" t="s">
        <v>411</v>
      </c>
      <c r="AW144" t="s">
        <v>411</v>
      </c>
      <c r="AX144" t="s">
        <v>411</v>
      </c>
      <c r="AY144" t="s">
        <v>411</v>
      </c>
      <c r="AZ144" t="s">
        <v>411</v>
      </c>
      <c r="BA144">
        <v>1</v>
      </c>
      <c r="BB144">
        <v>2</v>
      </c>
      <c r="BC144">
        <v>1</v>
      </c>
      <c r="BD144">
        <v>2</v>
      </c>
      <c r="BE144">
        <v>1</v>
      </c>
      <c r="BF144">
        <v>1</v>
      </c>
      <c r="BG144" s="1">
        <v>44672</v>
      </c>
      <c r="BH144" s="2">
        <v>0.75603009259259257</v>
      </c>
      <c r="BJ144">
        <v>1</v>
      </c>
      <c r="BK144" t="s">
        <v>411</v>
      </c>
      <c r="BL144" t="s">
        <v>411</v>
      </c>
      <c r="BM144" t="s">
        <v>411</v>
      </c>
      <c r="BN144" t="s">
        <v>411</v>
      </c>
      <c r="BO144" t="s">
        <v>411</v>
      </c>
      <c r="BP144" t="s">
        <v>411</v>
      </c>
      <c r="BQ144" t="s">
        <v>411</v>
      </c>
      <c r="BR144" t="s">
        <v>411</v>
      </c>
      <c r="BS144" t="s">
        <v>411</v>
      </c>
      <c r="BT144" t="s">
        <v>411</v>
      </c>
      <c r="BU144" t="s">
        <v>411</v>
      </c>
      <c r="BV144" t="s">
        <v>411</v>
      </c>
      <c r="BW144" t="s">
        <v>411</v>
      </c>
      <c r="BX144" t="s">
        <v>411</v>
      </c>
      <c r="BY144" t="s">
        <v>411</v>
      </c>
      <c r="BZ144" t="s">
        <v>411</v>
      </c>
      <c r="CA144" t="s">
        <v>411</v>
      </c>
      <c r="CB144" t="s">
        <v>411</v>
      </c>
      <c r="CC144" t="s">
        <v>411</v>
      </c>
      <c r="CD144" t="s">
        <v>411</v>
      </c>
      <c r="CE144" t="s">
        <v>411</v>
      </c>
      <c r="CF144" t="s">
        <v>411</v>
      </c>
      <c r="CG144" t="s">
        <v>411</v>
      </c>
      <c r="CH144" t="s">
        <v>411</v>
      </c>
      <c r="CI144" t="s">
        <v>411</v>
      </c>
      <c r="CJ144" t="s">
        <v>411</v>
      </c>
      <c r="CK144" t="s">
        <v>411</v>
      </c>
      <c r="CL144" t="s">
        <v>411</v>
      </c>
      <c r="CM144" t="s">
        <v>411</v>
      </c>
      <c r="CN144" t="s">
        <v>411</v>
      </c>
      <c r="CO144" t="s">
        <v>411</v>
      </c>
      <c r="CP144" t="s">
        <v>411</v>
      </c>
      <c r="CQ144" t="s">
        <v>411</v>
      </c>
      <c r="CR144" t="s">
        <v>411</v>
      </c>
      <c r="CS144" t="s">
        <v>411</v>
      </c>
      <c r="CT144" t="s">
        <v>411</v>
      </c>
      <c r="CU144" t="s">
        <v>411</v>
      </c>
      <c r="CV144" t="s">
        <v>411</v>
      </c>
      <c r="CW144" t="s">
        <v>411</v>
      </c>
      <c r="CX144" t="s">
        <v>411</v>
      </c>
      <c r="CY144" t="s">
        <v>411</v>
      </c>
      <c r="CZ144" t="s">
        <v>411</v>
      </c>
      <c r="DA144" t="s">
        <v>411</v>
      </c>
      <c r="DB144" t="s">
        <v>411</v>
      </c>
      <c r="DC144" t="s">
        <v>1756</v>
      </c>
      <c r="DD144">
        <v>1</v>
      </c>
      <c r="DE144">
        <v>1</v>
      </c>
      <c r="DF144">
        <v>2</v>
      </c>
      <c r="DG144" s="3">
        <v>-706322933</v>
      </c>
      <c r="DH144" s="3">
        <v>-33535425</v>
      </c>
      <c r="DI144" t="s">
        <v>411</v>
      </c>
      <c r="DJ144">
        <v>1</v>
      </c>
      <c r="DK144">
        <v>3</v>
      </c>
      <c r="DL144">
        <v>1</v>
      </c>
      <c r="DM144">
        <v>1</v>
      </c>
      <c r="DN144" s="2">
        <v>0.75747685185185187</v>
      </c>
      <c r="DO144">
        <v>17</v>
      </c>
      <c r="DP144">
        <v>18</v>
      </c>
      <c r="DQ144">
        <v>11</v>
      </c>
      <c r="DR144">
        <v>2</v>
      </c>
      <c r="DS144">
        <v>2</v>
      </c>
      <c r="DT144">
        <v>3</v>
      </c>
      <c r="DU144">
        <v>3</v>
      </c>
      <c r="DV144">
        <v>4</v>
      </c>
      <c r="DW144">
        <v>2</v>
      </c>
      <c r="DX144">
        <v>3</v>
      </c>
      <c r="DY144">
        <v>1</v>
      </c>
      <c r="DZ144">
        <v>5</v>
      </c>
      <c r="EA144">
        <v>1</v>
      </c>
      <c r="EB144">
        <v>4</v>
      </c>
      <c r="EC144">
        <v>1</v>
      </c>
      <c r="ED144">
        <v>2</v>
      </c>
      <c r="EE144">
        <v>4</v>
      </c>
      <c r="EF144">
        <v>4</v>
      </c>
      <c r="EG144">
        <v>2</v>
      </c>
      <c r="EH144">
        <v>4</v>
      </c>
      <c r="EI144">
        <v>2</v>
      </c>
      <c r="EJ144">
        <v>2</v>
      </c>
      <c r="EK144">
        <v>6</v>
      </c>
      <c r="EL144">
        <v>3</v>
      </c>
      <c r="EM144">
        <v>1</v>
      </c>
      <c r="EN144">
        <v>1</v>
      </c>
      <c r="EO144">
        <v>3</v>
      </c>
      <c r="EP144">
        <v>1</v>
      </c>
      <c r="EQ144">
        <v>6</v>
      </c>
      <c r="ER144">
        <v>4</v>
      </c>
      <c r="ES144">
        <v>3</v>
      </c>
      <c r="ET144">
        <v>3</v>
      </c>
      <c r="EU144">
        <v>3</v>
      </c>
      <c r="EV144">
        <v>4</v>
      </c>
      <c r="EW144">
        <v>3</v>
      </c>
      <c r="EX144">
        <v>3</v>
      </c>
      <c r="EY144">
        <v>2</v>
      </c>
      <c r="EZ144">
        <v>4</v>
      </c>
      <c r="FA144">
        <v>3</v>
      </c>
      <c r="FB144">
        <v>3</v>
      </c>
      <c r="FC144">
        <v>3</v>
      </c>
      <c r="FD144">
        <v>3</v>
      </c>
      <c r="FE144">
        <v>4</v>
      </c>
      <c r="FF144">
        <v>3</v>
      </c>
      <c r="FG144">
        <v>3</v>
      </c>
      <c r="FH144">
        <v>4</v>
      </c>
      <c r="FI144">
        <v>4</v>
      </c>
      <c r="FJ144">
        <v>2</v>
      </c>
      <c r="FK144">
        <v>4</v>
      </c>
      <c r="FL144">
        <v>4</v>
      </c>
      <c r="FM144">
        <v>1</v>
      </c>
      <c r="FN144" t="s">
        <v>411</v>
      </c>
      <c r="FO144" t="s">
        <v>411</v>
      </c>
      <c r="FP144" t="s">
        <v>411</v>
      </c>
      <c r="FQ144">
        <v>4</v>
      </c>
      <c r="FR144">
        <v>1</v>
      </c>
      <c r="FS144">
        <v>1</v>
      </c>
      <c r="FT144">
        <v>2</v>
      </c>
      <c r="FU144" s="2">
        <v>0.76219907407407417</v>
      </c>
      <c r="FV144">
        <v>1</v>
      </c>
      <c r="FW144" s="2">
        <v>0.76222222222222225</v>
      </c>
      <c r="FX144">
        <v>1</v>
      </c>
      <c r="FY144">
        <v>2</v>
      </c>
      <c r="FZ144">
        <v>3</v>
      </c>
      <c r="GA144">
        <v>1</v>
      </c>
      <c r="GB144" t="s">
        <v>1757</v>
      </c>
      <c r="GC144" t="s">
        <v>1758</v>
      </c>
      <c r="GD144" t="s">
        <v>411</v>
      </c>
      <c r="GE144" t="s">
        <v>411</v>
      </c>
      <c r="GF144" t="s">
        <v>411</v>
      </c>
      <c r="GG144" t="s">
        <v>411</v>
      </c>
      <c r="GH144">
        <v>3</v>
      </c>
      <c r="GI144" t="s">
        <v>411</v>
      </c>
      <c r="GJ144" s="2">
        <v>0.76368055555555558</v>
      </c>
      <c r="GK144">
        <v>2</v>
      </c>
      <c r="GL144">
        <v>2</v>
      </c>
      <c r="GM144">
        <v>1</v>
      </c>
      <c r="GN144">
        <v>5</v>
      </c>
      <c r="GO144">
        <v>1</v>
      </c>
      <c r="GP144" t="s">
        <v>411</v>
      </c>
      <c r="GQ144" t="s">
        <v>411</v>
      </c>
      <c r="GR144" t="s">
        <v>411</v>
      </c>
      <c r="GS144" t="s">
        <v>411</v>
      </c>
      <c r="GT144" t="s">
        <v>411</v>
      </c>
      <c r="GU144" t="s">
        <v>411</v>
      </c>
      <c r="GV144" t="s">
        <v>411</v>
      </c>
      <c r="GW144" t="s">
        <v>411</v>
      </c>
      <c r="GX144">
        <v>2</v>
      </c>
      <c r="GY144" s="2">
        <v>0.76452546296296298</v>
      </c>
      <c r="GZ144">
        <v>1</v>
      </c>
      <c r="HA144" s="2">
        <v>0.76454861111111105</v>
      </c>
      <c r="HB144">
        <v>1</v>
      </c>
      <c r="HC144">
        <v>1</v>
      </c>
      <c r="HD144">
        <v>1</v>
      </c>
      <c r="HE144">
        <v>4</v>
      </c>
      <c r="HF144">
        <v>1</v>
      </c>
      <c r="HG144">
        <v>5</v>
      </c>
      <c r="HH144">
        <v>3</v>
      </c>
      <c r="HI144">
        <v>3</v>
      </c>
      <c r="HJ144">
        <v>2</v>
      </c>
      <c r="HK144">
        <v>1</v>
      </c>
      <c r="HL144">
        <v>4</v>
      </c>
      <c r="HM144">
        <v>4</v>
      </c>
      <c r="HN144">
        <v>5</v>
      </c>
      <c r="HO144">
        <v>1</v>
      </c>
      <c r="HP144">
        <v>1</v>
      </c>
      <c r="HQ144">
        <v>1</v>
      </c>
      <c r="HR144">
        <v>1</v>
      </c>
      <c r="HS144">
        <v>1</v>
      </c>
      <c r="HT144">
        <v>1</v>
      </c>
      <c r="HU144">
        <v>2</v>
      </c>
      <c r="HV144">
        <v>5</v>
      </c>
      <c r="HW144">
        <v>3</v>
      </c>
      <c r="HX144">
        <v>3</v>
      </c>
      <c r="HY144">
        <v>3</v>
      </c>
      <c r="HZ144">
        <v>3</v>
      </c>
      <c r="IA144">
        <v>3</v>
      </c>
      <c r="IB144">
        <v>1</v>
      </c>
      <c r="IC144">
        <v>1</v>
      </c>
      <c r="ID144">
        <v>12</v>
      </c>
      <c r="IE144">
        <v>2</v>
      </c>
      <c r="IF144">
        <v>2</v>
      </c>
      <c r="IG144">
        <v>3</v>
      </c>
      <c r="IH144">
        <v>5</v>
      </c>
      <c r="II144">
        <v>2</v>
      </c>
      <c r="IJ144">
        <v>2</v>
      </c>
      <c r="IK144">
        <v>2</v>
      </c>
      <c r="IL144">
        <v>1</v>
      </c>
      <c r="IM144">
        <v>10</v>
      </c>
      <c r="IN144">
        <v>1</v>
      </c>
      <c r="IO144">
        <v>0</v>
      </c>
      <c r="IP144">
        <v>1</v>
      </c>
      <c r="IQ144">
        <v>1</v>
      </c>
      <c r="IR144">
        <v>30</v>
      </c>
      <c r="IS144">
        <v>1</v>
      </c>
      <c r="IT144">
        <v>80</v>
      </c>
      <c r="IU144">
        <v>3</v>
      </c>
      <c r="IV144">
        <v>4</v>
      </c>
      <c r="IW144">
        <v>3</v>
      </c>
      <c r="IX144">
        <v>4</v>
      </c>
      <c r="IY144">
        <v>3</v>
      </c>
      <c r="IZ144">
        <v>3</v>
      </c>
      <c r="JA144">
        <v>4</v>
      </c>
      <c r="JB144">
        <v>4</v>
      </c>
      <c r="JC144">
        <v>2</v>
      </c>
      <c r="JD144">
        <v>2</v>
      </c>
      <c r="JE144">
        <v>1</v>
      </c>
      <c r="JF144">
        <v>3</v>
      </c>
      <c r="JG144">
        <v>2</v>
      </c>
      <c r="JH144">
        <v>1</v>
      </c>
      <c r="JI144">
        <v>1</v>
      </c>
      <c r="JJ144">
        <v>1</v>
      </c>
      <c r="JK144">
        <v>4</v>
      </c>
      <c r="JL144">
        <v>4</v>
      </c>
      <c r="JM144">
        <v>2</v>
      </c>
      <c r="JN144">
        <v>3</v>
      </c>
      <c r="JO144">
        <v>3</v>
      </c>
      <c r="JP144">
        <v>3</v>
      </c>
      <c r="JQ144">
        <v>1</v>
      </c>
      <c r="JR144">
        <v>1</v>
      </c>
      <c r="JS144">
        <v>2</v>
      </c>
      <c r="JT144">
        <v>2</v>
      </c>
      <c r="JU144">
        <v>2</v>
      </c>
      <c r="JV144" s="2">
        <v>0.77281250000000001</v>
      </c>
      <c r="JW144">
        <v>1</v>
      </c>
      <c r="JX144" s="2">
        <v>0.77282407407407405</v>
      </c>
      <c r="JY144">
        <v>1</v>
      </c>
      <c r="JZ144">
        <v>1</v>
      </c>
      <c r="KA144" t="s">
        <v>411</v>
      </c>
      <c r="KB144">
        <v>1</v>
      </c>
      <c r="KC144">
        <v>1</v>
      </c>
      <c r="KD144" t="s">
        <v>411</v>
      </c>
      <c r="KE144">
        <v>10</v>
      </c>
      <c r="KF144">
        <v>1</v>
      </c>
      <c r="KG144" s="2">
        <v>0.77342592592592585</v>
      </c>
      <c r="KH144">
        <v>1</v>
      </c>
      <c r="KI144" s="2">
        <v>0.77344907407407415</v>
      </c>
      <c r="KJ144">
        <v>10</v>
      </c>
      <c r="KK144">
        <v>2</v>
      </c>
      <c r="KL144">
        <v>2</v>
      </c>
      <c r="KM144">
        <v>1</v>
      </c>
      <c r="KN144" s="2">
        <v>0.77392361111111108</v>
      </c>
      <c r="KO144">
        <v>1</v>
      </c>
      <c r="KP144">
        <v>1</v>
      </c>
      <c r="KQ144">
        <v>37</v>
      </c>
      <c r="KR144">
        <v>1</v>
      </c>
      <c r="KS144">
        <v>5</v>
      </c>
      <c r="KT144">
        <v>3</v>
      </c>
      <c r="KU144">
        <v>1985</v>
      </c>
      <c r="KV144">
        <v>2</v>
      </c>
      <c r="KW144">
        <v>9</v>
      </c>
      <c r="KX144">
        <v>1</v>
      </c>
      <c r="KY144">
        <v>17</v>
      </c>
      <c r="KZ144">
        <v>1</v>
      </c>
      <c r="LA144">
        <v>1</v>
      </c>
      <c r="LB144">
        <v>45</v>
      </c>
      <c r="LC144">
        <v>1</v>
      </c>
      <c r="LD144">
        <v>2</v>
      </c>
      <c r="LE144" t="s">
        <v>411</v>
      </c>
      <c r="LF144" t="s">
        <v>411</v>
      </c>
      <c r="LG144">
        <v>1</v>
      </c>
      <c r="LH144">
        <v>2</v>
      </c>
      <c r="LI144">
        <v>1</v>
      </c>
      <c r="LJ144" t="s">
        <v>1759</v>
      </c>
      <c r="LK144">
        <v>1</v>
      </c>
      <c r="LL144" t="s">
        <v>1760</v>
      </c>
      <c r="LM144">
        <v>1</v>
      </c>
      <c r="LN144" t="s">
        <v>411</v>
      </c>
      <c r="LO144">
        <v>1</v>
      </c>
      <c r="LP144">
        <v>2</v>
      </c>
      <c r="LQ144" t="s">
        <v>411</v>
      </c>
      <c r="LR144" t="s">
        <v>411</v>
      </c>
      <c r="LS144" s="2">
        <v>0.77717592592592588</v>
      </c>
      <c r="LT144">
        <v>1</v>
      </c>
      <c r="LU144">
        <v>2</v>
      </c>
      <c r="LV144">
        <v>1</v>
      </c>
      <c r="LW144" t="s">
        <v>1761</v>
      </c>
      <c r="LX144">
        <v>1</v>
      </c>
      <c r="LY144" t="s">
        <v>1762</v>
      </c>
      <c r="LZ144">
        <v>1</v>
      </c>
      <c r="MA144" t="s">
        <v>411</v>
      </c>
      <c r="MB144">
        <v>3</v>
      </c>
      <c r="MC144">
        <v>9</v>
      </c>
      <c r="MD144" t="s">
        <v>411</v>
      </c>
      <c r="ME144">
        <v>8</v>
      </c>
      <c r="MF144">
        <v>5</v>
      </c>
      <c r="MG144">
        <v>99</v>
      </c>
      <c r="MH144" t="s">
        <v>411</v>
      </c>
      <c r="MI144" s="2">
        <v>0.77798611111111116</v>
      </c>
      <c r="MJ144">
        <v>12</v>
      </c>
      <c r="MK144" t="s">
        <v>411</v>
      </c>
      <c r="ML144" s="2">
        <v>0.7780555555555555</v>
      </c>
      <c r="MM144">
        <v>3</v>
      </c>
      <c r="MN144">
        <v>3</v>
      </c>
      <c r="MO144">
        <v>2</v>
      </c>
      <c r="MP144">
        <v>1</v>
      </c>
      <c r="MQ144">
        <v>6</v>
      </c>
      <c r="MR144">
        <v>1</v>
      </c>
      <c r="MS144">
        <v>4</v>
      </c>
      <c r="MT144">
        <v>1</v>
      </c>
      <c r="MU144">
        <v>0</v>
      </c>
      <c r="MV144">
        <v>1</v>
      </c>
      <c r="MW144">
        <v>2</v>
      </c>
      <c r="MX144">
        <v>3</v>
      </c>
      <c r="MY144">
        <v>6</v>
      </c>
      <c r="MZ144">
        <v>1</v>
      </c>
      <c r="NA144">
        <v>10</v>
      </c>
      <c r="NB144">
        <v>11</v>
      </c>
      <c r="NC144">
        <v>1</v>
      </c>
      <c r="ND144" t="s">
        <v>411</v>
      </c>
      <c r="NE144">
        <v>1</v>
      </c>
      <c r="NF144" t="s">
        <v>411</v>
      </c>
      <c r="NG144">
        <v>1</v>
      </c>
      <c r="NH144" t="s">
        <v>411</v>
      </c>
      <c r="NI144">
        <v>2</v>
      </c>
      <c r="NJ144" t="s">
        <v>1472</v>
      </c>
      <c r="NK144" t="s">
        <v>411</v>
      </c>
      <c r="NL144" t="s">
        <v>411</v>
      </c>
      <c r="NM144" t="s">
        <v>411</v>
      </c>
      <c r="NN144">
        <v>6</v>
      </c>
      <c r="NO144" t="s">
        <v>411</v>
      </c>
      <c r="NP144">
        <v>2</v>
      </c>
      <c r="NQ144">
        <v>1</v>
      </c>
      <c r="NR144">
        <v>1</v>
      </c>
      <c r="NS144" t="s">
        <v>1763</v>
      </c>
      <c r="NT144">
        <v>1</v>
      </c>
      <c r="NU144" t="s">
        <v>1763</v>
      </c>
      <c r="NV144">
        <v>979951339</v>
      </c>
      <c r="NW144" t="s">
        <v>1756</v>
      </c>
      <c r="NX144">
        <v>999999999</v>
      </c>
      <c r="NY144">
        <v>979951339</v>
      </c>
      <c r="NZ144" t="s">
        <v>1763</v>
      </c>
      <c r="OA144" s="2">
        <v>0.78138888888888891</v>
      </c>
      <c r="OB144">
        <v>1</v>
      </c>
      <c r="OC144" s="2">
        <v>0.7814699074074074</v>
      </c>
      <c r="OD144">
        <v>2</v>
      </c>
      <c r="OE144">
        <v>1</v>
      </c>
      <c r="OF144" t="s">
        <v>411</v>
      </c>
      <c r="OG144">
        <v>1</v>
      </c>
      <c r="OH144" t="s">
        <v>411</v>
      </c>
      <c r="OI144">
        <v>1</v>
      </c>
      <c r="OJ144">
        <v>1</v>
      </c>
      <c r="OK144">
        <v>5</v>
      </c>
      <c r="OL144">
        <v>5</v>
      </c>
      <c r="OM144">
        <v>2</v>
      </c>
      <c r="ON144" t="s">
        <v>411</v>
      </c>
      <c r="OO144">
        <v>1</v>
      </c>
      <c r="OP144">
        <v>361</v>
      </c>
      <c r="OQ144">
        <v>1</v>
      </c>
      <c r="OR144" t="s">
        <v>411</v>
      </c>
      <c r="OS144">
        <v>13</v>
      </c>
      <c r="OT144" t="s">
        <v>798</v>
      </c>
      <c r="OU144">
        <v>131</v>
      </c>
      <c r="OV144" t="s">
        <v>802</v>
      </c>
      <c r="OW144">
        <v>13111</v>
      </c>
      <c r="OX144" t="s">
        <v>1736</v>
      </c>
      <c r="OY144">
        <v>2</v>
      </c>
      <c r="OZ144">
        <v>1</v>
      </c>
      <c r="PA144" t="s">
        <v>801</v>
      </c>
      <c r="PB144">
        <v>1</v>
      </c>
      <c r="PC144">
        <v>21</v>
      </c>
      <c r="PD144" t="s">
        <v>411</v>
      </c>
      <c r="PE144" t="s">
        <v>411</v>
      </c>
      <c r="PF144" t="s">
        <v>411</v>
      </c>
      <c r="PG144" t="s">
        <v>411</v>
      </c>
      <c r="PH144">
        <v>-33.535483999999997</v>
      </c>
      <c r="PI144">
        <v>-70.631986999999995</v>
      </c>
    </row>
    <row r="145" spans="1:425" x14ac:dyDescent="0.25">
      <c r="A145" t="s">
        <v>408</v>
      </c>
      <c r="B145">
        <v>2145</v>
      </c>
      <c r="C145">
        <v>217</v>
      </c>
      <c r="D145" s="1">
        <v>44673</v>
      </c>
      <c r="E145" s="2">
        <v>0.64293981481481477</v>
      </c>
      <c r="F145" s="1">
        <v>44674</v>
      </c>
      <c r="G145" s="2">
        <v>0.68775462962962963</v>
      </c>
      <c r="H145">
        <v>2733</v>
      </c>
      <c r="I145">
        <v>1</v>
      </c>
      <c r="J145" t="s">
        <v>1764</v>
      </c>
      <c r="K145" s="3">
        <v>-70631365</v>
      </c>
      <c r="L145" s="3">
        <v>-335352216</v>
      </c>
      <c r="M145" s="3">
        <v>3.9000000953674304E+16</v>
      </c>
      <c r="N145" s="3">
        <v>-70631365</v>
      </c>
      <c r="O145" s="3">
        <v>-335352216</v>
      </c>
      <c r="P145">
        <v>1</v>
      </c>
      <c r="Q145">
        <v>1</v>
      </c>
      <c r="R145">
        <v>155</v>
      </c>
      <c r="S145">
        <v>13</v>
      </c>
      <c r="T145">
        <v>7</v>
      </c>
      <c r="U145">
        <v>1</v>
      </c>
      <c r="V145" t="s">
        <v>1765</v>
      </c>
      <c r="W145">
        <v>1</v>
      </c>
      <c r="X145">
        <v>4</v>
      </c>
      <c r="Y145">
        <v>1</v>
      </c>
      <c r="Z145">
        <v>5</v>
      </c>
      <c r="AA145">
        <v>2</v>
      </c>
      <c r="AB145">
        <v>34</v>
      </c>
      <c r="AC145">
        <v>43</v>
      </c>
      <c r="AD145" t="s">
        <v>411</v>
      </c>
      <c r="AE145" t="s">
        <v>411</v>
      </c>
      <c r="AF145" t="s">
        <v>411</v>
      </c>
      <c r="AG145" t="s">
        <v>411</v>
      </c>
      <c r="AH145" t="s">
        <v>411</v>
      </c>
      <c r="AI145" t="s">
        <v>411</v>
      </c>
      <c r="AJ145" t="s">
        <v>411</v>
      </c>
      <c r="AK145" t="s">
        <v>411</v>
      </c>
      <c r="AL145" t="s">
        <v>411</v>
      </c>
      <c r="AM145" t="s">
        <v>411</v>
      </c>
      <c r="AN145">
        <v>3</v>
      </c>
      <c r="AO145">
        <v>68</v>
      </c>
      <c r="AP145">
        <v>48</v>
      </c>
      <c r="AQ145">
        <v>29</v>
      </c>
      <c r="AR145" t="s">
        <v>411</v>
      </c>
      <c r="AS145" t="s">
        <v>411</v>
      </c>
      <c r="AT145" t="s">
        <v>411</v>
      </c>
      <c r="AU145" t="s">
        <v>411</v>
      </c>
      <c r="AV145" t="s">
        <v>411</v>
      </c>
      <c r="AW145" t="s">
        <v>411</v>
      </c>
      <c r="AX145" t="s">
        <v>411</v>
      </c>
      <c r="AY145" t="s">
        <v>411</v>
      </c>
      <c r="AZ145" t="s">
        <v>411</v>
      </c>
      <c r="BA145">
        <v>2</v>
      </c>
      <c r="BB145">
        <v>1</v>
      </c>
      <c r="BC145" t="s">
        <v>411</v>
      </c>
      <c r="BD145" t="s">
        <v>411</v>
      </c>
      <c r="BE145" t="s">
        <v>411</v>
      </c>
      <c r="BF145" t="s">
        <v>411</v>
      </c>
      <c r="BG145" s="1">
        <v>44674</v>
      </c>
      <c r="BH145" s="2">
        <v>0.6605671296296296</v>
      </c>
      <c r="BJ145">
        <v>1</v>
      </c>
      <c r="BK145" t="s">
        <v>411</v>
      </c>
      <c r="BL145" t="s">
        <v>411</v>
      </c>
      <c r="BM145" t="s">
        <v>411</v>
      </c>
      <c r="BN145" t="s">
        <v>411</v>
      </c>
      <c r="BO145" t="s">
        <v>411</v>
      </c>
      <c r="BP145" t="s">
        <v>411</v>
      </c>
      <c r="BQ145" t="s">
        <v>411</v>
      </c>
      <c r="BR145" t="s">
        <v>411</v>
      </c>
      <c r="BS145" t="s">
        <v>411</v>
      </c>
      <c r="BT145" t="s">
        <v>411</v>
      </c>
      <c r="BU145" t="s">
        <v>411</v>
      </c>
      <c r="BV145" t="s">
        <v>411</v>
      </c>
      <c r="BW145" t="s">
        <v>411</v>
      </c>
      <c r="BX145" t="s">
        <v>411</v>
      </c>
      <c r="BY145" t="s">
        <v>411</v>
      </c>
      <c r="BZ145" t="s">
        <v>411</v>
      </c>
      <c r="CA145" t="s">
        <v>411</v>
      </c>
      <c r="CB145" t="s">
        <v>411</v>
      </c>
      <c r="CC145" t="s">
        <v>411</v>
      </c>
      <c r="CD145" t="s">
        <v>411</v>
      </c>
      <c r="CE145" t="s">
        <v>411</v>
      </c>
      <c r="CF145" t="s">
        <v>411</v>
      </c>
      <c r="CG145" t="s">
        <v>411</v>
      </c>
      <c r="CH145" t="s">
        <v>411</v>
      </c>
      <c r="CI145" t="s">
        <v>411</v>
      </c>
      <c r="CJ145" t="s">
        <v>411</v>
      </c>
      <c r="CK145" t="s">
        <v>411</v>
      </c>
      <c r="CL145" t="s">
        <v>411</v>
      </c>
      <c r="CM145" t="s">
        <v>411</v>
      </c>
      <c r="CN145" t="s">
        <v>411</v>
      </c>
      <c r="CO145" t="s">
        <v>411</v>
      </c>
      <c r="CP145" t="s">
        <v>411</v>
      </c>
      <c r="CQ145" t="s">
        <v>411</v>
      </c>
      <c r="CR145" t="s">
        <v>411</v>
      </c>
      <c r="CS145" t="s">
        <v>411</v>
      </c>
      <c r="CT145" t="s">
        <v>411</v>
      </c>
      <c r="CU145" t="s">
        <v>411</v>
      </c>
      <c r="CV145" t="s">
        <v>411</v>
      </c>
      <c r="CW145" t="s">
        <v>411</v>
      </c>
      <c r="CX145" t="s">
        <v>411</v>
      </c>
      <c r="CY145" t="s">
        <v>411</v>
      </c>
      <c r="CZ145" t="s">
        <v>411</v>
      </c>
      <c r="DA145" t="s">
        <v>411</v>
      </c>
      <c r="DB145" t="s">
        <v>411</v>
      </c>
      <c r="DC145" t="s">
        <v>1766</v>
      </c>
      <c r="DD145">
        <v>1</v>
      </c>
      <c r="DE145">
        <v>1</v>
      </c>
      <c r="DF145">
        <v>2</v>
      </c>
      <c r="DG145" s="3">
        <v>-706313816</v>
      </c>
      <c r="DH145" s="3">
        <v>-335354066</v>
      </c>
      <c r="DI145" t="s">
        <v>411</v>
      </c>
      <c r="DJ145">
        <v>1</v>
      </c>
      <c r="DK145">
        <v>1</v>
      </c>
      <c r="DL145">
        <v>1</v>
      </c>
      <c r="DM145">
        <v>1</v>
      </c>
      <c r="DN145" s="2">
        <v>0.66159722222222228</v>
      </c>
      <c r="DO145">
        <v>5</v>
      </c>
      <c r="DP145">
        <v>3</v>
      </c>
      <c r="DQ145">
        <v>15</v>
      </c>
      <c r="DR145">
        <v>4</v>
      </c>
      <c r="DS145">
        <v>3</v>
      </c>
      <c r="DT145">
        <v>4</v>
      </c>
      <c r="DU145">
        <v>3</v>
      </c>
      <c r="DV145">
        <v>5</v>
      </c>
      <c r="DW145">
        <v>3</v>
      </c>
      <c r="DX145">
        <v>2</v>
      </c>
      <c r="DY145">
        <v>2</v>
      </c>
      <c r="DZ145">
        <v>5</v>
      </c>
      <c r="EA145">
        <v>1</v>
      </c>
      <c r="EB145">
        <v>2</v>
      </c>
      <c r="EC145">
        <v>1</v>
      </c>
      <c r="ED145">
        <v>3</v>
      </c>
      <c r="EE145">
        <v>3</v>
      </c>
      <c r="EF145">
        <v>1</v>
      </c>
      <c r="EG145">
        <v>4</v>
      </c>
      <c r="EH145">
        <v>1</v>
      </c>
      <c r="EI145">
        <v>2</v>
      </c>
      <c r="EJ145">
        <v>6</v>
      </c>
      <c r="EK145">
        <v>6</v>
      </c>
      <c r="EL145">
        <v>2</v>
      </c>
      <c r="EM145">
        <v>4</v>
      </c>
      <c r="EN145">
        <v>8</v>
      </c>
      <c r="EO145">
        <v>1</v>
      </c>
      <c r="EP145">
        <v>4</v>
      </c>
      <c r="EQ145">
        <v>6</v>
      </c>
      <c r="ER145">
        <v>4</v>
      </c>
      <c r="ES145">
        <v>3</v>
      </c>
      <c r="ET145">
        <v>8</v>
      </c>
      <c r="EU145">
        <v>4</v>
      </c>
      <c r="EV145">
        <v>3</v>
      </c>
      <c r="EW145">
        <v>3</v>
      </c>
      <c r="EX145">
        <v>3</v>
      </c>
      <c r="EY145">
        <v>3</v>
      </c>
      <c r="EZ145">
        <v>3</v>
      </c>
      <c r="FA145">
        <v>3</v>
      </c>
      <c r="FB145">
        <v>3</v>
      </c>
      <c r="FC145">
        <v>3</v>
      </c>
      <c r="FD145">
        <v>4</v>
      </c>
      <c r="FE145">
        <v>4</v>
      </c>
      <c r="FF145">
        <v>3</v>
      </c>
      <c r="FG145">
        <v>3</v>
      </c>
      <c r="FH145">
        <v>3</v>
      </c>
      <c r="FI145">
        <v>2</v>
      </c>
      <c r="FJ145">
        <v>3</v>
      </c>
      <c r="FK145">
        <v>3</v>
      </c>
      <c r="FL145">
        <v>2</v>
      </c>
      <c r="FM145">
        <v>1</v>
      </c>
      <c r="FN145">
        <v>1</v>
      </c>
      <c r="FO145" t="s">
        <v>411</v>
      </c>
      <c r="FP145" t="s">
        <v>411</v>
      </c>
      <c r="FQ145" t="s">
        <v>411</v>
      </c>
      <c r="FR145">
        <v>1</v>
      </c>
      <c r="FS145">
        <v>2</v>
      </c>
      <c r="FT145">
        <v>88</v>
      </c>
      <c r="FU145" s="2">
        <v>0.66797453703703702</v>
      </c>
      <c r="FV145">
        <v>1</v>
      </c>
      <c r="FW145" s="2">
        <v>0.66798611111111106</v>
      </c>
      <c r="FX145">
        <v>1</v>
      </c>
      <c r="FY145">
        <v>3</v>
      </c>
      <c r="FZ145">
        <v>3</v>
      </c>
      <c r="GA145">
        <v>2</v>
      </c>
      <c r="GB145" t="s">
        <v>411</v>
      </c>
      <c r="GC145" t="s">
        <v>411</v>
      </c>
      <c r="GD145" t="s">
        <v>1767</v>
      </c>
      <c r="GE145" t="s">
        <v>1768</v>
      </c>
      <c r="GF145" t="s">
        <v>411</v>
      </c>
      <c r="GG145" t="s">
        <v>411</v>
      </c>
      <c r="GH145">
        <v>3</v>
      </c>
      <c r="GI145" t="s">
        <v>411</v>
      </c>
      <c r="GJ145" s="2">
        <v>0.66942129629629632</v>
      </c>
      <c r="GK145">
        <v>3</v>
      </c>
      <c r="GL145">
        <v>1</v>
      </c>
      <c r="GM145">
        <v>3</v>
      </c>
      <c r="GN145">
        <v>6</v>
      </c>
      <c r="GO145">
        <v>1</v>
      </c>
      <c r="GP145" t="s">
        <v>411</v>
      </c>
      <c r="GQ145" t="s">
        <v>411</v>
      </c>
      <c r="GR145" t="s">
        <v>411</v>
      </c>
      <c r="GS145" t="s">
        <v>411</v>
      </c>
      <c r="GT145" t="s">
        <v>411</v>
      </c>
      <c r="GU145" t="s">
        <v>411</v>
      </c>
      <c r="GV145" t="s">
        <v>411</v>
      </c>
      <c r="GW145" t="s">
        <v>411</v>
      </c>
      <c r="GX145">
        <v>2</v>
      </c>
      <c r="GY145" s="2">
        <v>0.67019675925925926</v>
      </c>
      <c r="GZ145">
        <v>1</v>
      </c>
      <c r="HA145" s="2">
        <v>0.67021990740740733</v>
      </c>
      <c r="HB145">
        <v>1</v>
      </c>
      <c r="HC145">
        <v>1</v>
      </c>
      <c r="HD145">
        <v>4</v>
      </c>
      <c r="HE145">
        <v>5</v>
      </c>
      <c r="HF145">
        <v>1</v>
      </c>
      <c r="HG145">
        <v>5</v>
      </c>
      <c r="HH145">
        <v>3</v>
      </c>
      <c r="HI145">
        <v>3</v>
      </c>
      <c r="HJ145">
        <v>1</v>
      </c>
      <c r="HK145">
        <v>1</v>
      </c>
      <c r="HL145">
        <v>4</v>
      </c>
      <c r="HM145">
        <v>4</v>
      </c>
      <c r="HN145">
        <v>4</v>
      </c>
      <c r="HO145">
        <v>1</v>
      </c>
      <c r="HP145">
        <v>1</v>
      </c>
      <c r="HQ145">
        <v>1</v>
      </c>
      <c r="HR145">
        <v>1</v>
      </c>
      <c r="HS145">
        <v>1</v>
      </c>
      <c r="HT145">
        <v>1</v>
      </c>
      <c r="HU145">
        <v>5</v>
      </c>
      <c r="HV145">
        <v>3</v>
      </c>
      <c r="HW145">
        <v>3</v>
      </c>
      <c r="HX145">
        <v>3</v>
      </c>
      <c r="HY145">
        <v>3</v>
      </c>
      <c r="HZ145">
        <v>3</v>
      </c>
      <c r="IA145">
        <v>3</v>
      </c>
      <c r="IB145">
        <v>1</v>
      </c>
      <c r="IC145">
        <v>1</v>
      </c>
      <c r="ID145">
        <v>6</v>
      </c>
      <c r="IE145">
        <v>3</v>
      </c>
      <c r="IF145">
        <v>2</v>
      </c>
      <c r="IG145">
        <v>1</v>
      </c>
      <c r="IH145">
        <v>2</v>
      </c>
      <c r="II145">
        <v>1</v>
      </c>
      <c r="IJ145">
        <v>2</v>
      </c>
      <c r="IK145">
        <v>2</v>
      </c>
      <c r="IL145">
        <v>1</v>
      </c>
      <c r="IM145">
        <v>7</v>
      </c>
      <c r="IN145">
        <v>1</v>
      </c>
      <c r="IO145">
        <v>72</v>
      </c>
      <c r="IP145">
        <v>2</v>
      </c>
      <c r="IQ145" t="s">
        <v>411</v>
      </c>
      <c r="IR145" t="s">
        <v>411</v>
      </c>
      <c r="IS145" t="s">
        <v>411</v>
      </c>
      <c r="IT145" t="s">
        <v>411</v>
      </c>
      <c r="IU145" t="s">
        <v>411</v>
      </c>
      <c r="IV145" t="s">
        <v>411</v>
      </c>
      <c r="IW145" t="s">
        <v>411</v>
      </c>
      <c r="IX145" t="s">
        <v>411</v>
      </c>
      <c r="IY145" t="s">
        <v>411</v>
      </c>
      <c r="IZ145" t="s">
        <v>411</v>
      </c>
      <c r="JA145" t="s">
        <v>411</v>
      </c>
      <c r="JB145" t="s">
        <v>411</v>
      </c>
      <c r="JC145">
        <v>4</v>
      </c>
      <c r="JD145">
        <v>2</v>
      </c>
      <c r="JE145">
        <v>4</v>
      </c>
      <c r="JF145">
        <v>4</v>
      </c>
      <c r="JG145">
        <v>2</v>
      </c>
      <c r="JH145">
        <v>5</v>
      </c>
      <c r="JI145">
        <v>1</v>
      </c>
      <c r="JJ145">
        <v>7</v>
      </c>
      <c r="JK145">
        <v>1</v>
      </c>
      <c r="JL145">
        <v>1</v>
      </c>
      <c r="JM145">
        <v>2</v>
      </c>
      <c r="JN145">
        <v>3</v>
      </c>
      <c r="JO145">
        <v>3</v>
      </c>
      <c r="JP145">
        <v>3</v>
      </c>
      <c r="JQ145">
        <v>1</v>
      </c>
      <c r="JR145">
        <v>1</v>
      </c>
      <c r="JS145">
        <v>1</v>
      </c>
      <c r="JT145">
        <v>2</v>
      </c>
      <c r="JU145">
        <v>1</v>
      </c>
      <c r="JV145" s="2">
        <v>0.6784027777777778</v>
      </c>
      <c r="JW145">
        <v>1</v>
      </c>
      <c r="JX145" s="2">
        <v>0.67841435185185184</v>
      </c>
      <c r="JY145">
        <v>1</v>
      </c>
      <c r="JZ145">
        <v>7</v>
      </c>
      <c r="KA145" t="s">
        <v>411</v>
      </c>
      <c r="KB145">
        <v>1</v>
      </c>
      <c r="KC145">
        <v>3</v>
      </c>
      <c r="KD145" t="s">
        <v>411</v>
      </c>
      <c r="KE145">
        <v>10</v>
      </c>
      <c r="KF145">
        <v>1</v>
      </c>
      <c r="KG145" s="2">
        <v>0.67950231481481482</v>
      </c>
      <c r="KH145">
        <v>1</v>
      </c>
      <c r="KI145" s="2">
        <v>0.67951388888888886</v>
      </c>
      <c r="KJ145">
        <v>3</v>
      </c>
      <c r="KK145">
        <v>2</v>
      </c>
      <c r="KL145">
        <v>2</v>
      </c>
      <c r="KM145">
        <v>1</v>
      </c>
      <c r="KN145" s="2">
        <v>0.6799884259259259</v>
      </c>
      <c r="KO145">
        <v>1</v>
      </c>
      <c r="KP145">
        <v>1</v>
      </c>
      <c r="KQ145">
        <v>42</v>
      </c>
      <c r="KR145">
        <v>1</v>
      </c>
      <c r="KS145">
        <v>13</v>
      </c>
      <c r="KT145">
        <v>9</v>
      </c>
      <c r="KU145">
        <v>1979</v>
      </c>
      <c r="KV145">
        <v>1</v>
      </c>
      <c r="KW145">
        <v>6</v>
      </c>
      <c r="KX145">
        <v>1</v>
      </c>
      <c r="KY145">
        <v>16</v>
      </c>
      <c r="KZ145">
        <v>1</v>
      </c>
      <c r="LA145">
        <v>1</v>
      </c>
      <c r="LB145">
        <v>45</v>
      </c>
      <c r="LC145">
        <v>1</v>
      </c>
      <c r="LD145">
        <v>1</v>
      </c>
      <c r="LE145">
        <v>1</v>
      </c>
      <c r="LF145">
        <v>14</v>
      </c>
      <c r="LG145">
        <v>1</v>
      </c>
      <c r="LH145">
        <v>2</v>
      </c>
      <c r="LI145">
        <v>1</v>
      </c>
      <c r="LJ145" t="s">
        <v>1769</v>
      </c>
      <c r="LK145">
        <v>1</v>
      </c>
      <c r="LL145" t="s">
        <v>1770</v>
      </c>
      <c r="LM145">
        <v>1</v>
      </c>
      <c r="LN145" t="s">
        <v>411</v>
      </c>
      <c r="LO145">
        <v>3</v>
      </c>
      <c r="LP145" t="s">
        <v>411</v>
      </c>
      <c r="LQ145" t="s">
        <v>411</v>
      </c>
      <c r="LR145" t="s">
        <v>411</v>
      </c>
      <c r="LS145" s="2">
        <v>0.68251157407407403</v>
      </c>
      <c r="LT145" t="s">
        <v>411</v>
      </c>
      <c r="LU145" t="s">
        <v>411</v>
      </c>
      <c r="LV145" t="s">
        <v>411</v>
      </c>
      <c r="LW145" t="s">
        <v>411</v>
      </c>
      <c r="LX145" t="s">
        <v>411</v>
      </c>
      <c r="LY145" t="s">
        <v>411</v>
      </c>
      <c r="LZ145" t="s">
        <v>411</v>
      </c>
      <c r="MA145" t="s">
        <v>411</v>
      </c>
      <c r="MB145">
        <v>3</v>
      </c>
      <c r="MC145">
        <v>9</v>
      </c>
      <c r="MD145" t="s">
        <v>411</v>
      </c>
      <c r="ME145">
        <v>8</v>
      </c>
      <c r="MF145">
        <v>5</v>
      </c>
      <c r="MG145">
        <v>55</v>
      </c>
      <c r="MH145" t="s">
        <v>411</v>
      </c>
      <c r="MI145" s="2">
        <v>0.68312499999999998</v>
      </c>
      <c r="MJ145">
        <v>12</v>
      </c>
      <c r="MK145" t="s">
        <v>411</v>
      </c>
      <c r="ML145" s="2">
        <v>0.68319444444444455</v>
      </c>
      <c r="MM145">
        <v>2</v>
      </c>
      <c r="MN145">
        <v>3</v>
      </c>
      <c r="MO145">
        <v>5</v>
      </c>
      <c r="MP145">
        <v>1</v>
      </c>
      <c r="MQ145">
        <v>5</v>
      </c>
      <c r="MR145">
        <v>1</v>
      </c>
      <c r="MS145">
        <v>5</v>
      </c>
      <c r="MT145">
        <v>1</v>
      </c>
      <c r="MU145">
        <v>0</v>
      </c>
      <c r="MV145">
        <v>1</v>
      </c>
      <c r="MW145">
        <v>0</v>
      </c>
      <c r="MX145">
        <v>3</v>
      </c>
      <c r="MY145">
        <v>5</v>
      </c>
      <c r="MZ145">
        <v>1</v>
      </c>
      <c r="NA145">
        <v>10</v>
      </c>
      <c r="NB145">
        <v>10</v>
      </c>
      <c r="NC145">
        <v>7</v>
      </c>
      <c r="ND145" t="s">
        <v>411</v>
      </c>
      <c r="NE145">
        <v>1</v>
      </c>
      <c r="NF145" t="s">
        <v>411</v>
      </c>
      <c r="NG145">
        <v>1</v>
      </c>
      <c r="NH145" t="s">
        <v>411</v>
      </c>
      <c r="NI145">
        <v>1</v>
      </c>
      <c r="NJ145" t="s">
        <v>411</v>
      </c>
      <c r="NK145" t="s">
        <v>411</v>
      </c>
      <c r="NL145" t="s">
        <v>411</v>
      </c>
      <c r="NM145" t="s">
        <v>411</v>
      </c>
      <c r="NN145">
        <v>5</v>
      </c>
      <c r="NO145">
        <v>4</v>
      </c>
      <c r="NP145">
        <v>2</v>
      </c>
      <c r="NQ145">
        <v>1</v>
      </c>
      <c r="NR145">
        <v>1</v>
      </c>
      <c r="NS145" t="s">
        <v>1771</v>
      </c>
      <c r="NT145">
        <v>1</v>
      </c>
      <c r="NU145" t="s">
        <v>1771</v>
      </c>
      <c r="NV145">
        <v>954048458</v>
      </c>
      <c r="NW145" t="s">
        <v>1766</v>
      </c>
      <c r="NX145">
        <v>999999999</v>
      </c>
      <c r="NY145">
        <v>954048458</v>
      </c>
      <c r="NZ145" t="s">
        <v>1771</v>
      </c>
      <c r="OA145" s="2">
        <v>0.68663194444444453</v>
      </c>
      <c r="OB145">
        <v>1</v>
      </c>
      <c r="OC145" s="2">
        <v>0.68672453703703706</v>
      </c>
      <c r="OD145">
        <v>3</v>
      </c>
      <c r="OE145">
        <v>1</v>
      </c>
      <c r="OF145" t="s">
        <v>411</v>
      </c>
      <c r="OG145">
        <v>1</v>
      </c>
      <c r="OH145" t="s">
        <v>411</v>
      </c>
      <c r="OI145">
        <v>2</v>
      </c>
      <c r="OJ145">
        <v>1</v>
      </c>
      <c r="OK145">
        <v>4</v>
      </c>
      <c r="OL145">
        <v>3</v>
      </c>
      <c r="OM145">
        <v>2</v>
      </c>
      <c r="ON145" t="s">
        <v>411</v>
      </c>
      <c r="OO145">
        <v>1</v>
      </c>
      <c r="OP145">
        <v>361</v>
      </c>
      <c r="OQ145">
        <v>1</v>
      </c>
      <c r="OR145" t="s">
        <v>411</v>
      </c>
      <c r="OS145">
        <v>13</v>
      </c>
      <c r="OT145" t="s">
        <v>798</v>
      </c>
      <c r="OU145">
        <v>131</v>
      </c>
      <c r="OV145" t="s">
        <v>802</v>
      </c>
      <c r="OW145">
        <v>13111</v>
      </c>
      <c r="OX145" t="s">
        <v>1736</v>
      </c>
      <c r="OY145">
        <v>2</v>
      </c>
      <c r="OZ145">
        <v>1</v>
      </c>
      <c r="PA145" t="s">
        <v>801</v>
      </c>
      <c r="PB145">
        <v>1</v>
      </c>
      <c r="PC145">
        <v>21</v>
      </c>
      <c r="PD145" t="s">
        <v>411</v>
      </c>
      <c r="PE145" t="s">
        <v>411</v>
      </c>
      <c r="PF145" t="s">
        <v>411</v>
      </c>
      <c r="PG145" t="s">
        <v>411</v>
      </c>
      <c r="PH145">
        <v>-33.535483999999997</v>
      </c>
      <c r="PI145">
        <v>-70.631986999999995</v>
      </c>
    </row>
    <row r="146" spans="1:425" x14ac:dyDescent="0.25">
      <c r="A146" t="s">
        <v>408</v>
      </c>
      <c r="B146">
        <v>2145</v>
      </c>
      <c r="C146">
        <v>218</v>
      </c>
      <c r="D146" s="1">
        <v>44673</v>
      </c>
      <c r="E146" s="2">
        <v>0.64629629629629626</v>
      </c>
      <c r="F146" s="1">
        <v>44673</v>
      </c>
      <c r="G146" s="2">
        <v>0.6766550925925926</v>
      </c>
      <c r="H146">
        <v>2622</v>
      </c>
      <c r="I146">
        <v>1</v>
      </c>
      <c r="J146" t="s">
        <v>1772</v>
      </c>
      <c r="K146" s="3">
        <v>-706314016</v>
      </c>
      <c r="L146" s="3">
        <v>-33535475</v>
      </c>
      <c r="M146" s="3">
        <v>3.9000000953674304E+16</v>
      </c>
      <c r="N146" s="3">
        <v>-706314016</v>
      </c>
      <c r="O146" s="3">
        <v>-33535475</v>
      </c>
      <c r="P146">
        <v>1</v>
      </c>
      <c r="Q146">
        <v>1</v>
      </c>
      <c r="R146">
        <v>155</v>
      </c>
      <c r="S146">
        <v>13</v>
      </c>
      <c r="T146">
        <v>8</v>
      </c>
      <c r="U146">
        <v>1</v>
      </c>
      <c r="V146" t="s">
        <v>1773</v>
      </c>
      <c r="W146">
        <v>1</v>
      </c>
      <c r="X146">
        <v>3</v>
      </c>
      <c r="Y146">
        <v>1</v>
      </c>
      <c r="Z146">
        <v>1</v>
      </c>
      <c r="AA146">
        <v>0</v>
      </c>
      <c r="AB146" t="s">
        <v>411</v>
      </c>
      <c r="AC146" t="s">
        <v>411</v>
      </c>
      <c r="AD146" t="s">
        <v>411</v>
      </c>
      <c r="AE146" t="s">
        <v>411</v>
      </c>
      <c r="AF146" t="s">
        <v>411</v>
      </c>
      <c r="AG146" t="s">
        <v>411</v>
      </c>
      <c r="AH146" t="s">
        <v>411</v>
      </c>
      <c r="AI146" t="s">
        <v>411</v>
      </c>
      <c r="AJ146" t="s">
        <v>411</v>
      </c>
      <c r="AK146" t="s">
        <v>411</v>
      </c>
      <c r="AL146" t="s">
        <v>411</v>
      </c>
      <c r="AM146" t="s">
        <v>411</v>
      </c>
      <c r="AN146">
        <v>1</v>
      </c>
      <c r="AO146">
        <v>72</v>
      </c>
      <c r="AP146" t="s">
        <v>411</v>
      </c>
      <c r="AQ146" t="s">
        <v>411</v>
      </c>
      <c r="AR146" t="s">
        <v>411</v>
      </c>
      <c r="AS146" t="s">
        <v>411</v>
      </c>
      <c r="AT146" t="s">
        <v>411</v>
      </c>
      <c r="AU146" t="s">
        <v>411</v>
      </c>
      <c r="AV146" t="s">
        <v>411</v>
      </c>
      <c r="AW146" t="s">
        <v>411</v>
      </c>
      <c r="AX146" t="s">
        <v>411</v>
      </c>
      <c r="AY146" t="s">
        <v>411</v>
      </c>
      <c r="AZ146" t="s">
        <v>411</v>
      </c>
      <c r="BA146">
        <v>13</v>
      </c>
      <c r="BB146">
        <v>1</v>
      </c>
      <c r="BC146" t="s">
        <v>411</v>
      </c>
      <c r="BD146" t="s">
        <v>411</v>
      </c>
      <c r="BE146" t="s">
        <v>411</v>
      </c>
      <c r="BF146" t="s">
        <v>411</v>
      </c>
      <c r="BG146" s="1">
        <v>44673</v>
      </c>
      <c r="BH146" s="2">
        <v>0.64899305555555553</v>
      </c>
      <c r="BJ146">
        <v>1</v>
      </c>
      <c r="BK146" t="s">
        <v>411</v>
      </c>
      <c r="BL146" t="s">
        <v>411</v>
      </c>
      <c r="BM146" t="s">
        <v>411</v>
      </c>
      <c r="BN146" t="s">
        <v>411</v>
      </c>
      <c r="BO146" t="s">
        <v>411</v>
      </c>
      <c r="BP146" t="s">
        <v>411</v>
      </c>
      <c r="BQ146" t="s">
        <v>411</v>
      </c>
      <c r="BR146" t="s">
        <v>411</v>
      </c>
      <c r="BS146" t="s">
        <v>411</v>
      </c>
      <c r="BT146" t="s">
        <v>411</v>
      </c>
      <c r="BU146" t="s">
        <v>411</v>
      </c>
      <c r="BV146" t="s">
        <v>411</v>
      </c>
      <c r="BW146" t="s">
        <v>411</v>
      </c>
      <c r="BX146" t="s">
        <v>411</v>
      </c>
      <c r="BY146" t="s">
        <v>411</v>
      </c>
      <c r="BZ146" t="s">
        <v>411</v>
      </c>
      <c r="CA146" t="s">
        <v>411</v>
      </c>
      <c r="CB146" t="s">
        <v>411</v>
      </c>
      <c r="CC146" t="s">
        <v>411</v>
      </c>
      <c r="CD146" t="s">
        <v>411</v>
      </c>
      <c r="CE146" t="s">
        <v>411</v>
      </c>
      <c r="CF146" t="s">
        <v>411</v>
      </c>
      <c r="CG146" t="s">
        <v>411</v>
      </c>
      <c r="CH146" t="s">
        <v>411</v>
      </c>
      <c r="CI146" t="s">
        <v>411</v>
      </c>
      <c r="CJ146" t="s">
        <v>411</v>
      </c>
      <c r="CK146" t="s">
        <v>411</v>
      </c>
      <c r="CL146" t="s">
        <v>411</v>
      </c>
      <c r="CM146" t="s">
        <v>411</v>
      </c>
      <c r="CN146" t="s">
        <v>411</v>
      </c>
      <c r="CO146" t="s">
        <v>411</v>
      </c>
      <c r="CP146" t="s">
        <v>411</v>
      </c>
      <c r="CQ146" t="s">
        <v>411</v>
      </c>
      <c r="CR146" t="s">
        <v>411</v>
      </c>
      <c r="CS146" t="s">
        <v>411</v>
      </c>
      <c r="CT146" t="s">
        <v>411</v>
      </c>
      <c r="CU146" t="s">
        <v>411</v>
      </c>
      <c r="CV146" t="s">
        <v>411</v>
      </c>
      <c r="CW146" t="s">
        <v>411</v>
      </c>
      <c r="CX146" t="s">
        <v>411</v>
      </c>
      <c r="CY146" t="s">
        <v>411</v>
      </c>
      <c r="CZ146" t="s">
        <v>411</v>
      </c>
      <c r="DA146" t="s">
        <v>411</v>
      </c>
      <c r="DB146" t="s">
        <v>411</v>
      </c>
      <c r="DC146" t="s">
        <v>1774</v>
      </c>
      <c r="DD146">
        <v>1</v>
      </c>
      <c r="DE146">
        <v>1</v>
      </c>
      <c r="DF146">
        <v>2</v>
      </c>
      <c r="DG146" s="3">
        <v>-706314116</v>
      </c>
      <c r="DH146" s="3">
        <v>-335356533</v>
      </c>
      <c r="DI146" t="s">
        <v>411</v>
      </c>
      <c r="DJ146">
        <v>1</v>
      </c>
      <c r="DK146">
        <v>2</v>
      </c>
      <c r="DL146">
        <v>1</v>
      </c>
      <c r="DM146">
        <v>1</v>
      </c>
      <c r="DN146" s="2">
        <v>0.6495023148148148</v>
      </c>
      <c r="DO146">
        <v>1</v>
      </c>
      <c r="DP146">
        <v>3</v>
      </c>
      <c r="DQ146">
        <v>10</v>
      </c>
      <c r="DR146">
        <v>2</v>
      </c>
      <c r="DS146">
        <v>3</v>
      </c>
      <c r="DT146">
        <v>2</v>
      </c>
      <c r="DU146">
        <v>3</v>
      </c>
      <c r="DV146">
        <v>5</v>
      </c>
      <c r="DW146">
        <v>3</v>
      </c>
      <c r="DX146">
        <v>2</v>
      </c>
      <c r="DY146">
        <v>1</v>
      </c>
      <c r="DZ146">
        <v>5</v>
      </c>
      <c r="EA146">
        <v>1</v>
      </c>
      <c r="EB146">
        <v>3</v>
      </c>
      <c r="EC146">
        <v>1</v>
      </c>
      <c r="ED146">
        <v>4</v>
      </c>
      <c r="EE146">
        <v>1</v>
      </c>
      <c r="EF146">
        <v>1</v>
      </c>
      <c r="EG146">
        <v>5</v>
      </c>
      <c r="EH146">
        <v>1</v>
      </c>
      <c r="EI146">
        <v>6</v>
      </c>
      <c r="EJ146">
        <v>3</v>
      </c>
      <c r="EK146">
        <v>6</v>
      </c>
      <c r="EL146">
        <v>1</v>
      </c>
      <c r="EM146">
        <v>4</v>
      </c>
      <c r="EN146">
        <v>3</v>
      </c>
      <c r="EO146">
        <v>3</v>
      </c>
      <c r="EP146">
        <v>3</v>
      </c>
      <c r="EQ146">
        <v>6</v>
      </c>
      <c r="ER146">
        <v>4</v>
      </c>
      <c r="ES146">
        <v>3</v>
      </c>
      <c r="ET146">
        <v>4</v>
      </c>
      <c r="EU146">
        <v>4</v>
      </c>
      <c r="EV146">
        <v>4</v>
      </c>
      <c r="EW146">
        <v>2</v>
      </c>
      <c r="EX146">
        <v>4</v>
      </c>
      <c r="EY146">
        <v>1</v>
      </c>
      <c r="EZ146">
        <v>3</v>
      </c>
      <c r="FA146">
        <v>4</v>
      </c>
      <c r="FB146">
        <v>3</v>
      </c>
      <c r="FC146">
        <v>3</v>
      </c>
      <c r="FD146">
        <v>3</v>
      </c>
      <c r="FE146">
        <v>4</v>
      </c>
      <c r="FF146">
        <v>3</v>
      </c>
      <c r="FG146">
        <v>2</v>
      </c>
      <c r="FH146">
        <v>3</v>
      </c>
      <c r="FI146">
        <v>3</v>
      </c>
      <c r="FJ146">
        <v>4</v>
      </c>
      <c r="FK146">
        <v>8</v>
      </c>
      <c r="FL146">
        <v>4</v>
      </c>
      <c r="FM146">
        <v>1</v>
      </c>
      <c r="FN146">
        <v>1</v>
      </c>
      <c r="FO146" t="s">
        <v>411</v>
      </c>
      <c r="FP146" t="s">
        <v>411</v>
      </c>
      <c r="FQ146" t="s">
        <v>411</v>
      </c>
      <c r="FR146">
        <v>8</v>
      </c>
      <c r="FS146">
        <v>2</v>
      </c>
      <c r="FT146">
        <v>88</v>
      </c>
      <c r="FU146" s="2">
        <v>0.65525462962962966</v>
      </c>
      <c r="FV146">
        <v>1</v>
      </c>
      <c r="FW146" s="2">
        <v>0.65527777777777774</v>
      </c>
      <c r="FX146">
        <v>1</v>
      </c>
      <c r="FY146">
        <v>3</v>
      </c>
      <c r="FZ146">
        <v>3</v>
      </c>
      <c r="GA146">
        <v>2</v>
      </c>
      <c r="GB146" t="s">
        <v>411</v>
      </c>
      <c r="GC146" t="s">
        <v>411</v>
      </c>
      <c r="GD146" t="s">
        <v>1775</v>
      </c>
      <c r="GE146" t="s">
        <v>1776</v>
      </c>
      <c r="GF146" t="s">
        <v>411</v>
      </c>
      <c r="GG146" t="s">
        <v>411</v>
      </c>
      <c r="GH146">
        <v>2</v>
      </c>
      <c r="GI146" t="s">
        <v>411</v>
      </c>
      <c r="GJ146" s="2">
        <v>0.65681712962962957</v>
      </c>
      <c r="GK146">
        <v>2</v>
      </c>
      <c r="GL146">
        <v>2</v>
      </c>
      <c r="GM146">
        <v>2</v>
      </c>
      <c r="GN146">
        <v>5</v>
      </c>
      <c r="GO146">
        <v>1</v>
      </c>
      <c r="GP146" t="s">
        <v>411</v>
      </c>
      <c r="GQ146" t="s">
        <v>411</v>
      </c>
      <c r="GR146" t="s">
        <v>411</v>
      </c>
      <c r="GS146" t="s">
        <v>411</v>
      </c>
      <c r="GT146" t="s">
        <v>411</v>
      </c>
      <c r="GU146" t="s">
        <v>411</v>
      </c>
      <c r="GV146" t="s">
        <v>411</v>
      </c>
      <c r="GW146" t="s">
        <v>411</v>
      </c>
      <c r="GX146">
        <v>4</v>
      </c>
      <c r="GY146" s="2">
        <v>0.65790509259259256</v>
      </c>
      <c r="GZ146">
        <v>1</v>
      </c>
      <c r="HA146" s="2">
        <v>0.65792824074074074</v>
      </c>
      <c r="HB146">
        <v>1</v>
      </c>
      <c r="HC146">
        <v>1</v>
      </c>
      <c r="HD146">
        <v>1</v>
      </c>
      <c r="HE146">
        <v>8</v>
      </c>
      <c r="HF146">
        <v>3</v>
      </c>
      <c r="HG146">
        <v>5</v>
      </c>
      <c r="HH146">
        <v>3</v>
      </c>
      <c r="HI146">
        <v>3</v>
      </c>
      <c r="HJ146">
        <v>1</v>
      </c>
      <c r="HK146">
        <v>1</v>
      </c>
      <c r="HL146">
        <v>5</v>
      </c>
      <c r="HM146">
        <v>5</v>
      </c>
      <c r="HN146">
        <v>5</v>
      </c>
      <c r="HO146">
        <v>1</v>
      </c>
      <c r="HP146">
        <v>1</v>
      </c>
      <c r="HQ146">
        <v>1</v>
      </c>
      <c r="HR146">
        <v>1</v>
      </c>
      <c r="HS146">
        <v>1</v>
      </c>
      <c r="HT146">
        <v>88</v>
      </c>
      <c r="HU146" t="s">
        <v>411</v>
      </c>
      <c r="HV146">
        <v>3</v>
      </c>
      <c r="HW146">
        <v>3</v>
      </c>
      <c r="HX146">
        <v>3</v>
      </c>
      <c r="HY146">
        <v>3</v>
      </c>
      <c r="HZ146">
        <v>3</v>
      </c>
      <c r="IA146">
        <v>3</v>
      </c>
      <c r="IB146">
        <v>1</v>
      </c>
      <c r="IC146">
        <v>1</v>
      </c>
      <c r="ID146">
        <v>6</v>
      </c>
      <c r="IE146">
        <v>3</v>
      </c>
      <c r="IF146">
        <v>2</v>
      </c>
      <c r="IG146">
        <v>6</v>
      </c>
      <c r="IH146">
        <v>1</v>
      </c>
      <c r="II146">
        <v>3</v>
      </c>
      <c r="IJ146">
        <v>1</v>
      </c>
      <c r="IK146">
        <v>2</v>
      </c>
      <c r="IL146">
        <v>1</v>
      </c>
      <c r="IM146">
        <v>56</v>
      </c>
      <c r="IN146">
        <v>1</v>
      </c>
      <c r="IO146">
        <v>0</v>
      </c>
      <c r="IP146">
        <v>2</v>
      </c>
      <c r="IQ146" t="s">
        <v>411</v>
      </c>
      <c r="IR146" t="s">
        <v>411</v>
      </c>
      <c r="IS146" t="s">
        <v>411</v>
      </c>
      <c r="IT146" t="s">
        <v>411</v>
      </c>
      <c r="IU146" t="s">
        <v>411</v>
      </c>
      <c r="IV146" t="s">
        <v>411</v>
      </c>
      <c r="IW146" t="s">
        <v>411</v>
      </c>
      <c r="IX146" t="s">
        <v>411</v>
      </c>
      <c r="IY146" t="s">
        <v>411</v>
      </c>
      <c r="IZ146" t="s">
        <v>411</v>
      </c>
      <c r="JA146" t="s">
        <v>411</v>
      </c>
      <c r="JB146" t="s">
        <v>411</v>
      </c>
      <c r="JC146">
        <v>5</v>
      </c>
      <c r="JD146">
        <v>5</v>
      </c>
      <c r="JE146">
        <v>5</v>
      </c>
      <c r="JF146">
        <v>5</v>
      </c>
      <c r="JG146">
        <v>1</v>
      </c>
      <c r="JH146">
        <v>7</v>
      </c>
      <c r="JI146">
        <v>7</v>
      </c>
      <c r="JJ146">
        <v>1</v>
      </c>
      <c r="JK146">
        <v>1</v>
      </c>
      <c r="JL146">
        <v>4</v>
      </c>
      <c r="JM146">
        <v>2</v>
      </c>
      <c r="JN146">
        <v>3</v>
      </c>
      <c r="JO146">
        <v>3</v>
      </c>
      <c r="JP146">
        <v>3</v>
      </c>
      <c r="JQ146">
        <v>2</v>
      </c>
      <c r="JR146">
        <v>2</v>
      </c>
      <c r="JS146">
        <v>2</v>
      </c>
      <c r="JT146">
        <v>2</v>
      </c>
      <c r="JU146">
        <v>2</v>
      </c>
      <c r="JV146" s="2">
        <v>0.6656481481481481</v>
      </c>
      <c r="JW146">
        <v>1</v>
      </c>
      <c r="JX146" s="2">
        <v>0.66565972222222225</v>
      </c>
      <c r="JY146">
        <v>1</v>
      </c>
      <c r="JZ146">
        <v>4</v>
      </c>
      <c r="KA146" t="s">
        <v>411</v>
      </c>
      <c r="KB146">
        <v>1</v>
      </c>
      <c r="KC146">
        <v>2</v>
      </c>
      <c r="KD146" t="s">
        <v>411</v>
      </c>
      <c r="KE146">
        <v>10</v>
      </c>
      <c r="KF146">
        <v>10</v>
      </c>
      <c r="KG146" s="2">
        <v>0.66718749999999993</v>
      </c>
      <c r="KH146">
        <v>1</v>
      </c>
      <c r="KI146" s="2">
        <v>0.66721064814814823</v>
      </c>
      <c r="KJ146">
        <v>3</v>
      </c>
      <c r="KK146">
        <v>2</v>
      </c>
      <c r="KL146">
        <v>1</v>
      </c>
      <c r="KM146">
        <v>1</v>
      </c>
      <c r="KN146" s="2">
        <v>0.66781250000000003</v>
      </c>
      <c r="KO146">
        <v>2</v>
      </c>
      <c r="KP146">
        <v>1</v>
      </c>
      <c r="KQ146">
        <v>72</v>
      </c>
      <c r="KR146">
        <v>1</v>
      </c>
      <c r="KS146">
        <v>13</v>
      </c>
      <c r="KT146">
        <v>2</v>
      </c>
      <c r="KU146">
        <v>1950</v>
      </c>
      <c r="KV146">
        <v>2</v>
      </c>
      <c r="KW146">
        <v>4</v>
      </c>
      <c r="KX146">
        <v>1</v>
      </c>
      <c r="KY146">
        <v>7</v>
      </c>
      <c r="KZ146">
        <v>2</v>
      </c>
      <c r="LA146" t="s">
        <v>411</v>
      </c>
      <c r="LB146" t="s">
        <v>411</v>
      </c>
      <c r="LC146">
        <v>1</v>
      </c>
      <c r="LD146">
        <v>2</v>
      </c>
      <c r="LE146" t="s">
        <v>411</v>
      </c>
      <c r="LF146" t="s">
        <v>411</v>
      </c>
      <c r="LG146">
        <v>1</v>
      </c>
      <c r="LH146">
        <v>2</v>
      </c>
      <c r="LI146">
        <v>1</v>
      </c>
      <c r="LJ146" t="s">
        <v>1777</v>
      </c>
      <c r="LK146">
        <v>1</v>
      </c>
      <c r="LL146" t="s">
        <v>1778</v>
      </c>
      <c r="LM146">
        <v>7</v>
      </c>
      <c r="LN146" t="s">
        <v>411</v>
      </c>
      <c r="LO146">
        <v>3</v>
      </c>
      <c r="LP146" t="s">
        <v>411</v>
      </c>
      <c r="LQ146" t="s">
        <v>411</v>
      </c>
      <c r="LR146" t="s">
        <v>411</v>
      </c>
      <c r="LS146" s="2">
        <v>0.67068287037037033</v>
      </c>
      <c r="LT146" t="s">
        <v>411</v>
      </c>
      <c r="LU146" t="s">
        <v>411</v>
      </c>
      <c r="LV146" t="s">
        <v>411</v>
      </c>
      <c r="LW146" t="s">
        <v>411</v>
      </c>
      <c r="LX146" t="s">
        <v>411</v>
      </c>
      <c r="LY146" t="s">
        <v>411</v>
      </c>
      <c r="LZ146" t="s">
        <v>411</v>
      </c>
      <c r="MA146" t="s">
        <v>411</v>
      </c>
      <c r="MB146">
        <v>2</v>
      </c>
      <c r="MC146">
        <v>1</v>
      </c>
      <c r="MD146" t="s">
        <v>411</v>
      </c>
      <c r="ME146">
        <v>8</v>
      </c>
      <c r="MF146">
        <v>3</v>
      </c>
      <c r="MG146">
        <v>2</v>
      </c>
      <c r="MH146" t="s">
        <v>411</v>
      </c>
      <c r="MI146" s="2">
        <v>0.67156249999999995</v>
      </c>
      <c r="MJ146">
        <v>12</v>
      </c>
      <c r="MK146" t="s">
        <v>411</v>
      </c>
      <c r="ML146" s="2">
        <v>0.67172453703703694</v>
      </c>
      <c r="MM146">
        <v>2</v>
      </c>
      <c r="MN146">
        <v>4</v>
      </c>
      <c r="MO146">
        <v>3</v>
      </c>
      <c r="MP146">
        <v>1</v>
      </c>
      <c r="MQ146">
        <v>1</v>
      </c>
      <c r="MR146">
        <v>1</v>
      </c>
      <c r="MS146">
        <v>1</v>
      </c>
      <c r="MT146">
        <v>1</v>
      </c>
      <c r="MU146">
        <v>0</v>
      </c>
      <c r="MV146">
        <v>1</v>
      </c>
      <c r="MW146">
        <v>0</v>
      </c>
      <c r="MX146">
        <v>3</v>
      </c>
      <c r="MY146">
        <v>1</v>
      </c>
      <c r="MZ146">
        <v>1</v>
      </c>
      <c r="NA146">
        <v>8</v>
      </c>
      <c r="NB146">
        <v>8</v>
      </c>
      <c r="NC146">
        <v>4</v>
      </c>
      <c r="ND146" t="s">
        <v>411</v>
      </c>
      <c r="NE146">
        <v>1</v>
      </c>
      <c r="NF146" t="s">
        <v>411</v>
      </c>
      <c r="NG146">
        <v>1</v>
      </c>
      <c r="NH146" t="s">
        <v>411</v>
      </c>
      <c r="NI146">
        <v>2</v>
      </c>
      <c r="NJ146" t="s">
        <v>1202</v>
      </c>
      <c r="NK146" t="s">
        <v>411</v>
      </c>
      <c r="NL146" t="s">
        <v>411</v>
      </c>
      <c r="NM146" t="s">
        <v>411</v>
      </c>
      <c r="NN146">
        <v>5</v>
      </c>
      <c r="NO146">
        <v>1</v>
      </c>
      <c r="NP146">
        <v>2</v>
      </c>
      <c r="NQ146">
        <v>1</v>
      </c>
      <c r="NR146">
        <v>2</v>
      </c>
      <c r="NS146" t="s">
        <v>411</v>
      </c>
      <c r="NT146">
        <v>2</v>
      </c>
      <c r="NU146" t="s">
        <v>411</v>
      </c>
      <c r="NV146" t="s">
        <v>411</v>
      </c>
      <c r="NW146" t="s">
        <v>1779</v>
      </c>
      <c r="NX146">
        <v>999999999</v>
      </c>
      <c r="NY146">
        <v>958834755</v>
      </c>
      <c r="NZ146">
        <v>9999</v>
      </c>
      <c r="OA146" s="2">
        <v>0.67569444444444438</v>
      </c>
      <c r="OB146">
        <v>1</v>
      </c>
      <c r="OC146" s="2">
        <v>0.67575231481481479</v>
      </c>
      <c r="OD146">
        <v>3</v>
      </c>
      <c r="OE146">
        <v>1</v>
      </c>
      <c r="OF146" t="s">
        <v>411</v>
      </c>
      <c r="OG146">
        <v>1</v>
      </c>
      <c r="OH146" t="s">
        <v>411</v>
      </c>
      <c r="OI146">
        <v>1</v>
      </c>
      <c r="OJ146">
        <v>1</v>
      </c>
      <c r="OK146">
        <v>5</v>
      </c>
      <c r="OL146">
        <v>5</v>
      </c>
      <c r="OM146">
        <v>2</v>
      </c>
      <c r="ON146" t="s">
        <v>411</v>
      </c>
      <c r="OO146">
        <v>1</v>
      </c>
      <c r="OP146">
        <v>361</v>
      </c>
      <c r="OQ146">
        <v>1</v>
      </c>
      <c r="OR146" t="s">
        <v>411</v>
      </c>
      <c r="OS146">
        <v>13</v>
      </c>
      <c r="OT146" t="s">
        <v>798</v>
      </c>
      <c r="OU146">
        <v>131</v>
      </c>
      <c r="OV146" t="s">
        <v>802</v>
      </c>
      <c r="OW146">
        <v>13111</v>
      </c>
      <c r="OX146" t="s">
        <v>1736</v>
      </c>
      <c r="OY146">
        <v>2</v>
      </c>
      <c r="OZ146">
        <v>1</v>
      </c>
      <c r="PA146" t="s">
        <v>801</v>
      </c>
      <c r="PB146">
        <v>1</v>
      </c>
      <c r="PC146">
        <v>21</v>
      </c>
      <c r="PD146" t="s">
        <v>411</v>
      </c>
      <c r="PE146" t="s">
        <v>411</v>
      </c>
      <c r="PF146" t="s">
        <v>411</v>
      </c>
      <c r="PG146" t="s">
        <v>411</v>
      </c>
      <c r="PH146">
        <v>-33.535483999999997</v>
      </c>
      <c r="PI146">
        <v>-70.631986999999995</v>
      </c>
    </row>
    <row r="147" spans="1:425" x14ac:dyDescent="0.25">
      <c r="A147" t="s">
        <v>408</v>
      </c>
      <c r="B147">
        <v>2145</v>
      </c>
      <c r="C147">
        <v>219</v>
      </c>
      <c r="D147" s="1">
        <v>44674</v>
      </c>
      <c r="E147" s="2">
        <v>0.54560185185185184</v>
      </c>
      <c r="F147" s="1">
        <v>44675</v>
      </c>
      <c r="G147" s="2">
        <v>0.69050925925925932</v>
      </c>
      <c r="H147">
        <v>2257</v>
      </c>
      <c r="I147">
        <v>1</v>
      </c>
      <c r="J147" t="s">
        <v>1780</v>
      </c>
      <c r="K147" s="3">
        <v>-706525483</v>
      </c>
      <c r="L147" s="3">
        <v>-33555395</v>
      </c>
      <c r="M147" s="3">
        <v>3.9000000953674304E+16</v>
      </c>
      <c r="N147" s="3">
        <v>-706525483</v>
      </c>
      <c r="O147" s="3">
        <v>-33555395</v>
      </c>
      <c r="P147">
        <v>1</v>
      </c>
      <c r="Q147">
        <v>1</v>
      </c>
      <c r="R147">
        <v>157</v>
      </c>
      <c r="S147">
        <v>13</v>
      </c>
      <c r="T147">
        <v>1</v>
      </c>
      <c r="U147">
        <v>1</v>
      </c>
      <c r="V147" t="s">
        <v>1781</v>
      </c>
      <c r="W147">
        <v>1</v>
      </c>
      <c r="X147">
        <v>4</v>
      </c>
      <c r="Y147">
        <v>1</v>
      </c>
      <c r="Z147">
        <v>1</v>
      </c>
      <c r="AA147">
        <v>0</v>
      </c>
      <c r="AB147" t="s">
        <v>411</v>
      </c>
      <c r="AC147" t="s">
        <v>411</v>
      </c>
      <c r="AD147" t="s">
        <v>411</v>
      </c>
      <c r="AE147" t="s">
        <v>411</v>
      </c>
      <c r="AF147" t="s">
        <v>411</v>
      </c>
      <c r="AG147" t="s">
        <v>411</v>
      </c>
      <c r="AH147" t="s">
        <v>411</v>
      </c>
      <c r="AI147" t="s">
        <v>411</v>
      </c>
      <c r="AJ147" t="s">
        <v>411</v>
      </c>
      <c r="AK147" t="s">
        <v>411</v>
      </c>
      <c r="AL147" t="s">
        <v>411</v>
      </c>
      <c r="AM147" t="s">
        <v>411</v>
      </c>
      <c r="AN147">
        <v>1</v>
      </c>
      <c r="AO147">
        <v>72</v>
      </c>
      <c r="AP147" t="s">
        <v>411</v>
      </c>
      <c r="AQ147" t="s">
        <v>411</v>
      </c>
      <c r="AR147" t="s">
        <v>411</v>
      </c>
      <c r="AS147" t="s">
        <v>411</v>
      </c>
      <c r="AT147" t="s">
        <v>411</v>
      </c>
      <c r="AU147" t="s">
        <v>411</v>
      </c>
      <c r="AV147" t="s">
        <v>411</v>
      </c>
      <c r="AW147" t="s">
        <v>411</v>
      </c>
      <c r="AX147" t="s">
        <v>411</v>
      </c>
      <c r="AY147" t="s">
        <v>411</v>
      </c>
      <c r="AZ147" t="s">
        <v>411</v>
      </c>
      <c r="BA147">
        <v>13</v>
      </c>
      <c r="BB147">
        <v>1</v>
      </c>
      <c r="BC147" t="s">
        <v>411</v>
      </c>
      <c r="BD147" t="s">
        <v>411</v>
      </c>
      <c r="BE147" t="s">
        <v>411</v>
      </c>
      <c r="BF147" t="s">
        <v>411</v>
      </c>
      <c r="BG147" s="1">
        <v>44675</v>
      </c>
      <c r="BH147" s="2">
        <v>0.66958333333333331</v>
      </c>
      <c r="BJ147">
        <v>1</v>
      </c>
      <c r="BK147" t="s">
        <v>411</v>
      </c>
      <c r="BL147" t="s">
        <v>411</v>
      </c>
      <c r="BM147" t="s">
        <v>411</v>
      </c>
      <c r="BN147" t="s">
        <v>411</v>
      </c>
      <c r="BO147" t="s">
        <v>411</v>
      </c>
      <c r="BP147" t="s">
        <v>411</v>
      </c>
      <c r="BQ147" t="s">
        <v>411</v>
      </c>
      <c r="BR147" t="s">
        <v>411</v>
      </c>
      <c r="BS147" t="s">
        <v>411</v>
      </c>
      <c r="BT147" t="s">
        <v>411</v>
      </c>
      <c r="BU147" t="s">
        <v>411</v>
      </c>
      <c r="BV147" t="s">
        <v>411</v>
      </c>
      <c r="BW147" t="s">
        <v>411</v>
      </c>
      <c r="BX147" t="s">
        <v>411</v>
      </c>
      <c r="BY147" t="s">
        <v>411</v>
      </c>
      <c r="BZ147" t="s">
        <v>411</v>
      </c>
      <c r="CA147" t="s">
        <v>411</v>
      </c>
      <c r="CB147" t="s">
        <v>411</v>
      </c>
      <c r="CC147" t="s">
        <v>411</v>
      </c>
      <c r="CD147" t="s">
        <v>411</v>
      </c>
      <c r="CE147" t="s">
        <v>411</v>
      </c>
      <c r="CF147" t="s">
        <v>411</v>
      </c>
      <c r="CG147" t="s">
        <v>411</v>
      </c>
      <c r="CH147" t="s">
        <v>411</v>
      </c>
      <c r="CI147" t="s">
        <v>411</v>
      </c>
      <c r="CJ147" t="s">
        <v>411</v>
      </c>
      <c r="CK147" t="s">
        <v>411</v>
      </c>
      <c r="CL147" t="s">
        <v>411</v>
      </c>
      <c r="CM147" t="s">
        <v>411</v>
      </c>
      <c r="CN147" t="s">
        <v>411</v>
      </c>
      <c r="CO147" t="s">
        <v>411</v>
      </c>
      <c r="CP147" t="s">
        <v>411</v>
      </c>
      <c r="CQ147" t="s">
        <v>411</v>
      </c>
      <c r="CR147" t="s">
        <v>411</v>
      </c>
      <c r="CS147" t="s">
        <v>411</v>
      </c>
      <c r="CT147" t="s">
        <v>411</v>
      </c>
      <c r="CU147" t="s">
        <v>411</v>
      </c>
      <c r="CV147" t="s">
        <v>411</v>
      </c>
      <c r="CW147" t="s">
        <v>411</v>
      </c>
      <c r="CX147" t="s">
        <v>411</v>
      </c>
      <c r="CY147" t="s">
        <v>411</v>
      </c>
      <c r="CZ147" t="s">
        <v>411</v>
      </c>
      <c r="DA147" t="s">
        <v>411</v>
      </c>
      <c r="DB147" t="s">
        <v>411</v>
      </c>
      <c r="DC147" t="s">
        <v>1782</v>
      </c>
      <c r="DD147">
        <v>1</v>
      </c>
      <c r="DE147">
        <v>1</v>
      </c>
      <c r="DF147">
        <v>2</v>
      </c>
      <c r="DG147" s="3">
        <v>-706525383</v>
      </c>
      <c r="DH147" s="3">
        <v>-335555849</v>
      </c>
      <c r="DI147" t="s">
        <v>411</v>
      </c>
      <c r="DJ147">
        <v>1</v>
      </c>
      <c r="DK147">
        <v>2</v>
      </c>
      <c r="DL147">
        <v>1</v>
      </c>
      <c r="DM147">
        <v>1</v>
      </c>
      <c r="DN147" s="2">
        <v>0.66994212962962962</v>
      </c>
      <c r="DO147">
        <v>17</v>
      </c>
      <c r="DP147">
        <v>6</v>
      </c>
      <c r="DQ147">
        <v>3</v>
      </c>
      <c r="DR147">
        <v>1</v>
      </c>
      <c r="DS147">
        <v>3</v>
      </c>
      <c r="DT147">
        <v>2</v>
      </c>
      <c r="DU147">
        <v>5</v>
      </c>
      <c r="DV147">
        <v>5</v>
      </c>
      <c r="DW147">
        <v>3</v>
      </c>
      <c r="DX147">
        <v>2</v>
      </c>
      <c r="DY147">
        <v>2</v>
      </c>
      <c r="DZ147">
        <v>5</v>
      </c>
      <c r="EA147">
        <v>1</v>
      </c>
      <c r="EB147">
        <v>2</v>
      </c>
      <c r="EC147">
        <v>1</v>
      </c>
      <c r="ED147">
        <v>6</v>
      </c>
      <c r="EE147">
        <v>6</v>
      </c>
      <c r="EF147">
        <v>1</v>
      </c>
      <c r="EG147">
        <v>6</v>
      </c>
      <c r="EH147">
        <v>6</v>
      </c>
      <c r="EI147">
        <v>6</v>
      </c>
      <c r="EJ147">
        <v>6</v>
      </c>
      <c r="EK147">
        <v>6</v>
      </c>
      <c r="EL147">
        <v>6</v>
      </c>
      <c r="EM147">
        <v>5</v>
      </c>
      <c r="EN147">
        <v>1</v>
      </c>
      <c r="EO147">
        <v>2</v>
      </c>
      <c r="EP147">
        <v>6</v>
      </c>
      <c r="EQ147">
        <v>6</v>
      </c>
      <c r="ER147">
        <v>4</v>
      </c>
      <c r="ES147">
        <v>4</v>
      </c>
      <c r="ET147">
        <v>4</v>
      </c>
      <c r="EU147">
        <v>4</v>
      </c>
      <c r="EV147">
        <v>4</v>
      </c>
      <c r="EW147">
        <v>4</v>
      </c>
      <c r="EX147">
        <v>4</v>
      </c>
      <c r="EY147">
        <v>8</v>
      </c>
      <c r="EZ147">
        <v>8</v>
      </c>
      <c r="FA147">
        <v>2</v>
      </c>
      <c r="FB147">
        <v>1</v>
      </c>
      <c r="FC147">
        <v>4</v>
      </c>
      <c r="FD147">
        <v>4</v>
      </c>
      <c r="FE147">
        <v>4</v>
      </c>
      <c r="FF147">
        <v>9</v>
      </c>
      <c r="FG147">
        <v>4</v>
      </c>
      <c r="FH147">
        <v>4</v>
      </c>
      <c r="FI147">
        <v>4</v>
      </c>
      <c r="FJ147">
        <v>4</v>
      </c>
      <c r="FK147">
        <v>2</v>
      </c>
      <c r="FL147">
        <v>4</v>
      </c>
      <c r="FM147">
        <v>1</v>
      </c>
      <c r="FN147" t="s">
        <v>411</v>
      </c>
      <c r="FO147">
        <v>2</v>
      </c>
      <c r="FP147" t="s">
        <v>411</v>
      </c>
      <c r="FQ147" t="s">
        <v>411</v>
      </c>
      <c r="FR147">
        <v>2</v>
      </c>
      <c r="FS147">
        <v>2</v>
      </c>
      <c r="FT147">
        <v>4</v>
      </c>
      <c r="FU147" s="2">
        <v>0.67505787037037035</v>
      </c>
      <c r="FV147">
        <v>1</v>
      </c>
      <c r="FW147" s="2">
        <v>0.67508101851851843</v>
      </c>
      <c r="FX147">
        <v>1</v>
      </c>
      <c r="FY147">
        <v>2</v>
      </c>
      <c r="FZ147">
        <v>5</v>
      </c>
      <c r="GA147">
        <v>3</v>
      </c>
      <c r="GB147" t="s">
        <v>411</v>
      </c>
      <c r="GC147" t="s">
        <v>411</v>
      </c>
      <c r="GD147" t="s">
        <v>411</v>
      </c>
      <c r="GE147" t="s">
        <v>411</v>
      </c>
      <c r="GF147" t="s">
        <v>1783</v>
      </c>
      <c r="GG147" t="s">
        <v>1784</v>
      </c>
      <c r="GH147">
        <v>2</v>
      </c>
      <c r="GI147" t="s">
        <v>411</v>
      </c>
      <c r="GJ147" s="2">
        <v>0.67637731481481478</v>
      </c>
      <c r="GK147">
        <v>3</v>
      </c>
      <c r="GL147">
        <v>3</v>
      </c>
      <c r="GM147">
        <v>3</v>
      </c>
      <c r="GN147">
        <v>2</v>
      </c>
      <c r="GO147">
        <v>1</v>
      </c>
      <c r="GP147" t="s">
        <v>411</v>
      </c>
      <c r="GQ147" t="s">
        <v>411</v>
      </c>
      <c r="GR147" t="s">
        <v>411</v>
      </c>
      <c r="GS147" t="s">
        <v>411</v>
      </c>
      <c r="GT147" t="s">
        <v>411</v>
      </c>
      <c r="GU147" t="s">
        <v>411</v>
      </c>
      <c r="GV147" t="s">
        <v>411</v>
      </c>
      <c r="GW147" t="s">
        <v>411</v>
      </c>
      <c r="GX147">
        <v>88</v>
      </c>
      <c r="GY147" s="2">
        <v>0.67722222222222228</v>
      </c>
      <c r="GZ147">
        <v>1</v>
      </c>
      <c r="HA147" s="2">
        <v>0.67724537037037036</v>
      </c>
      <c r="HB147">
        <v>1</v>
      </c>
      <c r="HC147">
        <v>1</v>
      </c>
      <c r="HD147">
        <v>1</v>
      </c>
      <c r="HE147">
        <v>1</v>
      </c>
      <c r="HF147">
        <v>1</v>
      </c>
      <c r="HG147">
        <v>1</v>
      </c>
      <c r="HH147">
        <v>3</v>
      </c>
      <c r="HI147">
        <v>3</v>
      </c>
      <c r="HJ147">
        <v>1</v>
      </c>
      <c r="HK147">
        <v>1</v>
      </c>
      <c r="HL147">
        <v>5</v>
      </c>
      <c r="HM147">
        <v>8</v>
      </c>
      <c r="HN147">
        <v>5</v>
      </c>
      <c r="HO147">
        <v>1</v>
      </c>
      <c r="HP147">
        <v>1</v>
      </c>
      <c r="HQ147">
        <v>1</v>
      </c>
      <c r="HR147">
        <v>1</v>
      </c>
      <c r="HS147">
        <v>1</v>
      </c>
      <c r="HT147">
        <v>1</v>
      </c>
      <c r="HU147">
        <v>5</v>
      </c>
      <c r="HV147">
        <v>3</v>
      </c>
      <c r="HW147">
        <v>3</v>
      </c>
      <c r="HX147">
        <v>3</v>
      </c>
      <c r="HY147">
        <v>2</v>
      </c>
      <c r="HZ147">
        <v>2</v>
      </c>
      <c r="IA147">
        <v>3</v>
      </c>
      <c r="IB147">
        <v>1</v>
      </c>
      <c r="IC147">
        <v>1</v>
      </c>
      <c r="ID147">
        <v>7</v>
      </c>
      <c r="IE147">
        <v>2</v>
      </c>
      <c r="IF147">
        <v>3</v>
      </c>
      <c r="IG147">
        <v>6</v>
      </c>
      <c r="IH147">
        <v>1</v>
      </c>
      <c r="II147">
        <v>2</v>
      </c>
      <c r="IJ147">
        <v>1</v>
      </c>
      <c r="IK147">
        <v>2</v>
      </c>
      <c r="IL147">
        <v>1</v>
      </c>
      <c r="IM147">
        <v>56</v>
      </c>
      <c r="IN147">
        <v>1</v>
      </c>
      <c r="IO147">
        <v>0</v>
      </c>
      <c r="IP147">
        <v>2</v>
      </c>
      <c r="IQ147" t="s">
        <v>411</v>
      </c>
      <c r="IR147" t="s">
        <v>411</v>
      </c>
      <c r="IS147" t="s">
        <v>411</v>
      </c>
      <c r="IT147" t="s">
        <v>411</v>
      </c>
      <c r="IU147" t="s">
        <v>411</v>
      </c>
      <c r="IV147" t="s">
        <v>411</v>
      </c>
      <c r="IW147" t="s">
        <v>411</v>
      </c>
      <c r="IX147" t="s">
        <v>411</v>
      </c>
      <c r="IY147" t="s">
        <v>411</v>
      </c>
      <c r="IZ147" t="s">
        <v>411</v>
      </c>
      <c r="JA147" t="s">
        <v>411</v>
      </c>
      <c r="JB147" t="s">
        <v>411</v>
      </c>
      <c r="JC147">
        <v>5</v>
      </c>
      <c r="JD147">
        <v>5</v>
      </c>
      <c r="JE147">
        <v>5</v>
      </c>
      <c r="JF147">
        <v>5</v>
      </c>
      <c r="JG147">
        <v>1</v>
      </c>
      <c r="JH147">
        <v>7</v>
      </c>
      <c r="JI147">
        <v>7</v>
      </c>
      <c r="JJ147">
        <v>2</v>
      </c>
      <c r="JK147">
        <v>1</v>
      </c>
      <c r="JL147">
        <v>1</v>
      </c>
      <c r="JM147">
        <v>3</v>
      </c>
      <c r="JN147">
        <v>3</v>
      </c>
      <c r="JO147">
        <v>3</v>
      </c>
      <c r="JP147">
        <v>3</v>
      </c>
      <c r="JQ147">
        <v>2</v>
      </c>
      <c r="JR147">
        <v>2</v>
      </c>
      <c r="JS147">
        <v>2</v>
      </c>
      <c r="JT147">
        <v>2</v>
      </c>
      <c r="JU147">
        <v>2</v>
      </c>
      <c r="JV147" s="2">
        <v>0.68312499999999998</v>
      </c>
      <c r="JW147">
        <v>1</v>
      </c>
      <c r="JX147" s="2">
        <v>0.68314814814814817</v>
      </c>
      <c r="JY147">
        <v>1</v>
      </c>
      <c r="JZ147">
        <v>2</v>
      </c>
      <c r="KA147" t="s">
        <v>411</v>
      </c>
      <c r="KB147">
        <v>2</v>
      </c>
      <c r="KC147" t="s">
        <v>411</v>
      </c>
      <c r="KD147">
        <v>66</v>
      </c>
      <c r="KE147">
        <v>10</v>
      </c>
      <c r="KF147">
        <v>88</v>
      </c>
      <c r="KG147" s="2">
        <v>0.68390046296296303</v>
      </c>
      <c r="KH147">
        <v>1</v>
      </c>
      <c r="KI147" s="2">
        <v>0.68392361111111111</v>
      </c>
      <c r="KJ147">
        <v>2</v>
      </c>
      <c r="KK147">
        <v>1</v>
      </c>
      <c r="KL147">
        <v>1</v>
      </c>
      <c r="KM147">
        <v>1</v>
      </c>
      <c r="KN147" s="2">
        <v>0.68447916666666664</v>
      </c>
      <c r="KO147">
        <v>2</v>
      </c>
      <c r="KP147">
        <v>1</v>
      </c>
      <c r="KQ147">
        <v>72</v>
      </c>
      <c r="KR147">
        <v>1</v>
      </c>
      <c r="KS147">
        <v>20</v>
      </c>
      <c r="KT147">
        <v>9</v>
      </c>
      <c r="KU147">
        <v>1949</v>
      </c>
      <c r="KV147">
        <v>2</v>
      </c>
      <c r="KW147">
        <v>1</v>
      </c>
      <c r="KX147" t="s">
        <v>411</v>
      </c>
      <c r="KY147" t="s">
        <v>411</v>
      </c>
      <c r="KZ147">
        <v>2</v>
      </c>
      <c r="LA147" t="s">
        <v>411</v>
      </c>
      <c r="LB147" t="s">
        <v>411</v>
      </c>
      <c r="LC147">
        <v>1</v>
      </c>
      <c r="LD147">
        <v>2</v>
      </c>
      <c r="LE147" t="s">
        <v>411</v>
      </c>
      <c r="LF147" t="s">
        <v>411</v>
      </c>
      <c r="LG147">
        <v>2</v>
      </c>
      <c r="LH147">
        <v>2</v>
      </c>
      <c r="LI147">
        <v>1</v>
      </c>
      <c r="LJ147" t="s">
        <v>1785</v>
      </c>
      <c r="LK147">
        <v>1</v>
      </c>
      <c r="LL147" t="s">
        <v>1786</v>
      </c>
      <c r="LM147">
        <v>7</v>
      </c>
      <c r="LN147" t="s">
        <v>411</v>
      </c>
      <c r="LO147">
        <v>3</v>
      </c>
      <c r="LP147" t="s">
        <v>411</v>
      </c>
      <c r="LQ147" t="s">
        <v>411</v>
      </c>
      <c r="LR147" t="s">
        <v>411</v>
      </c>
      <c r="LS147" s="2">
        <v>0.6861342592592593</v>
      </c>
      <c r="LT147" t="s">
        <v>411</v>
      </c>
      <c r="LU147" t="s">
        <v>411</v>
      </c>
      <c r="LV147" t="s">
        <v>411</v>
      </c>
      <c r="LW147" t="s">
        <v>411</v>
      </c>
      <c r="LX147" t="s">
        <v>411</v>
      </c>
      <c r="LY147" t="s">
        <v>411</v>
      </c>
      <c r="LZ147" t="s">
        <v>411</v>
      </c>
      <c r="MA147" t="s">
        <v>411</v>
      </c>
      <c r="MB147">
        <v>3</v>
      </c>
      <c r="MC147">
        <v>1</v>
      </c>
      <c r="MD147" t="s">
        <v>411</v>
      </c>
      <c r="ME147">
        <v>8</v>
      </c>
      <c r="MF147">
        <v>5</v>
      </c>
      <c r="MG147">
        <v>77</v>
      </c>
      <c r="MH147" t="s">
        <v>411</v>
      </c>
      <c r="MI147" s="2">
        <v>0.68660879629629623</v>
      </c>
      <c r="MJ147">
        <v>12</v>
      </c>
      <c r="MK147" t="s">
        <v>411</v>
      </c>
      <c r="ML147" s="2">
        <v>0.68666666666666665</v>
      </c>
      <c r="MM147">
        <v>2</v>
      </c>
      <c r="MN147">
        <v>8</v>
      </c>
      <c r="MO147">
        <v>5</v>
      </c>
      <c r="MP147">
        <v>1</v>
      </c>
      <c r="MQ147">
        <v>1</v>
      </c>
      <c r="MR147">
        <v>1</v>
      </c>
      <c r="MS147">
        <v>1</v>
      </c>
      <c r="MT147">
        <v>1</v>
      </c>
      <c r="MU147">
        <v>0</v>
      </c>
      <c r="MV147">
        <v>1</v>
      </c>
      <c r="MW147">
        <v>0</v>
      </c>
      <c r="MX147">
        <v>3</v>
      </c>
      <c r="MY147">
        <v>1</v>
      </c>
      <c r="MZ147">
        <v>1</v>
      </c>
      <c r="NA147">
        <v>5</v>
      </c>
      <c r="NB147">
        <v>6</v>
      </c>
      <c r="NC147">
        <v>5</v>
      </c>
      <c r="ND147" t="s">
        <v>411</v>
      </c>
      <c r="NE147">
        <v>1</v>
      </c>
      <c r="NF147" t="s">
        <v>411</v>
      </c>
      <c r="NG147">
        <v>1</v>
      </c>
      <c r="NH147" t="s">
        <v>411</v>
      </c>
      <c r="NI147">
        <v>2</v>
      </c>
      <c r="NJ147" t="s">
        <v>1652</v>
      </c>
      <c r="NK147" t="s">
        <v>411</v>
      </c>
      <c r="NL147" t="s">
        <v>411</v>
      </c>
      <c r="NM147" t="s">
        <v>411</v>
      </c>
      <c r="NN147">
        <v>6</v>
      </c>
      <c r="NO147" t="s">
        <v>411</v>
      </c>
      <c r="NP147">
        <v>2</v>
      </c>
      <c r="NQ147">
        <v>1</v>
      </c>
      <c r="NR147">
        <v>2</v>
      </c>
      <c r="NS147" t="s">
        <v>411</v>
      </c>
      <c r="NT147">
        <v>2</v>
      </c>
      <c r="NU147" t="s">
        <v>411</v>
      </c>
      <c r="NV147" t="s">
        <v>411</v>
      </c>
      <c r="NW147" t="s">
        <v>1782</v>
      </c>
      <c r="NX147">
        <v>999999999</v>
      </c>
      <c r="NY147">
        <v>999999999</v>
      </c>
      <c r="NZ147">
        <v>9999</v>
      </c>
      <c r="OA147" s="2">
        <v>0.68934027777777773</v>
      </c>
      <c r="OB147">
        <v>1</v>
      </c>
      <c r="OC147" s="2">
        <v>0.69003472222222229</v>
      </c>
      <c r="OD147">
        <v>4</v>
      </c>
      <c r="OE147">
        <v>1</v>
      </c>
      <c r="OF147" t="s">
        <v>411</v>
      </c>
      <c r="OG147">
        <v>1</v>
      </c>
      <c r="OH147" t="s">
        <v>411</v>
      </c>
      <c r="OI147">
        <v>1</v>
      </c>
      <c r="OJ147">
        <v>1</v>
      </c>
      <c r="OK147">
        <v>5</v>
      </c>
      <c r="OL147">
        <v>5</v>
      </c>
      <c r="OM147">
        <v>2</v>
      </c>
      <c r="ON147" t="s">
        <v>411</v>
      </c>
      <c r="OO147">
        <v>1</v>
      </c>
      <c r="OP147">
        <v>361</v>
      </c>
      <c r="OQ147">
        <v>1</v>
      </c>
      <c r="OR147" t="s">
        <v>411</v>
      </c>
      <c r="OS147">
        <v>13</v>
      </c>
      <c r="OT147" t="s">
        <v>798</v>
      </c>
      <c r="OU147">
        <v>131</v>
      </c>
      <c r="OV147" t="s">
        <v>802</v>
      </c>
      <c r="OW147">
        <v>13112</v>
      </c>
      <c r="OX147" t="s">
        <v>1787</v>
      </c>
      <c r="OY147">
        <v>7</v>
      </c>
      <c r="OZ147">
        <v>1</v>
      </c>
      <c r="PA147" t="s">
        <v>801</v>
      </c>
      <c r="PB147">
        <v>1</v>
      </c>
      <c r="PC147">
        <v>2</v>
      </c>
      <c r="PD147" t="s">
        <v>411</v>
      </c>
      <c r="PE147" t="s">
        <v>411</v>
      </c>
      <c r="PF147" t="s">
        <v>411</v>
      </c>
      <c r="PG147" t="s">
        <v>411</v>
      </c>
      <c r="PH147">
        <v>-33.556168</v>
      </c>
      <c r="PI147">
        <v>-70.653119000000004</v>
      </c>
    </row>
    <row r="148" spans="1:425" x14ac:dyDescent="0.25">
      <c r="A148" t="s">
        <v>408</v>
      </c>
      <c r="B148">
        <v>2145</v>
      </c>
      <c r="C148">
        <v>220</v>
      </c>
      <c r="D148" s="1">
        <v>44674</v>
      </c>
      <c r="E148" s="2">
        <v>0.56620370370370365</v>
      </c>
      <c r="F148" s="1">
        <v>44675</v>
      </c>
      <c r="G148" s="2">
        <v>0.65850694444444446</v>
      </c>
      <c r="H148">
        <v>2605</v>
      </c>
      <c r="I148">
        <v>1</v>
      </c>
      <c r="J148" t="s">
        <v>1788</v>
      </c>
      <c r="K148" s="3">
        <v>-706527583</v>
      </c>
      <c r="L148" s="3">
        <v>-3355679</v>
      </c>
      <c r="M148" s="3">
        <v>3.9000000953674304E+16</v>
      </c>
      <c r="N148" s="3">
        <v>-706527583</v>
      </c>
      <c r="O148" s="3">
        <v>-3355679</v>
      </c>
      <c r="P148">
        <v>1</v>
      </c>
      <c r="Q148">
        <v>1</v>
      </c>
      <c r="R148">
        <v>157</v>
      </c>
      <c r="S148">
        <v>13</v>
      </c>
      <c r="T148">
        <v>6</v>
      </c>
      <c r="U148">
        <v>1</v>
      </c>
      <c r="V148" t="s">
        <v>1789</v>
      </c>
      <c r="W148">
        <v>1</v>
      </c>
      <c r="X148">
        <v>4</v>
      </c>
      <c r="Y148">
        <v>1</v>
      </c>
      <c r="Z148">
        <v>2</v>
      </c>
      <c r="AA148">
        <v>1</v>
      </c>
      <c r="AB148">
        <v>28</v>
      </c>
      <c r="AC148" t="s">
        <v>411</v>
      </c>
      <c r="AD148" t="s">
        <v>411</v>
      </c>
      <c r="AE148" t="s">
        <v>411</v>
      </c>
      <c r="AF148" t="s">
        <v>411</v>
      </c>
      <c r="AG148" t="s">
        <v>411</v>
      </c>
      <c r="AH148" t="s">
        <v>411</v>
      </c>
      <c r="AI148" t="s">
        <v>411</v>
      </c>
      <c r="AJ148" t="s">
        <v>411</v>
      </c>
      <c r="AK148" t="s">
        <v>411</v>
      </c>
      <c r="AL148" t="s">
        <v>411</v>
      </c>
      <c r="AM148" t="s">
        <v>411</v>
      </c>
      <c r="AN148">
        <v>1</v>
      </c>
      <c r="AO148">
        <v>25</v>
      </c>
      <c r="AP148" t="s">
        <v>411</v>
      </c>
      <c r="AQ148" t="s">
        <v>411</v>
      </c>
      <c r="AR148" t="s">
        <v>411</v>
      </c>
      <c r="AS148" t="s">
        <v>411</v>
      </c>
      <c r="AT148" t="s">
        <v>411</v>
      </c>
      <c r="AU148" t="s">
        <v>411</v>
      </c>
      <c r="AV148" t="s">
        <v>411</v>
      </c>
      <c r="AW148" t="s">
        <v>411</v>
      </c>
      <c r="AX148" t="s">
        <v>411</v>
      </c>
      <c r="AY148" t="s">
        <v>411</v>
      </c>
      <c r="AZ148" t="s">
        <v>411</v>
      </c>
      <c r="BA148">
        <v>13</v>
      </c>
      <c r="BB148">
        <v>1</v>
      </c>
      <c r="BC148" t="s">
        <v>411</v>
      </c>
      <c r="BD148" t="s">
        <v>411</v>
      </c>
      <c r="BE148" t="s">
        <v>411</v>
      </c>
      <c r="BF148" t="s">
        <v>411</v>
      </c>
      <c r="BG148" s="1">
        <v>44675</v>
      </c>
      <c r="BH148" s="2">
        <v>0.63271990740740736</v>
      </c>
      <c r="BJ148">
        <v>1</v>
      </c>
      <c r="BK148" t="s">
        <v>411</v>
      </c>
      <c r="BL148" t="s">
        <v>411</v>
      </c>
      <c r="BM148" t="s">
        <v>411</v>
      </c>
      <c r="BN148" t="s">
        <v>411</v>
      </c>
      <c r="BO148" t="s">
        <v>411</v>
      </c>
      <c r="BP148" t="s">
        <v>411</v>
      </c>
      <c r="BQ148" t="s">
        <v>411</v>
      </c>
      <c r="BR148" t="s">
        <v>411</v>
      </c>
      <c r="BS148" t="s">
        <v>411</v>
      </c>
      <c r="BT148" t="s">
        <v>411</v>
      </c>
      <c r="BU148" t="s">
        <v>411</v>
      </c>
      <c r="BV148" t="s">
        <v>411</v>
      </c>
      <c r="BW148" t="s">
        <v>411</v>
      </c>
      <c r="BX148" t="s">
        <v>411</v>
      </c>
      <c r="BY148" t="s">
        <v>411</v>
      </c>
      <c r="BZ148" t="s">
        <v>411</v>
      </c>
      <c r="CA148" t="s">
        <v>411</v>
      </c>
      <c r="CB148" t="s">
        <v>411</v>
      </c>
      <c r="CC148" t="s">
        <v>411</v>
      </c>
      <c r="CD148" t="s">
        <v>411</v>
      </c>
      <c r="CE148" t="s">
        <v>411</v>
      </c>
      <c r="CF148" t="s">
        <v>411</v>
      </c>
      <c r="CG148" t="s">
        <v>411</v>
      </c>
      <c r="CH148" t="s">
        <v>411</v>
      </c>
      <c r="CI148" t="s">
        <v>411</v>
      </c>
      <c r="CJ148" t="s">
        <v>411</v>
      </c>
      <c r="CK148" t="s">
        <v>411</v>
      </c>
      <c r="CL148" t="s">
        <v>411</v>
      </c>
      <c r="CM148" t="s">
        <v>411</v>
      </c>
      <c r="CN148" t="s">
        <v>411</v>
      </c>
      <c r="CO148" t="s">
        <v>411</v>
      </c>
      <c r="CP148" t="s">
        <v>411</v>
      </c>
      <c r="CQ148" t="s">
        <v>411</v>
      </c>
      <c r="CR148" t="s">
        <v>411</v>
      </c>
      <c r="CS148" t="s">
        <v>411</v>
      </c>
      <c r="CT148" t="s">
        <v>411</v>
      </c>
      <c r="CU148" t="s">
        <v>411</v>
      </c>
      <c r="CV148" t="s">
        <v>411</v>
      </c>
      <c r="CW148" t="s">
        <v>411</v>
      </c>
      <c r="CX148" t="s">
        <v>411</v>
      </c>
      <c r="CY148" t="s">
        <v>411</v>
      </c>
      <c r="CZ148" t="s">
        <v>411</v>
      </c>
      <c r="DA148" t="s">
        <v>411</v>
      </c>
      <c r="DB148" t="s">
        <v>411</v>
      </c>
      <c r="DC148" t="s">
        <v>1790</v>
      </c>
      <c r="DD148">
        <v>1</v>
      </c>
      <c r="DE148">
        <v>1</v>
      </c>
      <c r="DF148">
        <v>2</v>
      </c>
      <c r="DG148" s="3">
        <v>-70652805</v>
      </c>
      <c r="DH148" s="3">
        <v>-335570616</v>
      </c>
      <c r="DI148" t="s">
        <v>411</v>
      </c>
      <c r="DJ148">
        <v>1</v>
      </c>
      <c r="DK148">
        <v>4</v>
      </c>
      <c r="DL148">
        <v>1</v>
      </c>
      <c r="DM148">
        <v>1</v>
      </c>
      <c r="DN148" s="2">
        <v>0.63312500000000005</v>
      </c>
      <c r="DO148">
        <v>5</v>
      </c>
      <c r="DP148">
        <v>10</v>
      </c>
      <c r="DQ148">
        <v>6</v>
      </c>
      <c r="DR148">
        <v>2</v>
      </c>
      <c r="DS148">
        <v>3</v>
      </c>
      <c r="DT148">
        <v>4</v>
      </c>
      <c r="DU148">
        <v>4</v>
      </c>
      <c r="DV148">
        <v>5</v>
      </c>
      <c r="DW148">
        <v>2</v>
      </c>
      <c r="DX148">
        <v>3</v>
      </c>
      <c r="DY148">
        <v>3</v>
      </c>
      <c r="DZ148">
        <v>5</v>
      </c>
      <c r="EA148">
        <v>1</v>
      </c>
      <c r="EB148">
        <v>3</v>
      </c>
      <c r="EC148">
        <v>1</v>
      </c>
      <c r="ED148">
        <v>1</v>
      </c>
      <c r="EE148">
        <v>3</v>
      </c>
      <c r="EF148">
        <v>3</v>
      </c>
      <c r="EG148">
        <v>1</v>
      </c>
      <c r="EH148">
        <v>3</v>
      </c>
      <c r="EI148">
        <v>6</v>
      </c>
      <c r="EJ148">
        <v>2</v>
      </c>
      <c r="EK148">
        <v>6</v>
      </c>
      <c r="EL148">
        <v>3</v>
      </c>
      <c r="EM148">
        <v>3</v>
      </c>
      <c r="EN148">
        <v>1</v>
      </c>
      <c r="EO148">
        <v>3</v>
      </c>
      <c r="EP148">
        <v>1</v>
      </c>
      <c r="EQ148">
        <v>6</v>
      </c>
      <c r="ER148">
        <v>4</v>
      </c>
      <c r="ES148">
        <v>4</v>
      </c>
      <c r="ET148">
        <v>4</v>
      </c>
      <c r="EU148">
        <v>4</v>
      </c>
      <c r="EV148">
        <v>4</v>
      </c>
      <c r="EW148">
        <v>2</v>
      </c>
      <c r="EX148">
        <v>3</v>
      </c>
      <c r="EY148">
        <v>3</v>
      </c>
      <c r="EZ148">
        <v>4</v>
      </c>
      <c r="FA148">
        <v>4</v>
      </c>
      <c r="FB148">
        <v>4</v>
      </c>
      <c r="FC148">
        <v>4</v>
      </c>
      <c r="FD148">
        <v>3</v>
      </c>
      <c r="FE148">
        <v>3</v>
      </c>
      <c r="FF148">
        <v>4</v>
      </c>
      <c r="FG148">
        <v>4</v>
      </c>
      <c r="FH148">
        <v>4</v>
      </c>
      <c r="FI148">
        <v>4</v>
      </c>
      <c r="FJ148">
        <v>4</v>
      </c>
      <c r="FK148">
        <v>3</v>
      </c>
      <c r="FL148">
        <v>4</v>
      </c>
      <c r="FM148">
        <v>1</v>
      </c>
      <c r="FN148" t="s">
        <v>411</v>
      </c>
      <c r="FO148">
        <v>2</v>
      </c>
      <c r="FP148" t="s">
        <v>411</v>
      </c>
      <c r="FQ148" t="s">
        <v>411</v>
      </c>
      <c r="FR148">
        <v>2</v>
      </c>
      <c r="FS148">
        <v>1</v>
      </c>
      <c r="FT148">
        <v>2</v>
      </c>
      <c r="FU148" s="2">
        <v>0.63806712962962964</v>
      </c>
      <c r="FV148">
        <v>1</v>
      </c>
      <c r="FW148" s="2">
        <v>0.63807870370370368</v>
      </c>
      <c r="FX148">
        <v>1</v>
      </c>
      <c r="FY148">
        <v>3</v>
      </c>
      <c r="FZ148">
        <v>3</v>
      </c>
      <c r="GA148">
        <v>2</v>
      </c>
      <c r="GB148" t="s">
        <v>411</v>
      </c>
      <c r="GC148" t="s">
        <v>411</v>
      </c>
      <c r="GD148" t="s">
        <v>1791</v>
      </c>
      <c r="GE148" t="s">
        <v>1792</v>
      </c>
      <c r="GF148" t="s">
        <v>411</v>
      </c>
      <c r="GG148" t="s">
        <v>411</v>
      </c>
      <c r="GH148">
        <v>3</v>
      </c>
      <c r="GI148" t="s">
        <v>411</v>
      </c>
      <c r="GJ148" s="2">
        <v>0.63984953703703706</v>
      </c>
      <c r="GK148">
        <v>2</v>
      </c>
      <c r="GL148">
        <v>2</v>
      </c>
      <c r="GM148">
        <v>2</v>
      </c>
      <c r="GN148">
        <v>4</v>
      </c>
      <c r="GO148">
        <v>1</v>
      </c>
      <c r="GP148" t="s">
        <v>411</v>
      </c>
      <c r="GQ148" t="s">
        <v>411</v>
      </c>
      <c r="GR148" t="s">
        <v>411</v>
      </c>
      <c r="GS148" t="s">
        <v>411</v>
      </c>
      <c r="GT148" t="s">
        <v>411</v>
      </c>
      <c r="GU148" t="s">
        <v>411</v>
      </c>
      <c r="GV148" t="s">
        <v>411</v>
      </c>
      <c r="GW148" t="s">
        <v>411</v>
      </c>
      <c r="GX148">
        <v>3</v>
      </c>
      <c r="GY148" s="2">
        <v>0.64074074074074072</v>
      </c>
      <c r="GZ148">
        <v>1</v>
      </c>
      <c r="HA148" s="2">
        <v>0.64079861111111114</v>
      </c>
      <c r="HB148">
        <v>3</v>
      </c>
      <c r="HC148">
        <v>1</v>
      </c>
      <c r="HD148">
        <v>1</v>
      </c>
      <c r="HE148">
        <v>5</v>
      </c>
      <c r="HF148">
        <v>5</v>
      </c>
      <c r="HG148">
        <v>5</v>
      </c>
      <c r="HH148">
        <v>3</v>
      </c>
      <c r="HI148">
        <v>3</v>
      </c>
      <c r="HJ148">
        <v>2</v>
      </c>
      <c r="HK148">
        <v>2</v>
      </c>
      <c r="HL148">
        <v>5</v>
      </c>
      <c r="HM148">
        <v>5</v>
      </c>
      <c r="HN148">
        <v>5</v>
      </c>
      <c r="HO148">
        <v>1</v>
      </c>
      <c r="HP148">
        <v>1</v>
      </c>
      <c r="HQ148">
        <v>1</v>
      </c>
      <c r="HR148">
        <v>1</v>
      </c>
      <c r="HS148">
        <v>1</v>
      </c>
      <c r="HT148">
        <v>1</v>
      </c>
      <c r="HU148">
        <v>2</v>
      </c>
      <c r="HV148">
        <v>3</v>
      </c>
      <c r="HW148">
        <v>3</v>
      </c>
      <c r="HX148">
        <v>3</v>
      </c>
      <c r="HY148">
        <v>3</v>
      </c>
      <c r="HZ148">
        <v>3</v>
      </c>
      <c r="IA148">
        <v>3</v>
      </c>
      <c r="IB148">
        <v>1</v>
      </c>
      <c r="IC148">
        <v>1</v>
      </c>
      <c r="ID148">
        <v>12</v>
      </c>
      <c r="IE148">
        <v>3</v>
      </c>
      <c r="IF148">
        <v>2</v>
      </c>
      <c r="IG148">
        <v>6</v>
      </c>
      <c r="IH148">
        <v>1</v>
      </c>
      <c r="II148">
        <v>1</v>
      </c>
      <c r="IJ148">
        <v>1</v>
      </c>
      <c r="IK148">
        <v>1</v>
      </c>
      <c r="IL148">
        <v>1</v>
      </c>
      <c r="IM148">
        <v>56</v>
      </c>
      <c r="IN148">
        <v>1</v>
      </c>
      <c r="IO148">
        <v>48</v>
      </c>
      <c r="IP148">
        <v>1</v>
      </c>
      <c r="IQ148">
        <v>1</v>
      </c>
      <c r="IR148">
        <v>14</v>
      </c>
      <c r="IS148">
        <v>1</v>
      </c>
      <c r="IT148">
        <v>14</v>
      </c>
      <c r="IU148">
        <v>3</v>
      </c>
      <c r="IV148">
        <v>1</v>
      </c>
      <c r="IW148">
        <v>3</v>
      </c>
      <c r="IX148">
        <v>3</v>
      </c>
      <c r="IY148">
        <v>3</v>
      </c>
      <c r="IZ148">
        <v>3</v>
      </c>
      <c r="JA148">
        <v>3</v>
      </c>
      <c r="JB148">
        <v>3</v>
      </c>
      <c r="JC148">
        <v>5</v>
      </c>
      <c r="JD148">
        <v>5</v>
      </c>
      <c r="JE148">
        <v>5</v>
      </c>
      <c r="JF148">
        <v>5</v>
      </c>
      <c r="JG148">
        <v>2</v>
      </c>
      <c r="JH148">
        <v>7</v>
      </c>
      <c r="JI148">
        <v>7</v>
      </c>
      <c r="JJ148">
        <v>7</v>
      </c>
      <c r="JK148">
        <v>4</v>
      </c>
      <c r="JL148">
        <v>1</v>
      </c>
      <c r="JM148">
        <v>2</v>
      </c>
      <c r="JN148">
        <v>3</v>
      </c>
      <c r="JO148">
        <v>3</v>
      </c>
      <c r="JP148">
        <v>3</v>
      </c>
      <c r="JQ148">
        <v>1</v>
      </c>
      <c r="JR148">
        <v>1</v>
      </c>
      <c r="JS148">
        <v>2</v>
      </c>
      <c r="JT148">
        <v>2</v>
      </c>
      <c r="JU148">
        <v>2</v>
      </c>
      <c r="JV148" s="2">
        <v>0.64880787037037035</v>
      </c>
      <c r="JW148">
        <v>1</v>
      </c>
      <c r="JX148" s="2">
        <v>0.64883101851851854</v>
      </c>
      <c r="JY148">
        <v>1</v>
      </c>
      <c r="JZ148">
        <v>1</v>
      </c>
      <c r="KA148" t="s">
        <v>411</v>
      </c>
      <c r="KB148">
        <v>1</v>
      </c>
      <c r="KC148">
        <v>1</v>
      </c>
      <c r="KD148" t="s">
        <v>411</v>
      </c>
      <c r="KE148">
        <v>10</v>
      </c>
      <c r="KF148">
        <v>1</v>
      </c>
      <c r="KG148" s="2">
        <v>0.64929398148148143</v>
      </c>
      <c r="KH148">
        <v>1</v>
      </c>
      <c r="KI148" s="2">
        <v>0.64931712962962962</v>
      </c>
      <c r="KJ148">
        <v>3</v>
      </c>
      <c r="KK148">
        <v>2</v>
      </c>
      <c r="KL148">
        <v>1</v>
      </c>
      <c r="KM148">
        <v>1</v>
      </c>
      <c r="KN148" s="2">
        <v>0.64981481481481485</v>
      </c>
      <c r="KO148">
        <v>2</v>
      </c>
      <c r="KP148">
        <v>1</v>
      </c>
      <c r="KQ148">
        <v>25</v>
      </c>
      <c r="KR148">
        <v>1</v>
      </c>
      <c r="KS148">
        <v>23</v>
      </c>
      <c r="KT148">
        <v>10</v>
      </c>
      <c r="KU148">
        <v>1996</v>
      </c>
      <c r="KV148">
        <v>2</v>
      </c>
      <c r="KW148">
        <v>5</v>
      </c>
      <c r="KX148">
        <v>1</v>
      </c>
      <c r="KY148">
        <v>12</v>
      </c>
      <c r="KZ148">
        <v>2</v>
      </c>
      <c r="LA148" t="s">
        <v>411</v>
      </c>
      <c r="LB148" t="s">
        <v>411</v>
      </c>
      <c r="LC148">
        <v>1</v>
      </c>
      <c r="LD148">
        <v>1</v>
      </c>
      <c r="LE148">
        <v>1</v>
      </c>
      <c r="LF148">
        <v>20</v>
      </c>
      <c r="LG148">
        <v>1</v>
      </c>
      <c r="LH148">
        <v>2</v>
      </c>
      <c r="LI148">
        <v>1</v>
      </c>
      <c r="LJ148" t="s">
        <v>1793</v>
      </c>
      <c r="LK148">
        <v>1</v>
      </c>
      <c r="LL148" t="s">
        <v>1794</v>
      </c>
      <c r="LM148">
        <v>8</v>
      </c>
      <c r="LN148" t="s">
        <v>411</v>
      </c>
      <c r="LO148">
        <v>1</v>
      </c>
      <c r="LP148">
        <v>1</v>
      </c>
      <c r="LQ148">
        <v>1</v>
      </c>
      <c r="LR148">
        <v>45</v>
      </c>
      <c r="LS148" s="2">
        <v>0.65167824074074077</v>
      </c>
      <c r="LT148">
        <v>1</v>
      </c>
      <c r="LU148">
        <v>2</v>
      </c>
      <c r="LV148">
        <v>1</v>
      </c>
      <c r="LW148" t="s">
        <v>1795</v>
      </c>
      <c r="LX148">
        <v>1</v>
      </c>
      <c r="LY148" t="s">
        <v>1796</v>
      </c>
      <c r="LZ148">
        <v>1</v>
      </c>
      <c r="MA148" t="s">
        <v>411</v>
      </c>
      <c r="MB148">
        <v>3</v>
      </c>
      <c r="MC148">
        <v>9</v>
      </c>
      <c r="MD148" t="s">
        <v>411</v>
      </c>
      <c r="ME148">
        <v>8</v>
      </c>
      <c r="MF148">
        <v>5</v>
      </c>
      <c r="MG148">
        <v>55</v>
      </c>
      <c r="MH148" t="s">
        <v>411</v>
      </c>
      <c r="MI148" s="2">
        <v>0.65337962962962959</v>
      </c>
      <c r="MJ148">
        <v>12</v>
      </c>
      <c r="MK148" t="s">
        <v>411</v>
      </c>
      <c r="ML148" s="2">
        <v>0.6534375</v>
      </c>
      <c r="MM148">
        <v>2</v>
      </c>
      <c r="MN148">
        <v>4</v>
      </c>
      <c r="MO148">
        <v>2</v>
      </c>
      <c r="MP148">
        <v>1</v>
      </c>
      <c r="MQ148">
        <v>3</v>
      </c>
      <c r="MR148">
        <v>1</v>
      </c>
      <c r="MS148">
        <v>2</v>
      </c>
      <c r="MT148">
        <v>1</v>
      </c>
      <c r="MU148">
        <v>0</v>
      </c>
      <c r="MV148">
        <v>1</v>
      </c>
      <c r="MW148">
        <v>1</v>
      </c>
      <c r="MX148">
        <v>3</v>
      </c>
      <c r="MY148">
        <v>3</v>
      </c>
      <c r="MZ148">
        <v>1</v>
      </c>
      <c r="NA148">
        <v>1</v>
      </c>
      <c r="NB148">
        <v>2</v>
      </c>
      <c r="NC148">
        <v>1</v>
      </c>
      <c r="ND148" t="s">
        <v>411</v>
      </c>
      <c r="NE148">
        <v>1</v>
      </c>
      <c r="NF148" t="s">
        <v>411</v>
      </c>
      <c r="NG148">
        <v>1</v>
      </c>
      <c r="NH148" t="s">
        <v>411</v>
      </c>
      <c r="NI148">
        <v>2</v>
      </c>
      <c r="NJ148" t="s">
        <v>1797</v>
      </c>
      <c r="NK148" t="s">
        <v>411</v>
      </c>
      <c r="NL148" t="s">
        <v>411</v>
      </c>
      <c r="NM148" t="s">
        <v>411</v>
      </c>
      <c r="NN148">
        <v>4</v>
      </c>
      <c r="NO148">
        <v>1</v>
      </c>
      <c r="NP148">
        <v>1</v>
      </c>
      <c r="NQ148">
        <v>2</v>
      </c>
      <c r="NR148">
        <v>1</v>
      </c>
      <c r="NS148" t="s">
        <v>1798</v>
      </c>
      <c r="NT148">
        <v>2</v>
      </c>
      <c r="NU148" t="s">
        <v>411</v>
      </c>
      <c r="NV148" t="s">
        <v>411</v>
      </c>
      <c r="NW148" t="s">
        <v>1799</v>
      </c>
      <c r="NX148">
        <v>243165378</v>
      </c>
      <c r="NY148">
        <v>948687249</v>
      </c>
      <c r="NZ148" t="s">
        <v>1798</v>
      </c>
      <c r="OA148" s="2">
        <v>0.65733796296296299</v>
      </c>
      <c r="OB148">
        <v>1</v>
      </c>
      <c r="OC148" s="2">
        <v>0.65739583333333329</v>
      </c>
      <c r="OD148">
        <v>4</v>
      </c>
      <c r="OE148">
        <v>1</v>
      </c>
      <c r="OF148" t="s">
        <v>411</v>
      </c>
      <c r="OG148">
        <v>1</v>
      </c>
      <c r="OH148" t="s">
        <v>411</v>
      </c>
      <c r="OI148">
        <v>1</v>
      </c>
      <c r="OJ148">
        <v>1</v>
      </c>
      <c r="OK148">
        <v>5</v>
      </c>
      <c r="OL148">
        <v>5</v>
      </c>
      <c r="OM148">
        <v>2</v>
      </c>
      <c r="ON148" t="s">
        <v>411</v>
      </c>
      <c r="OO148">
        <v>1</v>
      </c>
      <c r="OP148">
        <v>361</v>
      </c>
      <c r="OQ148">
        <v>1</v>
      </c>
      <c r="OR148" t="s">
        <v>411</v>
      </c>
      <c r="OS148">
        <v>13</v>
      </c>
      <c r="OT148" t="s">
        <v>798</v>
      </c>
      <c r="OU148">
        <v>131</v>
      </c>
      <c r="OV148" t="s">
        <v>802</v>
      </c>
      <c r="OW148">
        <v>13112</v>
      </c>
      <c r="OX148" t="s">
        <v>1787</v>
      </c>
      <c r="OY148">
        <v>7</v>
      </c>
      <c r="OZ148">
        <v>1</v>
      </c>
      <c r="PA148" t="s">
        <v>801</v>
      </c>
      <c r="PB148">
        <v>1</v>
      </c>
      <c r="PC148">
        <v>2</v>
      </c>
      <c r="PD148" t="s">
        <v>411</v>
      </c>
      <c r="PE148" t="s">
        <v>411</v>
      </c>
      <c r="PF148" t="s">
        <v>411</v>
      </c>
      <c r="PG148" t="s">
        <v>411</v>
      </c>
      <c r="PH148">
        <v>-33.556168</v>
      </c>
      <c r="PI148">
        <v>-70.653119000000004</v>
      </c>
    </row>
    <row r="149" spans="1:425" x14ac:dyDescent="0.25">
      <c r="A149" t="s">
        <v>408</v>
      </c>
      <c r="B149">
        <v>2145</v>
      </c>
      <c r="C149">
        <v>221</v>
      </c>
      <c r="D149" s="1">
        <v>44674</v>
      </c>
      <c r="E149" s="2">
        <v>0.65510416666666671</v>
      </c>
      <c r="F149" s="1">
        <v>44674</v>
      </c>
      <c r="G149" s="2">
        <v>0.72146990740740735</v>
      </c>
      <c r="H149">
        <v>2828</v>
      </c>
      <c r="I149">
        <v>1</v>
      </c>
      <c r="J149" t="s">
        <v>1800</v>
      </c>
      <c r="K149" s="3">
        <v>-7063137</v>
      </c>
      <c r="L149" s="3">
        <v>-335351766</v>
      </c>
      <c r="M149" s="3">
        <v>1.16000003814697E+16</v>
      </c>
      <c r="N149" s="3">
        <v>-7063137</v>
      </c>
      <c r="O149" s="3">
        <v>-335351766</v>
      </c>
      <c r="P149">
        <v>1</v>
      </c>
      <c r="Q149">
        <v>1</v>
      </c>
      <c r="R149">
        <v>155</v>
      </c>
      <c r="S149">
        <v>13</v>
      </c>
      <c r="T149">
        <v>6</v>
      </c>
      <c r="U149">
        <v>1</v>
      </c>
      <c r="V149" t="s">
        <v>1801</v>
      </c>
      <c r="W149">
        <v>1</v>
      </c>
      <c r="X149">
        <v>3</v>
      </c>
      <c r="Y149">
        <v>1</v>
      </c>
      <c r="Z149">
        <v>3</v>
      </c>
      <c r="AA149">
        <v>1</v>
      </c>
      <c r="AB149">
        <v>59</v>
      </c>
      <c r="AC149" t="s">
        <v>411</v>
      </c>
      <c r="AD149" t="s">
        <v>411</v>
      </c>
      <c r="AE149" t="s">
        <v>411</v>
      </c>
      <c r="AF149" t="s">
        <v>411</v>
      </c>
      <c r="AG149" t="s">
        <v>411</v>
      </c>
      <c r="AH149" t="s">
        <v>411</v>
      </c>
      <c r="AI149" t="s">
        <v>411</v>
      </c>
      <c r="AJ149" t="s">
        <v>411</v>
      </c>
      <c r="AK149" t="s">
        <v>411</v>
      </c>
      <c r="AL149" t="s">
        <v>411</v>
      </c>
      <c r="AM149" t="s">
        <v>411</v>
      </c>
      <c r="AN149">
        <v>2</v>
      </c>
      <c r="AO149">
        <v>57</v>
      </c>
      <c r="AP149">
        <v>65</v>
      </c>
      <c r="AQ149" t="s">
        <v>411</v>
      </c>
      <c r="AR149" t="s">
        <v>411</v>
      </c>
      <c r="AS149" t="s">
        <v>411</v>
      </c>
      <c r="AT149" t="s">
        <v>411</v>
      </c>
      <c r="AU149" t="s">
        <v>411</v>
      </c>
      <c r="AV149" t="s">
        <v>411</v>
      </c>
      <c r="AW149" t="s">
        <v>411</v>
      </c>
      <c r="AX149" t="s">
        <v>411</v>
      </c>
      <c r="AY149" t="s">
        <v>411</v>
      </c>
      <c r="AZ149" t="s">
        <v>411</v>
      </c>
      <c r="BA149">
        <v>1</v>
      </c>
      <c r="BB149">
        <v>1</v>
      </c>
      <c r="BC149" t="s">
        <v>411</v>
      </c>
      <c r="BD149" t="s">
        <v>411</v>
      </c>
      <c r="BE149" t="s">
        <v>411</v>
      </c>
      <c r="BF149" t="s">
        <v>411</v>
      </c>
      <c r="BG149" s="1">
        <v>44674</v>
      </c>
      <c r="BH149" s="2">
        <v>0.69277777777777771</v>
      </c>
      <c r="BJ149">
        <v>1</v>
      </c>
      <c r="BK149" t="s">
        <v>411</v>
      </c>
      <c r="BL149" t="s">
        <v>411</v>
      </c>
      <c r="BM149" t="s">
        <v>411</v>
      </c>
      <c r="BN149" t="s">
        <v>411</v>
      </c>
      <c r="BO149" t="s">
        <v>411</v>
      </c>
      <c r="BP149" t="s">
        <v>411</v>
      </c>
      <c r="BQ149" t="s">
        <v>411</v>
      </c>
      <c r="BR149" t="s">
        <v>411</v>
      </c>
      <c r="BS149" t="s">
        <v>411</v>
      </c>
      <c r="BT149" t="s">
        <v>411</v>
      </c>
      <c r="BU149" t="s">
        <v>411</v>
      </c>
      <c r="BV149" t="s">
        <v>411</v>
      </c>
      <c r="BW149" t="s">
        <v>411</v>
      </c>
      <c r="BX149" t="s">
        <v>411</v>
      </c>
      <c r="BY149" t="s">
        <v>411</v>
      </c>
      <c r="BZ149" t="s">
        <v>411</v>
      </c>
      <c r="CA149" t="s">
        <v>411</v>
      </c>
      <c r="CB149" t="s">
        <v>411</v>
      </c>
      <c r="CC149" t="s">
        <v>411</v>
      </c>
      <c r="CD149" t="s">
        <v>411</v>
      </c>
      <c r="CE149" t="s">
        <v>411</v>
      </c>
      <c r="CF149" t="s">
        <v>411</v>
      </c>
      <c r="CG149" t="s">
        <v>411</v>
      </c>
      <c r="CH149" t="s">
        <v>411</v>
      </c>
      <c r="CI149" t="s">
        <v>411</v>
      </c>
      <c r="CJ149" t="s">
        <v>411</v>
      </c>
      <c r="CK149" t="s">
        <v>411</v>
      </c>
      <c r="CL149" t="s">
        <v>411</v>
      </c>
      <c r="CM149" t="s">
        <v>411</v>
      </c>
      <c r="CN149" t="s">
        <v>411</v>
      </c>
      <c r="CO149" t="s">
        <v>411</v>
      </c>
      <c r="CP149" t="s">
        <v>411</v>
      </c>
      <c r="CQ149" t="s">
        <v>411</v>
      </c>
      <c r="CR149" t="s">
        <v>411</v>
      </c>
      <c r="CS149" t="s">
        <v>411</v>
      </c>
      <c r="CT149" t="s">
        <v>411</v>
      </c>
      <c r="CU149" t="s">
        <v>411</v>
      </c>
      <c r="CV149" t="s">
        <v>411</v>
      </c>
      <c r="CW149" t="s">
        <v>411</v>
      </c>
      <c r="CX149" t="s">
        <v>411</v>
      </c>
      <c r="CY149" t="s">
        <v>411</v>
      </c>
      <c r="CZ149" t="s">
        <v>411</v>
      </c>
      <c r="DA149" t="s">
        <v>411</v>
      </c>
      <c r="DB149" t="s">
        <v>411</v>
      </c>
      <c r="DC149" t="s">
        <v>1802</v>
      </c>
      <c r="DD149">
        <v>1</v>
      </c>
      <c r="DE149">
        <v>1</v>
      </c>
      <c r="DF149">
        <v>2</v>
      </c>
      <c r="DG149" s="3">
        <v>-70631455</v>
      </c>
      <c r="DH149" s="3">
        <v>-335351533</v>
      </c>
      <c r="DI149" t="s">
        <v>411</v>
      </c>
      <c r="DJ149">
        <v>1</v>
      </c>
      <c r="DK149">
        <v>4</v>
      </c>
      <c r="DL149">
        <v>1</v>
      </c>
      <c r="DM149">
        <v>1</v>
      </c>
      <c r="DN149" s="2">
        <v>0.6931250000000001</v>
      </c>
      <c r="DO149">
        <v>1</v>
      </c>
      <c r="DP149">
        <v>2</v>
      </c>
      <c r="DQ149">
        <v>3</v>
      </c>
      <c r="DR149">
        <v>4</v>
      </c>
      <c r="DS149">
        <v>3</v>
      </c>
      <c r="DT149">
        <v>4</v>
      </c>
      <c r="DU149">
        <v>3</v>
      </c>
      <c r="DV149">
        <v>4</v>
      </c>
      <c r="DW149">
        <v>3</v>
      </c>
      <c r="DX149">
        <v>2</v>
      </c>
      <c r="DY149">
        <v>8</v>
      </c>
      <c r="DZ149">
        <v>10</v>
      </c>
      <c r="EA149">
        <v>1</v>
      </c>
      <c r="EB149">
        <v>3</v>
      </c>
      <c r="EC149">
        <v>4</v>
      </c>
      <c r="ED149">
        <v>6</v>
      </c>
      <c r="EE149">
        <v>6</v>
      </c>
      <c r="EF149">
        <v>4</v>
      </c>
      <c r="EG149">
        <v>6</v>
      </c>
      <c r="EH149">
        <v>4</v>
      </c>
      <c r="EI149">
        <v>4</v>
      </c>
      <c r="EJ149">
        <v>6</v>
      </c>
      <c r="EK149">
        <v>6</v>
      </c>
      <c r="EL149">
        <v>6</v>
      </c>
      <c r="EM149">
        <v>4</v>
      </c>
      <c r="EN149">
        <v>4</v>
      </c>
      <c r="EO149">
        <v>8</v>
      </c>
      <c r="EP149">
        <v>1</v>
      </c>
      <c r="EQ149">
        <v>6</v>
      </c>
      <c r="ER149">
        <v>4</v>
      </c>
      <c r="ES149">
        <v>4</v>
      </c>
      <c r="ET149">
        <v>4</v>
      </c>
      <c r="EU149">
        <v>4</v>
      </c>
      <c r="EV149">
        <v>4</v>
      </c>
      <c r="EW149">
        <v>4</v>
      </c>
      <c r="EX149">
        <v>4</v>
      </c>
      <c r="EY149">
        <v>1</v>
      </c>
      <c r="EZ149">
        <v>4</v>
      </c>
      <c r="FA149">
        <v>1</v>
      </c>
      <c r="FB149">
        <v>4</v>
      </c>
      <c r="FC149">
        <v>2</v>
      </c>
      <c r="FD149">
        <v>4</v>
      </c>
      <c r="FE149">
        <v>4</v>
      </c>
      <c r="FF149">
        <v>3</v>
      </c>
      <c r="FG149">
        <v>4</v>
      </c>
      <c r="FH149">
        <v>4</v>
      </c>
      <c r="FI149">
        <v>4</v>
      </c>
      <c r="FJ149">
        <v>1</v>
      </c>
      <c r="FK149">
        <v>4</v>
      </c>
      <c r="FL149">
        <v>4</v>
      </c>
      <c r="FM149">
        <v>1</v>
      </c>
      <c r="FN149">
        <v>1</v>
      </c>
      <c r="FO149" t="s">
        <v>411</v>
      </c>
      <c r="FP149" t="s">
        <v>411</v>
      </c>
      <c r="FQ149" t="s">
        <v>411</v>
      </c>
      <c r="FR149">
        <v>1</v>
      </c>
      <c r="FS149">
        <v>2</v>
      </c>
      <c r="FT149">
        <v>4</v>
      </c>
      <c r="FU149" s="2">
        <v>0.69819444444444445</v>
      </c>
      <c r="FV149">
        <v>1</v>
      </c>
      <c r="FW149" s="2">
        <v>0.69820601851851849</v>
      </c>
      <c r="FX149">
        <v>1</v>
      </c>
      <c r="FY149">
        <v>3</v>
      </c>
      <c r="FZ149">
        <v>3</v>
      </c>
      <c r="GA149">
        <v>1</v>
      </c>
      <c r="GB149" t="s">
        <v>1803</v>
      </c>
      <c r="GC149" t="s">
        <v>1804</v>
      </c>
      <c r="GD149" t="s">
        <v>411</v>
      </c>
      <c r="GE149" t="s">
        <v>411</v>
      </c>
      <c r="GF149" t="s">
        <v>411</v>
      </c>
      <c r="GG149" t="s">
        <v>411</v>
      </c>
      <c r="GH149">
        <v>1</v>
      </c>
      <c r="GI149" t="s">
        <v>411</v>
      </c>
      <c r="GJ149" s="2">
        <v>0.69951388888888888</v>
      </c>
      <c r="GK149">
        <v>3</v>
      </c>
      <c r="GL149">
        <v>1</v>
      </c>
      <c r="GM149">
        <v>1</v>
      </c>
      <c r="GN149">
        <v>5</v>
      </c>
      <c r="GO149">
        <v>1</v>
      </c>
      <c r="GP149" t="s">
        <v>411</v>
      </c>
      <c r="GQ149" t="s">
        <v>411</v>
      </c>
      <c r="GR149" t="s">
        <v>411</v>
      </c>
      <c r="GS149" t="s">
        <v>411</v>
      </c>
      <c r="GT149" t="s">
        <v>411</v>
      </c>
      <c r="GU149" t="s">
        <v>411</v>
      </c>
      <c r="GV149" t="s">
        <v>411</v>
      </c>
      <c r="GW149" t="s">
        <v>411</v>
      </c>
      <c r="GX149">
        <v>4</v>
      </c>
      <c r="GY149" s="2">
        <v>0.70050925925925922</v>
      </c>
      <c r="GZ149">
        <v>1</v>
      </c>
      <c r="HA149" s="2">
        <v>0.70053240740740741</v>
      </c>
      <c r="HB149">
        <v>5</v>
      </c>
      <c r="HC149">
        <v>2</v>
      </c>
      <c r="HD149">
        <v>1</v>
      </c>
      <c r="HE149">
        <v>5</v>
      </c>
      <c r="HF149">
        <v>1</v>
      </c>
      <c r="HG149">
        <v>4</v>
      </c>
      <c r="HH149">
        <v>3</v>
      </c>
      <c r="HI149">
        <v>3</v>
      </c>
      <c r="HJ149">
        <v>2</v>
      </c>
      <c r="HK149">
        <v>2</v>
      </c>
      <c r="HL149">
        <v>1</v>
      </c>
      <c r="HM149">
        <v>1</v>
      </c>
      <c r="HN149">
        <v>1</v>
      </c>
      <c r="HO149">
        <v>2</v>
      </c>
      <c r="HP149">
        <v>1</v>
      </c>
      <c r="HQ149">
        <v>1</v>
      </c>
      <c r="HR149">
        <v>1</v>
      </c>
      <c r="HS149">
        <v>1</v>
      </c>
      <c r="HT149">
        <v>1</v>
      </c>
      <c r="HU149">
        <v>3</v>
      </c>
      <c r="HV149">
        <v>3</v>
      </c>
      <c r="HW149">
        <v>3</v>
      </c>
      <c r="HX149">
        <v>3</v>
      </c>
      <c r="HY149">
        <v>3</v>
      </c>
      <c r="HZ149">
        <v>3</v>
      </c>
      <c r="IA149">
        <v>3</v>
      </c>
      <c r="IB149">
        <v>1</v>
      </c>
      <c r="IC149">
        <v>1</v>
      </c>
      <c r="ID149">
        <v>24</v>
      </c>
      <c r="IE149">
        <v>2</v>
      </c>
      <c r="IF149">
        <v>2</v>
      </c>
      <c r="IG149">
        <v>6</v>
      </c>
      <c r="IH149">
        <v>1</v>
      </c>
      <c r="II149">
        <v>3</v>
      </c>
      <c r="IJ149">
        <v>2</v>
      </c>
      <c r="IK149">
        <v>2</v>
      </c>
      <c r="IL149">
        <v>1</v>
      </c>
      <c r="IM149">
        <v>6</v>
      </c>
      <c r="IN149">
        <v>1</v>
      </c>
      <c r="IO149">
        <v>15</v>
      </c>
      <c r="IP149">
        <v>1</v>
      </c>
      <c r="IQ149">
        <v>1</v>
      </c>
      <c r="IR149">
        <v>56</v>
      </c>
      <c r="IS149">
        <v>1</v>
      </c>
      <c r="IT149">
        <v>48</v>
      </c>
      <c r="IU149">
        <v>5</v>
      </c>
      <c r="IV149">
        <v>5</v>
      </c>
      <c r="IW149">
        <v>3</v>
      </c>
      <c r="IX149">
        <v>4</v>
      </c>
      <c r="IY149">
        <v>1</v>
      </c>
      <c r="IZ149">
        <v>5</v>
      </c>
      <c r="JA149">
        <v>3</v>
      </c>
      <c r="JB149">
        <v>1</v>
      </c>
      <c r="JC149">
        <v>2</v>
      </c>
      <c r="JD149">
        <v>2</v>
      </c>
      <c r="JE149">
        <v>4</v>
      </c>
      <c r="JF149">
        <v>4</v>
      </c>
      <c r="JG149">
        <v>1</v>
      </c>
      <c r="JH149">
        <v>7</v>
      </c>
      <c r="JI149">
        <v>1</v>
      </c>
      <c r="JJ149">
        <v>7</v>
      </c>
      <c r="JK149">
        <v>7</v>
      </c>
      <c r="JL149">
        <v>4</v>
      </c>
      <c r="JM149">
        <v>2</v>
      </c>
      <c r="JN149">
        <v>1</v>
      </c>
      <c r="JO149">
        <v>1</v>
      </c>
      <c r="JP149">
        <v>1</v>
      </c>
      <c r="JQ149">
        <v>1</v>
      </c>
      <c r="JR149">
        <v>1</v>
      </c>
      <c r="JS149">
        <v>2</v>
      </c>
      <c r="JT149">
        <v>1</v>
      </c>
      <c r="JU149">
        <v>1</v>
      </c>
      <c r="JV149" s="2">
        <v>0.71054398148148146</v>
      </c>
      <c r="JW149">
        <v>1</v>
      </c>
      <c r="JX149" s="2">
        <v>0.71056712962962953</v>
      </c>
      <c r="JY149">
        <v>2</v>
      </c>
      <c r="JZ149" t="s">
        <v>411</v>
      </c>
      <c r="KA149">
        <v>66</v>
      </c>
      <c r="KB149">
        <v>2</v>
      </c>
      <c r="KC149" t="s">
        <v>411</v>
      </c>
      <c r="KD149">
        <v>66</v>
      </c>
      <c r="KE149">
        <v>10</v>
      </c>
      <c r="KF149">
        <v>1</v>
      </c>
      <c r="KG149" s="2">
        <v>0.71107638888888891</v>
      </c>
      <c r="KH149">
        <v>1</v>
      </c>
      <c r="KI149" s="2">
        <v>0.71109953703703699</v>
      </c>
      <c r="KJ149">
        <v>10</v>
      </c>
      <c r="KK149">
        <v>2</v>
      </c>
      <c r="KL149">
        <v>2</v>
      </c>
      <c r="KM149">
        <v>1</v>
      </c>
      <c r="KN149" s="2">
        <v>0.71158564814814806</v>
      </c>
      <c r="KO149">
        <v>1</v>
      </c>
      <c r="KP149">
        <v>1</v>
      </c>
      <c r="KQ149">
        <v>59</v>
      </c>
      <c r="KR149">
        <v>1</v>
      </c>
      <c r="KS149">
        <v>15</v>
      </c>
      <c r="KT149">
        <v>12</v>
      </c>
      <c r="KU149">
        <v>1962</v>
      </c>
      <c r="KV149">
        <v>2</v>
      </c>
      <c r="KW149">
        <v>3</v>
      </c>
      <c r="KX149">
        <v>1</v>
      </c>
      <c r="KY149">
        <v>8</v>
      </c>
      <c r="KZ149">
        <v>1</v>
      </c>
      <c r="LA149">
        <v>1</v>
      </c>
      <c r="LB149">
        <v>60</v>
      </c>
      <c r="LC149">
        <v>2</v>
      </c>
      <c r="LD149">
        <v>1</v>
      </c>
      <c r="LE149">
        <v>1</v>
      </c>
      <c r="LF149">
        <v>3</v>
      </c>
      <c r="LG149">
        <v>1</v>
      </c>
      <c r="LH149">
        <v>2</v>
      </c>
      <c r="LI149">
        <v>1</v>
      </c>
      <c r="LJ149" t="s">
        <v>1805</v>
      </c>
      <c r="LK149">
        <v>1</v>
      </c>
      <c r="LL149" t="s">
        <v>1806</v>
      </c>
      <c r="LM149">
        <v>1</v>
      </c>
      <c r="LN149" t="s">
        <v>411</v>
      </c>
      <c r="LO149">
        <v>1</v>
      </c>
      <c r="LP149">
        <v>1</v>
      </c>
      <c r="LQ149">
        <v>1</v>
      </c>
      <c r="LR149">
        <v>50</v>
      </c>
      <c r="LS149" s="2">
        <v>0.71453703703703697</v>
      </c>
      <c r="LT149">
        <v>2</v>
      </c>
      <c r="LU149">
        <v>2</v>
      </c>
      <c r="LV149">
        <v>1</v>
      </c>
      <c r="LW149" t="s">
        <v>1807</v>
      </c>
      <c r="LX149">
        <v>1</v>
      </c>
      <c r="LY149" t="s">
        <v>1778</v>
      </c>
      <c r="LZ149">
        <v>1</v>
      </c>
      <c r="MA149" t="s">
        <v>411</v>
      </c>
      <c r="MB149">
        <v>3</v>
      </c>
      <c r="MC149">
        <v>1</v>
      </c>
      <c r="MD149" t="s">
        <v>411</v>
      </c>
      <c r="ME149">
        <v>6</v>
      </c>
      <c r="MF149">
        <v>6</v>
      </c>
      <c r="MG149">
        <v>77</v>
      </c>
      <c r="MH149" t="s">
        <v>411</v>
      </c>
      <c r="MI149" s="2">
        <v>0.71596064814814808</v>
      </c>
      <c r="MJ149">
        <v>12</v>
      </c>
      <c r="MK149" t="s">
        <v>411</v>
      </c>
      <c r="ML149" s="2">
        <v>0.7160185185185185</v>
      </c>
      <c r="MM149">
        <v>3</v>
      </c>
      <c r="MN149">
        <v>3</v>
      </c>
      <c r="MO149">
        <v>1</v>
      </c>
      <c r="MP149">
        <v>1</v>
      </c>
      <c r="MQ149">
        <v>3</v>
      </c>
      <c r="MR149">
        <v>1</v>
      </c>
      <c r="MS149">
        <v>3</v>
      </c>
      <c r="MT149">
        <v>1</v>
      </c>
      <c r="MU149">
        <v>0</v>
      </c>
      <c r="MV149">
        <v>1</v>
      </c>
      <c r="MW149">
        <v>0</v>
      </c>
      <c r="MX149">
        <v>3</v>
      </c>
      <c r="MY149">
        <v>3</v>
      </c>
      <c r="MZ149">
        <v>1</v>
      </c>
      <c r="NA149">
        <v>11</v>
      </c>
      <c r="NB149">
        <v>13</v>
      </c>
      <c r="NC149">
        <v>1</v>
      </c>
      <c r="ND149" t="s">
        <v>411</v>
      </c>
      <c r="NE149">
        <v>1</v>
      </c>
      <c r="NF149" t="s">
        <v>411</v>
      </c>
      <c r="NG149">
        <v>1</v>
      </c>
      <c r="NH149" t="s">
        <v>411</v>
      </c>
      <c r="NI149">
        <v>1</v>
      </c>
      <c r="NJ149" t="s">
        <v>411</v>
      </c>
      <c r="NK149" t="s">
        <v>411</v>
      </c>
      <c r="NL149" t="s">
        <v>411</v>
      </c>
      <c r="NM149" t="s">
        <v>411</v>
      </c>
      <c r="NN149">
        <v>6</v>
      </c>
      <c r="NO149" t="s">
        <v>411</v>
      </c>
      <c r="NP149">
        <v>2</v>
      </c>
      <c r="NQ149">
        <v>2</v>
      </c>
      <c r="NR149">
        <v>2</v>
      </c>
      <c r="NS149" t="s">
        <v>411</v>
      </c>
      <c r="NT149">
        <v>1</v>
      </c>
      <c r="NU149">
        <v>9999</v>
      </c>
      <c r="NV149">
        <v>971722286</v>
      </c>
      <c r="NW149" t="s">
        <v>1802</v>
      </c>
      <c r="NX149">
        <v>999999999</v>
      </c>
      <c r="NY149">
        <v>971722286</v>
      </c>
      <c r="NZ149">
        <v>9999</v>
      </c>
      <c r="OA149" s="2">
        <v>0.72002314814814816</v>
      </c>
      <c r="OB149">
        <v>1</v>
      </c>
      <c r="OC149" s="2">
        <v>0.72009259259259262</v>
      </c>
      <c r="OD149">
        <v>3</v>
      </c>
      <c r="OE149">
        <v>1</v>
      </c>
      <c r="OF149" t="s">
        <v>411</v>
      </c>
      <c r="OG149">
        <v>1</v>
      </c>
      <c r="OH149" t="s">
        <v>411</v>
      </c>
      <c r="OI149">
        <v>1</v>
      </c>
      <c r="OJ149">
        <v>1</v>
      </c>
      <c r="OK149">
        <v>5</v>
      </c>
      <c r="OL149">
        <v>5</v>
      </c>
      <c r="OM149">
        <v>2</v>
      </c>
      <c r="ON149" t="s">
        <v>411</v>
      </c>
      <c r="OO149">
        <v>1</v>
      </c>
      <c r="OP149">
        <v>361</v>
      </c>
      <c r="OQ149">
        <v>1</v>
      </c>
      <c r="OR149" t="s">
        <v>411</v>
      </c>
      <c r="OS149">
        <v>13</v>
      </c>
      <c r="OT149" t="s">
        <v>798</v>
      </c>
      <c r="OU149">
        <v>131</v>
      </c>
      <c r="OV149" t="s">
        <v>802</v>
      </c>
      <c r="OW149">
        <v>13111</v>
      </c>
      <c r="OX149" t="s">
        <v>1736</v>
      </c>
      <c r="OY149">
        <v>2</v>
      </c>
      <c r="OZ149">
        <v>1</v>
      </c>
      <c r="PA149" t="s">
        <v>801</v>
      </c>
      <c r="PB149">
        <v>1</v>
      </c>
      <c r="PC149">
        <v>21</v>
      </c>
      <c r="PD149" t="s">
        <v>411</v>
      </c>
      <c r="PE149" t="s">
        <v>411</v>
      </c>
      <c r="PF149" t="s">
        <v>411</v>
      </c>
      <c r="PG149" t="s">
        <v>411</v>
      </c>
      <c r="PH149">
        <v>-33.535483999999997</v>
      </c>
      <c r="PI149">
        <v>-70.631986999999995</v>
      </c>
    </row>
    <row r="150" spans="1:425" x14ac:dyDescent="0.25">
      <c r="A150" t="s">
        <v>408</v>
      </c>
      <c r="B150">
        <v>5344</v>
      </c>
      <c r="C150">
        <v>238</v>
      </c>
      <c r="D150" s="1">
        <v>44676</v>
      </c>
      <c r="E150" s="2">
        <v>0.53035879629629623</v>
      </c>
      <c r="F150" s="1">
        <v>44676</v>
      </c>
      <c r="G150" s="2">
        <v>0.55679398148148151</v>
      </c>
      <c r="H150">
        <v>2283</v>
      </c>
      <c r="I150">
        <v>1</v>
      </c>
      <c r="J150">
        <v>161</v>
      </c>
      <c r="K150" s="3">
        <v>-723766878</v>
      </c>
      <c r="L150" s="3">
        <v>-374633224</v>
      </c>
      <c r="M150">
        <v>5</v>
      </c>
      <c r="N150" s="3">
        <v>-723766878</v>
      </c>
      <c r="O150" s="3">
        <v>-374633224</v>
      </c>
      <c r="P150">
        <v>1</v>
      </c>
      <c r="Q150">
        <v>1</v>
      </c>
      <c r="R150">
        <v>92</v>
      </c>
      <c r="S150">
        <v>8</v>
      </c>
      <c r="T150">
        <v>8</v>
      </c>
      <c r="U150">
        <v>1</v>
      </c>
      <c r="V150" t="s">
        <v>1808</v>
      </c>
      <c r="W150">
        <v>1</v>
      </c>
      <c r="X150">
        <v>4</v>
      </c>
      <c r="Y150">
        <v>1</v>
      </c>
      <c r="Z150">
        <v>2</v>
      </c>
      <c r="AA150">
        <v>0</v>
      </c>
      <c r="AB150" t="s">
        <v>411</v>
      </c>
      <c r="AC150" t="s">
        <v>411</v>
      </c>
      <c r="AD150" t="s">
        <v>411</v>
      </c>
      <c r="AE150" t="s">
        <v>411</v>
      </c>
      <c r="AF150" t="s">
        <v>411</v>
      </c>
      <c r="AG150" t="s">
        <v>411</v>
      </c>
      <c r="AH150" t="s">
        <v>411</v>
      </c>
      <c r="AI150" t="s">
        <v>411</v>
      </c>
      <c r="AJ150" t="s">
        <v>411</v>
      </c>
      <c r="AK150" t="s">
        <v>411</v>
      </c>
      <c r="AL150" t="s">
        <v>411</v>
      </c>
      <c r="AM150" t="s">
        <v>411</v>
      </c>
      <c r="AN150">
        <v>2</v>
      </c>
      <c r="AO150">
        <v>25</v>
      </c>
      <c r="AP150">
        <v>29</v>
      </c>
      <c r="AQ150" t="s">
        <v>411</v>
      </c>
      <c r="AR150" t="s">
        <v>411</v>
      </c>
      <c r="AS150" t="s">
        <v>411</v>
      </c>
      <c r="AT150" t="s">
        <v>411</v>
      </c>
      <c r="AU150" t="s">
        <v>411</v>
      </c>
      <c r="AV150" t="s">
        <v>411</v>
      </c>
      <c r="AW150" t="s">
        <v>411</v>
      </c>
      <c r="AX150" t="s">
        <v>411</v>
      </c>
      <c r="AY150" t="s">
        <v>411</v>
      </c>
      <c r="AZ150" t="s">
        <v>411</v>
      </c>
      <c r="BA150">
        <v>14</v>
      </c>
      <c r="BB150">
        <v>1</v>
      </c>
      <c r="BC150" t="s">
        <v>411</v>
      </c>
      <c r="BD150" t="s">
        <v>411</v>
      </c>
      <c r="BE150" t="s">
        <v>411</v>
      </c>
      <c r="BF150" t="s">
        <v>411</v>
      </c>
      <c r="BG150" s="1">
        <v>44676</v>
      </c>
      <c r="BH150" s="2">
        <v>0.53145833333333337</v>
      </c>
      <c r="BJ150">
        <v>1</v>
      </c>
      <c r="BK150" t="s">
        <v>411</v>
      </c>
      <c r="BL150" t="s">
        <v>411</v>
      </c>
      <c r="BM150" t="s">
        <v>411</v>
      </c>
      <c r="BN150" t="s">
        <v>411</v>
      </c>
      <c r="BO150" t="s">
        <v>411</v>
      </c>
      <c r="BP150" t="s">
        <v>411</v>
      </c>
      <c r="BQ150" t="s">
        <v>411</v>
      </c>
      <c r="BR150" t="s">
        <v>411</v>
      </c>
      <c r="BS150" t="s">
        <v>411</v>
      </c>
      <c r="BT150" t="s">
        <v>411</v>
      </c>
      <c r="BU150" t="s">
        <v>411</v>
      </c>
      <c r="BV150" t="s">
        <v>411</v>
      </c>
      <c r="BW150" t="s">
        <v>411</v>
      </c>
      <c r="BX150" t="s">
        <v>411</v>
      </c>
      <c r="BY150" t="s">
        <v>411</v>
      </c>
      <c r="BZ150" t="s">
        <v>411</v>
      </c>
      <c r="CA150" t="s">
        <v>411</v>
      </c>
      <c r="CB150" t="s">
        <v>411</v>
      </c>
      <c r="CC150" t="s">
        <v>411</v>
      </c>
      <c r="CD150" t="s">
        <v>411</v>
      </c>
      <c r="CE150" t="s">
        <v>411</v>
      </c>
      <c r="CF150" t="s">
        <v>411</v>
      </c>
      <c r="CG150" t="s">
        <v>411</v>
      </c>
      <c r="CH150" t="s">
        <v>411</v>
      </c>
      <c r="CI150" t="s">
        <v>411</v>
      </c>
      <c r="CJ150" t="s">
        <v>411</v>
      </c>
      <c r="CK150" t="s">
        <v>411</v>
      </c>
      <c r="CL150" t="s">
        <v>411</v>
      </c>
      <c r="CM150" t="s">
        <v>411</v>
      </c>
      <c r="CN150" t="s">
        <v>411</v>
      </c>
      <c r="CO150" t="s">
        <v>411</v>
      </c>
      <c r="CP150" t="s">
        <v>411</v>
      </c>
      <c r="CQ150" t="s">
        <v>411</v>
      </c>
      <c r="CR150" t="s">
        <v>411</v>
      </c>
      <c r="CS150" t="s">
        <v>411</v>
      </c>
      <c r="CT150" t="s">
        <v>411</v>
      </c>
      <c r="CU150" t="s">
        <v>411</v>
      </c>
      <c r="CV150" t="s">
        <v>411</v>
      </c>
      <c r="CW150" t="s">
        <v>411</v>
      </c>
      <c r="CX150" t="s">
        <v>411</v>
      </c>
      <c r="CY150" t="s">
        <v>411</v>
      </c>
      <c r="CZ150" t="s">
        <v>411</v>
      </c>
      <c r="DA150" t="s">
        <v>411</v>
      </c>
      <c r="DB150" t="s">
        <v>411</v>
      </c>
      <c r="DC150" t="s">
        <v>1809</v>
      </c>
      <c r="DD150">
        <v>1</v>
      </c>
      <c r="DE150">
        <v>1</v>
      </c>
      <c r="DF150">
        <v>2</v>
      </c>
      <c r="DG150" s="3">
        <v>-723766784</v>
      </c>
      <c r="DH150" s="3">
        <v>-374633288</v>
      </c>
      <c r="DI150" t="s">
        <v>411</v>
      </c>
      <c r="DJ150">
        <v>1</v>
      </c>
      <c r="DK150">
        <v>4</v>
      </c>
      <c r="DL150">
        <v>1</v>
      </c>
      <c r="DM150">
        <v>1</v>
      </c>
      <c r="DN150" s="2">
        <v>0.53211805555555558</v>
      </c>
      <c r="DO150">
        <v>1</v>
      </c>
      <c r="DP150">
        <v>10</v>
      </c>
      <c r="DQ150">
        <v>7</v>
      </c>
      <c r="DR150">
        <v>1</v>
      </c>
      <c r="DS150">
        <v>3</v>
      </c>
      <c r="DT150">
        <v>3</v>
      </c>
      <c r="DU150">
        <v>4</v>
      </c>
      <c r="DV150">
        <v>4</v>
      </c>
      <c r="DW150">
        <v>3</v>
      </c>
      <c r="DX150">
        <v>2</v>
      </c>
      <c r="DY150">
        <v>2</v>
      </c>
      <c r="DZ150">
        <v>88</v>
      </c>
      <c r="EA150">
        <v>1</v>
      </c>
      <c r="EB150">
        <v>2</v>
      </c>
      <c r="EC150">
        <v>3</v>
      </c>
      <c r="ED150">
        <v>8</v>
      </c>
      <c r="EE150">
        <v>8</v>
      </c>
      <c r="EF150">
        <v>6</v>
      </c>
      <c r="EG150">
        <v>8</v>
      </c>
      <c r="EH150">
        <v>8</v>
      </c>
      <c r="EI150">
        <v>8</v>
      </c>
      <c r="EJ150">
        <v>8</v>
      </c>
      <c r="EK150">
        <v>8</v>
      </c>
      <c r="EL150">
        <v>8</v>
      </c>
      <c r="EM150">
        <v>8</v>
      </c>
      <c r="EN150">
        <v>8</v>
      </c>
      <c r="EO150">
        <v>8</v>
      </c>
      <c r="EP150">
        <v>8</v>
      </c>
      <c r="EQ150">
        <v>6</v>
      </c>
      <c r="ER150">
        <v>3</v>
      </c>
      <c r="ES150">
        <v>3</v>
      </c>
      <c r="ET150">
        <v>3</v>
      </c>
      <c r="EU150">
        <v>8</v>
      </c>
      <c r="EV150">
        <v>4</v>
      </c>
      <c r="EW150">
        <v>3</v>
      </c>
      <c r="EX150">
        <v>8</v>
      </c>
      <c r="EY150">
        <v>8</v>
      </c>
      <c r="EZ150">
        <v>4</v>
      </c>
      <c r="FA150">
        <v>8</v>
      </c>
      <c r="FB150">
        <v>3</v>
      </c>
      <c r="FC150">
        <v>3</v>
      </c>
      <c r="FD150">
        <v>4</v>
      </c>
      <c r="FE150">
        <v>8</v>
      </c>
      <c r="FF150">
        <v>4</v>
      </c>
      <c r="FG150">
        <v>3</v>
      </c>
      <c r="FH150">
        <v>3</v>
      </c>
      <c r="FI150">
        <v>8</v>
      </c>
      <c r="FJ150">
        <v>8</v>
      </c>
      <c r="FK150">
        <v>8</v>
      </c>
      <c r="FL150">
        <v>4</v>
      </c>
      <c r="FM150">
        <v>1</v>
      </c>
      <c r="FN150" t="s">
        <v>411</v>
      </c>
      <c r="FO150" t="s">
        <v>411</v>
      </c>
      <c r="FP150" t="s">
        <v>411</v>
      </c>
      <c r="FQ150">
        <v>4</v>
      </c>
      <c r="FR150">
        <v>1</v>
      </c>
      <c r="FS150">
        <v>1</v>
      </c>
      <c r="FT150">
        <v>2</v>
      </c>
      <c r="FU150" s="2">
        <v>0.53660879629629632</v>
      </c>
      <c r="FV150">
        <v>1</v>
      </c>
      <c r="FW150" s="2">
        <v>0.5366319444444444</v>
      </c>
      <c r="FX150">
        <v>88</v>
      </c>
      <c r="FY150">
        <v>88</v>
      </c>
      <c r="FZ150">
        <v>5</v>
      </c>
      <c r="GA150">
        <v>3</v>
      </c>
      <c r="GB150" t="s">
        <v>411</v>
      </c>
      <c r="GC150" t="s">
        <v>411</v>
      </c>
      <c r="GD150" t="s">
        <v>411</v>
      </c>
      <c r="GE150" t="s">
        <v>411</v>
      </c>
      <c r="GF150" t="s">
        <v>1810</v>
      </c>
      <c r="GG150">
        <v>99</v>
      </c>
      <c r="GH150">
        <v>88</v>
      </c>
      <c r="GI150" t="s">
        <v>411</v>
      </c>
      <c r="GJ150" s="2">
        <v>0.53746527777777775</v>
      </c>
      <c r="GK150">
        <v>3</v>
      </c>
      <c r="GL150">
        <v>3</v>
      </c>
      <c r="GM150">
        <v>3</v>
      </c>
      <c r="GN150">
        <v>4</v>
      </c>
      <c r="GO150">
        <v>1</v>
      </c>
      <c r="GP150" t="s">
        <v>411</v>
      </c>
      <c r="GQ150" t="s">
        <v>411</v>
      </c>
      <c r="GR150" t="s">
        <v>411</v>
      </c>
      <c r="GS150" t="s">
        <v>411</v>
      </c>
      <c r="GT150" t="s">
        <v>411</v>
      </c>
      <c r="GU150" t="s">
        <v>411</v>
      </c>
      <c r="GV150" t="s">
        <v>411</v>
      </c>
      <c r="GW150" t="s">
        <v>411</v>
      </c>
      <c r="GX150">
        <v>88</v>
      </c>
      <c r="GY150" s="2">
        <v>0.53822916666666665</v>
      </c>
      <c r="GZ150">
        <v>1</v>
      </c>
      <c r="HA150" s="2">
        <v>0.53825231481481484</v>
      </c>
      <c r="HB150">
        <v>2</v>
      </c>
      <c r="HC150">
        <v>3</v>
      </c>
      <c r="HD150">
        <v>1</v>
      </c>
      <c r="HE150">
        <v>2</v>
      </c>
      <c r="HF150">
        <v>2</v>
      </c>
      <c r="HG150">
        <v>2</v>
      </c>
      <c r="HH150">
        <v>3</v>
      </c>
      <c r="HI150">
        <v>1</v>
      </c>
      <c r="HJ150">
        <v>2</v>
      </c>
      <c r="HK150">
        <v>2</v>
      </c>
      <c r="HL150">
        <v>2</v>
      </c>
      <c r="HM150">
        <v>8</v>
      </c>
      <c r="HN150">
        <v>4</v>
      </c>
      <c r="HO150">
        <v>1</v>
      </c>
      <c r="HP150">
        <v>2</v>
      </c>
      <c r="HQ150">
        <v>2</v>
      </c>
      <c r="HR150">
        <v>2</v>
      </c>
      <c r="HS150">
        <v>2</v>
      </c>
      <c r="HT150">
        <v>1</v>
      </c>
      <c r="HU150">
        <v>4</v>
      </c>
      <c r="HV150">
        <v>5</v>
      </c>
      <c r="HW150">
        <v>3</v>
      </c>
      <c r="HX150">
        <v>3</v>
      </c>
      <c r="HY150">
        <v>3</v>
      </c>
      <c r="HZ150">
        <v>1</v>
      </c>
      <c r="IA150">
        <v>3</v>
      </c>
      <c r="IB150">
        <v>1</v>
      </c>
      <c r="IC150">
        <v>1</v>
      </c>
      <c r="ID150">
        <v>12</v>
      </c>
      <c r="IE150">
        <v>2</v>
      </c>
      <c r="IF150">
        <v>1</v>
      </c>
      <c r="IG150">
        <v>6</v>
      </c>
      <c r="IH150">
        <v>1</v>
      </c>
      <c r="II150">
        <v>88</v>
      </c>
      <c r="IJ150">
        <v>1</v>
      </c>
      <c r="IK150">
        <v>2</v>
      </c>
      <c r="IL150">
        <v>1</v>
      </c>
      <c r="IM150">
        <v>12</v>
      </c>
      <c r="IN150">
        <v>1</v>
      </c>
      <c r="IO150">
        <v>25</v>
      </c>
      <c r="IP150">
        <v>1</v>
      </c>
      <c r="IQ150">
        <v>1</v>
      </c>
      <c r="IR150">
        <v>10</v>
      </c>
      <c r="IS150">
        <v>1</v>
      </c>
      <c r="IT150">
        <v>10</v>
      </c>
      <c r="IU150">
        <v>2</v>
      </c>
      <c r="IV150">
        <v>3</v>
      </c>
      <c r="IW150">
        <v>3</v>
      </c>
      <c r="IX150">
        <v>3</v>
      </c>
      <c r="IY150">
        <v>3</v>
      </c>
      <c r="IZ150">
        <v>3</v>
      </c>
      <c r="JA150">
        <v>3</v>
      </c>
      <c r="JB150">
        <v>3</v>
      </c>
      <c r="JC150">
        <v>2</v>
      </c>
      <c r="JD150">
        <v>5</v>
      </c>
      <c r="JE150">
        <v>5</v>
      </c>
      <c r="JF150">
        <v>5</v>
      </c>
      <c r="JG150">
        <v>1</v>
      </c>
      <c r="JH150">
        <v>7</v>
      </c>
      <c r="JI150">
        <v>5</v>
      </c>
      <c r="JJ150">
        <v>88</v>
      </c>
      <c r="JK150">
        <v>88</v>
      </c>
      <c r="JL150">
        <v>1</v>
      </c>
      <c r="JM150">
        <v>3</v>
      </c>
      <c r="JN150">
        <v>8</v>
      </c>
      <c r="JO150">
        <v>8</v>
      </c>
      <c r="JP150">
        <v>8</v>
      </c>
      <c r="JQ150">
        <v>1</v>
      </c>
      <c r="JR150">
        <v>1</v>
      </c>
      <c r="JS150">
        <v>2</v>
      </c>
      <c r="JT150">
        <v>2</v>
      </c>
      <c r="JU150">
        <v>2</v>
      </c>
      <c r="JV150" s="2">
        <v>0.54853009259259256</v>
      </c>
      <c r="JW150">
        <v>1</v>
      </c>
      <c r="JX150" s="2">
        <v>0.54854166666666659</v>
      </c>
      <c r="JY150">
        <v>2</v>
      </c>
      <c r="JZ150" t="s">
        <v>411</v>
      </c>
      <c r="KA150">
        <v>66</v>
      </c>
      <c r="KB150">
        <v>2</v>
      </c>
      <c r="KC150" t="s">
        <v>411</v>
      </c>
      <c r="KD150">
        <v>66</v>
      </c>
      <c r="KE150">
        <v>10</v>
      </c>
      <c r="KF150">
        <v>1</v>
      </c>
      <c r="KG150" s="2">
        <v>0.54953703703703705</v>
      </c>
      <c r="KH150">
        <v>1</v>
      </c>
      <c r="KI150" s="2">
        <v>0.54956018518518512</v>
      </c>
      <c r="KJ150">
        <v>5</v>
      </c>
      <c r="KK150">
        <v>2</v>
      </c>
      <c r="KL150">
        <v>2</v>
      </c>
      <c r="KM150">
        <v>1</v>
      </c>
      <c r="KN150" s="2">
        <v>0.5502083333333333</v>
      </c>
      <c r="KO150">
        <v>2</v>
      </c>
      <c r="KP150">
        <v>1</v>
      </c>
      <c r="KQ150">
        <v>29</v>
      </c>
      <c r="KR150">
        <v>1</v>
      </c>
      <c r="KS150">
        <v>11</v>
      </c>
      <c r="KT150">
        <v>11</v>
      </c>
      <c r="KU150">
        <v>1992</v>
      </c>
      <c r="KV150">
        <v>2</v>
      </c>
      <c r="KW150">
        <v>3</v>
      </c>
      <c r="KX150">
        <v>1</v>
      </c>
      <c r="KY150">
        <v>9</v>
      </c>
      <c r="KZ150">
        <v>2</v>
      </c>
      <c r="LA150" t="s">
        <v>411</v>
      </c>
      <c r="LB150" t="s">
        <v>411</v>
      </c>
      <c r="LC150">
        <v>1</v>
      </c>
      <c r="LD150">
        <v>2</v>
      </c>
      <c r="LE150" t="s">
        <v>411</v>
      </c>
      <c r="LF150" t="s">
        <v>411</v>
      </c>
      <c r="LG150">
        <v>8</v>
      </c>
      <c r="LH150">
        <v>1</v>
      </c>
      <c r="LI150">
        <v>1</v>
      </c>
      <c r="LJ150" t="s">
        <v>620</v>
      </c>
      <c r="LK150">
        <v>1</v>
      </c>
      <c r="LL150" t="e" cm="1">
        <f t="array" ref="LL150">-cajera</f>
        <v>#NAME?</v>
      </c>
      <c r="LM150">
        <v>8</v>
      </c>
      <c r="LN150" t="s">
        <v>411</v>
      </c>
      <c r="LO150">
        <v>1</v>
      </c>
      <c r="LP150">
        <v>1</v>
      </c>
      <c r="LQ150">
        <v>1</v>
      </c>
      <c r="LR150">
        <v>45</v>
      </c>
      <c r="LS150" s="2">
        <v>0.55178240740740747</v>
      </c>
      <c r="LT150">
        <v>1</v>
      </c>
      <c r="LU150">
        <v>2</v>
      </c>
      <c r="LV150">
        <v>1</v>
      </c>
      <c r="LW150" t="s">
        <v>1811</v>
      </c>
      <c r="LX150">
        <v>1</v>
      </c>
      <c r="LY150" t="s">
        <v>1812</v>
      </c>
      <c r="LZ150">
        <v>1</v>
      </c>
      <c r="MA150" t="s">
        <v>411</v>
      </c>
      <c r="MB150">
        <v>3</v>
      </c>
      <c r="MC150">
        <v>9</v>
      </c>
      <c r="MD150" t="s">
        <v>411</v>
      </c>
      <c r="ME150">
        <v>7</v>
      </c>
      <c r="MF150">
        <v>5</v>
      </c>
      <c r="MG150">
        <v>77</v>
      </c>
      <c r="MH150" t="s">
        <v>411</v>
      </c>
      <c r="MI150" s="2">
        <v>0.5527199074074074</v>
      </c>
      <c r="MJ150">
        <v>12</v>
      </c>
      <c r="MK150" t="s">
        <v>411</v>
      </c>
      <c r="ML150" s="2">
        <v>0.55289351851851853</v>
      </c>
      <c r="MM150">
        <v>2</v>
      </c>
      <c r="MN150">
        <v>8</v>
      </c>
      <c r="MO150">
        <v>2</v>
      </c>
      <c r="MP150">
        <v>1</v>
      </c>
      <c r="MQ150">
        <v>4</v>
      </c>
      <c r="MR150">
        <v>1</v>
      </c>
      <c r="MS150">
        <v>2</v>
      </c>
      <c r="MT150">
        <v>1</v>
      </c>
      <c r="MU150">
        <v>1</v>
      </c>
      <c r="MV150">
        <v>1</v>
      </c>
      <c r="MW150">
        <v>1</v>
      </c>
      <c r="MX150">
        <v>3</v>
      </c>
      <c r="MY150">
        <v>4</v>
      </c>
      <c r="MZ150">
        <v>1</v>
      </c>
      <c r="NA150">
        <v>1</v>
      </c>
      <c r="NB150">
        <v>2</v>
      </c>
      <c r="NC150">
        <v>4</v>
      </c>
      <c r="ND150" t="s">
        <v>411</v>
      </c>
      <c r="NE150">
        <v>1</v>
      </c>
      <c r="NF150" t="s">
        <v>411</v>
      </c>
      <c r="NG150">
        <v>1</v>
      </c>
      <c r="NH150" t="s">
        <v>411</v>
      </c>
      <c r="NI150">
        <v>1</v>
      </c>
      <c r="NJ150" t="s">
        <v>411</v>
      </c>
      <c r="NK150" t="s">
        <v>411</v>
      </c>
      <c r="NL150" t="s">
        <v>411</v>
      </c>
      <c r="NM150" t="s">
        <v>411</v>
      </c>
      <c r="NN150">
        <v>6</v>
      </c>
      <c r="NO150" t="s">
        <v>411</v>
      </c>
      <c r="NP150">
        <v>2</v>
      </c>
      <c r="NQ150">
        <v>1</v>
      </c>
      <c r="NR150">
        <v>1</v>
      </c>
      <c r="NS150" t="s">
        <v>1813</v>
      </c>
      <c r="NT150">
        <v>8</v>
      </c>
      <c r="NU150" t="s">
        <v>411</v>
      </c>
      <c r="NV150" t="s">
        <v>411</v>
      </c>
      <c r="NW150" t="s">
        <v>1809</v>
      </c>
      <c r="NX150">
        <v>422222222</v>
      </c>
      <c r="NY150">
        <v>984710487</v>
      </c>
      <c r="NZ150">
        <v>9999</v>
      </c>
      <c r="OA150" s="2">
        <v>0.55611111111111111</v>
      </c>
      <c r="OB150">
        <v>1</v>
      </c>
      <c r="OC150" s="2">
        <v>0.55619212962962961</v>
      </c>
      <c r="OD150">
        <v>4</v>
      </c>
      <c r="OE150">
        <v>1</v>
      </c>
      <c r="OF150" t="s">
        <v>411</v>
      </c>
      <c r="OG150">
        <v>2</v>
      </c>
      <c r="OH150" t="s">
        <v>411</v>
      </c>
      <c r="OI150">
        <v>3</v>
      </c>
      <c r="OJ150">
        <v>2</v>
      </c>
      <c r="OK150">
        <v>4</v>
      </c>
      <c r="OL150">
        <v>4</v>
      </c>
      <c r="OM150">
        <v>2</v>
      </c>
      <c r="ON150" t="s">
        <v>411</v>
      </c>
      <c r="OO150">
        <v>2</v>
      </c>
      <c r="OP150" t="s">
        <v>411</v>
      </c>
      <c r="OQ150">
        <v>1</v>
      </c>
      <c r="OR150" t="s">
        <v>411</v>
      </c>
      <c r="OS150">
        <v>8</v>
      </c>
      <c r="OT150" t="s">
        <v>814</v>
      </c>
      <c r="OU150">
        <v>83</v>
      </c>
      <c r="OV150" t="s">
        <v>814</v>
      </c>
      <c r="OW150">
        <v>8301</v>
      </c>
      <c r="OX150" t="s">
        <v>815</v>
      </c>
      <c r="OY150">
        <v>20</v>
      </c>
      <c r="OZ150">
        <v>1</v>
      </c>
      <c r="PA150" t="s">
        <v>801</v>
      </c>
      <c r="PB150">
        <v>3</v>
      </c>
      <c r="PC150">
        <v>19</v>
      </c>
      <c r="PD150" t="s">
        <v>411</v>
      </c>
      <c r="PE150" t="s">
        <v>411</v>
      </c>
      <c r="PF150" t="s">
        <v>411</v>
      </c>
      <c r="PG150" t="s">
        <v>411</v>
      </c>
      <c r="PH150">
        <v>-37.463538</v>
      </c>
      <c r="PI150">
        <v>-72.376559999999998</v>
      </c>
    </row>
    <row r="151" spans="1:425" x14ac:dyDescent="0.25">
      <c r="A151" t="s">
        <v>408</v>
      </c>
      <c r="B151">
        <v>5540</v>
      </c>
      <c r="C151">
        <v>243</v>
      </c>
      <c r="D151" s="1">
        <v>44676</v>
      </c>
      <c r="E151" s="2">
        <v>0.60403935185185187</v>
      </c>
      <c r="F151" s="1">
        <v>44676</v>
      </c>
      <c r="G151" s="2">
        <v>0.62954861111111116</v>
      </c>
      <c r="H151">
        <v>2203</v>
      </c>
      <c r="I151">
        <v>1</v>
      </c>
      <c r="J151" s="3">
        <v>341320556640625</v>
      </c>
      <c r="K151" s="3">
        <v>-710049963</v>
      </c>
      <c r="L151" s="3">
        <v>-345804514</v>
      </c>
      <c r="M151">
        <v>9</v>
      </c>
      <c r="N151" s="3">
        <v>-710049963</v>
      </c>
      <c r="O151" s="3">
        <v>-345804514</v>
      </c>
      <c r="P151">
        <v>1</v>
      </c>
      <c r="Q151">
        <v>1</v>
      </c>
      <c r="R151">
        <v>59</v>
      </c>
      <c r="S151">
        <v>6</v>
      </c>
      <c r="T151">
        <v>3</v>
      </c>
      <c r="U151">
        <v>1</v>
      </c>
      <c r="V151" t="s">
        <v>1814</v>
      </c>
      <c r="W151">
        <v>1</v>
      </c>
      <c r="X151">
        <v>4</v>
      </c>
      <c r="Y151">
        <v>1</v>
      </c>
      <c r="Z151">
        <v>1</v>
      </c>
      <c r="AA151">
        <v>1</v>
      </c>
      <c r="AB151">
        <v>40</v>
      </c>
      <c r="AC151" t="s">
        <v>411</v>
      </c>
      <c r="AD151" t="s">
        <v>411</v>
      </c>
      <c r="AE151" t="s">
        <v>411</v>
      </c>
      <c r="AF151" t="s">
        <v>411</v>
      </c>
      <c r="AG151" t="s">
        <v>411</v>
      </c>
      <c r="AH151" t="s">
        <v>411</v>
      </c>
      <c r="AI151" t="s">
        <v>411</v>
      </c>
      <c r="AJ151" t="s">
        <v>411</v>
      </c>
      <c r="AK151" t="s">
        <v>411</v>
      </c>
      <c r="AL151" t="s">
        <v>411</v>
      </c>
      <c r="AM151" t="s">
        <v>411</v>
      </c>
      <c r="AN151">
        <v>0</v>
      </c>
      <c r="AO151" t="s">
        <v>411</v>
      </c>
      <c r="AP151" t="s">
        <v>411</v>
      </c>
      <c r="AQ151" t="s">
        <v>411</v>
      </c>
      <c r="AR151" t="s">
        <v>411</v>
      </c>
      <c r="AS151" t="s">
        <v>411</v>
      </c>
      <c r="AT151" t="s">
        <v>411</v>
      </c>
      <c r="AU151" t="s">
        <v>411</v>
      </c>
      <c r="AV151" t="s">
        <v>411</v>
      </c>
      <c r="AW151" t="s">
        <v>411</v>
      </c>
      <c r="AX151" t="s">
        <v>411</v>
      </c>
      <c r="AY151" t="s">
        <v>411</v>
      </c>
      <c r="AZ151" t="s">
        <v>411</v>
      </c>
      <c r="BA151">
        <v>1</v>
      </c>
      <c r="BB151">
        <v>1</v>
      </c>
      <c r="BC151" t="s">
        <v>411</v>
      </c>
      <c r="BD151" t="s">
        <v>411</v>
      </c>
      <c r="BE151" t="s">
        <v>411</v>
      </c>
      <c r="BF151" t="s">
        <v>411</v>
      </c>
      <c r="BG151" s="1">
        <v>44676</v>
      </c>
      <c r="BH151" s="2">
        <v>0.60490740740740734</v>
      </c>
      <c r="BJ151">
        <v>1</v>
      </c>
      <c r="BK151" t="s">
        <v>411</v>
      </c>
      <c r="BL151" t="s">
        <v>411</v>
      </c>
      <c r="BM151" t="s">
        <v>411</v>
      </c>
      <c r="BN151" t="s">
        <v>411</v>
      </c>
      <c r="BO151" t="s">
        <v>411</v>
      </c>
      <c r="BP151" t="s">
        <v>411</v>
      </c>
      <c r="BQ151" t="s">
        <v>411</v>
      </c>
      <c r="BR151" t="s">
        <v>411</v>
      </c>
      <c r="BS151" t="s">
        <v>411</v>
      </c>
      <c r="BT151" t="s">
        <v>411</v>
      </c>
      <c r="BU151" t="s">
        <v>411</v>
      </c>
      <c r="BV151" t="s">
        <v>411</v>
      </c>
      <c r="BW151" t="s">
        <v>411</v>
      </c>
      <c r="BX151" t="s">
        <v>411</v>
      </c>
      <c r="BY151" t="s">
        <v>411</v>
      </c>
      <c r="BZ151" t="s">
        <v>411</v>
      </c>
      <c r="CA151" t="s">
        <v>411</v>
      </c>
      <c r="CB151" t="s">
        <v>411</v>
      </c>
      <c r="CC151" t="s">
        <v>411</v>
      </c>
      <c r="CD151" t="s">
        <v>411</v>
      </c>
      <c r="CE151" t="s">
        <v>411</v>
      </c>
      <c r="CF151" t="s">
        <v>411</v>
      </c>
      <c r="CG151" t="s">
        <v>411</v>
      </c>
      <c r="CH151" t="s">
        <v>411</v>
      </c>
      <c r="CI151" t="s">
        <v>411</v>
      </c>
      <c r="CJ151" t="s">
        <v>411</v>
      </c>
      <c r="CK151" t="s">
        <v>411</v>
      </c>
      <c r="CL151" t="s">
        <v>411</v>
      </c>
      <c r="CM151" t="s">
        <v>411</v>
      </c>
      <c r="CN151" t="s">
        <v>411</v>
      </c>
      <c r="CO151" t="s">
        <v>411</v>
      </c>
      <c r="CP151" t="s">
        <v>411</v>
      </c>
      <c r="CQ151" t="s">
        <v>411</v>
      </c>
      <c r="CR151" t="s">
        <v>411</v>
      </c>
      <c r="CS151" t="s">
        <v>411</v>
      </c>
      <c r="CT151" t="s">
        <v>411</v>
      </c>
      <c r="CU151" t="s">
        <v>411</v>
      </c>
      <c r="CV151" t="s">
        <v>411</v>
      </c>
      <c r="CW151" t="s">
        <v>411</v>
      </c>
      <c r="CX151" t="s">
        <v>411</v>
      </c>
      <c r="CY151" t="s">
        <v>411</v>
      </c>
      <c r="CZ151" t="s">
        <v>411</v>
      </c>
      <c r="DA151" t="s">
        <v>411</v>
      </c>
      <c r="DB151" t="s">
        <v>411</v>
      </c>
      <c r="DC151" t="s">
        <v>1815</v>
      </c>
      <c r="DD151">
        <v>1</v>
      </c>
      <c r="DE151">
        <v>1</v>
      </c>
      <c r="DF151">
        <v>1</v>
      </c>
      <c r="DG151" s="3">
        <v>-710050126</v>
      </c>
      <c r="DH151" s="3">
        <v>-345804828</v>
      </c>
      <c r="DI151">
        <v>1</v>
      </c>
      <c r="DJ151">
        <v>1</v>
      </c>
      <c r="DK151">
        <v>4</v>
      </c>
      <c r="DL151">
        <v>1</v>
      </c>
      <c r="DM151">
        <v>1</v>
      </c>
      <c r="DN151" s="2">
        <v>0.60555555555555551</v>
      </c>
      <c r="DO151">
        <v>11</v>
      </c>
      <c r="DP151">
        <v>9</v>
      </c>
      <c r="DQ151">
        <v>3</v>
      </c>
      <c r="DR151">
        <v>1</v>
      </c>
      <c r="DS151">
        <v>3</v>
      </c>
      <c r="DT151">
        <v>1</v>
      </c>
      <c r="DU151">
        <v>3</v>
      </c>
      <c r="DV151">
        <v>3</v>
      </c>
      <c r="DW151">
        <v>2</v>
      </c>
      <c r="DX151">
        <v>2</v>
      </c>
      <c r="DY151">
        <v>2</v>
      </c>
      <c r="DZ151">
        <v>88</v>
      </c>
      <c r="EA151">
        <v>1</v>
      </c>
      <c r="EB151">
        <v>3</v>
      </c>
      <c r="EC151">
        <v>2</v>
      </c>
      <c r="ED151">
        <v>3</v>
      </c>
      <c r="EE151">
        <v>3</v>
      </c>
      <c r="EF151">
        <v>2</v>
      </c>
      <c r="EG151">
        <v>3</v>
      </c>
      <c r="EH151">
        <v>3</v>
      </c>
      <c r="EI151">
        <v>2</v>
      </c>
      <c r="EJ151">
        <v>6</v>
      </c>
      <c r="EK151">
        <v>6</v>
      </c>
      <c r="EL151">
        <v>6</v>
      </c>
      <c r="EM151">
        <v>3</v>
      </c>
      <c r="EN151">
        <v>2</v>
      </c>
      <c r="EO151">
        <v>6</v>
      </c>
      <c r="EP151">
        <v>2</v>
      </c>
      <c r="EQ151">
        <v>6</v>
      </c>
      <c r="ER151">
        <v>4</v>
      </c>
      <c r="ES151">
        <v>4</v>
      </c>
      <c r="ET151">
        <v>4</v>
      </c>
      <c r="EU151">
        <v>4</v>
      </c>
      <c r="EV151">
        <v>4</v>
      </c>
      <c r="EW151">
        <v>3</v>
      </c>
      <c r="EX151">
        <v>4</v>
      </c>
      <c r="EY151">
        <v>1</v>
      </c>
      <c r="EZ151">
        <v>4</v>
      </c>
      <c r="FA151">
        <v>3</v>
      </c>
      <c r="FB151">
        <v>4</v>
      </c>
      <c r="FC151">
        <v>4</v>
      </c>
      <c r="FD151">
        <v>4</v>
      </c>
      <c r="FE151">
        <v>4</v>
      </c>
      <c r="FF151">
        <v>4</v>
      </c>
      <c r="FG151">
        <v>4</v>
      </c>
      <c r="FH151">
        <v>4</v>
      </c>
      <c r="FI151">
        <v>4</v>
      </c>
      <c r="FJ151">
        <v>4</v>
      </c>
      <c r="FK151">
        <v>3</v>
      </c>
      <c r="FL151">
        <v>3</v>
      </c>
      <c r="FM151">
        <v>1</v>
      </c>
      <c r="FN151" t="s">
        <v>411</v>
      </c>
      <c r="FO151" t="s">
        <v>411</v>
      </c>
      <c r="FP151">
        <v>3</v>
      </c>
      <c r="FQ151" t="s">
        <v>411</v>
      </c>
      <c r="FR151">
        <v>4</v>
      </c>
      <c r="FS151">
        <v>1</v>
      </c>
      <c r="FT151">
        <v>2</v>
      </c>
      <c r="FU151" s="2">
        <v>0.60991898148148149</v>
      </c>
      <c r="FV151">
        <v>1</v>
      </c>
      <c r="FW151" s="2">
        <v>0.60994212962962957</v>
      </c>
      <c r="FX151">
        <v>88</v>
      </c>
      <c r="FY151">
        <v>88</v>
      </c>
      <c r="FZ151">
        <v>88</v>
      </c>
      <c r="GA151">
        <v>3</v>
      </c>
      <c r="GB151" t="s">
        <v>411</v>
      </c>
      <c r="GC151" t="s">
        <v>411</v>
      </c>
      <c r="GD151" t="s">
        <v>411</v>
      </c>
      <c r="GE151" t="s">
        <v>411</v>
      </c>
      <c r="GF151" t="s">
        <v>1816</v>
      </c>
      <c r="GG151" t="s">
        <v>1817</v>
      </c>
      <c r="GH151">
        <v>88</v>
      </c>
      <c r="GI151" t="s">
        <v>411</v>
      </c>
      <c r="GJ151" s="2">
        <v>0.61106481481481478</v>
      </c>
      <c r="GK151">
        <v>9</v>
      </c>
      <c r="GL151">
        <v>9</v>
      </c>
      <c r="GM151">
        <v>9</v>
      </c>
      <c r="GN151">
        <v>88</v>
      </c>
      <c r="GO151">
        <v>1</v>
      </c>
      <c r="GP151" t="s">
        <v>411</v>
      </c>
      <c r="GQ151" t="s">
        <v>411</v>
      </c>
      <c r="GR151" t="s">
        <v>411</v>
      </c>
      <c r="GS151" t="s">
        <v>411</v>
      </c>
      <c r="GT151" t="s">
        <v>411</v>
      </c>
      <c r="GU151" t="s">
        <v>411</v>
      </c>
      <c r="GV151" t="s">
        <v>411</v>
      </c>
      <c r="GW151" t="s">
        <v>411</v>
      </c>
      <c r="GX151">
        <v>4</v>
      </c>
      <c r="GY151" s="2">
        <v>0.61189814814814814</v>
      </c>
      <c r="GZ151">
        <v>1</v>
      </c>
      <c r="HA151" s="2">
        <v>0.61192129629629632</v>
      </c>
      <c r="HB151">
        <v>2</v>
      </c>
      <c r="HC151">
        <v>2</v>
      </c>
      <c r="HD151">
        <v>4</v>
      </c>
      <c r="HE151">
        <v>4</v>
      </c>
      <c r="HF151">
        <v>2</v>
      </c>
      <c r="HG151">
        <v>4</v>
      </c>
      <c r="HH151">
        <v>3</v>
      </c>
      <c r="HI151">
        <v>3</v>
      </c>
      <c r="HJ151">
        <v>2</v>
      </c>
      <c r="HK151">
        <v>2</v>
      </c>
      <c r="HL151">
        <v>2</v>
      </c>
      <c r="HM151">
        <v>2</v>
      </c>
      <c r="HN151">
        <v>4</v>
      </c>
      <c r="HO151">
        <v>2</v>
      </c>
      <c r="HP151">
        <v>2</v>
      </c>
      <c r="HQ151">
        <v>2</v>
      </c>
      <c r="HR151">
        <v>4</v>
      </c>
      <c r="HS151">
        <v>4</v>
      </c>
      <c r="HT151">
        <v>1</v>
      </c>
      <c r="HU151">
        <v>2</v>
      </c>
      <c r="HV151">
        <v>3</v>
      </c>
      <c r="HW151">
        <v>3</v>
      </c>
      <c r="HX151">
        <v>3</v>
      </c>
      <c r="HY151">
        <v>3</v>
      </c>
      <c r="HZ151">
        <v>3</v>
      </c>
      <c r="IA151">
        <v>3</v>
      </c>
      <c r="IB151">
        <v>1</v>
      </c>
      <c r="IC151">
        <v>1</v>
      </c>
      <c r="ID151">
        <v>6</v>
      </c>
      <c r="IE151">
        <v>3</v>
      </c>
      <c r="IF151">
        <v>2</v>
      </c>
      <c r="IG151">
        <v>3</v>
      </c>
      <c r="IH151">
        <v>1</v>
      </c>
      <c r="II151">
        <v>3</v>
      </c>
      <c r="IJ151">
        <v>1</v>
      </c>
      <c r="IK151">
        <v>2</v>
      </c>
      <c r="IL151">
        <v>1</v>
      </c>
      <c r="IM151">
        <v>28</v>
      </c>
      <c r="IN151">
        <v>77</v>
      </c>
      <c r="IO151" t="s">
        <v>411</v>
      </c>
      <c r="IP151">
        <v>2</v>
      </c>
      <c r="IQ151" t="s">
        <v>411</v>
      </c>
      <c r="IR151" t="s">
        <v>411</v>
      </c>
      <c r="IS151" t="s">
        <v>411</v>
      </c>
      <c r="IT151" t="s">
        <v>411</v>
      </c>
      <c r="IU151" t="s">
        <v>411</v>
      </c>
      <c r="IV151" t="s">
        <v>411</v>
      </c>
      <c r="IW151" t="s">
        <v>411</v>
      </c>
      <c r="IX151" t="s">
        <v>411</v>
      </c>
      <c r="IY151" t="s">
        <v>411</v>
      </c>
      <c r="IZ151" t="s">
        <v>411</v>
      </c>
      <c r="JA151" t="s">
        <v>411</v>
      </c>
      <c r="JB151" t="s">
        <v>411</v>
      </c>
      <c r="JC151">
        <v>5</v>
      </c>
      <c r="JD151">
        <v>5</v>
      </c>
      <c r="JE151">
        <v>5</v>
      </c>
      <c r="JF151">
        <v>5</v>
      </c>
      <c r="JG151">
        <v>2</v>
      </c>
      <c r="JH151">
        <v>7</v>
      </c>
      <c r="JI151">
        <v>7</v>
      </c>
      <c r="JJ151">
        <v>7</v>
      </c>
      <c r="JK151">
        <v>1</v>
      </c>
      <c r="JL151">
        <v>99</v>
      </c>
      <c r="JM151">
        <v>4</v>
      </c>
      <c r="JN151">
        <v>3</v>
      </c>
      <c r="JO151">
        <v>3</v>
      </c>
      <c r="JP151">
        <v>3</v>
      </c>
      <c r="JQ151">
        <v>7</v>
      </c>
      <c r="JR151">
        <v>7</v>
      </c>
      <c r="JS151">
        <v>7</v>
      </c>
      <c r="JT151">
        <v>7</v>
      </c>
      <c r="JU151">
        <v>7</v>
      </c>
      <c r="JV151" s="2">
        <v>0.6208217592592592</v>
      </c>
      <c r="JW151">
        <v>1</v>
      </c>
      <c r="JX151" s="2">
        <v>0.62083333333333335</v>
      </c>
      <c r="JY151">
        <v>2</v>
      </c>
      <c r="JZ151" t="s">
        <v>411</v>
      </c>
      <c r="KA151">
        <v>66</v>
      </c>
      <c r="KB151">
        <v>2</v>
      </c>
      <c r="KC151" t="s">
        <v>411</v>
      </c>
      <c r="KD151">
        <v>66</v>
      </c>
      <c r="KE151">
        <v>88</v>
      </c>
      <c r="KF151">
        <v>10</v>
      </c>
      <c r="KG151" s="2">
        <v>0.62174768518518519</v>
      </c>
      <c r="KH151">
        <v>1</v>
      </c>
      <c r="KI151" s="2">
        <v>0.62177083333333327</v>
      </c>
      <c r="KJ151">
        <v>3</v>
      </c>
      <c r="KK151">
        <v>1</v>
      </c>
      <c r="KL151">
        <v>1</v>
      </c>
      <c r="KM151">
        <v>1</v>
      </c>
      <c r="KN151" s="2">
        <v>0.62244212962962964</v>
      </c>
      <c r="KO151">
        <v>1</v>
      </c>
      <c r="KP151">
        <v>1</v>
      </c>
      <c r="KQ151">
        <v>40</v>
      </c>
      <c r="KR151">
        <v>1</v>
      </c>
      <c r="KS151">
        <v>18</v>
      </c>
      <c r="KT151">
        <v>7</v>
      </c>
      <c r="KU151">
        <v>1981</v>
      </c>
      <c r="KV151">
        <v>2</v>
      </c>
      <c r="KW151">
        <v>5</v>
      </c>
      <c r="KX151">
        <v>1</v>
      </c>
      <c r="KY151">
        <v>12</v>
      </c>
      <c r="KZ151">
        <v>1</v>
      </c>
      <c r="LA151">
        <v>1</v>
      </c>
      <c r="LB151">
        <v>10</v>
      </c>
      <c r="LC151">
        <v>1</v>
      </c>
      <c r="LD151">
        <v>2</v>
      </c>
      <c r="LE151" t="s">
        <v>411</v>
      </c>
      <c r="LF151" t="s">
        <v>411</v>
      </c>
      <c r="LG151">
        <v>1</v>
      </c>
      <c r="LH151">
        <v>2</v>
      </c>
      <c r="LI151">
        <v>1</v>
      </c>
      <c r="LJ151" t="s">
        <v>1122</v>
      </c>
      <c r="LK151">
        <v>1</v>
      </c>
      <c r="LL151" t="s">
        <v>1122</v>
      </c>
      <c r="LM151">
        <v>10</v>
      </c>
      <c r="LN151" t="s">
        <v>1818</v>
      </c>
      <c r="LO151">
        <v>3</v>
      </c>
      <c r="LP151" t="s">
        <v>411</v>
      </c>
      <c r="LQ151" t="s">
        <v>411</v>
      </c>
      <c r="LR151" t="s">
        <v>411</v>
      </c>
      <c r="LS151" s="2">
        <v>0.62471064814814814</v>
      </c>
      <c r="LT151" t="s">
        <v>411</v>
      </c>
      <c r="LU151" t="s">
        <v>411</v>
      </c>
      <c r="LV151" t="s">
        <v>411</v>
      </c>
      <c r="LW151" t="s">
        <v>411</v>
      </c>
      <c r="LX151" t="s">
        <v>411</v>
      </c>
      <c r="LY151" t="s">
        <v>411</v>
      </c>
      <c r="LZ151" t="s">
        <v>411</v>
      </c>
      <c r="MA151" t="s">
        <v>411</v>
      </c>
      <c r="MB151">
        <v>3</v>
      </c>
      <c r="MC151">
        <v>9</v>
      </c>
      <c r="MD151" t="s">
        <v>411</v>
      </c>
      <c r="ME151">
        <v>8</v>
      </c>
      <c r="MF151">
        <v>88</v>
      </c>
      <c r="MG151">
        <v>77</v>
      </c>
      <c r="MH151" t="s">
        <v>411</v>
      </c>
      <c r="MI151" s="2">
        <v>0.62497685185185181</v>
      </c>
      <c r="MJ151">
        <v>12</v>
      </c>
      <c r="MK151" t="s">
        <v>411</v>
      </c>
      <c r="ML151" s="2">
        <v>0.62504629629629627</v>
      </c>
      <c r="MM151">
        <v>1</v>
      </c>
      <c r="MN151">
        <v>5</v>
      </c>
      <c r="MO151">
        <v>0</v>
      </c>
      <c r="MP151">
        <v>1</v>
      </c>
      <c r="MQ151">
        <v>1</v>
      </c>
      <c r="MR151">
        <v>1</v>
      </c>
      <c r="MS151">
        <v>1</v>
      </c>
      <c r="MT151">
        <v>1</v>
      </c>
      <c r="MU151">
        <v>0</v>
      </c>
      <c r="MV151">
        <v>1</v>
      </c>
      <c r="MW151">
        <v>0</v>
      </c>
      <c r="MX151">
        <v>3</v>
      </c>
      <c r="MY151">
        <v>1</v>
      </c>
      <c r="MZ151">
        <v>1</v>
      </c>
      <c r="NA151">
        <v>99</v>
      </c>
      <c r="NB151">
        <v>99</v>
      </c>
      <c r="NC151">
        <v>4</v>
      </c>
      <c r="ND151" t="s">
        <v>411</v>
      </c>
      <c r="NE151">
        <v>1</v>
      </c>
      <c r="NF151" t="s">
        <v>411</v>
      </c>
      <c r="NG151">
        <v>1</v>
      </c>
      <c r="NH151" t="s">
        <v>411</v>
      </c>
      <c r="NI151">
        <v>2</v>
      </c>
      <c r="NJ151" t="s">
        <v>1202</v>
      </c>
      <c r="NK151" t="s">
        <v>411</v>
      </c>
      <c r="NL151" t="s">
        <v>411</v>
      </c>
      <c r="NM151" t="s">
        <v>411</v>
      </c>
      <c r="NN151">
        <v>6</v>
      </c>
      <c r="NO151" t="s">
        <v>411</v>
      </c>
      <c r="NP151">
        <v>2</v>
      </c>
      <c r="NQ151">
        <v>1</v>
      </c>
      <c r="NR151">
        <v>1</v>
      </c>
      <c r="NS151" t="s">
        <v>1819</v>
      </c>
      <c r="NT151">
        <v>1</v>
      </c>
      <c r="NU151" t="s">
        <v>1819</v>
      </c>
      <c r="NV151">
        <v>997227343</v>
      </c>
      <c r="NW151" t="s">
        <v>1820</v>
      </c>
      <c r="NX151">
        <v>999999999</v>
      </c>
      <c r="NY151">
        <v>997227343</v>
      </c>
      <c r="NZ151" t="s">
        <v>1819</v>
      </c>
      <c r="OA151" s="2">
        <v>0.62908564814814816</v>
      </c>
      <c r="OB151">
        <v>1</v>
      </c>
      <c r="OC151" s="2">
        <v>0.62914351851851846</v>
      </c>
      <c r="OD151">
        <v>4</v>
      </c>
      <c r="OE151">
        <v>1</v>
      </c>
      <c r="OF151" t="s">
        <v>411</v>
      </c>
      <c r="OG151">
        <v>2</v>
      </c>
      <c r="OH151" t="s">
        <v>411</v>
      </c>
      <c r="OI151">
        <v>2</v>
      </c>
      <c r="OJ151">
        <v>1</v>
      </c>
      <c r="OK151">
        <v>4</v>
      </c>
      <c r="OL151">
        <v>5</v>
      </c>
      <c r="OM151">
        <v>2</v>
      </c>
      <c r="ON151" t="s">
        <v>411</v>
      </c>
      <c r="OO151">
        <v>2</v>
      </c>
      <c r="OP151" t="s">
        <v>411</v>
      </c>
      <c r="OQ151">
        <v>1</v>
      </c>
      <c r="OR151" t="s">
        <v>411</v>
      </c>
      <c r="OS151">
        <v>6</v>
      </c>
      <c r="OT151" t="s">
        <v>1338</v>
      </c>
      <c r="OU151">
        <v>63</v>
      </c>
      <c r="OV151" t="s">
        <v>1339</v>
      </c>
      <c r="OW151">
        <v>6301</v>
      </c>
      <c r="OX151" t="s">
        <v>1340</v>
      </c>
      <c r="OY151">
        <v>1</v>
      </c>
      <c r="OZ151">
        <v>1</v>
      </c>
      <c r="PA151" t="s">
        <v>801</v>
      </c>
      <c r="PB151">
        <v>4</v>
      </c>
      <c r="PC151">
        <v>35</v>
      </c>
      <c r="PD151" t="s">
        <v>411</v>
      </c>
      <c r="PE151" t="s">
        <v>411</v>
      </c>
      <c r="PF151" t="s">
        <v>411</v>
      </c>
      <c r="PG151" t="s">
        <v>411</v>
      </c>
      <c r="PH151">
        <v>-34.580252000000002</v>
      </c>
      <c r="PI151">
        <v>-71.004693000000003</v>
      </c>
    </row>
    <row r="152" spans="1:425" x14ac:dyDescent="0.25">
      <c r="A152" t="s">
        <v>408</v>
      </c>
      <c r="B152">
        <v>2581</v>
      </c>
      <c r="C152">
        <v>244</v>
      </c>
      <c r="D152" s="1">
        <v>44672</v>
      </c>
      <c r="E152" s="2">
        <v>0.63276620370370373</v>
      </c>
      <c r="F152" s="1">
        <v>44676</v>
      </c>
      <c r="G152" s="2">
        <v>0.64704861111111112</v>
      </c>
      <c r="H152">
        <v>4009</v>
      </c>
      <c r="I152">
        <v>1</v>
      </c>
      <c r="J152" s="3">
        <v>2.44399993896484E+16</v>
      </c>
      <c r="K152" s="3">
        <v>-711944037</v>
      </c>
      <c r="L152" s="3">
        <v>-327709457</v>
      </c>
      <c r="M152">
        <v>16</v>
      </c>
      <c r="N152" s="3">
        <v>-711944037</v>
      </c>
      <c r="O152" s="3">
        <v>-327709457</v>
      </c>
      <c r="P152">
        <v>1</v>
      </c>
      <c r="Q152">
        <v>1</v>
      </c>
      <c r="R152">
        <v>39</v>
      </c>
      <c r="S152">
        <v>5</v>
      </c>
      <c r="T152">
        <v>6</v>
      </c>
      <c r="U152">
        <v>1</v>
      </c>
      <c r="V152" t="s">
        <v>1821</v>
      </c>
      <c r="W152">
        <v>1</v>
      </c>
      <c r="X152">
        <v>3</v>
      </c>
      <c r="Y152">
        <v>1</v>
      </c>
      <c r="Z152">
        <v>5</v>
      </c>
      <c r="AA152">
        <v>3</v>
      </c>
      <c r="AB152">
        <v>33</v>
      </c>
      <c r="AC152">
        <v>30</v>
      </c>
      <c r="AD152">
        <v>39</v>
      </c>
      <c r="AE152" t="s">
        <v>411</v>
      </c>
      <c r="AF152" t="s">
        <v>411</v>
      </c>
      <c r="AG152" t="s">
        <v>411</v>
      </c>
      <c r="AH152" t="s">
        <v>411</v>
      </c>
      <c r="AI152" t="s">
        <v>411</v>
      </c>
      <c r="AJ152" t="s">
        <v>411</v>
      </c>
      <c r="AK152" t="s">
        <v>411</v>
      </c>
      <c r="AL152" t="s">
        <v>411</v>
      </c>
      <c r="AM152" t="s">
        <v>411</v>
      </c>
      <c r="AN152">
        <v>2</v>
      </c>
      <c r="AO152">
        <v>38</v>
      </c>
      <c r="AP152">
        <v>20</v>
      </c>
      <c r="AQ152" t="s">
        <v>411</v>
      </c>
      <c r="AR152" t="s">
        <v>411</v>
      </c>
      <c r="AS152" t="s">
        <v>411</v>
      </c>
      <c r="AT152" t="s">
        <v>411</v>
      </c>
      <c r="AU152" t="s">
        <v>411</v>
      </c>
      <c r="AV152" t="s">
        <v>411</v>
      </c>
      <c r="AW152" t="s">
        <v>411</v>
      </c>
      <c r="AX152" t="s">
        <v>411</v>
      </c>
      <c r="AY152" t="s">
        <v>411</v>
      </c>
      <c r="AZ152" t="s">
        <v>411</v>
      </c>
      <c r="BA152">
        <v>14</v>
      </c>
      <c r="BB152">
        <v>1</v>
      </c>
      <c r="BC152" t="s">
        <v>411</v>
      </c>
      <c r="BD152" t="s">
        <v>411</v>
      </c>
      <c r="BE152" t="s">
        <v>411</v>
      </c>
      <c r="BF152" t="s">
        <v>411</v>
      </c>
      <c r="BG152" s="1">
        <v>44672</v>
      </c>
      <c r="BH152" s="2">
        <v>0.63482638888888887</v>
      </c>
      <c r="BJ152">
        <v>1</v>
      </c>
      <c r="BK152" t="s">
        <v>411</v>
      </c>
      <c r="BL152" t="s">
        <v>411</v>
      </c>
      <c r="BM152" t="s">
        <v>411</v>
      </c>
      <c r="BN152" t="s">
        <v>411</v>
      </c>
      <c r="BO152" t="s">
        <v>411</v>
      </c>
      <c r="BP152" t="s">
        <v>411</v>
      </c>
      <c r="BQ152" t="s">
        <v>411</v>
      </c>
      <c r="BR152" t="s">
        <v>411</v>
      </c>
      <c r="BS152" t="s">
        <v>411</v>
      </c>
      <c r="BT152" t="s">
        <v>411</v>
      </c>
      <c r="BU152" t="s">
        <v>411</v>
      </c>
      <c r="BV152" t="s">
        <v>411</v>
      </c>
      <c r="BW152" t="s">
        <v>411</v>
      </c>
      <c r="BX152" t="s">
        <v>411</v>
      </c>
      <c r="BY152" t="s">
        <v>411</v>
      </c>
      <c r="BZ152" t="s">
        <v>411</v>
      </c>
      <c r="CA152" t="s">
        <v>411</v>
      </c>
      <c r="CB152" t="s">
        <v>411</v>
      </c>
      <c r="CC152" t="s">
        <v>411</v>
      </c>
      <c r="CD152" t="s">
        <v>411</v>
      </c>
      <c r="CE152" t="s">
        <v>411</v>
      </c>
      <c r="CF152" t="s">
        <v>411</v>
      </c>
      <c r="CG152" t="s">
        <v>411</v>
      </c>
      <c r="CH152" t="s">
        <v>411</v>
      </c>
      <c r="CI152" t="s">
        <v>411</v>
      </c>
      <c r="CJ152" t="s">
        <v>411</v>
      </c>
      <c r="CK152" t="s">
        <v>411</v>
      </c>
      <c r="CL152" t="s">
        <v>411</v>
      </c>
      <c r="CM152" t="s">
        <v>411</v>
      </c>
      <c r="CN152" t="s">
        <v>411</v>
      </c>
      <c r="CO152" t="s">
        <v>411</v>
      </c>
      <c r="CP152" t="s">
        <v>411</v>
      </c>
      <c r="CQ152" t="s">
        <v>411</v>
      </c>
      <c r="CR152" t="s">
        <v>411</v>
      </c>
      <c r="CS152" t="s">
        <v>411</v>
      </c>
      <c r="CT152" t="s">
        <v>411</v>
      </c>
      <c r="CU152" t="s">
        <v>411</v>
      </c>
      <c r="CV152" t="s">
        <v>411</v>
      </c>
      <c r="CW152" t="s">
        <v>411</v>
      </c>
      <c r="CX152" t="s">
        <v>411</v>
      </c>
      <c r="CY152" t="s">
        <v>411</v>
      </c>
      <c r="CZ152" t="s">
        <v>411</v>
      </c>
      <c r="DA152" t="s">
        <v>411</v>
      </c>
      <c r="DB152" t="s">
        <v>411</v>
      </c>
      <c r="DC152" t="s">
        <v>1822</v>
      </c>
      <c r="DD152">
        <v>1</v>
      </c>
      <c r="DE152">
        <v>1</v>
      </c>
      <c r="DF152">
        <v>2</v>
      </c>
      <c r="DG152" s="3">
        <v>-7119443</v>
      </c>
      <c r="DH152" s="3">
        <v>-32771005</v>
      </c>
      <c r="DI152" t="s">
        <v>411</v>
      </c>
      <c r="DJ152">
        <v>1</v>
      </c>
      <c r="DK152">
        <v>3</v>
      </c>
      <c r="DL152">
        <v>1</v>
      </c>
      <c r="DM152">
        <v>1</v>
      </c>
      <c r="DN152" s="2">
        <v>0.60348379629629634</v>
      </c>
      <c r="DO152">
        <v>16</v>
      </c>
      <c r="DP152">
        <v>15</v>
      </c>
      <c r="DQ152">
        <v>3</v>
      </c>
      <c r="DR152">
        <v>2</v>
      </c>
      <c r="DS152">
        <v>1</v>
      </c>
      <c r="DT152">
        <v>3</v>
      </c>
      <c r="DU152">
        <v>2</v>
      </c>
      <c r="DV152">
        <v>3</v>
      </c>
      <c r="DW152">
        <v>3</v>
      </c>
      <c r="DX152">
        <v>2</v>
      </c>
      <c r="DY152">
        <v>1</v>
      </c>
      <c r="DZ152">
        <v>5</v>
      </c>
      <c r="EA152">
        <v>1</v>
      </c>
      <c r="EB152">
        <v>4</v>
      </c>
      <c r="EC152">
        <v>3</v>
      </c>
      <c r="ED152">
        <v>6</v>
      </c>
      <c r="EE152">
        <v>6</v>
      </c>
      <c r="EF152">
        <v>3</v>
      </c>
      <c r="EG152">
        <v>6</v>
      </c>
      <c r="EH152">
        <v>6</v>
      </c>
      <c r="EI152">
        <v>6</v>
      </c>
      <c r="EJ152">
        <v>6</v>
      </c>
      <c r="EK152">
        <v>6</v>
      </c>
      <c r="EL152">
        <v>6</v>
      </c>
      <c r="EM152">
        <v>3</v>
      </c>
      <c r="EN152">
        <v>3</v>
      </c>
      <c r="EO152">
        <v>3</v>
      </c>
      <c r="EP152">
        <v>6</v>
      </c>
      <c r="EQ152">
        <v>6</v>
      </c>
      <c r="ER152">
        <v>2</v>
      </c>
      <c r="ES152">
        <v>2</v>
      </c>
      <c r="ET152">
        <v>2</v>
      </c>
      <c r="EU152">
        <v>2</v>
      </c>
      <c r="EV152">
        <v>3</v>
      </c>
      <c r="EW152">
        <v>2</v>
      </c>
      <c r="EX152">
        <v>1</v>
      </c>
      <c r="EY152">
        <v>3</v>
      </c>
      <c r="EZ152">
        <v>3</v>
      </c>
      <c r="FA152">
        <v>3</v>
      </c>
      <c r="FB152">
        <v>3</v>
      </c>
      <c r="FC152">
        <v>3</v>
      </c>
      <c r="FD152">
        <v>3</v>
      </c>
      <c r="FE152">
        <v>3</v>
      </c>
      <c r="FF152">
        <v>3</v>
      </c>
      <c r="FG152">
        <v>3</v>
      </c>
      <c r="FH152">
        <v>2</v>
      </c>
      <c r="FI152">
        <v>3</v>
      </c>
      <c r="FJ152">
        <v>2</v>
      </c>
      <c r="FK152">
        <v>2</v>
      </c>
      <c r="FL152">
        <v>3</v>
      </c>
      <c r="FM152">
        <v>1</v>
      </c>
      <c r="FN152" t="s">
        <v>411</v>
      </c>
      <c r="FO152" t="s">
        <v>411</v>
      </c>
      <c r="FP152" t="s">
        <v>411</v>
      </c>
      <c r="FQ152">
        <v>4</v>
      </c>
      <c r="FR152">
        <v>1</v>
      </c>
      <c r="FS152">
        <v>1</v>
      </c>
      <c r="FT152">
        <v>2</v>
      </c>
      <c r="FU152" s="2">
        <v>0.60900462962962965</v>
      </c>
      <c r="FV152">
        <v>1</v>
      </c>
      <c r="FW152" s="2">
        <v>0.60902777777777783</v>
      </c>
      <c r="FX152">
        <v>1</v>
      </c>
      <c r="FY152">
        <v>2</v>
      </c>
      <c r="FZ152">
        <v>3</v>
      </c>
      <c r="GA152">
        <v>3</v>
      </c>
      <c r="GB152" t="s">
        <v>411</v>
      </c>
      <c r="GC152" t="s">
        <v>411</v>
      </c>
      <c r="GD152" t="s">
        <v>411</v>
      </c>
      <c r="GE152" t="s">
        <v>411</v>
      </c>
      <c r="GF152" t="s">
        <v>1823</v>
      </c>
      <c r="GG152" t="s">
        <v>1824</v>
      </c>
      <c r="GH152">
        <v>3</v>
      </c>
      <c r="GI152" t="s">
        <v>411</v>
      </c>
      <c r="GJ152" s="2">
        <v>0.61092592592592598</v>
      </c>
      <c r="GK152">
        <v>3</v>
      </c>
      <c r="GL152">
        <v>3</v>
      </c>
      <c r="GM152">
        <v>3</v>
      </c>
      <c r="GN152">
        <v>4</v>
      </c>
      <c r="GO152">
        <v>1</v>
      </c>
      <c r="GP152" t="s">
        <v>411</v>
      </c>
      <c r="GQ152" t="s">
        <v>411</v>
      </c>
      <c r="GR152" t="s">
        <v>411</v>
      </c>
      <c r="GS152" t="s">
        <v>411</v>
      </c>
      <c r="GT152" t="s">
        <v>411</v>
      </c>
      <c r="GU152" t="s">
        <v>411</v>
      </c>
      <c r="GV152" t="s">
        <v>411</v>
      </c>
      <c r="GW152" t="s">
        <v>411</v>
      </c>
      <c r="GX152">
        <v>2</v>
      </c>
      <c r="GY152" s="2">
        <v>0.61216435185185192</v>
      </c>
      <c r="GZ152">
        <v>1</v>
      </c>
      <c r="HA152" s="2">
        <v>0.6121875</v>
      </c>
      <c r="HB152">
        <v>2</v>
      </c>
      <c r="HC152">
        <v>2</v>
      </c>
      <c r="HD152">
        <v>2</v>
      </c>
      <c r="HE152">
        <v>4</v>
      </c>
      <c r="HF152">
        <v>4</v>
      </c>
      <c r="HG152">
        <v>4</v>
      </c>
      <c r="HH152">
        <v>3</v>
      </c>
      <c r="HI152">
        <v>2</v>
      </c>
      <c r="HJ152">
        <v>2</v>
      </c>
      <c r="HK152">
        <v>2</v>
      </c>
      <c r="HL152">
        <v>2</v>
      </c>
      <c r="HM152">
        <v>4</v>
      </c>
      <c r="HN152">
        <v>4</v>
      </c>
      <c r="HO152">
        <v>1</v>
      </c>
      <c r="HP152">
        <v>2</v>
      </c>
      <c r="HQ152">
        <v>2</v>
      </c>
      <c r="HR152">
        <v>2</v>
      </c>
      <c r="HS152">
        <v>2</v>
      </c>
      <c r="HT152">
        <v>88</v>
      </c>
      <c r="HU152" t="s">
        <v>411</v>
      </c>
      <c r="HV152">
        <v>3</v>
      </c>
      <c r="HW152">
        <v>3</v>
      </c>
      <c r="HX152">
        <v>3</v>
      </c>
      <c r="HY152">
        <v>3</v>
      </c>
      <c r="HZ152">
        <v>2</v>
      </c>
      <c r="IA152">
        <v>3</v>
      </c>
      <c r="IB152">
        <v>1</v>
      </c>
      <c r="IC152">
        <v>1</v>
      </c>
      <c r="ID152">
        <v>1</v>
      </c>
      <c r="IE152">
        <v>2</v>
      </c>
      <c r="IF152">
        <v>2</v>
      </c>
      <c r="IG152">
        <v>6</v>
      </c>
      <c r="IH152">
        <v>2</v>
      </c>
      <c r="II152">
        <v>2</v>
      </c>
      <c r="IJ152">
        <v>1</v>
      </c>
      <c r="IK152">
        <v>2</v>
      </c>
      <c r="IL152">
        <v>1</v>
      </c>
      <c r="IM152">
        <v>74</v>
      </c>
      <c r="IN152">
        <v>1</v>
      </c>
      <c r="IO152">
        <v>120</v>
      </c>
      <c r="IP152">
        <v>1</v>
      </c>
      <c r="IQ152">
        <v>1</v>
      </c>
      <c r="IR152">
        <v>74</v>
      </c>
      <c r="IS152">
        <v>1</v>
      </c>
      <c r="IT152">
        <v>74</v>
      </c>
      <c r="IU152">
        <v>5</v>
      </c>
      <c r="IV152">
        <v>1</v>
      </c>
      <c r="IW152">
        <v>6</v>
      </c>
      <c r="IX152">
        <v>6</v>
      </c>
      <c r="IY152">
        <v>3</v>
      </c>
      <c r="IZ152">
        <v>6</v>
      </c>
      <c r="JA152">
        <v>6</v>
      </c>
      <c r="JB152">
        <v>3</v>
      </c>
      <c r="JC152">
        <v>1</v>
      </c>
      <c r="JD152">
        <v>1</v>
      </c>
      <c r="JE152">
        <v>4</v>
      </c>
      <c r="JF152">
        <v>4</v>
      </c>
      <c r="JG152">
        <v>1</v>
      </c>
      <c r="JH152">
        <v>7</v>
      </c>
      <c r="JI152">
        <v>3</v>
      </c>
      <c r="JJ152">
        <v>3</v>
      </c>
      <c r="JK152">
        <v>4</v>
      </c>
      <c r="JL152">
        <v>1</v>
      </c>
      <c r="JM152">
        <v>2</v>
      </c>
      <c r="JN152">
        <v>2</v>
      </c>
      <c r="JO152">
        <v>4</v>
      </c>
      <c r="JP152">
        <v>2</v>
      </c>
      <c r="JQ152">
        <v>1</v>
      </c>
      <c r="JR152">
        <v>1</v>
      </c>
      <c r="JS152">
        <v>2</v>
      </c>
      <c r="JT152">
        <v>2</v>
      </c>
      <c r="JU152">
        <v>2</v>
      </c>
      <c r="JV152" s="2">
        <v>0.62793981481481487</v>
      </c>
      <c r="JW152">
        <v>1</v>
      </c>
      <c r="JX152" s="2">
        <v>0.62796296296296295</v>
      </c>
      <c r="JY152">
        <v>2</v>
      </c>
      <c r="JZ152" t="s">
        <v>411</v>
      </c>
      <c r="KA152">
        <v>1</v>
      </c>
      <c r="KB152">
        <v>1</v>
      </c>
      <c r="KC152">
        <v>1</v>
      </c>
      <c r="KD152" t="s">
        <v>411</v>
      </c>
      <c r="KE152">
        <v>8</v>
      </c>
      <c r="KF152">
        <v>1</v>
      </c>
      <c r="KG152" s="2">
        <v>0.63168981481481479</v>
      </c>
      <c r="KH152">
        <v>1</v>
      </c>
      <c r="KI152" s="2">
        <v>0.63170138888888883</v>
      </c>
      <c r="KJ152">
        <v>2</v>
      </c>
      <c r="KK152">
        <v>2</v>
      </c>
      <c r="KL152">
        <v>1</v>
      </c>
      <c r="KM152">
        <v>1</v>
      </c>
      <c r="KN152" s="2">
        <v>0.63291666666666668</v>
      </c>
      <c r="KO152">
        <v>2</v>
      </c>
      <c r="KP152">
        <v>1</v>
      </c>
      <c r="KQ152">
        <v>20</v>
      </c>
      <c r="KR152">
        <v>1</v>
      </c>
      <c r="KS152">
        <v>27</v>
      </c>
      <c r="KT152">
        <v>7</v>
      </c>
      <c r="KU152">
        <v>2001</v>
      </c>
      <c r="KV152">
        <v>1</v>
      </c>
      <c r="KW152">
        <v>8</v>
      </c>
      <c r="KX152">
        <v>1</v>
      </c>
      <c r="KY152">
        <v>13</v>
      </c>
      <c r="KZ152">
        <v>2</v>
      </c>
      <c r="LA152" t="s">
        <v>411</v>
      </c>
      <c r="LB152" t="s">
        <v>411</v>
      </c>
      <c r="LC152">
        <v>1</v>
      </c>
      <c r="LD152">
        <v>2</v>
      </c>
      <c r="LE152" t="s">
        <v>411</v>
      </c>
      <c r="LF152" t="s">
        <v>411</v>
      </c>
      <c r="LG152">
        <v>1</v>
      </c>
      <c r="LH152">
        <v>2</v>
      </c>
      <c r="LI152">
        <v>1</v>
      </c>
      <c r="LJ152" t="s">
        <v>1825</v>
      </c>
      <c r="LK152">
        <v>1</v>
      </c>
      <c r="LL152" t="s">
        <v>1826</v>
      </c>
      <c r="LM152">
        <v>4</v>
      </c>
      <c r="LN152" t="s">
        <v>411</v>
      </c>
      <c r="LO152">
        <v>1</v>
      </c>
      <c r="LP152">
        <v>1</v>
      </c>
      <c r="LQ152">
        <v>1</v>
      </c>
      <c r="LR152">
        <v>45</v>
      </c>
      <c r="LS152" s="2">
        <v>0.63497685185185182</v>
      </c>
      <c r="LT152">
        <v>1</v>
      </c>
      <c r="LU152">
        <v>1</v>
      </c>
      <c r="LV152">
        <v>1</v>
      </c>
      <c r="LW152" t="s">
        <v>1827</v>
      </c>
      <c r="LX152">
        <v>1</v>
      </c>
      <c r="LY152" t="s">
        <v>1828</v>
      </c>
      <c r="LZ152">
        <v>1</v>
      </c>
      <c r="MA152" t="s">
        <v>411</v>
      </c>
      <c r="MB152">
        <v>3</v>
      </c>
      <c r="MC152">
        <v>1</v>
      </c>
      <c r="MD152" t="s">
        <v>411</v>
      </c>
      <c r="ME152">
        <v>8</v>
      </c>
      <c r="MF152">
        <v>4</v>
      </c>
      <c r="MG152">
        <v>88</v>
      </c>
      <c r="MH152" t="s">
        <v>411</v>
      </c>
      <c r="MI152" s="2">
        <v>0.63642361111111112</v>
      </c>
      <c r="MJ152">
        <v>1</v>
      </c>
      <c r="MK152" t="s">
        <v>411</v>
      </c>
      <c r="ML152" s="2">
        <v>0.6367708333333334</v>
      </c>
      <c r="MM152">
        <v>3</v>
      </c>
      <c r="MN152">
        <v>1</v>
      </c>
      <c r="MO152">
        <v>0</v>
      </c>
      <c r="MP152">
        <v>1</v>
      </c>
      <c r="MQ152">
        <v>7</v>
      </c>
      <c r="MR152">
        <v>1</v>
      </c>
      <c r="MS152">
        <v>5</v>
      </c>
      <c r="MT152">
        <v>1</v>
      </c>
      <c r="MU152">
        <v>2</v>
      </c>
      <c r="MV152">
        <v>1</v>
      </c>
      <c r="MW152">
        <v>0</v>
      </c>
      <c r="MX152">
        <v>3</v>
      </c>
      <c r="MY152">
        <v>7</v>
      </c>
      <c r="MZ152">
        <v>1</v>
      </c>
      <c r="NA152">
        <v>1</v>
      </c>
      <c r="NB152">
        <v>8</v>
      </c>
      <c r="NC152">
        <v>4</v>
      </c>
      <c r="ND152" t="s">
        <v>411</v>
      </c>
      <c r="NE152">
        <v>1</v>
      </c>
      <c r="NF152" t="s">
        <v>411</v>
      </c>
      <c r="NG152">
        <v>1</v>
      </c>
      <c r="NH152" t="s">
        <v>411</v>
      </c>
      <c r="NI152">
        <v>1</v>
      </c>
      <c r="NJ152" t="s">
        <v>411</v>
      </c>
      <c r="NK152" t="s">
        <v>411</v>
      </c>
      <c r="NL152" t="s">
        <v>411</v>
      </c>
      <c r="NM152" t="s">
        <v>411</v>
      </c>
      <c r="NN152">
        <v>2</v>
      </c>
      <c r="NO152">
        <v>2</v>
      </c>
      <c r="NP152">
        <v>2</v>
      </c>
      <c r="NQ152">
        <v>1</v>
      </c>
      <c r="NR152">
        <v>1</v>
      </c>
      <c r="NS152" t="s">
        <v>1829</v>
      </c>
      <c r="NT152">
        <v>1</v>
      </c>
      <c r="NU152" t="s">
        <v>1829</v>
      </c>
      <c r="NV152">
        <v>934837072</v>
      </c>
      <c r="NW152" t="s">
        <v>1822</v>
      </c>
      <c r="NX152">
        <v>999999999</v>
      </c>
      <c r="NY152">
        <v>934837072</v>
      </c>
      <c r="NZ152" t="s">
        <v>1829</v>
      </c>
      <c r="OA152" s="2">
        <v>0.64633101851851849</v>
      </c>
      <c r="OB152">
        <v>1</v>
      </c>
      <c r="OC152" s="2">
        <v>0.64640046296296294</v>
      </c>
      <c r="OD152">
        <v>3</v>
      </c>
      <c r="OE152">
        <v>3</v>
      </c>
      <c r="OF152" t="s">
        <v>411</v>
      </c>
      <c r="OG152">
        <v>1</v>
      </c>
      <c r="OH152" t="s">
        <v>411</v>
      </c>
      <c r="OI152">
        <v>2</v>
      </c>
      <c r="OJ152">
        <v>2</v>
      </c>
      <c r="OK152">
        <v>4</v>
      </c>
      <c r="OL152">
        <v>5</v>
      </c>
      <c r="OM152">
        <v>2</v>
      </c>
      <c r="ON152" t="s">
        <v>411</v>
      </c>
      <c r="OO152">
        <v>2</v>
      </c>
      <c r="OP152" t="s">
        <v>411</v>
      </c>
      <c r="OQ152">
        <v>1</v>
      </c>
      <c r="OR152" t="s">
        <v>411</v>
      </c>
      <c r="OS152">
        <v>5</v>
      </c>
      <c r="OT152" t="s">
        <v>813</v>
      </c>
      <c r="OU152">
        <v>55</v>
      </c>
      <c r="OV152" t="s">
        <v>1830</v>
      </c>
      <c r="OW152">
        <v>5502</v>
      </c>
      <c r="OX152" t="s">
        <v>1831</v>
      </c>
      <c r="OY152">
        <v>3</v>
      </c>
      <c r="OZ152">
        <v>1</v>
      </c>
      <c r="PA152" t="s">
        <v>801</v>
      </c>
      <c r="PB152">
        <v>1</v>
      </c>
      <c r="PC152">
        <v>11</v>
      </c>
      <c r="PD152" t="s">
        <v>411</v>
      </c>
      <c r="PE152" t="s">
        <v>411</v>
      </c>
      <c r="PF152" t="s">
        <v>411</v>
      </c>
      <c r="PG152" t="s">
        <v>411</v>
      </c>
      <c r="PH152">
        <v>-32.770468999999999</v>
      </c>
      <c r="PI152">
        <v>-71.194263000000007</v>
      </c>
    </row>
    <row r="153" spans="1:425" x14ac:dyDescent="0.25">
      <c r="A153" t="s">
        <v>408</v>
      </c>
      <c r="B153">
        <v>2581</v>
      </c>
      <c r="C153">
        <v>245</v>
      </c>
      <c r="D153" s="1">
        <v>44672</v>
      </c>
      <c r="E153" s="2">
        <v>0.6169675925925926</v>
      </c>
      <c r="F153" s="1">
        <v>44676</v>
      </c>
      <c r="G153" s="2">
        <v>0.69737268518518514</v>
      </c>
      <c r="H153">
        <v>3115</v>
      </c>
      <c r="I153">
        <v>1</v>
      </c>
      <c r="J153" s="3">
        <v>2.42799987792968E+16</v>
      </c>
      <c r="K153" s="3">
        <v>-711941907</v>
      </c>
      <c r="L153" s="3">
        <v>-32770134</v>
      </c>
      <c r="M153">
        <v>15</v>
      </c>
      <c r="N153" s="3">
        <v>-711941907</v>
      </c>
      <c r="O153" s="3">
        <v>-32770134</v>
      </c>
      <c r="P153">
        <v>1</v>
      </c>
      <c r="Q153">
        <v>1</v>
      </c>
      <c r="R153">
        <v>39</v>
      </c>
      <c r="S153">
        <v>5</v>
      </c>
      <c r="T153">
        <v>1</v>
      </c>
      <c r="U153">
        <v>1</v>
      </c>
      <c r="V153" t="s">
        <v>1832</v>
      </c>
      <c r="W153">
        <v>1</v>
      </c>
      <c r="X153">
        <v>3</v>
      </c>
      <c r="Y153">
        <v>1</v>
      </c>
      <c r="Z153">
        <v>3</v>
      </c>
      <c r="AA153">
        <v>2</v>
      </c>
      <c r="AB153">
        <v>23</v>
      </c>
      <c r="AC153">
        <v>64</v>
      </c>
      <c r="AD153" t="s">
        <v>411</v>
      </c>
      <c r="AE153" t="s">
        <v>411</v>
      </c>
      <c r="AF153" t="s">
        <v>411</v>
      </c>
      <c r="AG153" t="s">
        <v>411</v>
      </c>
      <c r="AH153" t="s">
        <v>411</v>
      </c>
      <c r="AI153" t="s">
        <v>411</v>
      </c>
      <c r="AJ153" t="s">
        <v>411</v>
      </c>
      <c r="AK153" t="s">
        <v>411</v>
      </c>
      <c r="AL153" t="s">
        <v>411</v>
      </c>
      <c r="AM153" t="s">
        <v>411</v>
      </c>
      <c r="AN153">
        <v>1</v>
      </c>
      <c r="AO153">
        <v>57</v>
      </c>
      <c r="AP153" t="s">
        <v>411</v>
      </c>
      <c r="AQ153" t="s">
        <v>411</v>
      </c>
      <c r="AR153" t="s">
        <v>411</v>
      </c>
      <c r="AS153" t="s">
        <v>411</v>
      </c>
      <c r="AT153" t="s">
        <v>411</v>
      </c>
      <c r="AU153" t="s">
        <v>411</v>
      </c>
      <c r="AV153" t="s">
        <v>411</v>
      </c>
      <c r="AW153" t="s">
        <v>411</v>
      </c>
      <c r="AX153" t="s">
        <v>411</v>
      </c>
      <c r="AY153" t="s">
        <v>411</v>
      </c>
      <c r="AZ153" t="s">
        <v>411</v>
      </c>
      <c r="BA153">
        <v>13</v>
      </c>
      <c r="BB153">
        <v>1</v>
      </c>
      <c r="BC153" t="s">
        <v>411</v>
      </c>
      <c r="BD153" t="s">
        <v>411</v>
      </c>
      <c r="BE153" t="s">
        <v>411</v>
      </c>
      <c r="BF153" t="s">
        <v>411</v>
      </c>
      <c r="BG153" s="1">
        <v>44672</v>
      </c>
      <c r="BH153" s="2">
        <v>0.6189930555555555</v>
      </c>
      <c r="BJ153">
        <v>1</v>
      </c>
      <c r="BK153" t="s">
        <v>411</v>
      </c>
      <c r="BL153" t="s">
        <v>411</v>
      </c>
      <c r="BM153" t="s">
        <v>411</v>
      </c>
      <c r="BN153" t="s">
        <v>411</v>
      </c>
      <c r="BO153" t="s">
        <v>411</v>
      </c>
      <c r="BP153" t="s">
        <v>411</v>
      </c>
      <c r="BQ153" t="s">
        <v>411</v>
      </c>
      <c r="BR153" t="s">
        <v>411</v>
      </c>
      <c r="BS153" t="s">
        <v>411</v>
      </c>
      <c r="BT153" t="s">
        <v>411</v>
      </c>
      <c r="BU153" t="s">
        <v>411</v>
      </c>
      <c r="BV153" t="s">
        <v>411</v>
      </c>
      <c r="BW153" t="s">
        <v>411</v>
      </c>
      <c r="BX153" t="s">
        <v>411</v>
      </c>
      <c r="BY153" t="s">
        <v>411</v>
      </c>
      <c r="BZ153" t="s">
        <v>411</v>
      </c>
      <c r="CA153" t="s">
        <v>411</v>
      </c>
      <c r="CB153" t="s">
        <v>411</v>
      </c>
      <c r="CC153" t="s">
        <v>411</v>
      </c>
      <c r="CD153" t="s">
        <v>411</v>
      </c>
      <c r="CE153" t="s">
        <v>411</v>
      </c>
      <c r="CF153" t="s">
        <v>411</v>
      </c>
      <c r="CG153" t="s">
        <v>411</v>
      </c>
      <c r="CH153" t="s">
        <v>411</v>
      </c>
      <c r="CI153" t="s">
        <v>411</v>
      </c>
      <c r="CJ153" t="s">
        <v>411</v>
      </c>
      <c r="CK153" t="s">
        <v>411</v>
      </c>
      <c r="CL153" t="s">
        <v>411</v>
      </c>
      <c r="CM153" t="s">
        <v>411</v>
      </c>
      <c r="CN153" t="s">
        <v>411</v>
      </c>
      <c r="CO153" t="s">
        <v>411</v>
      </c>
      <c r="CP153" t="s">
        <v>411</v>
      </c>
      <c r="CQ153" t="s">
        <v>411</v>
      </c>
      <c r="CR153" t="s">
        <v>411</v>
      </c>
      <c r="CS153" t="s">
        <v>411</v>
      </c>
      <c r="CT153" t="s">
        <v>411</v>
      </c>
      <c r="CU153" t="s">
        <v>411</v>
      </c>
      <c r="CV153" t="s">
        <v>411</v>
      </c>
      <c r="CW153" t="s">
        <v>411</v>
      </c>
      <c r="CX153" t="s">
        <v>411</v>
      </c>
      <c r="CY153" t="s">
        <v>411</v>
      </c>
      <c r="CZ153" t="s">
        <v>411</v>
      </c>
      <c r="DA153" t="s">
        <v>411</v>
      </c>
      <c r="DB153" t="s">
        <v>411</v>
      </c>
      <c r="DC153" t="s">
        <v>1833</v>
      </c>
      <c r="DD153">
        <v>1</v>
      </c>
      <c r="DE153">
        <v>1</v>
      </c>
      <c r="DF153">
        <v>2</v>
      </c>
      <c r="DG153" s="3">
        <v>-711941875</v>
      </c>
      <c r="DH153" s="3">
        <v>-327701247</v>
      </c>
      <c r="DI153" t="s">
        <v>411</v>
      </c>
      <c r="DJ153">
        <v>1</v>
      </c>
      <c r="DK153">
        <v>3</v>
      </c>
      <c r="DL153">
        <v>1</v>
      </c>
      <c r="DM153">
        <v>1</v>
      </c>
      <c r="DN153" s="2">
        <v>0.66394675925925928</v>
      </c>
      <c r="DO153">
        <v>11</v>
      </c>
      <c r="DP153">
        <v>3</v>
      </c>
      <c r="DQ153">
        <v>1</v>
      </c>
      <c r="DR153">
        <v>2</v>
      </c>
      <c r="DS153">
        <v>3</v>
      </c>
      <c r="DT153">
        <v>3</v>
      </c>
      <c r="DU153">
        <v>4</v>
      </c>
      <c r="DV153">
        <v>3</v>
      </c>
      <c r="DW153">
        <v>2</v>
      </c>
      <c r="DX153">
        <v>1</v>
      </c>
      <c r="DY153">
        <v>2</v>
      </c>
      <c r="DZ153">
        <v>5</v>
      </c>
      <c r="EA153">
        <v>1</v>
      </c>
      <c r="EB153">
        <v>2</v>
      </c>
      <c r="EC153">
        <v>2</v>
      </c>
      <c r="ED153">
        <v>3</v>
      </c>
      <c r="EE153">
        <v>3</v>
      </c>
      <c r="EF153">
        <v>3</v>
      </c>
      <c r="EG153">
        <v>8</v>
      </c>
      <c r="EH153">
        <v>3</v>
      </c>
      <c r="EI153">
        <v>6</v>
      </c>
      <c r="EJ153">
        <v>6</v>
      </c>
      <c r="EK153">
        <v>6</v>
      </c>
      <c r="EL153">
        <v>6</v>
      </c>
      <c r="EM153">
        <v>4</v>
      </c>
      <c r="EN153">
        <v>3</v>
      </c>
      <c r="EO153">
        <v>4</v>
      </c>
      <c r="EP153">
        <v>3</v>
      </c>
      <c r="EQ153">
        <v>6</v>
      </c>
      <c r="ER153">
        <v>3</v>
      </c>
      <c r="ES153">
        <v>4</v>
      </c>
      <c r="ET153">
        <v>4</v>
      </c>
      <c r="EU153">
        <v>4</v>
      </c>
      <c r="EV153">
        <v>3</v>
      </c>
      <c r="EW153">
        <v>2</v>
      </c>
      <c r="EX153">
        <v>4</v>
      </c>
      <c r="EY153">
        <v>2</v>
      </c>
      <c r="EZ153">
        <v>3</v>
      </c>
      <c r="FA153">
        <v>8</v>
      </c>
      <c r="FB153">
        <v>3</v>
      </c>
      <c r="FC153">
        <v>3</v>
      </c>
      <c r="FD153">
        <v>3</v>
      </c>
      <c r="FE153">
        <v>3</v>
      </c>
      <c r="FF153">
        <v>3</v>
      </c>
      <c r="FG153">
        <v>8</v>
      </c>
      <c r="FH153">
        <v>3</v>
      </c>
      <c r="FI153">
        <v>3</v>
      </c>
      <c r="FJ153">
        <v>3</v>
      </c>
      <c r="FK153">
        <v>2</v>
      </c>
      <c r="FL153">
        <v>3</v>
      </c>
      <c r="FM153">
        <v>1</v>
      </c>
      <c r="FN153">
        <v>1</v>
      </c>
      <c r="FO153" t="s">
        <v>411</v>
      </c>
      <c r="FP153" t="s">
        <v>411</v>
      </c>
      <c r="FQ153" t="s">
        <v>411</v>
      </c>
      <c r="FR153">
        <v>3</v>
      </c>
      <c r="FS153">
        <v>1</v>
      </c>
      <c r="FT153">
        <v>1</v>
      </c>
      <c r="FU153" s="2">
        <v>0.67031249999999998</v>
      </c>
      <c r="FV153">
        <v>1</v>
      </c>
      <c r="FW153" s="2">
        <v>0.67032407407407402</v>
      </c>
      <c r="FX153">
        <v>1</v>
      </c>
      <c r="FY153">
        <v>1</v>
      </c>
      <c r="FZ153">
        <v>4</v>
      </c>
      <c r="GA153">
        <v>3</v>
      </c>
      <c r="GB153" t="s">
        <v>411</v>
      </c>
      <c r="GC153" t="s">
        <v>411</v>
      </c>
      <c r="GD153" t="s">
        <v>411</v>
      </c>
      <c r="GE153" t="s">
        <v>411</v>
      </c>
      <c r="GF153" t="s">
        <v>1834</v>
      </c>
      <c r="GG153" t="s">
        <v>1835</v>
      </c>
      <c r="GH153">
        <v>2</v>
      </c>
      <c r="GI153" t="s">
        <v>411</v>
      </c>
      <c r="GJ153" s="2">
        <v>0.67248842592592595</v>
      </c>
      <c r="GK153">
        <v>2</v>
      </c>
      <c r="GL153">
        <v>2</v>
      </c>
      <c r="GM153">
        <v>3</v>
      </c>
      <c r="GN153">
        <v>1</v>
      </c>
      <c r="GO153">
        <v>1</v>
      </c>
      <c r="GP153" t="s">
        <v>411</v>
      </c>
      <c r="GQ153" t="s">
        <v>411</v>
      </c>
      <c r="GR153" t="s">
        <v>411</v>
      </c>
      <c r="GS153" t="s">
        <v>411</v>
      </c>
      <c r="GT153" t="s">
        <v>411</v>
      </c>
      <c r="GU153" t="s">
        <v>411</v>
      </c>
      <c r="GV153" t="s">
        <v>411</v>
      </c>
      <c r="GW153" t="s">
        <v>411</v>
      </c>
      <c r="GX153">
        <v>2</v>
      </c>
      <c r="GY153" s="2">
        <v>0.67375000000000007</v>
      </c>
      <c r="GZ153">
        <v>1</v>
      </c>
      <c r="HA153" s="2">
        <v>0.673761574074074</v>
      </c>
      <c r="HB153">
        <v>2</v>
      </c>
      <c r="HC153">
        <v>2</v>
      </c>
      <c r="HD153">
        <v>2</v>
      </c>
      <c r="HE153">
        <v>2</v>
      </c>
      <c r="HF153">
        <v>4</v>
      </c>
      <c r="HG153">
        <v>4</v>
      </c>
      <c r="HH153">
        <v>3</v>
      </c>
      <c r="HI153">
        <v>3</v>
      </c>
      <c r="HJ153">
        <v>2</v>
      </c>
      <c r="HK153">
        <v>2</v>
      </c>
      <c r="HL153">
        <v>3</v>
      </c>
      <c r="HM153">
        <v>4</v>
      </c>
      <c r="HN153">
        <v>4</v>
      </c>
      <c r="HO153">
        <v>2</v>
      </c>
      <c r="HP153">
        <v>2</v>
      </c>
      <c r="HQ153">
        <v>2</v>
      </c>
      <c r="HR153">
        <v>2</v>
      </c>
      <c r="HS153">
        <v>2</v>
      </c>
      <c r="HT153">
        <v>1</v>
      </c>
      <c r="HU153">
        <v>2</v>
      </c>
      <c r="HV153">
        <v>3</v>
      </c>
      <c r="HW153">
        <v>3</v>
      </c>
      <c r="HX153">
        <v>3</v>
      </c>
      <c r="HY153">
        <v>3</v>
      </c>
      <c r="HZ153">
        <v>3</v>
      </c>
      <c r="IA153">
        <v>3</v>
      </c>
      <c r="IB153">
        <v>1</v>
      </c>
      <c r="IC153">
        <v>1</v>
      </c>
      <c r="ID153">
        <v>4</v>
      </c>
      <c r="IE153">
        <v>3</v>
      </c>
      <c r="IF153">
        <v>2</v>
      </c>
      <c r="IG153">
        <v>6</v>
      </c>
      <c r="IH153">
        <v>1</v>
      </c>
      <c r="II153">
        <v>2</v>
      </c>
      <c r="IJ153">
        <v>2</v>
      </c>
      <c r="IK153">
        <v>2</v>
      </c>
      <c r="IL153">
        <v>1</v>
      </c>
      <c r="IM153">
        <v>130</v>
      </c>
      <c r="IN153">
        <v>1</v>
      </c>
      <c r="IO153">
        <v>45</v>
      </c>
      <c r="IP153">
        <v>1</v>
      </c>
      <c r="IQ153">
        <v>1</v>
      </c>
      <c r="IR153">
        <v>120</v>
      </c>
      <c r="IS153">
        <v>1</v>
      </c>
      <c r="IT153">
        <v>3</v>
      </c>
      <c r="IU153">
        <v>2</v>
      </c>
      <c r="IV153">
        <v>1</v>
      </c>
      <c r="IW153">
        <v>3</v>
      </c>
      <c r="IX153">
        <v>3</v>
      </c>
      <c r="IY153">
        <v>3</v>
      </c>
      <c r="IZ153">
        <v>3</v>
      </c>
      <c r="JA153">
        <v>3</v>
      </c>
      <c r="JB153">
        <v>4</v>
      </c>
      <c r="JC153">
        <v>4</v>
      </c>
      <c r="JD153">
        <v>2</v>
      </c>
      <c r="JE153">
        <v>4</v>
      </c>
      <c r="JF153">
        <v>4</v>
      </c>
      <c r="JG153">
        <v>2</v>
      </c>
      <c r="JH153">
        <v>2</v>
      </c>
      <c r="JI153">
        <v>1</v>
      </c>
      <c r="JJ153">
        <v>2</v>
      </c>
      <c r="JK153">
        <v>4</v>
      </c>
      <c r="JL153">
        <v>4</v>
      </c>
      <c r="JM153">
        <v>3</v>
      </c>
      <c r="JN153">
        <v>3</v>
      </c>
      <c r="JO153">
        <v>3</v>
      </c>
      <c r="JP153">
        <v>3</v>
      </c>
      <c r="JQ153">
        <v>2</v>
      </c>
      <c r="JR153">
        <v>1</v>
      </c>
      <c r="JS153">
        <v>2</v>
      </c>
      <c r="JT153">
        <v>2</v>
      </c>
      <c r="JU153">
        <v>2</v>
      </c>
      <c r="JV153" s="2">
        <v>0.68755787037037042</v>
      </c>
      <c r="JW153">
        <v>1</v>
      </c>
      <c r="JX153" s="2">
        <v>0.68756944444444434</v>
      </c>
      <c r="JY153">
        <v>1</v>
      </c>
      <c r="JZ153">
        <v>6</v>
      </c>
      <c r="KA153" t="s">
        <v>411</v>
      </c>
      <c r="KB153">
        <v>1</v>
      </c>
      <c r="KC153">
        <v>1</v>
      </c>
      <c r="KD153" t="s">
        <v>411</v>
      </c>
      <c r="KE153">
        <v>10</v>
      </c>
      <c r="KF153">
        <v>10</v>
      </c>
      <c r="KG153" s="2">
        <v>0.68859953703703702</v>
      </c>
      <c r="KH153">
        <v>1</v>
      </c>
      <c r="KI153" s="2">
        <v>0.68861111111111117</v>
      </c>
      <c r="KJ153">
        <v>1</v>
      </c>
      <c r="KK153">
        <v>2</v>
      </c>
      <c r="KL153">
        <v>3</v>
      </c>
      <c r="KM153">
        <v>1</v>
      </c>
      <c r="KN153" s="2">
        <v>0.6893055555555555</v>
      </c>
      <c r="KO153">
        <v>2</v>
      </c>
      <c r="KP153">
        <v>1</v>
      </c>
      <c r="KQ153">
        <v>47</v>
      </c>
      <c r="KR153">
        <v>1</v>
      </c>
      <c r="KS153">
        <v>28</v>
      </c>
      <c r="KT153">
        <v>6</v>
      </c>
      <c r="KU153">
        <v>1974</v>
      </c>
      <c r="KV153">
        <v>2</v>
      </c>
      <c r="KW153">
        <v>3</v>
      </c>
      <c r="KX153">
        <v>1</v>
      </c>
      <c r="KY153">
        <v>8</v>
      </c>
      <c r="KZ153">
        <v>2</v>
      </c>
      <c r="LA153" t="s">
        <v>411</v>
      </c>
      <c r="LB153" t="s">
        <v>411</v>
      </c>
      <c r="LC153">
        <v>1</v>
      </c>
      <c r="LD153">
        <v>2</v>
      </c>
      <c r="LE153" t="s">
        <v>411</v>
      </c>
      <c r="LF153" t="s">
        <v>411</v>
      </c>
      <c r="LG153">
        <v>1</v>
      </c>
      <c r="LH153">
        <v>2</v>
      </c>
      <c r="LI153">
        <v>1</v>
      </c>
      <c r="LJ153" t="s">
        <v>1303</v>
      </c>
      <c r="LK153">
        <v>1</v>
      </c>
      <c r="LL153" t="s">
        <v>1836</v>
      </c>
      <c r="LM153">
        <v>3</v>
      </c>
      <c r="LN153" t="s">
        <v>411</v>
      </c>
      <c r="LO153">
        <v>1</v>
      </c>
      <c r="LP153">
        <v>1</v>
      </c>
      <c r="LQ153">
        <v>1</v>
      </c>
      <c r="LR153">
        <v>45</v>
      </c>
      <c r="LS153" s="2">
        <v>0.69106481481481474</v>
      </c>
      <c r="LT153">
        <v>1</v>
      </c>
      <c r="LU153">
        <v>2</v>
      </c>
      <c r="LV153">
        <v>1</v>
      </c>
      <c r="LW153" t="s">
        <v>1837</v>
      </c>
      <c r="LX153">
        <v>1</v>
      </c>
      <c r="LY153" t="s">
        <v>1838</v>
      </c>
      <c r="LZ153">
        <v>1</v>
      </c>
      <c r="MA153" t="s">
        <v>411</v>
      </c>
      <c r="MB153">
        <v>3</v>
      </c>
      <c r="MC153">
        <v>1</v>
      </c>
      <c r="MD153" t="s">
        <v>411</v>
      </c>
      <c r="ME153">
        <v>8</v>
      </c>
      <c r="MF153">
        <v>3</v>
      </c>
      <c r="MG153">
        <v>88</v>
      </c>
      <c r="MH153" t="s">
        <v>411</v>
      </c>
      <c r="MI153" s="2">
        <v>0.69243055555555555</v>
      </c>
      <c r="MJ153">
        <v>12</v>
      </c>
      <c r="MK153" t="s">
        <v>411</v>
      </c>
      <c r="ML153" s="2">
        <v>0.69253472222222223</v>
      </c>
      <c r="MM153">
        <v>1</v>
      </c>
      <c r="MN153">
        <v>3</v>
      </c>
      <c r="MO153">
        <v>5</v>
      </c>
      <c r="MP153">
        <v>1</v>
      </c>
      <c r="MQ153">
        <v>4</v>
      </c>
      <c r="MR153">
        <v>1</v>
      </c>
      <c r="MS153">
        <v>3</v>
      </c>
      <c r="MT153">
        <v>1</v>
      </c>
      <c r="MU153">
        <v>1</v>
      </c>
      <c r="MV153">
        <v>1</v>
      </c>
      <c r="MW153">
        <v>0</v>
      </c>
      <c r="MX153">
        <v>3</v>
      </c>
      <c r="MY153">
        <v>4</v>
      </c>
      <c r="MZ153">
        <v>1</v>
      </c>
      <c r="NA153">
        <v>6</v>
      </c>
      <c r="NB153">
        <v>6</v>
      </c>
      <c r="NC153">
        <v>1</v>
      </c>
      <c r="ND153" t="s">
        <v>411</v>
      </c>
      <c r="NE153">
        <v>1</v>
      </c>
      <c r="NF153" t="s">
        <v>411</v>
      </c>
      <c r="NG153">
        <v>1</v>
      </c>
      <c r="NH153" t="s">
        <v>411</v>
      </c>
      <c r="NI153">
        <v>1</v>
      </c>
      <c r="NJ153" t="s">
        <v>411</v>
      </c>
      <c r="NK153" t="s">
        <v>411</v>
      </c>
      <c r="NL153" t="s">
        <v>411</v>
      </c>
      <c r="NM153" t="s">
        <v>411</v>
      </c>
      <c r="NN153">
        <v>3</v>
      </c>
      <c r="NO153">
        <v>3</v>
      </c>
      <c r="NP153">
        <v>2</v>
      </c>
      <c r="NQ153">
        <v>2</v>
      </c>
      <c r="NR153">
        <v>1</v>
      </c>
      <c r="NS153" t="s">
        <v>1839</v>
      </c>
      <c r="NT153">
        <v>1</v>
      </c>
      <c r="NU153" t="s">
        <v>1839</v>
      </c>
      <c r="NV153">
        <v>983737484</v>
      </c>
      <c r="NW153" t="s">
        <v>1840</v>
      </c>
      <c r="NX153">
        <v>999999999</v>
      </c>
      <c r="NY153">
        <v>973837484</v>
      </c>
      <c r="NZ153" t="s">
        <v>1839</v>
      </c>
      <c r="OA153" s="2">
        <v>0.69673611111111111</v>
      </c>
      <c r="OB153">
        <v>1</v>
      </c>
      <c r="OC153" s="2">
        <v>0.69680555555555557</v>
      </c>
      <c r="OD153">
        <v>3</v>
      </c>
      <c r="OE153">
        <v>3</v>
      </c>
      <c r="OF153" t="s">
        <v>411</v>
      </c>
      <c r="OG153">
        <v>1</v>
      </c>
      <c r="OH153" t="s">
        <v>411</v>
      </c>
      <c r="OI153">
        <v>3</v>
      </c>
      <c r="OJ153">
        <v>2</v>
      </c>
      <c r="OK153">
        <v>3</v>
      </c>
      <c r="OL153">
        <v>5</v>
      </c>
      <c r="OM153">
        <v>1</v>
      </c>
      <c r="ON153" t="s">
        <v>1841</v>
      </c>
      <c r="OO153">
        <v>2</v>
      </c>
      <c r="OP153" t="s">
        <v>411</v>
      </c>
      <c r="OQ153">
        <v>1</v>
      </c>
      <c r="OR153" t="s">
        <v>411</v>
      </c>
      <c r="OS153">
        <v>5</v>
      </c>
      <c r="OT153" t="s">
        <v>813</v>
      </c>
      <c r="OU153">
        <v>55</v>
      </c>
      <c r="OV153" t="s">
        <v>1830</v>
      </c>
      <c r="OW153">
        <v>5502</v>
      </c>
      <c r="OX153" t="s">
        <v>1831</v>
      </c>
      <c r="OY153">
        <v>3</v>
      </c>
      <c r="OZ153">
        <v>1</v>
      </c>
      <c r="PA153" t="s">
        <v>801</v>
      </c>
      <c r="PB153">
        <v>1</v>
      </c>
      <c r="PC153">
        <v>11</v>
      </c>
      <c r="PD153" t="s">
        <v>411</v>
      </c>
      <c r="PE153" t="s">
        <v>411</v>
      </c>
      <c r="PF153" t="s">
        <v>411</v>
      </c>
      <c r="PG153" t="s">
        <v>411</v>
      </c>
      <c r="PH153">
        <v>-32.770468999999999</v>
      </c>
      <c r="PI153">
        <v>-71.194263000000007</v>
      </c>
    </row>
    <row r="154" spans="1:425" x14ac:dyDescent="0.25">
      <c r="A154" t="s">
        <v>408</v>
      </c>
      <c r="B154">
        <v>2581</v>
      </c>
      <c r="C154">
        <v>246</v>
      </c>
      <c r="D154" s="1">
        <v>44672</v>
      </c>
      <c r="E154" s="2">
        <v>0.62167824074074074</v>
      </c>
      <c r="F154" s="1">
        <v>44676</v>
      </c>
      <c r="G154" s="2">
        <v>0.79054398148148142</v>
      </c>
      <c r="H154">
        <v>3233</v>
      </c>
      <c r="I154">
        <v>1</v>
      </c>
      <c r="J154" s="3">
        <v>2436999969482420</v>
      </c>
      <c r="K154" s="3">
        <v>-711941079</v>
      </c>
      <c r="L154" s="3">
        <v>-327703915</v>
      </c>
      <c r="M154">
        <v>10</v>
      </c>
      <c r="N154" s="3">
        <v>-711941079</v>
      </c>
      <c r="O154" s="3">
        <v>-327703915</v>
      </c>
      <c r="P154">
        <v>1</v>
      </c>
      <c r="Q154">
        <v>1</v>
      </c>
      <c r="R154">
        <v>39</v>
      </c>
      <c r="S154">
        <v>5</v>
      </c>
      <c r="T154">
        <v>3</v>
      </c>
      <c r="U154">
        <v>1</v>
      </c>
      <c r="V154" t="s">
        <v>1842</v>
      </c>
      <c r="W154">
        <v>1</v>
      </c>
      <c r="X154">
        <v>3</v>
      </c>
      <c r="Y154">
        <v>1</v>
      </c>
      <c r="Z154">
        <v>3</v>
      </c>
      <c r="AA154">
        <v>1</v>
      </c>
      <c r="AB154">
        <v>27</v>
      </c>
      <c r="AC154" t="s">
        <v>411</v>
      </c>
      <c r="AD154" t="s">
        <v>411</v>
      </c>
      <c r="AE154" t="s">
        <v>411</v>
      </c>
      <c r="AF154" t="s">
        <v>411</v>
      </c>
      <c r="AG154" t="s">
        <v>411</v>
      </c>
      <c r="AH154" t="s">
        <v>411</v>
      </c>
      <c r="AI154" t="s">
        <v>411</v>
      </c>
      <c r="AJ154" t="s">
        <v>411</v>
      </c>
      <c r="AK154" t="s">
        <v>411</v>
      </c>
      <c r="AL154" t="s">
        <v>411</v>
      </c>
      <c r="AM154" t="s">
        <v>411</v>
      </c>
      <c r="AN154">
        <v>2</v>
      </c>
      <c r="AO154">
        <v>54</v>
      </c>
      <c r="AP154">
        <v>24</v>
      </c>
      <c r="AQ154" t="s">
        <v>411</v>
      </c>
      <c r="AR154" t="s">
        <v>411</v>
      </c>
      <c r="AS154" t="s">
        <v>411</v>
      </c>
      <c r="AT154" t="s">
        <v>411</v>
      </c>
      <c r="AU154" t="s">
        <v>411</v>
      </c>
      <c r="AV154" t="s">
        <v>411</v>
      </c>
      <c r="AW154" t="s">
        <v>411</v>
      </c>
      <c r="AX154" t="s">
        <v>411</v>
      </c>
      <c r="AY154" t="s">
        <v>411</v>
      </c>
      <c r="AZ154" t="s">
        <v>411</v>
      </c>
      <c r="BA154">
        <v>1</v>
      </c>
      <c r="BB154">
        <v>1</v>
      </c>
      <c r="BC154" t="s">
        <v>411</v>
      </c>
      <c r="BD154" t="s">
        <v>411</v>
      </c>
      <c r="BE154" t="s">
        <v>411</v>
      </c>
      <c r="BF154" t="s">
        <v>411</v>
      </c>
      <c r="BG154" s="1">
        <v>44672</v>
      </c>
      <c r="BH154" s="2">
        <v>0.62277777777777776</v>
      </c>
      <c r="BJ154">
        <v>1</v>
      </c>
      <c r="BK154" t="s">
        <v>411</v>
      </c>
      <c r="BL154" t="s">
        <v>411</v>
      </c>
      <c r="BM154" t="s">
        <v>411</v>
      </c>
      <c r="BN154" t="s">
        <v>411</v>
      </c>
      <c r="BO154" t="s">
        <v>411</v>
      </c>
      <c r="BP154" t="s">
        <v>411</v>
      </c>
      <c r="BQ154" t="s">
        <v>411</v>
      </c>
      <c r="BR154" t="s">
        <v>411</v>
      </c>
      <c r="BS154" t="s">
        <v>411</v>
      </c>
      <c r="BT154" t="s">
        <v>411</v>
      </c>
      <c r="BU154" t="s">
        <v>411</v>
      </c>
      <c r="BV154" t="s">
        <v>411</v>
      </c>
      <c r="BW154" t="s">
        <v>411</v>
      </c>
      <c r="BX154" t="s">
        <v>411</v>
      </c>
      <c r="BY154" t="s">
        <v>411</v>
      </c>
      <c r="BZ154" t="s">
        <v>411</v>
      </c>
      <c r="CA154" t="s">
        <v>411</v>
      </c>
      <c r="CB154" t="s">
        <v>411</v>
      </c>
      <c r="CC154" t="s">
        <v>411</v>
      </c>
      <c r="CD154" t="s">
        <v>411</v>
      </c>
      <c r="CE154" t="s">
        <v>411</v>
      </c>
      <c r="CF154" t="s">
        <v>411</v>
      </c>
      <c r="CG154" t="s">
        <v>411</v>
      </c>
      <c r="CH154" t="s">
        <v>411</v>
      </c>
      <c r="CI154" t="s">
        <v>411</v>
      </c>
      <c r="CJ154" t="s">
        <v>411</v>
      </c>
      <c r="CK154" t="s">
        <v>411</v>
      </c>
      <c r="CL154" t="s">
        <v>411</v>
      </c>
      <c r="CM154" t="s">
        <v>411</v>
      </c>
      <c r="CN154" t="s">
        <v>411</v>
      </c>
      <c r="CO154" t="s">
        <v>411</v>
      </c>
      <c r="CP154" t="s">
        <v>411</v>
      </c>
      <c r="CQ154" t="s">
        <v>411</v>
      </c>
      <c r="CR154" t="s">
        <v>411</v>
      </c>
      <c r="CS154" t="s">
        <v>411</v>
      </c>
      <c r="CT154" t="s">
        <v>411</v>
      </c>
      <c r="CU154" t="s">
        <v>411</v>
      </c>
      <c r="CV154" t="s">
        <v>411</v>
      </c>
      <c r="CW154" t="s">
        <v>411</v>
      </c>
      <c r="CX154" t="s">
        <v>411</v>
      </c>
      <c r="CY154" t="s">
        <v>411</v>
      </c>
      <c r="CZ154" t="s">
        <v>411</v>
      </c>
      <c r="DA154" t="s">
        <v>411</v>
      </c>
      <c r="DB154" t="s">
        <v>411</v>
      </c>
      <c r="DC154" t="s">
        <v>1843</v>
      </c>
      <c r="DD154">
        <v>1</v>
      </c>
      <c r="DE154">
        <v>1</v>
      </c>
      <c r="DF154">
        <v>2</v>
      </c>
      <c r="DG154" s="3">
        <v>-711939331</v>
      </c>
      <c r="DH154" s="3">
        <v>-327702253</v>
      </c>
      <c r="DI154" t="s">
        <v>411</v>
      </c>
      <c r="DJ154">
        <v>1</v>
      </c>
      <c r="DK154">
        <v>3</v>
      </c>
      <c r="DL154">
        <v>1</v>
      </c>
      <c r="DM154">
        <v>1</v>
      </c>
      <c r="DN154" s="2">
        <v>0.75599537037037035</v>
      </c>
      <c r="DO154">
        <v>18</v>
      </c>
      <c r="DP154">
        <v>10</v>
      </c>
      <c r="DQ154">
        <v>5</v>
      </c>
      <c r="DR154">
        <v>3</v>
      </c>
      <c r="DS154">
        <v>2</v>
      </c>
      <c r="DT154">
        <v>3</v>
      </c>
      <c r="DU154">
        <v>3</v>
      </c>
      <c r="DV154">
        <v>2</v>
      </c>
      <c r="DW154">
        <v>1</v>
      </c>
      <c r="DX154">
        <v>2</v>
      </c>
      <c r="DY154">
        <v>1</v>
      </c>
      <c r="DZ154">
        <v>5</v>
      </c>
      <c r="EA154">
        <v>1</v>
      </c>
      <c r="EB154">
        <v>3</v>
      </c>
      <c r="EC154">
        <v>1</v>
      </c>
      <c r="ED154">
        <v>2</v>
      </c>
      <c r="EE154">
        <v>2</v>
      </c>
      <c r="EF154">
        <v>3</v>
      </c>
      <c r="EG154">
        <v>2</v>
      </c>
      <c r="EH154">
        <v>2</v>
      </c>
      <c r="EI154">
        <v>3</v>
      </c>
      <c r="EJ154">
        <v>3</v>
      </c>
      <c r="EK154">
        <v>3</v>
      </c>
      <c r="EL154">
        <v>2</v>
      </c>
      <c r="EM154">
        <v>1</v>
      </c>
      <c r="EN154">
        <v>2</v>
      </c>
      <c r="EO154">
        <v>2</v>
      </c>
      <c r="EP154">
        <v>1</v>
      </c>
      <c r="EQ154">
        <v>6</v>
      </c>
      <c r="ER154">
        <v>4</v>
      </c>
      <c r="ES154">
        <v>3</v>
      </c>
      <c r="ET154">
        <v>4</v>
      </c>
      <c r="EU154">
        <v>3</v>
      </c>
      <c r="EV154">
        <v>4</v>
      </c>
      <c r="EW154">
        <v>3</v>
      </c>
      <c r="EX154">
        <v>4</v>
      </c>
      <c r="EY154">
        <v>3</v>
      </c>
      <c r="EZ154">
        <v>3</v>
      </c>
      <c r="FA154">
        <v>3</v>
      </c>
      <c r="FB154">
        <v>4</v>
      </c>
      <c r="FC154">
        <v>3</v>
      </c>
      <c r="FD154">
        <v>3</v>
      </c>
      <c r="FE154">
        <v>4</v>
      </c>
      <c r="FF154">
        <v>2</v>
      </c>
      <c r="FG154">
        <v>3</v>
      </c>
      <c r="FH154">
        <v>3</v>
      </c>
      <c r="FI154">
        <v>2</v>
      </c>
      <c r="FJ154">
        <v>3</v>
      </c>
      <c r="FK154">
        <v>1</v>
      </c>
      <c r="FL154">
        <v>3</v>
      </c>
      <c r="FM154">
        <v>1</v>
      </c>
      <c r="FN154">
        <v>1</v>
      </c>
      <c r="FO154" t="s">
        <v>411</v>
      </c>
      <c r="FP154" t="s">
        <v>411</v>
      </c>
      <c r="FQ154" t="s">
        <v>411</v>
      </c>
      <c r="FR154">
        <v>1</v>
      </c>
      <c r="FS154">
        <v>1</v>
      </c>
      <c r="FT154">
        <v>1</v>
      </c>
      <c r="FU154" s="2">
        <v>0.76120370370370372</v>
      </c>
      <c r="FV154">
        <v>1</v>
      </c>
      <c r="FW154" s="2">
        <v>0.76121527777777775</v>
      </c>
      <c r="FX154">
        <v>1</v>
      </c>
      <c r="FY154">
        <v>1</v>
      </c>
      <c r="FZ154">
        <v>3</v>
      </c>
      <c r="GA154">
        <v>1</v>
      </c>
      <c r="GB154" t="s">
        <v>1844</v>
      </c>
      <c r="GC154" t="s">
        <v>1845</v>
      </c>
      <c r="GD154" t="s">
        <v>411</v>
      </c>
      <c r="GE154" t="s">
        <v>411</v>
      </c>
      <c r="GF154" t="s">
        <v>411</v>
      </c>
      <c r="GG154" t="s">
        <v>411</v>
      </c>
      <c r="GH154">
        <v>2</v>
      </c>
      <c r="GI154" t="s">
        <v>411</v>
      </c>
      <c r="GJ154" s="2">
        <v>0.76295138888888892</v>
      </c>
      <c r="GK154">
        <v>3</v>
      </c>
      <c r="GL154">
        <v>2</v>
      </c>
      <c r="GM154">
        <v>2</v>
      </c>
      <c r="GN154">
        <v>4</v>
      </c>
      <c r="GO154">
        <v>1</v>
      </c>
      <c r="GP154" t="s">
        <v>411</v>
      </c>
      <c r="GQ154" t="s">
        <v>411</v>
      </c>
      <c r="GR154" t="s">
        <v>411</v>
      </c>
      <c r="GS154" t="s">
        <v>411</v>
      </c>
      <c r="GT154" t="s">
        <v>411</v>
      </c>
      <c r="GU154" t="s">
        <v>411</v>
      </c>
      <c r="GV154" t="s">
        <v>411</v>
      </c>
      <c r="GW154" t="s">
        <v>411</v>
      </c>
      <c r="GX154">
        <v>1</v>
      </c>
      <c r="GY154" s="2">
        <v>0.76442129629629629</v>
      </c>
      <c r="GZ154">
        <v>1</v>
      </c>
      <c r="HA154" s="2">
        <v>0.76445601851851841</v>
      </c>
      <c r="HB154">
        <v>4</v>
      </c>
      <c r="HC154">
        <v>1</v>
      </c>
      <c r="HD154">
        <v>3</v>
      </c>
      <c r="HE154">
        <v>4</v>
      </c>
      <c r="HF154">
        <v>1</v>
      </c>
      <c r="HG154">
        <v>4</v>
      </c>
      <c r="HH154">
        <v>3</v>
      </c>
      <c r="HI154">
        <v>3</v>
      </c>
      <c r="HJ154">
        <v>2</v>
      </c>
      <c r="HK154">
        <v>2</v>
      </c>
      <c r="HL154">
        <v>1</v>
      </c>
      <c r="HM154">
        <v>4</v>
      </c>
      <c r="HN154">
        <v>5</v>
      </c>
      <c r="HO154">
        <v>1</v>
      </c>
      <c r="HP154">
        <v>2</v>
      </c>
      <c r="HQ154">
        <v>2</v>
      </c>
      <c r="HR154">
        <v>2</v>
      </c>
      <c r="HS154">
        <v>2</v>
      </c>
      <c r="HT154">
        <v>1</v>
      </c>
      <c r="HU154">
        <v>2</v>
      </c>
      <c r="HV154">
        <v>3</v>
      </c>
      <c r="HW154">
        <v>3</v>
      </c>
      <c r="HX154">
        <v>3</v>
      </c>
      <c r="HY154">
        <v>3</v>
      </c>
      <c r="HZ154">
        <v>3</v>
      </c>
      <c r="IA154">
        <v>3</v>
      </c>
      <c r="IB154">
        <v>1</v>
      </c>
      <c r="IC154">
        <v>1</v>
      </c>
      <c r="ID154">
        <v>12</v>
      </c>
      <c r="IE154">
        <v>2</v>
      </c>
      <c r="IF154">
        <v>3</v>
      </c>
      <c r="IG154">
        <v>6</v>
      </c>
      <c r="IH154">
        <v>2</v>
      </c>
      <c r="II154">
        <v>2</v>
      </c>
      <c r="IJ154">
        <v>2</v>
      </c>
      <c r="IK154">
        <v>2</v>
      </c>
      <c r="IL154">
        <v>1</v>
      </c>
      <c r="IM154">
        <v>10</v>
      </c>
      <c r="IN154">
        <v>1</v>
      </c>
      <c r="IO154">
        <v>68</v>
      </c>
      <c r="IP154">
        <v>1</v>
      </c>
      <c r="IQ154">
        <v>1</v>
      </c>
      <c r="IR154">
        <v>10</v>
      </c>
      <c r="IS154">
        <v>1</v>
      </c>
      <c r="IT154">
        <v>64</v>
      </c>
      <c r="IU154">
        <v>5</v>
      </c>
      <c r="IV154">
        <v>1</v>
      </c>
      <c r="IW154">
        <v>1</v>
      </c>
      <c r="IX154">
        <v>5</v>
      </c>
      <c r="IY154">
        <v>3</v>
      </c>
      <c r="IZ154">
        <v>6</v>
      </c>
      <c r="JA154">
        <v>1</v>
      </c>
      <c r="JB154">
        <v>2</v>
      </c>
      <c r="JC154">
        <v>1</v>
      </c>
      <c r="JD154">
        <v>2</v>
      </c>
      <c r="JE154">
        <v>2</v>
      </c>
      <c r="JF154">
        <v>4</v>
      </c>
      <c r="JG154">
        <v>3</v>
      </c>
      <c r="JH154">
        <v>2</v>
      </c>
      <c r="JI154">
        <v>3</v>
      </c>
      <c r="JJ154">
        <v>5</v>
      </c>
      <c r="JK154">
        <v>1</v>
      </c>
      <c r="JL154">
        <v>4</v>
      </c>
      <c r="JM154">
        <v>3</v>
      </c>
      <c r="JN154">
        <v>3</v>
      </c>
      <c r="JO154">
        <v>3</v>
      </c>
      <c r="JP154">
        <v>3</v>
      </c>
      <c r="JQ154">
        <v>2</v>
      </c>
      <c r="JR154">
        <v>1</v>
      </c>
      <c r="JS154">
        <v>2</v>
      </c>
      <c r="JT154">
        <v>2</v>
      </c>
      <c r="JU154">
        <v>1</v>
      </c>
      <c r="JV154" s="2">
        <v>0.78071759259259255</v>
      </c>
      <c r="JW154">
        <v>1</v>
      </c>
      <c r="JX154" s="2">
        <v>0.7807291666666667</v>
      </c>
      <c r="JY154">
        <v>1</v>
      </c>
      <c r="JZ154">
        <v>7</v>
      </c>
      <c r="KA154" t="s">
        <v>411</v>
      </c>
      <c r="KB154">
        <v>1</v>
      </c>
      <c r="KC154">
        <v>1</v>
      </c>
      <c r="KD154" t="s">
        <v>411</v>
      </c>
      <c r="KE154">
        <v>10</v>
      </c>
      <c r="KF154">
        <v>5</v>
      </c>
      <c r="KG154" s="2">
        <v>0.78166666666666673</v>
      </c>
      <c r="KH154">
        <v>1</v>
      </c>
      <c r="KI154" s="2">
        <v>0.78167824074074066</v>
      </c>
      <c r="KJ154">
        <v>5</v>
      </c>
      <c r="KK154">
        <v>2</v>
      </c>
      <c r="KL154">
        <v>1</v>
      </c>
      <c r="KM154">
        <v>1</v>
      </c>
      <c r="KN154" s="2">
        <v>0.78254629629629635</v>
      </c>
      <c r="KO154">
        <v>1</v>
      </c>
      <c r="KP154">
        <v>1</v>
      </c>
      <c r="KQ154">
        <v>27</v>
      </c>
      <c r="KR154">
        <v>1</v>
      </c>
      <c r="KS154">
        <v>8</v>
      </c>
      <c r="KT154">
        <v>8</v>
      </c>
      <c r="KU154">
        <v>1994</v>
      </c>
      <c r="KV154">
        <v>2</v>
      </c>
      <c r="KW154">
        <v>5</v>
      </c>
      <c r="KX154">
        <v>1</v>
      </c>
      <c r="KY154">
        <v>13</v>
      </c>
      <c r="KZ154">
        <v>1</v>
      </c>
      <c r="LA154">
        <v>1</v>
      </c>
      <c r="LB154">
        <v>45</v>
      </c>
      <c r="LC154">
        <v>1</v>
      </c>
      <c r="LD154">
        <v>2</v>
      </c>
      <c r="LE154" t="s">
        <v>411</v>
      </c>
      <c r="LF154" t="s">
        <v>411</v>
      </c>
      <c r="LG154">
        <v>1</v>
      </c>
      <c r="LH154">
        <v>2</v>
      </c>
      <c r="LI154">
        <v>1</v>
      </c>
      <c r="LJ154" t="s">
        <v>1122</v>
      </c>
      <c r="LK154">
        <v>1</v>
      </c>
      <c r="LL154" t="s">
        <v>1846</v>
      </c>
      <c r="LM154">
        <v>1</v>
      </c>
      <c r="LN154" t="s">
        <v>411</v>
      </c>
      <c r="LO154">
        <v>1</v>
      </c>
      <c r="LP154">
        <v>1</v>
      </c>
      <c r="LQ154">
        <v>1</v>
      </c>
      <c r="LR154">
        <v>45</v>
      </c>
      <c r="LS154" s="2">
        <v>0.7845833333333333</v>
      </c>
      <c r="LT154">
        <v>1</v>
      </c>
      <c r="LU154">
        <v>2</v>
      </c>
      <c r="LV154">
        <v>1</v>
      </c>
      <c r="LW154" t="s">
        <v>1290</v>
      </c>
      <c r="LX154">
        <v>1</v>
      </c>
      <c r="LY154" t="s">
        <v>1847</v>
      </c>
      <c r="LZ154">
        <v>1</v>
      </c>
      <c r="MA154" t="s">
        <v>411</v>
      </c>
      <c r="MB154">
        <v>2</v>
      </c>
      <c r="MC154">
        <v>9</v>
      </c>
      <c r="MD154" t="s">
        <v>411</v>
      </c>
      <c r="ME154">
        <v>8</v>
      </c>
      <c r="MF154">
        <v>2</v>
      </c>
      <c r="MG154">
        <v>77</v>
      </c>
      <c r="MH154" t="s">
        <v>411</v>
      </c>
      <c r="MI154" s="2">
        <v>0.78571759259259266</v>
      </c>
      <c r="MJ154">
        <v>12</v>
      </c>
      <c r="MK154" t="s">
        <v>411</v>
      </c>
      <c r="ML154" s="2">
        <v>0.78579861111111116</v>
      </c>
      <c r="MM154">
        <v>2</v>
      </c>
      <c r="MN154">
        <v>4</v>
      </c>
      <c r="MO154">
        <v>1</v>
      </c>
      <c r="MP154">
        <v>1</v>
      </c>
      <c r="MQ154">
        <v>4</v>
      </c>
      <c r="MR154">
        <v>1</v>
      </c>
      <c r="MS154">
        <v>3</v>
      </c>
      <c r="MT154">
        <v>1</v>
      </c>
      <c r="MU154">
        <v>1</v>
      </c>
      <c r="MV154">
        <v>1</v>
      </c>
      <c r="MW154">
        <v>0</v>
      </c>
      <c r="MX154">
        <v>3</v>
      </c>
      <c r="MY154">
        <v>4</v>
      </c>
      <c r="MZ154">
        <v>1</v>
      </c>
      <c r="NA154">
        <v>8</v>
      </c>
      <c r="NB154">
        <v>10</v>
      </c>
      <c r="NC154">
        <v>4</v>
      </c>
      <c r="ND154" t="s">
        <v>411</v>
      </c>
      <c r="NE154">
        <v>1</v>
      </c>
      <c r="NF154" t="s">
        <v>411</v>
      </c>
      <c r="NG154">
        <v>1</v>
      </c>
      <c r="NH154" t="s">
        <v>411</v>
      </c>
      <c r="NI154">
        <v>1</v>
      </c>
      <c r="NJ154" t="s">
        <v>411</v>
      </c>
      <c r="NK154" t="s">
        <v>411</v>
      </c>
      <c r="NL154" t="s">
        <v>411</v>
      </c>
      <c r="NM154" t="s">
        <v>411</v>
      </c>
      <c r="NN154">
        <v>6</v>
      </c>
      <c r="NO154" t="s">
        <v>411</v>
      </c>
      <c r="NP154">
        <v>2</v>
      </c>
      <c r="NQ154">
        <v>1</v>
      </c>
      <c r="NR154">
        <v>1</v>
      </c>
      <c r="NS154" t="s">
        <v>1848</v>
      </c>
      <c r="NT154">
        <v>1</v>
      </c>
      <c r="NU154" t="s">
        <v>1848</v>
      </c>
      <c r="NV154">
        <v>933919290</v>
      </c>
      <c r="NW154" t="s">
        <v>1849</v>
      </c>
      <c r="NX154">
        <v>999999999</v>
      </c>
      <c r="NY154">
        <v>933919290</v>
      </c>
      <c r="NZ154" t="s">
        <v>1848</v>
      </c>
      <c r="OA154" s="2">
        <v>0.7897453703703704</v>
      </c>
      <c r="OB154">
        <v>1</v>
      </c>
      <c r="OC154" s="2">
        <v>0.78980324074074071</v>
      </c>
      <c r="OD154">
        <v>3</v>
      </c>
      <c r="OE154">
        <v>3</v>
      </c>
      <c r="OF154" t="s">
        <v>411</v>
      </c>
      <c r="OG154">
        <v>1</v>
      </c>
      <c r="OH154" t="s">
        <v>411</v>
      </c>
      <c r="OI154">
        <v>2</v>
      </c>
      <c r="OJ154">
        <v>3</v>
      </c>
      <c r="OK154">
        <v>3</v>
      </c>
      <c r="OL154">
        <v>5</v>
      </c>
      <c r="OM154">
        <v>1</v>
      </c>
      <c r="ON154" t="s">
        <v>1850</v>
      </c>
      <c r="OO154">
        <v>2</v>
      </c>
      <c r="OP154" t="s">
        <v>411</v>
      </c>
      <c r="OQ154">
        <v>1</v>
      </c>
      <c r="OR154" t="s">
        <v>411</v>
      </c>
      <c r="OS154">
        <v>5</v>
      </c>
      <c r="OT154" t="s">
        <v>813</v>
      </c>
      <c r="OU154">
        <v>55</v>
      </c>
      <c r="OV154" t="s">
        <v>1830</v>
      </c>
      <c r="OW154">
        <v>5502</v>
      </c>
      <c r="OX154" t="s">
        <v>1831</v>
      </c>
      <c r="OY154">
        <v>3</v>
      </c>
      <c r="OZ154">
        <v>1</v>
      </c>
      <c r="PA154" t="s">
        <v>801</v>
      </c>
      <c r="PB154">
        <v>1</v>
      </c>
      <c r="PC154">
        <v>11</v>
      </c>
      <c r="PD154" t="s">
        <v>411</v>
      </c>
      <c r="PE154" t="s">
        <v>411</v>
      </c>
      <c r="PF154" t="s">
        <v>411</v>
      </c>
      <c r="PG154" t="s">
        <v>411</v>
      </c>
      <c r="PH154">
        <v>-32.770468999999999</v>
      </c>
      <c r="PI154">
        <v>-71.194263000000007</v>
      </c>
    </row>
    <row r="155" spans="1:425" x14ac:dyDescent="0.25">
      <c r="A155" t="s">
        <v>408</v>
      </c>
      <c r="B155">
        <v>3353</v>
      </c>
      <c r="C155">
        <v>249</v>
      </c>
      <c r="D155" s="1">
        <v>44676</v>
      </c>
      <c r="E155" s="2">
        <v>0.6468518518518519</v>
      </c>
      <c r="F155" s="1">
        <v>44676</v>
      </c>
      <c r="G155" s="2">
        <v>0.68896990740740749</v>
      </c>
      <c r="H155">
        <v>3638</v>
      </c>
      <c r="I155">
        <v>1</v>
      </c>
      <c r="J155" s="3">
        <v>1.93899993896484E+16</v>
      </c>
      <c r="K155" s="3">
        <v>-713629478</v>
      </c>
      <c r="L155" s="3">
        <v>-330509912</v>
      </c>
      <c r="M155">
        <v>15</v>
      </c>
      <c r="N155" s="3">
        <v>-713629478</v>
      </c>
      <c r="O155" s="3">
        <v>-330509912</v>
      </c>
      <c r="P155">
        <v>1</v>
      </c>
      <c r="Q155">
        <v>1</v>
      </c>
      <c r="R155">
        <v>49</v>
      </c>
      <c r="S155">
        <v>5</v>
      </c>
      <c r="T155">
        <v>4</v>
      </c>
      <c r="U155">
        <v>1</v>
      </c>
      <c r="V155" t="s">
        <v>1851</v>
      </c>
      <c r="W155">
        <v>1</v>
      </c>
      <c r="X155">
        <v>4</v>
      </c>
      <c r="Y155">
        <v>1</v>
      </c>
      <c r="Z155">
        <v>3</v>
      </c>
      <c r="AA155">
        <v>2</v>
      </c>
      <c r="AB155">
        <v>51</v>
      </c>
      <c r="AC155">
        <v>45</v>
      </c>
      <c r="AD155" t="s">
        <v>411</v>
      </c>
      <c r="AE155" t="s">
        <v>411</v>
      </c>
      <c r="AF155" t="s">
        <v>411</v>
      </c>
      <c r="AG155" t="s">
        <v>411</v>
      </c>
      <c r="AH155" t="s">
        <v>411</v>
      </c>
      <c r="AI155" t="s">
        <v>411</v>
      </c>
      <c r="AJ155" t="s">
        <v>411</v>
      </c>
      <c r="AK155" t="s">
        <v>411</v>
      </c>
      <c r="AL155" t="s">
        <v>411</v>
      </c>
      <c r="AM155" t="s">
        <v>411</v>
      </c>
      <c r="AN155">
        <v>1</v>
      </c>
      <c r="AO155">
        <v>80</v>
      </c>
      <c r="AP155" t="s">
        <v>411</v>
      </c>
      <c r="AQ155" t="s">
        <v>411</v>
      </c>
      <c r="AR155" t="s">
        <v>411</v>
      </c>
      <c r="AS155" t="s">
        <v>411</v>
      </c>
      <c r="AT155" t="s">
        <v>411</v>
      </c>
      <c r="AU155" t="s">
        <v>411</v>
      </c>
      <c r="AV155" t="s">
        <v>411</v>
      </c>
      <c r="AW155" t="s">
        <v>411</v>
      </c>
      <c r="AX155" t="s">
        <v>411</v>
      </c>
      <c r="AY155" t="s">
        <v>411</v>
      </c>
      <c r="AZ155" t="s">
        <v>411</v>
      </c>
      <c r="BA155">
        <v>1</v>
      </c>
      <c r="BB155">
        <v>1</v>
      </c>
      <c r="BC155" t="s">
        <v>411</v>
      </c>
      <c r="BD155" t="s">
        <v>411</v>
      </c>
      <c r="BE155" t="s">
        <v>411</v>
      </c>
      <c r="BF155" t="s">
        <v>411</v>
      </c>
      <c r="BG155" s="1">
        <v>44676</v>
      </c>
      <c r="BH155" s="2">
        <v>0.64809027777777783</v>
      </c>
      <c r="BJ155">
        <v>1</v>
      </c>
      <c r="BK155" t="s">
        <v>411</v>
      </c>
      <c r="BL155" t="s">
        <v>411</v>
      </c>
      <c r="BM155" t="s">
        <v>411</v>
      </c>
      <c r="BN155" t="s">
        <v>411</v>
      </c>
      <c r="BO155" t="s">
        <v>411</v>
      </c>
      <c r="BP155" t="s">
        <v>411</v>
      </c>
      <c r="BQ155" t="s">
        <v>411</v>
      </c>
      <c r="BR155" t="s">
        <v>411</v>
      </c>
      <c r="BS155" t="s">
        <v>411</v>
      </c>
      <c r="BT155" t="s">
        <v>411</v>
      </c>
      <c r="BU155" t="s">
        <v>411</v>
      </c>
      <c r="BV155" t="s">
        <v>411</v>
      </c>
      <c r="BW155" t="s">
        <v>411</v>
      </c>
      <c r="BX155" t="s">
        <v>411</v>
      </c>
      <c r="BY155" t="s">
        <v>411</v>
      </c>
      <c r="BZ155" t="s">
        <v>411</v>
      </c>
      <c r="CA155" t="s">
        <v>411</v>
      </c>
      <c r="CB155" t="s">
        <v>411</v>
      </c>
      <c r="CC155" t="s">
        <v>411</v>
      </c>
      <c r="CD155" t="s">
        <v>411</v>
      </c>
      <c r="CE155" t="s">
        <v>411</v>
      </c>
      <c r="CF155" t="s">
        <v>411</v>
      </c>
      <c r="CG155" t="s">
        <v>411</v>
      </c>
      <c r="CH155" t="s">
        <v>411</v>
      </c>
      <c r="CI155" t="s">
        <v>411</v>
      </c>
      <c r="CJ155" t="s">
        <v>411</v>
      </c>
      <c r="CK155" t="s">
        <v>411</v>
      </c>
      <c r="CL155" t="s">
        <v>411</v>
      </c>
      <c r="CM155" t="s">
        <v>411</v>
      </c>
      <c r="CN155" t="s">
        <v>411</v>
      </c>
      <c r="CO155" t="s">
        <v>411</v>
      </c>
      <c r="CP155" t="s">
        <v>411</v>
      </c>
      <c r="CQ155" t="s">
        <v>411</v>
      </c>
      <c r="CR155" t="s">
        <v>411</v>
      </c>
      <c r="CS155" t="s">
        <v>411</v>
      </c>
      <c r="CT155" t="s">
        <v>411</v>
      </c>
      <c r="CU155" t="s">
        <v>411</v>
      </c>
      <c r="CV155" t="s">
        <v>411</v>
      </c>
      <c r="CW155" t="s">
        <v>411</v>
      </c>
      <c r="CX155" t="s">
        <v>411</v>
      </c>
      <c r="CY155" t="s">
        <v>411</v>
      </c>
      <c r="CZ155" t="s">
        <v>411</v>
      </c>
      <c r="DA155" t="s">
        <v>411</v>
      </c>
      <c r="DB155" t="s">
        <v>411</v>
      </c>
      <c r="DC155" t="s">
        <v>1852</v>
      </c>
      <c r="DD155">
        <v>1</v>
      </c>
      <c r="DE155">
        <v>1</v>
      </c>
      <c r="DF155">
        <v>2</v>
      </c>
      <c r="DG155" s="3">
        <v>-71363095</v>
      </c>
      <c r="DH155" s="3">
        <v>-33051132</v>
      </c>
      <c r="DI155" t="s">
        <v>411</v>
      </c>
      <c r="DJ155">
        <v>1</v>
      </c>
      <c r="DK155">
        <v>3</v>
      </c>
      <c r="DL155">
        <v>1</v>
      </c>
      <c r="DM155">
        <v>1</v>
      </c>
      <c r="DN155" s="2">
        <v>0.65020833333333339</v>
      </c>
      <c r="DO155">
        <v>3</v>
      </c>
      <c r="DP155">
        <v>15</v>
      </c>
      <c r="DQ155">
        <v>10</v>
      </c>
      <c r="DR155">
        <v>1</v>
      </c>
      <c r="DS155">
        <v>2</v>
      </c>
      <c r="DT155">
        <v>3</v>
      </c>
      <c r="DU155">
        <v>2</v>
      </c>
      <c r="DV155">
        <v>4</v>
      </c>
      <c r="DW155">
        <v>2</v>
      </c>
      <c r="DX155">
        <v>3</v>
      </c>
      <c r="DY155">
        <v>2</v>
      </c>
      <c r="DZ155">
        <v>5</v>
      </c>
      <c r="EA155">
        <v>1</v>
      </c>
      <c r="EB155">
        <v>3</v>
      </c>
      <c r="EC155">
        <v>2</v>
      </c>
      <c r="ED155">
        <v>3</v>
      </c>
      <c r="EE155">
        <v>3</v>
      </c>
      <c r="EF155">
        <v>2</v>
      </c>
      <c r="EG155">
        <v>1</v>
      </c>
      <c r="EH155">
        <v>2</v>
      </c>
      <c r="EI155">
        <v>6</v>
      </c>
      <c r="EJ155">
        <v>2</v>
      </c>
      <c r="EK155">
        <v>6</v>
      </c>
      <c r="EL155">
        <v>2</v>
      </c>
      <c r="EM155">
        <v>3</v>
      </c>
      <c r="EN155">
        <v>2</v>
      </c>
      <c r="EO155">
        <v>6</v>
      </c>
      <c r="EP155">
        <v>2</v>
      </c>
      <c r="EQ155">
        <v>6</v>
      </c>
      <c r="ER155">
        <v>4</v>
      </c>
      <c r="ES155">
        <v>3</v>
      </c>
      <c r="ET155">
        <v>4</v>
      </c>
      <c r="EU155">
        <v>4</v>
      </c>
      <c r="EV155">
        <v>3</v>
      </c>
      <c r="EW155">
        <v>3</v>
      </c>
      <c r="EX155">
        <v>3</v>
      </c>
      <c r="EY155">
        <v>3</v>
      </c>
      <c r="EZ155">
        <v>3</v>
      </c>
      <c r="FA155">
        <v>4</v>
      </c>
      <c r="FB155">
        <v>2</v>
      </c>
      <c r="FC155">
        <v>3</v>
      </c>
      <c r="FD155">
        <v>4</v>
      </c>
      <c r="FE155">
        <v>4</v>
      </c>
      <c r="FF155">
        <v>3</v>
      </c>
      <c r="FG155">
        <v>2</v>
      </c>
      <c r="FH155">
        <v>3</v>
      </c>
      <c r="FI155">
        <v>1</v>
      </c>
      <c r="FJ155">
        <v>3</v>
      </c>
      <c r="FK155">
        <v>2</v>
      </c>
      <c r="FL155">
        <v>3</v>
      </c>
      <c r="FM155">
        <v>1</v>
      </c>
      <c r="FN155" t="s">
        <v>411</v>
      </c>
      <c r="FO155">
        <v>2</v>
      </c>
      <c r="FP155" t="s">
        <v>411</v>
      </c>
      <c r="FQ155" t="s">
        <v>411</v>
      </c>
      <c r="FR155">
        <v>4</v>
      </c>
      <c r="FS155">
        <v>2</v>
      </c>
      <c r="FT155">
        <v>3</v>
      </c>
      <c r="FU155" s="2">
        <v>0.6576157407407407</v>
      </c>
      <c r="FV155">
        <v>1</v>
      </c>
      <c r="FW155" s="2">
        <v>0.65762731481481485</v>
      </c>
      <c r="FX155">
        <v>1</v>
      </c>
      <c r="FY155">
        <v>3</v>
      </c>
      <c r="FZ155">
        <v>4</v>
      </c>
      <c r="GA155">
        <v>3</v>
      </c>
      <c r="GB155" t="s">
        <v>411</v>
      </c>
      <c r="GC155" t="s">
        <v>411</v>
      </c>
      <c r="GD155" t="s">
        <v>411</v>
      </c>
      <c r="GE155" t="s">
        <v>411</v>
      </c>
      <c r="GF155" t="s">
        <v>1853</v>
      </c>
      <c r="GG155" t="s">
        <v>1854</v>
      </c>
      <c r="GH155">
        <v>2</v>
      </c>
      <c r="GI155" t="s">
        <v>411</v>
      </c>
      <c r="GJ155" s="2">
        <v>0.66</v>
      </c>
      <c r="GK155">
        <v>3</v>
      </c>
      <c r="GL155">
        <v>2</v>
      </c>
      <c r="GM155">
        <v>3</v>
      </c>
      <c r="GN155">
        <v>3</v>
      </c>
      <c r="GO155">
        <v>1</v>
      </c>
      <c r="GP155" t="s">
        <v>411</v>
      </c>
      <c r="GQ155" t="s">
        <v>411</v>
      </c>
      <c r="GR155" t="s">
        <v>411</v>
      </c>
      <c r="GS155" t="s">
        <v>411</v>
      </c>
      <c r="GT155" t="s">
        <v>411</v>
      </c>
      <c r="GU155" t="s">
        <v>411</v>
      </c>
      <c r="GV155" t="s">
        <v>411</v>
      </c>
      <c r="GW155" t="s">
        <v>411</v>
      </c>
      <c r="GX155">
        <v>1</v>
      </c>
      <c r="GY155" s="2">
        <v>0.66135416666666669</v>
      </c>
      <c r="GZ155">
        <v>1</v>
      </c>
      <c r="HA155" s="2">
        <v>0.66144675925925933</v>
      </c>
      <c r="HB155">
        <v>4</v>
      </c>
      <c r="HC155">
        <v>1</v>
      </c>
      <c r="HD155">
        <v>1</v>
      </c>
      <c r="HE155">
        <v>3</v>
      </c>
      <c r="HF155">
        <v>5</v>
      </c>
      <c r="HG155">
        <v>5</v>
      </c>
      <c r="HH155">
        <v>3</v>
      </c>
      <c r="HI155">
        <v>3</v>
      </c>
      <c r="HJ155">
        <v>2</v>
      </c>
      <c r="HK155">
        <v>2</v>
      </c>
      <c r="HL155">
        <v>5</v>
      </c>
      <c r="HM155">
        <v>3</v>
      </c>
      <c r="HN155">
        <v>5</v>
      </c>
      <c r="HO155">
        <v>1</v>
      </c>
      <c r="HP155">
        <v>1</v>
      </c>
      <c r="HQ155">
        <v>1</v>
      </c>
      <c r="HR155">
        <v>1</v>
      </c>
      <c r="HS155">
        <v>1</v>
      </c>
      <c r="HT155">
        <v>1</v>
      </c>
      <c r="HU155">
        <v>3</v>
      </c>
      <c r="HV155">
        <v>5</v>
      </c>
      <c r="HW155">
        <v>3</v>
      </c>
      <c r="HX155">
        <v>3</v>
      </c>
      <c r="HY155">
        <v>3</v>
      </c>
      <c r="HZ155">
        <v>3</v>
      </c>
      <c r="IA155">
        <v>3</v>
      </c>
      <c r="IB155">
        <v>1</v>
      </c>
      <c r="IC155">
        <v>1</v>
      </c>
      <c r="ID155">
        <v>12</v>
      </c>
      <c r="IE155">
        <v>2</v>
      </c>
      <c r="IF155">
        <v>1</v>
      </c>
      <c r="IG155">
        <v>6</v>
      </c>
      <c r="IH155">
        <v>1</v>
      </c>
      <c r="II155">
        <v>1</v>
      </c>
      <c r="IJ155">
        <v>1</v>
      </c>
      <c r="IK155">
        <v>2</v>
      </c>
      <c r="IL155">
        <v>1</v>
      </c>
      <c r="IM155">
        <v>7</v>
      </c>
      <c r="IN155">
        <v>1</v>
      </c>
      <c r="IO155">
        <v>35</v>
      </c>
      <c r="IP155">
        <v>2</v>
      </c>
      <c r="IQ155" t="s">
        <v>411</v>
      </c>
      <c r="IR155" t="s">
        <v>411</v>
      </c>
      <c r="IS155" t="s">
        <v>411</v>
      </c>
      <c r="IT155" t="s">
        <v>411</v>
      </c>
      <c r="IU155" t="s">
        <v>411</v>
      </c>
      <c r="IV155" t="s">
        <v>411</v>
      </c>
      <c r="IW155" t="s">
        <v>411</v>
      </c>
      <c r="IX155" t="s">
        <v>411</v>
      </c>
      <c r="IY155" t="s">
        <v>411</v>
      </c>
      <c r="IZ155" t="s">
        <v>411</v>
      </c>
      <c r="JA155" t="s">
        <v>411</v>
      </c>
      <c r="JB155" t="s">
        <v>411</v>
      </c>
      <c r="JC155">
        <v>3</v>
      </c>
      <c r="JD155">
        <v>4</v>
      </c>
      <c r="JE155">
        <v>4</v>
      </c>
      <c r="JF155">
        <v>4</v>
      </c>
      <c r="JG155">
        <v>2</v>
      </c>
      <c r="JH155">
        <v>5</v>
      </c>
      <c r="JI155">
        <v>1</v>
      </c>
      <c r="JJ155">
        <v>6</v>
      </c>
      <c r="JK155">
        <v>4</v>
      </c>
      <c r="JL155">
        <v>1</v>
      </c>
      <c r="JM155">
        <v>3</v>
      </c>
      <c r="JN155">
        <v>3</v>
      </c>
      <c r="JO155">
        <v>3</v>
      </c>
      <c r="JP155">
        <v>3</v>
      </c>
      <c r="JQ155">
        <v>1</v>
      </c>
      <c r="JR155">
        <v>1</v>
      </c>
      <c r="JS155">
        <v>1</v>
      </c>
      <c r="JT155">
        <v>2</v>
      </c>
      <c r="JU155">
        <v>2</v>
      </c>
      <c r="JV155" s="2">
        <v>0.67827546296296293</v>
      </c>
      <c r="JW155">
        <v>1</v>
      </c>
      <c r="JX155" s="2">
        <v>0.67829861111111101</v>
      </c>
      <c r="JY155">
        <v>2</v>
      </c>
      <c r="JZ155" t="s">
        <v>411</v>
      </c>
      <c r="KA155">
        <v>7</v>
      </c>
      <c r="KB155">
        <v>1</v>
      </c>
      <c r="KC155">
        <v>1</v>
      </c>
      <c r="KD155" t="s">
        <v>411</v>
      </c>
      <c r="KE155">
        <v>10</v>
      </c>
      <c r="KF155">
        <v>10</v>
      </c>
      <c r="KG155" s="2">
        <v>0.67964120370370373</v>
      </c>
      <c r="KH155">
        <v>1</v>
      </c>
      <c r="KI155" s="2">
        <v>0.67966435185185192</v>
      </c>
      <c r="KJ155">
        <v>1</v>
      </c>
      <c r="KK155">
        <v>2</v>
      </c>
      <c r="KL155">
        <v>1</v>
      </c>
      <c r="KM155">
        <v>1</v>
      </c>
      <c r="KN155" s="2">
        <v>0.68035879629629636</v>
      </c>
      <c r="KO155">
        <v>1</v>
      </c>
      <c r="KP155">
        <v>1</v>
      </c>
      <c r="KQ155">
        <v>51</v>
      </c>
      <c r="KR155">
        <v>1</v>
      </c>
      <c r="KS155">
        <v>12</v>
      </c>
      <c r="KT155">
        <v>3</v>
      </c>
      <c r="KU155">
        <v>1971</v>
      </c>
      <c r="KV155">
        <v>2</v>
      </c>
      <c r="KW155">
        <v>5</v>
      </c>
      <c r="KX155">
        <v>1</v>
      </c>
      <c r="KY155">
        <v>12</v>
      </c>
      <c r="KZ155">
        <v>2</v>
      </c>
      <c r="LA155" t="s">
        <v>411</v>
      </c>
      <c r="LB155" t="s">
        <v>411</v>
      </c>
      <c r="LC155">
        <v>2</v>
      </c>
      <c r="LD155">
        <v>2</v>
      </c>
      <c r="LE155" t="s">
        <v>411</v>
      </c>
      <c r="LF155" t="s">
        <v>411</v>
      </c>
      <c r="LG155">
        <v>1</v>
      </c>
      <c r="LH155">
        <v>2</v>
      </c>
      <c r="LI155">
        <v>1</v>
      </c>
      <c r="LJ155" t="s">
        <v>1855</v>
      </c>
      <c r="LK155">
        <v>1</v>
      </c>
      <c r="LL155" t="s">
        <v>1856</v>
      </c>
      <c r="LM155">
        <v>3</v>
      </c>
      <c r="LN155" t="s">
        <v>411</v>
      </c>
      <c r="LO155">
        <v>3</v>
      </c>
      <c r="LP155" t="s">
        <v>411</v>
      </c>
      <c r="LQ155" t="s">
        <v>411</v>
      </c>
      <c r="LR155" t="s">
        <v>411</v>
      </c>
      <c r="LS155" s="2">
        <v>0.68276620370370367</v>
      </c>
      <c r="LT155" t="s">
        <v>411</v>
      </c>
      <c r="LU155" t="s">
        <v>411</v>
      </c>
      <c r="LV155" t="s">
        <v>411</v>
      </c>
      <c r="LW155" t="s">
        <v>411</v>
      </c>
      <c r="LX155" t="s">
        <v>411</v>
      </c>
      <c r="LY155" t="s">
        <v>411</v>
      </c>
      <c r="LZ155" t="s">
        <v>411</v>
      </c>
      <c r="MA155" t="s">
        <v>411</v>
      </c>
      <c r="MB155">
        <v>2</v>
      </c>
      <c r="MC155">
        <v>1</v>
      </c>
      <c r="MD155" t="s">
        <v>411</v>
      </c>
      <c r="ME155">
        <v>8</v>
      </c>
      <c r="MF155">
        <v>6</v>
      </c>
      <c r="MG155">
        <v>55</v>
      </c>
      <c r="MH155" t="s">
        <v>411</v>
      </c>
      <c r="MI155" s="2">
        <v>0.68466435185185182</v>
      </c>
      <c r="MJ155">
        <v>12</v>
      </c>
      <c r="MK155" t="s">
        <v>411</v>
      </c>
      <c r="ML155" s="2">
        <v>0.68489583333333337</v>
      </c>
      <c r="MM155">
        <v>3</v>
      </c>
      <c r="MN155">
        <v>3</v>
      </c>
      <c r="MO155">
        <v>2</v>
      </c>
      <c r="MP155">
        <v>1</v>
      </c>
      <c r="MQ155">
        <v>3</v>
      </c>
      <c r="MR155">
        <v>1</v>
      </c>
      <c r="MS155">
        <v>3</v>
      </c>
      <c r="MT155">
        <v>1</v>
      </c>
      <c r="MU155">
        <v>0</v>
      </c>
      <c r="MV155">
        <v>1</v>
      </c>
      <c r="MW155">
        <v>0</v>
      </c>
      <c r="MX155">
        <v>3</v>
      </c>
      <c r="MY155">
        <v>3</v>
      </c>
      <c r="MZ155">
        <v>1</v>
      </c>
      <c r="NA155">
        <v>7</v>
      </c>
      <c r="NB155">
        <v>9</v>
      </c>
      <c r="NC155">
        <v>1</v>
      </c>
      <c r="ND155" t="s">
        <v>411</v>
      </c>
      <c r="NE155">
        <v>1</v>
      </c>
      <c r="NF155" t="s">
        <v>411</v>
      </c>
      <c r="NG155">
        <v>1</v>
      </c>
      <c r="NH155" t="s">
        <v>411</v>
      </c>
      <c r="NI155">
        <v>1</v>
      </c>
      <c r="NJ155" t="s">
        <v>411</v>
      </c>
      <c r="NK155" t="s">
        <v>411</v>
      </c>
      <c r="NL155" t="s">
        <v>411</v>
      </c>
      <c r="NM155" t="s">
        <v>411</v>
      </c>
      <c r="NN155">
        <v>6</v>
      </c>
      <c r="NO155" t="s">
        <v>411</v>
      </c>
      <c r="NP155">
        <v>1</v>
      </c>
      <c r="NQ155">
        <v>1</v>
      </c>
      <c r="NR155">
        <v>1</v>
      </c>
      <c r="NS155" t="s">
        <v>1857</v>
      </c>
      <c r="NT155">
        <v>2</v>
      </c>
      <c r="NU155" t="s">
        <v>411</v>
      </c>
      <c r="NV155" t="s">
        <v>411</v>
      </c>
      <c r="NW155" t="s">
        <v>1852</v>
      </c>
      <c r="NX155">
        <v>322955774</v>
      </c>
      <c r="NY155">
        <v>989040258</v>
      </c>
      <c r="NZ155" t="s">
        <v>1858</v>
      </c>
      <c r="OA155" s="2">
        <v>0.68819444444444444</v>
      </c>
      <c r="OB155">
        <v>1</v>
      </c>
      <c r="OC155" s="2">
        <v>0.68869212962962967</v>
      </c>
      <c r="OD155">
        <v>4</v>
      </c>
      <c r="OE155">
        <v>1</v>
      </c>
      <c r="OF155" t="s">
        <v>411</v>
      </c>
      <c r="OG155">
        <v>1</v>
      </c>
      <c r="OH155" t="s">
        <v>411</v>
      </c>
      <c r="OI155">
        <v>3</v>
      </c>
      <c r="OJ155">
        <v>3</v>
      </c>
      <c r="OK155">
        <v>3</v>
      </c>
      <c r="OL155">
        <v>5</v>
      </c>
      <c r="OM155">
        <v>2</v>
      </c>
      <c r="ON155" t="s">
        <v>411</v>
      </c>
      <c r="OO155">
        <v>2</v>
      </c>
      <c r="OP155" t="s">
        <v>411</v>
      </c>
      <c r="OQ155">
        <v>1</v>
      </c>
      <c r="OR155" t="s">
        <v>411</v>
      </c>
      <c r="OS155">
        <v>5</v>
      </c>
      <c r="OT155" t="s">
        <v>813</v>
      </c>
      <c r="OU155">
        <v>58</v>
      </c>
      <c r="OV155" t="s">
        <v>819</v>
      </c>
      <c r="OW155">
        <v>5804</v>
      </c>
      <c r="OX155" t="s">
        <v>1859</v>
      </c>
      <c r="OY155">
        <v>4</v>
      </c>
      <c r="OZ155">
        <v>1</v>
      </c>
      <c r="PA155" t="s">
        <v>801</v>
      </c>
      <c r="PB155">
        <v>2</v>
      </c>
      <c r="PC155">
        <v>22</v>
      </c>
      <c r="PD155" t="s">
        <v>411</v>
      </c>
      <c r="PE155" t="s">
        <v>411</v>
      </c>
      <c r="PF155" t="s">
        <v>411</v>
      </c>
      <c r="PG155" t="s">
        <v>411</v>
      </c>
      <c r="PH155">
        <v>-33.051093000000002</v>
      </c>
      <c r="PI155">
        <v>-71.363440999999995</v>
      </c>
    </row>
    <row r="156" spans="1:425" x14ac:dyDescent="0.25">
      <c r="A156" t="s">
        <v>408</v>
      </c>
      <c r="B156">
        <v>2400</v>
      </c>
      <c r="C156">
        <v>250</v>
      </c>
      <c r="D156" s="1">
        <v>44676</v>
      </c>
      <c r="E156" s="2">
        <v>0.62986111111111109</v>
      </c>
      <c r="F156" s="1">
        <v>44676</v>
      </c>
      <c r="G156" s="2">
        <v>0.69008101851851855</v>
      </c>
      <c r="H156">
        <v>5202</v>
      </c>
      <c r="I156">
        <v>1</v>
      </c>
      <c r="J156" s="3">
        <v>1.71799987792968E+16</v>
      </c>
      <c r="K156" s="3">
        <v>-715853811</v>
      </c>
      <c r="L156" s="3">
        <v>-330462068</v>
      </c>
      <c r="M156">
        <v>1</v>
      </c>
      <c r="N156" s="3">
        <v>-715853811</v>
      </c>
      <c r="O156" s="3">
        <v>-330462068</v>
      </c>
      <c r="P156">
        <v>1</v>
      </c>
      <c r="Q156">
        <v>1</v>
      </c>
      <c r="R156">
        <v>29</v>
      </c>
      <c r="S156">
        <v>5</v>
      </c>
      <c r="T156">
        <v>8</v>
      </c>
      <c r="U156">
        <v>1</v>
      </c>
      <c r="V156" t="s">
        <v>1860</v>
      </c>
      <c r="W156">
        <v>1</v>
      </c>
      <c r="X156">
        <v>4</v>
      </c>
      <c r="Y156">
        <v>1</v>
      </c>
      <c r="Z156">
        <v>2</v>
      </c>
      <c r="AA156">
        <v>1</v>
      </c>
      <c r="AB156">
        <v>41</v>
      </c>
      <c r="AC156" t="s">
        <v>411</v>
      </c>
      <c r="AD156" t="s">
        <v>411</v>
      </c>
      <c r="AE156" t="s">
        <v>411</v>
      </c>
      <c r="AF156" t="s">
        <v>411</v>
      </c>
      <c r="AG156" t="s">
        <v>411</v>
      </c>
      <c r="AH156" t="s">
        <v>411</v>
      </c>
      <c r="AI156" t="s">
        <v>411</v>
      </c>
      <c r="AJ156" t="s">
        <v>411</v>
      </c>
      <c r="AK156" t="s">
        <v>411</v>
      </c>
      <c r="AL156" t="s">
        <v>411</v>
      </c>
      <c r="AM156" t="s">
        <v>411</v>
      </c>
      <c r="AN156">
        <v>1</v>
      </c>
      <c r="AO156">
        <v>63</v>
      </c>
      <c r="AP156" t="s">
        <v>411</v>
      </c>
      <c r="AQ156" t="s">
        <v>411</v>
      </c>
      <c r="AR156" t="s">
        <v>411</v>
      </c>
      <c r="AS156" t="s">
        <v>411</v>
      </c>
      <c r="AT156" t="s">
        <v>411</v>
      </c>
      <c r="AU156" t="s">
        <v>411</v>
      </c>
      <c r="AV156" t="s">
        <v>411</v>
      </c>
      <c r="AW156" t="s">
        <v>411</v>
      </c>
      <c r="AX156" t="s">
        <v>411</v>
      </c>
      <c r="AY156" t="s">
        <v>411</v>
      </c>
      <c r="AZ156" t="s">
        <v>411</v>
      </c>
      <c r="BA156">
        <v>13</v>
      </c>
      <c r="BB156">
        <v>1</v>
      </c>
      <c r="BC156" t="s">
        <v>411</v>
      </c>
      <c r="BD156" t="s">
        <v>411</v>
      </c>
      <c r="BE156" t="s">
        <v>411</v>
      </c>
      <c r="BF156" t="s">
        <v>411</v>
      </c>
      <c r="BG156" s="1">
        <v>44676</v>
      </c>
      <c r="BH156" s="2">
        <v>0.63307870370370367</v>
      </c>
      <c r="BJ156">
        <v>1</v>
      </c>
      <c r="BK156" t="s">
        <v>411</v>
      </c>
      <c r="BL156" t="s">
        <v>411</v>
      </c>
      <c r="BM156" t="s">
        <v>411</v>
      </c>
      <c r="BN156" t="s">
        <v>411</v>
      </c>
      <c r="BO156" t="s">
        <v>411</v>
      </c>
      <c r="BP156" t="s">
        <v>411</v>
      </c>
      <c r="BQ156" t="s">
        <v>411</v>
      </c>
      <c r="BR156" t="s">
        <v>411</v>
      </c>
      <c r="BS156" t="s">
        <v>411</v>
      </c>
      <c r="BT156" t="s">
        <v>411</v>
      </c>
      <c r="BU156" t="s">
        <v>411</v>
      </c>
      <c r="BV156" t="s">
        <v>411</v>
      </c>
      <c r="BW156" t="s">
        <v>411</v>
      </c>
      <c r="BX156" t="s">
        <v>411</v>
      </c>
      <c r="BY156" t="s">
        <v>411</v>
      </c>
      <c r="BZ156" t="s">
        <v>411</v>
      </c>
      <c r="CA156" t="s">
        <v>411</v>
      </c>
      <c r="CB156" t="s">
        <v>411</v>
      </c>
      <c r="CC156" t="s">
        <v>411</v>
      </c>
      <c r="CD156" t="s">
        <v>411</v>
      </c>
      <c r="CE156" t="s">
        <v>411</v>
      </c>
      <c r="CF156" t="s">
        <v>411</v>
      </c>
      <c r="CG156" t="s">
        <v>411</v>
      </c>
      <c r="CH156" t="s">
        <v>411</v>
      </c>
      <c r="CI156" t="s">
        <v>411</v>
      </c>
      <c r="CJ156" t="s">
        <v>411</v>
      </c>
      <c r="CK156" t="s">
        <v>411</v>
      </c>
      <c r="CL156" t="s">
        <v>411</v>
      </c>
      <c r="CM156" t="s">
        <v>411</v>
      </c>
      <c r="CN156" t="s">
        <v>411</v>
      </c>
      <c r="CO156" t="s">
        <v>411</v>
      </c>
      <c r="CP156" t="s">
        <v>411</v>
      </c>
      <c r="CQ156" t="s">
        <v>411</v>
      </c>
      <c r="CR156" t="s">
        <v>411</v>
      </c>
      <c r="CS156" t="s">
        <v>411</v>
      </c>
      <c r="CT156" t="s">
        <v>411</v>
      </c>
      <c r="CU156" t="s">
        <v>411</v>
      </c>
      <c r="CV156" t="s">
        <v>411</v>
      </c>
      <c r="CW156" t="s">
        <v>411</v>
      </c>
      <c r="CX156" t="s">
        <v>411</v>
      </c>
      <c r="CY156" t="s">
        <v>411</v>
      </c>
      <c r="CZ156" t="s">
        <v>411</v>
      </c>
      <c r="DA156" t="s">
        <v>411</v>
      </c>
      <c r="DB156" t="s">
        <v>411</v>
      </c>
      <c r="DC156" t="s">
        <v>1861</v>
      </c>
      <c r="DD156">
        <v>1</v>
      </c>
      <c r="DE156">
        <v>1</v>
      </c>
      <c r="DF156">
        <v>2</v>
      </c>
      <c r="DG156" s="3">
        <v>-715853943</v>
      </c>
      <c r="DH156" s="3">
        <v>-330461862</v>
      </c>
      <c r="DI156" t="s">
        <v>411</v>
      </c>
      <c r="DJ156">
        <v>1</v>
      </c>
      <c r="DK156">
        <v>1</v>
      </c>
      <c r="DL156">
        <v>1</v>
      </c>
      <c r="DM156">
        <v>1</v>
      </c>
      <c r="DN156" s="2">
        <v>0.63344907407407403</v>
      </c>
      <c r="DO156">
        <v>10</v>
      </c>
      <c r="DP156">
        <v>3</v>
      </c>
      <c r="DQ156">
        <v>1</v>
      </c>
      <c r="DR156">
        <v>2</v>
      </c>
      <c r="DS156">
        <v>3</v>
      </c>
      <c r="DT156">
        <v>1</v>
      </c>
      <c r="DU156">
        <v>3</v>
      </c>
      <c r="DV156">
        <v>5</v>
      </c>
      <c r="DW156">
        <v>2</v>
      </c>
      <c r="DX156">
        <v>3</v>
      </c>
      <c r="DY156">
        <v>3</v>
      </c>
      <c r="DZ156">
        <v>99</v>
      </c>
      <c r="EA156">
        <v>1</v>
      </c>
      <c r="EB156">
        <v>3</v>
      </c>
      <c r="EC156">
        <v>2</v>
      </c>
      <c r="ED156">
        <v>3</v>
      </c>
      <c r="EE156">
        <v>8</v>
      </c>
      <c r="EF156">
        <v>6</v>
      </c>
      <c r="EG156">
        <v>3</v>
      </c>
      <c r="EH156">
        <v>6</v>
      </c>
      <c r="EI156">
        <v>8</v>
      </c>
      <c r="EJ156">
        <v>2</v>
      </c>
      <c r="EK156">
        <v>6</v>
      </c>
      <c r="EL156">
        <v>8</v>
      </c>
      <c r="EM156">
        <v>8</v>
      </c>
      <c r="EN156">
        <v>3</v>
      </c>
      <c r="EO156">
        <v>4</v>
      </c>
      <c r="EP156">
        <v>2</v>
      </c>
      <c r="EQ156">
        <v>8</v>
      </c>
      <c r="ER156">
        <v>3</v>
      </c>
      <c r="ES156">
        <v>3</v>
      </c>
      <c r="ET156">
        <v>3</v>
      </c>
      <c r="EU156">
        <v>4</v>
      </c>
      <c r="EV156">
        <v>4</v>
      </c>
      <c r="EW156">
        <v>4</v>
      </c>
      <c r="EX156">
        <v>4</v>
      </c>
      <c r="EY156">
        <v>4</v>
      </c>
      <c r="EZ156">
        <v>4</v>
      </c>
      <c r="FA156">
        <v>3</v>
      </c>
      <c r="FB156">
        <v>4</v>
      </c>
      <c r="FC156">
        <v>4</v>
      </c>
      <c r="FD156">
        <v>4</v>
      </c>
      <c r="FE156">
        <v>4</v>
      </c>
      <c r="FF156">
        <v>3</v>
      </c>
      <c r="FG156">
        <v>4</v>
      </c>
      <c r="FH156">
        <v>4</v>
      </c>
      <c r="FI156">
        <v>4</v>
      </c>
      <c r="FJ156">
        <v>4</v>
      </c>
      <c r="FK156">
        <v>3</v>
      </c>
      <c r="FL156">
        <v>4</v>
      </c>
      <c r="FM156">
        <v>1</v>
      </c>
      <c r="FN156" t="s">
        <v>411</v>
      </c>
      <c r="FO156" t="s">
        <v>411</v>
      </c>
      <c r="FP156">
        <v>3</v>
      </c>
      <c r="FQ156" t="s">
        <v>411</v>
      </c>
      <c r="FR156">
        <v>2</v>
      </c>
      <c r="FS156">
        <v>1</v>
      </c>
      <c r="FT156">
        <v>2</v>
      </c>
      <c r="FU156" s="2">
        <v>0.6445833333333334</v>
      </c>
      <c r="FV156">
        <v>1</v>
      </c>
      <c r="FW156" s="2">
        <v>0.64460648148148147</v>
      </c>
      <c r="FX156">
        <v>1</v>
      </c>
      <c r="FY156">
        <v>2</v>
      </c>
      <c r="FZ156">
        <v>5</v>
      </c>
      <c r="GA156">
        <v>3</v>
      </c>
      <c r="GB156" t="s">
        <v>411</v>
      </c>
      <c r="GC156" t="s">
        <v>411</v>
      </c>
      <c r="GD156" t="s">
        <v>411</v>
      </c>
      <c r="GE156" t="s">
        <v>411</v>
      </c>
      <c r="GF156" t="s">
        <v>1862</v>
      </c>
      <c r="GG156" t="s">
        <v>775</v>
      </c>
      <c r="GH156">
        <v>99</v>
      </c>
      <c r="GI156" t="s">
        <v>411</v>
      </c>
      <c r="GJ156" s="2">
        <v>0.6460069444444444</v>
      </c>
      <c r="GK156">
        <v>3</v>
      </c>
      <c r="GL156">
        <v>3</v>
      </c>
      <c r="GM156">
        <v>3</v>
      </c>
      <c r="GN156">
        <v>1</v>
      </c>
      <c r="GO156">
        <v>2</v>
      </c>
      <c r="GP156">
        <v>2</v>
      </c>
      <c r="GQ156" t="s">
        <v>411</v>
      </c>
      <c r="GR156">
        <v>2</v>
      </c>
      <c r="GS156" t="s">
        <v>411</v>
      </c>
      <c r="GT156">
        <v>2</v>
      </c>
      <c r="GU156" t="s">
        <v>411</v>
      </c>
      <c r="GV156">
        <v>2</v>
      </c>
      <c r="GW156" t="s">
        <v>411</v>
      </c>
      <c r="GX156">
        <v>4</v>
      </c>
      <c r="GY156" s="2">
        <v>0.64810185185185187</v>
      </c>
      <c r="GZ156">
        <v>1</v>
      </c>
      <c r="HA156" s="2">
        <v>0.6481365740740741</v>
      </c>
      <c r="HB156">
        <v>3</v>
      </c>
      <c r="HC156">
        <v>4</v>
      </c>
      <c r="HD156">
        <v>4</v>
      </c>
      <c r="HE156">
        <v>3</v>
      </c>
      <c r="HF156">
        <v>4</v>
      </c>
      <c r="HG156">
        <v>5</v>
      </c>
      <c r="HH156">
        <v>3</v>
      </c>
      <c r="HI156">
        <v>3</v>
      </c>
      <c r="HJ156">
        <v>2</v>
      </c>
      <c r="HK156">
        <v>1</v>
      </c>
      <c r="HL156">
        <v>5</v>
      </c>
      <c r="HM156">
        <v>5</v>
      </c>
      <c r="HN156">
        <v>5</v>
      </c>
      <c r="HO156">
        <v>5</v>
      </c>
      <c r="HP156">
        <v>1</v>
      </c>
      <c r="HQ156">
        <v>1</v>
      </c>
      <c r="HR156">
        <v>3</v>
      </c>
      <c r="HS156">
        <v>4</v>
      </c>
      <c r="HT156">
        <v>1</v>
      </c>
      <c r="HU156">
        <v>2</v>
      </c>
      <c r="HV156">
        <v>3</v>
      </c>
      <c r="HW156">
        <v>3</v>
      </c>
      <c r="HX156">
        <v>3</v>
      </c>
      <c r="HY156">
        <v>3</v>
      </c>
      <c r="HZ156">
        <v>3</v>
      </c>
      <c r="IA156">
        <v>3</v>
      </c>
      <c r="IB156">
        <v>1</v>
      </c>
      <c r="IC156">
        <v>1</v>
      </c>
      <c r="ID156">
        <v>12</v>
      </c>
      <c r="IE156">
        <v>3</v>
      </c>
      <c r="IF156">
        <v>2</v>
      </c>
      <c r="IG156">
        <v>3</v>
      </c>
      <c r="IH156">
        <v>2</v>
      </c>
      <c r="II156">
        <v>3</v>
      </c>
      <c r="IJ156">
        <v>2</v>
      </c>
      <c r="IK156">
        <v>2</v>
      </c>
      <c r="IL156">
        <v>1</v>
      </c>
      <c r="IM156">
        <v>12</v>
      </c>
      <c r="IN156">
        <v>1</v>
      </c>
      <c r="IO156">
        <v>0</v>
      </c>
      <c r="IP156">
        <v>2</v>
      </c>
      <c r="IQ156" t="s">
        <v>411</v>
      </c>
      <c r="IR156" t="s">
        <v>411</v>
      </c>
      <c r="IS156" t="s">
        <v>411</v>
      </c>
      <c r="IT156" t="s">
        <v>411</v>
      </c>
      <c r="IU156" t="s">
        <v>411</v>
      </c>
      <c r="IV156" t="s">
        <v>411</v>
      </c>
      <c r="IW156" t="s">
        <v>411</v>
      </c>
      <c r="IX156" t="s">
        <v>411</v>
      </c>
      <c r="IY156" t="s">
        <v>411</v>
      </c>
      <c r="IZ156" t="s">
        <v>411</v>
      </c>
      <c r="JA156" t="s">
        <v>411</v>
      </c>
      <c r="JB156" t="s">
        <v>411</v>
      </c>
      <c r="JC156">
        <v>5</v>
      </c>
      <c r="JD156">
        <v>5</v>
      </c>
      <c r="JE156">
        <v>5</v>
      </c>
      <c r="JF156">
        <v>5</v>
      </c>
      <c r="JG156">
        <v>1</v>
      </c>
      <c r="JH156">
        <v>5</v>
      </c>
      <c r="JI156">
        <v>4</v>
      </c>
      <c r="JJ156">
        <v>4</v>
      </c>
      <c r="JK156">
        <v>4</v>
      </c>
      <c r="JL156">
        <v>1</v>
      </c>
      <c r="JM156">
        <v>3</v>
      </c>
      <c r="JN156">
        <v>3</v>
      </c>
      <c r="JO156">
        <v>3</v>
      </c>
      <c r="JP156">
        <v>3</v>
      </c>
      <c r="JQ156">
        <v>2</v>
      </c>
      <c r="JR156">
        <v>2</v>
      </c>
      <c r="JS156">
        <v>2</v>
      </c>
      <c r="JT156">
        <v>2</v>
      </c>
      <c r="JU156">
        <v>2</v>
      </c>
      <c r="JV156" s="2">
        <v>0.6753703703703704</v>
      </c>
      <c r="JW156">
        <v>1</v>
      </c>
      <c r="JX156" s="2">
        <v>0.67539351851851848</v>
      </c>
      <c r="JY156">
        <v>2</v>
      </c>
      <c r="JZ156" t="s">
        <v>411</v>
      </c>
      <c r="KA156">
        <v>66</v>
      </c>
      <c r="KB156">
        <v>2</v>
      </c>
      <c r="KC156" t="s">
        <v>411</v>
      </c>
      <c r="KD156">
        <v>66</v>
      </c>
      <c r="KE156">
        <v>9</v>
      </c>
      <c r="KF156">
        <v>10</v>
      </c>
      <c r="KG156" s="2">
        <v>0.67958333333333332</v>
      </c>
      <c r="KH156">
        <v>1</v>
      </c>
      <c r="KI156" s="2">
        <v>0.67960648148148151</v>
      </c>
      <c r="KJ156">
        <v>5</v>
      </c>
      <c r="KK156">
        <v>1</v>
      </c>
      <c r="KL156">
        <v>2</v>
      </c>
      <c r="KM156">
        <v>1</v>
      </c>
      <c r="KN156" s="2">
        <v>0.68071759259259268</v>
      </c>
      <c r="KO156">
        <v>2</v>
      </c>
      <c r="KP156">
        <v>1</v>
      </c>
      <c r="KQ156">
        <v>63</v>
      </c>
      <c r="KR156">
        <v>1</v>
      </c>
      <c r="KS156">
        <v>29</v>
      </c>
      <c r="KT156">
        <v>11</v>
      </c>
      <c r="KU156">
        <v>1958</v>
      </c>
      <c r="KV156">
        <v>2</v>
      </c>
      <c r="KW156">
        <v>6</v>
      </c>
      <c r="KX156">
        <v>1</v>
      </c>
      <c r="KY156">
        <v>16</v>
      </c>
      <c r="KZ156">
        <v>2</v>
      </c>
      <c r="LA156" t="s">
        <v>411</v>
      </c>
      <c r="LB156" t="s">
        <v>411</v>
      </c>
      <c r="LC156">
        <v>1</v>
      </c>
      <c r="LD156">
        <v>2</v>
      </c>
      <c r="LE156" t="s">
        <v>411</v>
      </c>
      <c r="LF156" t="s">
        <v>411</v>
      </c>
      <c r="LG156">
        <v>2</v>
      </c>
      <c r="LH156">
        <v>1</v>
      </c>
      <c r="LI156">
        <v>1</v>
      </c>
      <c r="LJ156" t="s">
        <v>1863</v>
      </c>
      <c r="LK156">
        <v>1</v>
      </c>
      <c r="LL156" t="s">
        <v>1864</v>
      </c>
      <c r="LM156">
        <v>7</v>
      </c>
      <c r="LN156" t="s">
        <v>411</v>
      </c>
      <c r="LO156">
        <v>3</v>
      </c>
      <c r="LP156" t="s">
        <v>411</v>
      </c>
      <c r="LQ156" t="s">
        <v>411</v>
      </c>
      <c r="LR156" t="s">
        <v>411</v>
      </c>
      <c r="LS156" s="2">
        <v>0.68538194444444445</v>
      </c>
      <c r="LT156" t="s">
        <v>411</v>
      </c>
      <c r="LU156" t="s">
        <v>411</v>
      </c>
      <c r="LV156" t="s">
        <v>411</v>
      </c>
      <c r="LW156" t="s">
        <v>411</v>
      </c>
      <c r="LX156" t="s">
        <v>411</v>
      </c>
      <c r="LY156" t="s">
        <v>411</v>
      </c>
      <c r="LZ156" t="s">
        <v>411</v>
      </c>
      <c r="MA156" t="s">
        <v>411</v>
      </c>
      <c r="MB156">
        <v>3</v>
      </c>
      <c r="MC156">
        <v>1</v>
      </c>
      <c r="MD156" t="s">
        <v>411</v>
      </c>
      <c r="ME156">
        <v>3</v>
      </c>
      <c r="MF156">
        <v>1</v>
      </c>
      <c r="MG156">
        <v>77</v>
      </c>
      <c r="MH156" t="s">
        <v>411</v>
      </c>
      <c r="MI156" s="2">
        <v>0.68622685185185184</v>
      </c>
      <c r="MJ156">
        <v>12</v>
      </c>
      <c r="MK156" t="s">
        <v>411</v>
      </c>
      <c r="ML156" s="2">
        <v>0.68635416666666671</v>
      </c>
      <c r="MM156">
        <v>1</v>
      </c>
      <c r="MN156">
        <v>5</v>
      </c>
      <c r="MO156">
        <v>4</v>
      </c>
      <c r="MP156">
        <v>1</v>
      </c>
      <c r="MQ156">
        <v>2</v>
      </c>
      <c r="MR156">
        <v>1</v>
      </c>
      <c r="MS156">
        <v>2</v>
      </c>
      <c r="MT156">
        <v>1</v>
      </c>
      <c r="MU156">
        <v>0</v>
      </c>
      <c r="MV156">
        <v>1</v>
      </c>
      <c r="MW156">
        <v>0</v>
      </c>
      <c r="MX156">
        <v>3</v>
      </c>
      <c r="MY156">
        <v>2</v>
      </c>
      <c r="MZ156">
        <v>1</v>
      </c>
      <c r="NA156">
        <v>5</v>
      </c>
      <c r="NB156">
        <v>5</v>
      </c>
      <c r="NC156">
        <v>7</v>
      </c>
      <c r="ND156" t="s">
        <v>411</v>
      </c>
      <c r="NE156">
        <v>1</v>
      </c>
      <c r="NF156" t="s">
        <v>411</v>
      </c>
      <c r="NG156">
        <v>1</v>
      </c>
      <c r="NH156" t="s">
        <v>411</v>
      </c>
      <c r="NI156">
        <v>1</v>
      </c>
      <c r="NJ156" t="s">
        <v>411</v>
      </c>
      <c r="NK156" t="s">
        <v>411</v>
      </c>
      <c r="NL156" t="s">
        <v>411</v>
      </c>
      <c r="NM156" t="s">
        <v>411</v>
      </c>
      <c r="NN156">
        <v>5</v>
      </c>
      <c r="NO156">
        <v>2</v>
      </c>
      <c r="NP156">
        <v>2</v>
      </c>
      <c r="NQ156">
        <v>1</v>
      </c>
      <c r="NR156">
        <v>2</v>
      </c>
      <c r="NS156" t="s">
        <v>411</v>
      </c>
      <c r="NT156">
        <v>2</v>
      </c>
      <c r="NU156" t="s">
        <v>411</v>
      </c>
      <c r="NV156" t="s">
        <v>411</v>
      </c>
      <c r="NW156" t="s">
        <v>1865</v>
      </c>
      <c r="NX156">
        <v>999999999</v>
      </c>
      <c r="NY156">
        <v>959445838</v>
      </c>
      <c r="NZ156">
        <v>9999</v>
      </c>
      <c r="OA156" s="2">
        <v>0.68920138888888882</v>
      </c>
      <c r="OB156">
        <v>1</v>
      </c>
      <c r="OC156" s="2">
        <v>0.68931712962962965</v>
      </c>
      <c r="OD156">
        <v>4</v>
      </c>
      <c r="OE156">
        <v>1</v>
      </c>
      <c r="OF156" t="s">
        <v>411</v>
      </c>
      <c r="OG156">
        <v>1</v>
      </c>
      <c r="OH156" t="s">
        <v>411</v>
      </c>
      <c r="OI156">
        <v>3</v>
      </c>
      <c r="OJ156">
        <v>2</v>
      </c>
      <c r="OK156">
        <v>4</v>
      </c>
      <c r="OL156">
        <v>2</v>
      </c>
      <c r="OM156">
        <v>1</v>
      </c>
      <c r="ON156" t="s">
        <v>1866</v>
      </c>
      <c r="OO156">
        <v>2</v>
      </c>
      <c r="OP156" t="s">
        <v>411</v>
      </c>
      <c r="OQ156">
        <v>1</v>
      </c>
      <c r="OR156" t="s">
        <v>411</v>
      </c>
      <c r="OS156">
        <v>5</v>
      </c>
      <c r="OT156" t="s">
        <v>813</v>
      </c>
      <c r="OU156">
        <v>51</v>
      </c>
      <c r="OV156" t="s">
        <v>813</v>
      </c>
      <c r="OW156">
        <v>5101</v>
      </c>
      <c r="OX156" t="s">
        <v>813</v>
      </c>
      <c r="OY156">
        <v>25</v>
      </c>
      <c r="OZ156">
        <v>1</v>
      </c>
      <c r="PA156" t="s">
        <v>801</v>
      </c>
      <c r="PB156">
        <v>1</v>
      </c>
      <c r="PC156">
        <v>5</v>
      </c>
      <c r="PD156" t="s">
        <v>411</v>
      </c>
      <c r="PE156" t="s">
        <v>411</v>
      </c>
      <c r="PF156" t="s">
        <v>411</v>
      </c>
      <c r="PG156" t="s">
        <v>411</v>
      </c>
      <c r="PH156">
        <v>-33.045982000000002</v>
      </c>
      <c r="PI156">
        <v>-71.584951000000004</v>
      </c>
    </row>
    <row r="157" spans="1:425" x14ac:dyDescent="0.25">
      <c r="A157" t="s">
        <v>408</v>
      </c>
      <c r="B157">
        <v>3353</v>
      </c>
      <c r="C157">
        <v>254</v>
      </c>
      <c r="D157" s="1">
        <v>44676</v>
      </c>
      <c r="E157" s="2">
        <v>0.70437500000000008</v>
      </c>
      <c r="F157" s="1">
        <v>44676</v>
      </c>
      <c r="G157" s="2">
        <v>0.74280092592592595</v>
      </c>
      <c r="H157">
        <v>3319</v>
      </c>
      <c r="I157">
        <v>1</v>
      </c>
      <c r="J157" s="3">
        <v>1.83799987792968E+16</v>
      </c>
      <c r="K157" s="3">
        <v>-713639026</v>
      </c>
      <c r="L157" s="3">
        <v>-33051028</v>
      </c>
      <c r="M157">
        <v>3</v>
      </c>
      <c r="N157" s="3">
        <v>-713639026</v>
      </c>
      <c r="O157" s="3">
        <v>-33051028</v>
      </c>
      <c r="P157">
        <v>1</v>
      </c>
      <c r="Q157">
        <v>1</v>
      </c>
      <c r="R157">
        <v>49</v>
      </c>
      <c r="S157">
        <v>5</v>
      </c>
      <c r="T157">
        <v>8</v>
      </c>
      <c r="U157">
        <v>1</v>
      </c>
      <c r="V157" t="s">
        <v>1867</v>
      </c>
      <c r="W157">
        <v>1</v>
      </c>
      <c r="X157">
        <v>3</v>
      </c>
      <c r="Y157">
        <v>1</v>
      </c>
      <c r="Z157">
        <v>1</v>
      </c>
      <c r="AA157">
        <v>0</v>
      </c>
      <c r="AB157" t="s">
        <v>411</v>
      </c>
      <c r="AC157" t="s">
        <v>411</v>
      </c>
      <c r="AD157" t="s">
        <v>411</v>
      </c>
      <c r="AE157" t="s">
        <v>411</v>
      </c>
      <c r="AF157" t="s">
        <v>411</v>
      </c>
      <c r="AG157" t="s">
        <v>411</v>
      </c>
      <c r="AH157" t="s">
        <v>411</v>
      </c>
      <c r="AI157" t="s">
        <v>411</v>
      </c>
      <c r="AJ157" t="s">
        <v>411</v>
      </c>
      <c r="AK157" t="s">
        <v>411</v>
      </c>
      <c r="AL157" t="s">
        <v>411</v>
      </c>
      <c r="AM157" t="s">
        <v>411</v>
      </c>
      <c r="AN157">
        <v>1</v>
      </c>
      <c r="AO157">
        <v>70</v>
      </c>
      <c r="AP157" t="s">
        <v>411</v>
      </c>
      <c r="AQ157" t="s">
        <v>411</v>
      </c>
      <c r="AR157" t="s">
        <v>411</v>
      </c>
      <c r="AS157" t="s">
        <v>411</v>
      </c>
      <c r="AT157" t="s">
        <v>411</v>
      </c>
      <c r="AU157" t="s">
        <v>411</v>
      </c>
      <c r="AV157" t="s">
        <v>411</v>
      </c>
      <c r="AW157" t="s">
        <v>411</v>
      </c>
      <c r="AX157" t="s">
        <v>411</v>
      </c>
      <c r="AY157" t="s">
        <v>411</v>
      </c>
      <c r="AZ157" t="s">
        <v>411</v>
      </c>
      <c r="BA157">
        <v>13</v>
      </c>
      <c r="BB157">
        <v>1</v>
      </c>
      <c r="BC157" t="s">
        <v>411</v>
      </c>
      <c r="BD157" t="s">
        <v>411</v>
      </c>
      <c r="BE157" t="s">
        <v>411</v>
      </c>
      <c r="BF157" t="s">
        <v>411</v>
      </c>
      <c r="BG157" s="1">
        <v>44676</v>
      </c>
      <c r="BH157" s="2">
        <v>0.70564814814814814</v>
      </c>
      <c r="BJ157">
        <v>1</v>
      </c>
      <c r="BK157" t="s">
        <v>411</v>
      </c>
      <c r="BL157" t="s">
        <v>411</v>
      </c>
      <c r="BM157" t="s">
        <v>411</v>
      </c>
      <c r="BN157" t="s">
        <v>411</v>
      </c>
      <c r="BO157" t="s">
        <v>411</v>
      </c>
      <c r="BP157" t="s">
        <v>411</v>
      </c>
      <c r="BQ157" t="s">
        <v>411</v>
      </c>
      <c r="BR157" t="s">
        <v>411</v>
      </c>
      <c r="BS157" t="s">
        <v>411</v>
      </c>
      <c r="BT157" t="s">
        <v>411</v>
      </c>
      <c r="BU157" t="s">
        <v>411</v>
      </c>
      <c r="BV157" t="s">
        <v>411</v>
      </c>
      <c r="BW157" t="s">
        <v>411</v>
      </c>
      <c r="BX157" t="s">
        <v>411</v>
      </c>
      <c r="BY157" t="s">
        <v>411</v>
      </c>
      <c r="BZ157" t="s">
        <v>411</v>
      </c>
      <c r="CA157" t="s">
        <v>411</v>
      </c>
      <c r="CB157" t="s">
        <v>411</v>
      </c>
      <c r="CC157" t="s">
        <v>411</v>
      </c>
      <c r="CD157" t="s">
        <v>411</v>
      </c>
      <c r="CE157" t="s">
        <v>411</v>
      </c>
      <c r="CF157" t="s">
        <v>411</v>
      </c>
      <c r="CG157" t="s">
        <v>411</v>
      </c>
      <c r="CH157" t="s">
        <v>411</v>
      </c>
      <c r="CI157" t="s">
        <v>411</v>
      </c>
      <c r="CJ157" t="s">
        <v>411</v>
      </c>
      <c r="CK157" t="s">
        <v>411</v>
      </c>
      <c r="CL157" t="s">
        <v>411</v>
      </c>
      <c r="CM157" t="s">
        <v>411</v>
      </c>
      <c r="CN157" t="s">
        <v>411</v>
      </c>
      <c r="CO157" t="s">
        <v>411</v>
      </c>
      <c r="CP157" t="s">
        <v>411</v>
      </c>
      <c r="CQ157" t="s">
        <v>411</v>
      </c>
      <c r="CR157" t="s">
        <v>411</v>
      </c>
      <c r="CS157" t="s">
        <v>411</v>
      </c>
      <c r="CT157" t="s">
        <v>411</v>
      </c>
      <c r="CU157" t="s">
        <v>411</v>
      </c>
      <c r="CV157" t="s">
        <v>411</v>
      </c>
      <c r="CW157" t="s">
        <v>411</v>
      </c>
      <c r="CX157" t="s">
        <v>411</v>
      </c>
      <c r="CY157" t="s">
        <v>411</v>
      </c>
      <c r="CZ157" t="s">
        <v>411</v>
      </c>
      <c r="DA157" t="s">
        <v>411</v>
      </c>
      <c r="DB157" t="s">
        <v>411</v>
      </c>
      <c r="DC157" t="s">
        <v>1868</v>
      </c>
      <c r="DD157">
        <v>1</v>
      </c>
      <c r="DE157">
        <v>1</v>
      </c>
      <c r="DF157">
        <v>2</v>
      </c>
      <c r="DG157" s="3">
        <v>-713639633</v>
      </c>
      <c r="DH157" s="3">
        <v>-33051045</v>
      </c>
      <c r="DI157" t="s">
        <v>411</v>
      </c>
      <c r="DJ157">
        <v>1</v>
      </c>
      <c r="DK157">
        <v>3</v>
      </c>
      <c r="DL157">
        <v>1</v>
      </c>
      <c r="DM157">
        <v>1</v>
      </c>
      <c r="DN157" s="2">
        <v>0.70605324074074083</v>
      </c>
      <c r="DO157">
        <v>10</v>
      </c>
      <c r="DP157">
        <v>13</v>
      </c>
      <c r="DQ157">
        <v>2</v>
      </c>
      <c r="DR157">
        <v>2</v>
      </c>
      <c r="DS157">
        <v>2</v>
      </c>
      <c r="DT157">
        <v>2</v>
      </c>
      <c r="DU157">
        <v>3</v>
      </c>
      <c r="DV157">
        <v>3</v>
      </c>
      <c r="DW157">
        <v>2</v>
      </c>
      <c r="DX157">
        <v>2</v>
      </c>
      <c r="DY157">
        <v>1</v>
      </c>
      <c r="DZ157">
        <v>4</v>
      </c>
      <c r="EA157">
        <v>1</v>
      </c>
      <c r="EB157">
        <v>4</v>
      </c>
      <c r="EC157">
        <v>2</v>
      </c>
      <c r="ED157">
        <v>4</v>
      </c>
      <c r="EE157">
        <v>3</v>
      </c>
      <c r="EF157">
        <v>4</v>
      </c>
      <c r="EG157">
        <v>5</v>
      </c>
      <c r="EH157">
        <v>3</v>
      </c>
      <c r="EI157">
        <v>6</v>
      </c>
      <c r="EJ157">
        <v>4</v>
      </c>
      <c r="EK157">
        <v>4</v>
      </c>
      <c r="EL157">
        <v>4</v>
      </c>
      <c r="EM157">
        <v>4</v>
      </c>
      <c r="EN157">
        <v>2</v>
      </c>
      <c r="EO157">
        <v>3</v>
      </c>
      <c r="EP157">
        <v>2</v>
      </c>
      <c r="EQ157">
        <v>6</v>
      </c>
      <c r="ER157">
        <v>4</v>
      </c>
      <c r="ES157">
        <v>3</v>
      </c>
      <c r="ET157">
        <v>3</v>
      </c>
      <c r="EU157">
        <v>4</v>
      </c>
      <c r="EV157">
        <v>3</v>
      </c>
      <c r="EW157">
        <v>3</v>
      </c>
      <c r="EX157">
        <v>4</v>
      </c>
      <c r="EY157">
        <v>2</v>
      </c>
      <c r="EZ157">
        <v>3</v>
      </c>
      <c r="FA157">
        <v>2</v>
      </c>
      <c r="FB157">
        <v>4</v>
      </c>
      <c r="FC157">
        <v>2</v>
      </c>
      <c r="FD157">
        <v>3</v>
      </c>
      <c r="FE157">
        <v>3</v>
      </c>
      <c r="FF157">
        <v>4</v>
      </c>
      <c r="FG157">
        <v>3</v>
      </c>
      <c r="FH157">
        <v>3</v>
      </c>
      <c r="FI157">
        <v>3</v>
      </c>
      <c r="FJ157">
        <v>2</v>
      </c>
      <c r="FK157">
        <v>2</v>
      </c>
      <c r="FL157">
        <v>3</v>
      </c>
      <c r="FM157">
        <v>1</v>
      </c>
      <c r="FN157" t="s">
        <v>411</v>
      </c>
      <c r="FO157" t="s">
        <v>411</v>
      </c>
      <c r="FP157" t="s">
        <v>411</v>
      </c>
      <c r="FQ157">
        <v>4</v>
      </c>
      <c r="FR157">
        <v>1</v>
      </c>
      <c r="FS157">
        <v>1</v>
      </c>
      <c r="FT157">
        <v>2</v>
      </c>
      <c r="FU157" s="2">
        <v>0.71241898148148142</v>
      </c>
      <c r="FV157">
        <v>1</v>
      </c>
      <c r="FW157" s="2">
        <v>0.71247685185185183</v>
      </c>
      <c r="FX157">
        <v>1</v>
      </c>
      <c r="FY157">
        <v>1</v>
      </c>
      <c r="FZ157">
        <v>2</v>
      </c>
      <c r="GA157">
        <v>1</v>
      </c>
      <c r="GB157" t="s">
        <v>1869</v>
      </c>
      <c r="GC157" t="s">
        <v>1870</v>
      </c>
      <c r="GD157" t="s">
        <v>411</v>
      </c>
      <c r="GE157" t="s">
        <v>411</v>
      </c>
      <c r="GF157" t="s">
        <v>411</v>
      </c>
      <c r="GG157" t="s">
        <v>411</v>
      </c>
      <c r="GH157">
        <v>3</v>
      </c>
      <c r="GI157" t="s">
        <v>411</v>
      </c>
      <c r="GJ157" s="2">
        <v>0.7176851851851852</v>
      </c>
      <c r="GK157">
        <v>2</v>
      </c>
      <c r="GL157">
        <v>2</v>
      </c>
      <c r="GM157">
        <v>1</v>
      </c>
      <c r="GN157">
        <v>5</v>
      </c>
      <c r="GO157">
        <v>1</v>
      </c>
      <c r="GP157" t="s">
        <v>411</v>
      </c>
      <c r="GQ157" t="s">
        <v>411</v>
      </c>
      <c r="GR157" t="s">
        <v>411</v>
      </c>
      <c r="GS157" t="s">
        <v>411</v>
      </c>
      <c r="GT157" t="s">
        <v>411</v>
      </c>
      <c r="GU157" t="s">
        <v>411</v>
      </c>
      <c r="GV157" t="s">
        <v>411</v>
      </c>
      <c r="GW157" t="s">
        <v>411</v>
      </c>
      <c r="GX157">
        <v>2</v>
      </c>
      <c r="GY157" s="2">
        <v>0.7190509259259259</v>
      </c>
      <c r="GZ157">
        <v>1</v>
      </c>
      <c r="HA157" s="2">
        <v>0.71908564814814813</v>
      </c>
      <c r="HB157">
        <v>1</v>
      </c>
      <c r="HC157">
        <v>4</v>
      </c>
      <c r="HD157">
        <v>4</v>
      </c>
      <c r="HE157">
        <v>4</v>
      </c>
      <c r="HF157">
        <v>2</v>
      </c>
      <c r="HG157">
        <v>5</v>
      </c>
      <c r="HH157">
        <v>3</v>
      </c>
      <c r="HI157">
        <v>3</v>
      </c>
      <c r="HJ157">
        <v>2</v>
      </c>
      <c r="HK157">
        <v>2</v>
      </c>
      <c r="HL157">
        <v>4</v>
      </c>
      <c r="HM157">
        <v>5</v>
      </c>
      <c r="HN157">
        <v>4</v>
      </c>
      <c r="HO157">
        <v>2</v>
      </c>
      <c r="HP157">
        <v>1</v>
      </c>
      <c r="HQ157">
        <v>1</v>
      </c>
      <c r="HR157">
        <v>1</v>
      </c>
      <c r="HS157">
        <v>1</v>
      </c>
      <c r="HT157">
        <v>1</v>
      </c>
      <c r="HU157">
        <v>2</v>
      </c>
      <c r="HV157">
        <v>3</v>
      </c>
      <c r="HW157">
        <v>3</v>
      </c>
      <c r="HX157">
        <v>3</v>
      </c>
      <c r="HY157">
        <v>3</v>
      </c>
      <c r="HZ157">
        <v>3</v>
      </c>
      <c r="IA157">
        <v>3</v>
      </c>
      <c r="IB157">
        <v>1</v>
      </c>
      <c r="IC157">
        <v>1</v>
      </c>
      <c r="ID157">
        <v>12</v>
      </c>
      <c r="IE157">
        <v>3</v>
      </c>
      <c r="IF157">
        <v>4</v>
      </c>
      <c r="IG157">
        <v>3</v>
      </c>
      <c r="IH157">
        <v>2</v>
      </c>
      <c r="II157">
        <v>3</v>
      </c>
      <c r="IJ157">
        <v>2</v>
      </c>
      <c r="IK157">
        <v>2</v>
      </c>
      <c r="IL157">
        <v>1</v>
      </c>
      <c r="IM157">
        <v>20</v>
      </c>
      <c r="IN157">
        <v>1</v>
      </c>
      <c r="IO157">
        <v>7</v>
      </c>
      <c r="IP157">
        <v>2</v>
      </c>
      <c r="IQ157" t="s">
        <v>411</v>
      </c>
      <c r="IR157" t="s">
        <v>411</v>
      </c>
      <c r="IS157" t="s">
        <v>411</v>
      </c>
      <c r="IT157" t="s">
        <v>411</v>
      </c>
      <c r="IU157" t="s">
        <v>411</v>
      </c>
      <c r="IV157" t="s">
        <v>411</v>
      </c>
      <c r="IW157" t="s">
        <v>411</v>
      </c>
      <c r="IX157" t="s">
        <v>411</v>
      </c>
      <c r="IY157" t="s">
        <v>411</v>
      </c>
      <c r="IZ157" t="s">
        <v>411</v>
      </c>
      <c r="JA157" t="s">
        <v>411</v>
      </c>
      <c r="JB157" t="s">
        <v>411</v>
      </c>
      <c r="JC157">
        <v>5</v>
      </c>
      <c r="JD157">
        <v>5</v>
      </c>
      <c r="JE157">
        <v>5</v>
      </c>
      <c r="JF157">
        <v>5</v>
      </c>
      <c r="JG157">
        <v>3</v>
      </c>
      <c r="JH157">
        <v>7</v>
      </c>
      <c r="JI157">
        <v>6</v>
      </c>
      <c r="JJ157">
        <v>7</v>
      </c>
      <c r="JK157">
        <v>4</v>
      </c>
      <c r="JL157">
        <v>4</v>
      </c>
      <c r="JM157">
        <v>3</v>
      </c>
      <c r="JN157">
        <v>3</v>
      </c>
      <c r="JO157">
        <v>3</v>
      </c>
      <c r="JP157">
        <v>3</v>
      </c>
      <c r="JQ157">
        <v>1</v>
      </c>
      <c r="JR157">
        <v>1</v>
      </c>
      <c r="JS157">
        <v>2</v>
      </c>
      <c r="JT157">
        <v>2</v>
      </c>
      <c r="JU157">
        <v>2</v>
      </c>
      <c r="JV157" s="2">
        <v>0.73261574074074076</v>
      </c>
      <c r="JW157">
        <v>1</v>
      </c>
      <c r="JX157" s="2">
        <v>0.73263888888888884</v>
      </c>
      <c r="JY157">
        <v>1</v>
      </c>
      <c r="JZ157">
        <v>1</v>
      </c>
      <c r="KA157" t="s">
        <v>411</v>
      </c>
      <c r="KB157">
        <v>1</v>
      </c>
      <c r="KC157">
        <v>1</v>
      </c>
      <c r="KD157" t="s">
        <v>411</v>
      </c>
      <c r="KE157">
        <v>8</v>
      </c>
      <c r="KF157">
        <v>10</v>
      </c>
      <c r="KG157" s="2">
        <v>0.73371527777777779</v>
      </c>
      <c r="KH157">
        <v>1</v>
      </c>
      <c r="KI157" s="2">
        <v>0.73373842592592586</v>
      </c>
      <c r="KJ157">
        <v>8</v>
      </c>
      <c r="KK157">
        <v>1</v>
      </c>
      <c r="KL157">
        <v>2</v>
      </c>
      <c r="KM157">
        <v>1</v>
      </c>
      <c r="KN157" s="2">
        <v>0.73451388888888891</v>
      </c>
      <c r="KO157">
        <v>1</v>
      </c>
      <c r="KP157">
        <v>1</v>
      </c>
      <c r="KQ157">
        <v>70</v>
      </c>
      <c r="KR157">
        <v>1</v>
      </c>
      <c r="KS157">
        <v>17</v>
      </c>
      <c r="KT157">
        <v>2</v>
      </c>
      <c r="KU157">
        <v>1952</v>
      </c>
      <c r="KV157">
        <v>2</v>
      </c>
      <c r="KW157">
        <v>9</v>
      </c>
      <c r="KX157">
        <v>1</v>
      </c>
      <c r="KY157">
        <v>17</v>
      </c>
      <c r="KZ157">
        <v>2</v>
      </c>
      <c r="LA157" t="s">
        <v>411</v>
      </c>
      <c r="LB157" t="s">
        <v>411</v>
      </c>
      <c r="LC157">
        <v>2</v>
      </c>
      <c r="LD157">
        <v>2</v>
      </c>
      <c r="LE157" t="s">
        <v>411</v>
      </c>
      <c r="LF157" t="s">
        <v>411</v>
      </c>
      <c r="LG157">
        <v>1</v>
      </c>
      <c r="LH157">
        <v>2</v>
      </c>
      <c r="LI157">
        <v>1</v>
      </c>
      <c r="LJ157" t="s">
        <v>1871</v>
      </c>
      <c r="LK157">
        <v>1</v>
      </c>
      <c r="LL157" t="s">
        <v>1872</v>
      </c>
      <c r="LM157">
        <v>7</v>
      </c>
      <c r="LN157" t="s">
        <v>411</v>
      </c>
      <c r="LO157">
        <v>3</v>
      </c>
      <c r="LP157" t="s">
        <v>411</v>
      </c>
      <c r="LQ157" t="s">
        <v>411</v>
      </c>
      <c r="LR157" t="s">
        <v>411</v>
      </c>
      <c r="LS157" s="2">
        <v>0.73677083333333337</v>
      </c>
      <c r="LT157" t="s">
        <v>411</v>
      </c>
      <c r="LU157" t="s">
        <v>411</v>
      </c>
      <c r="LV157" t="s">
        <v>411</v>
      </c>
      <c r="LW157" t="s">
        <v>411</v>
      </c>
      <c r="LX157" t="s">
        <v>411</v>
      </c>
      <c r="LY157" t="s">
        <v>411</v>
      </c>
      <c r="LZ157" t="s">
        <v>411</v>
      </c>
      <c r="MA157" t="s">
        <v>411</v>
      </c>
      <c r="MB157">
        <v>2</v>
      </c>
      <c r="MC157">
        <v>11</v>
      </c>
      <c r="MD157" t="s">
        <v>411</v>
      </c>
      <c r="ME157">
        <v>5</v>
      </c>
      <c r="MF157">
        <v>6</v>
      </c>
      <c r="MG157">
        <v>5</v>
      </c>
      <c r="MH157" t="s">
        <v>411</v>
      </c>
      <c r="MI157" s="2">
        <v>0.73821759259259256</v>
      </c>
      <c r="MJ157">
        <v>1</v>
      </c>
      <c r="MK157" t="s">
        <v>411</v>
      </c>
      <c r="ML157" s="2">
        <v>0.73849537037037039</v>
      </c>
      <c r="MM157">
        <v>2</v>
      </c>
      <c r="MN157">
        <v>4</v>
      </c>
      <c r="MO157">
        <v>2</v>
      </c>
      <c r="MP157">
        <v>1</v>
      </c>
      <c r="MQ157">
        <v>1</v>
      </c>
      <c r="MR157">
        <v>1</v>
      </c>
      <c r="MS157">
        <v>1</v>
      </c>
      <c r="MT157">
        <v>1</v>
      </c>
      <c r="MU157">
        <v>0</v>
      </c>
      <c r="MV157">
        <v>1</v>
      </c>
      <c r="MW157">
        <v>0</v>
      </c>
      <c r="MX157">
        <v>3</v>
      </c>
      <c r="MY157">
        <v>1</v>
      </c>
      <c r="MZ157">
        <v>1</v>
      </c>
      <c r="NA157">
        <v>5</v>
      </c>
      <c r="NB157">
        <v>5</v>
      </c>
      <c r="NC157">
        <v>8</v>
      </c>
      <c r="ND157" t="s">
        <v>411</v>
      </c>
      <c r="NE157">
        <v>1</v>
      </c>
      <c r="NF157" t="s">
        <v>411</v>
      </c>
      <c r="NG157">
        <v>1</v>
      </c>
      <c r="NH157" t="s">
        <v>411</v>
      </c>
      <c r="NI157">
        <v>2</v>
      </c>
      <c r="NJ157" t="e" cm="1">
        <f t="array" ref="NJ157">-Tome</f>
        <v>#NAME?</v>
      </c>
      <c r="NK157" t="s">
        <v>411</v>
      </c>
      <c r="NL157" t="s">
        <v>411</v>
      </c>
      <c r="NM157" t="s">
        <v>411</v>
      </c>
      <c r="NN157">
        <v>3</v>
      </c>
      <c r="NO157">
        <v>5</v>
      </c>
      <c r="NP157">
        <v>2</v>
      </c>
      <c r="NQ157">
        <v>1</v>
      </c>
      <c r="NR157">
        <v>1</v>
      </c>
      <c r="NS157" t="s">
        <v>1873</v>
      </c>
      <c r="NT157">
        <v>1</v>
      </c>
      <c r="NU157" t="s">
        <v>1874</v>
      </c>
      <c r="NV157">
        <v>996500777</v>
      </c>
      <c r="NW157" t="s">
        <v>1868</v>
      </c>
      <c r="NX157">
        <v>999999999</v>
      </c>
      <c r="NY157">
        <v>996500777</v>
      </c>
      <c r="NZ157" t="s">
        <v>1873</v>
      </c>
      <c r="OA157" s="2">
        <v>0.7416666666666667</v>
      </c>
      <c r="OB157">
        <v>1</v>
      </c>
      <c r="OC157" s="2">
        <v>0.74236111111111114</v>
      </c>
      <c r="OD157">
        <v>2</v>
      </c>
      <c r="OE157">
        <v>1</v>
      </c>
      <c r="OF157" t="s">
        <v>411</v>
      </c>
      <c r="OG157">
        <v>1</v>
      </c>
      <c r="OH157" t="s">
        <v>411</v>
      </c>
      <c r="OI157">
        <v>3</v>
      </c>
      <c r="OJ157">
        <v>3</v>
      </c>
      <c r="OK157">
        <v>4</v>
      </c>
      <c r="OL157">
        <v>2</v>
      </c>
      <c r="OM157">
        <v>2</v>
      </c>
      <c r="ON157" t="s">
        <v>411</v>
      </c>
      <c r="OO157">
        <v>2</v>
      </c>
      <c r="OP157" t="s">
        <v>411</v>
      </c>
      <c r="OQ157">
        <v>1</v>
      </c>
      <c r="OR157" t="s">
        <v>411</v>
      </c>
      <c r="OS157">
        <v>5</v>
      </c>
      <c r="OT157" t="s">
        <v>813</v>
      </c>
      <c r="OU157">
        <v>58</v>
      </c>
      <c r="OV157" t="s">
        <v>819</v>
      </c>
      <c r="OW157">
        <v>5804</v>
      </c>
      <c r="OX157" t="s">
        <v>1859</v>
      </c>
      <c r="OY157">
        <v>4</v>
      </c>
      <c r="OZ157">
        <v>1</v>
      </c>
      <c r="PA157" t="s">
        <v>801</v>
      </c>
      <c r="PB157">
        <v>2</v>
      </c>
      <c r="PC157">
        <v>22</v>
      </c>
      <c r="PD157" t="s">
        <v>411</v>
      </c>
      <c r="PE157" t="s">
        <v>411</v>
      </c>
      <c r="PF157" t="s">
        <v>411</v>
      </c>
      <c r="PG157" t="s">
        <v>411</v>
      </c>
      <c r="PH157">
        <v>-33.051093000000002</v>
      </c>
      <c r="PI157">
        <v>-71.363440999999995</v>
      </c>
    </row>
    <row r="158" spans="1:425" x14ac:dyDescent="0.25">
      <c r="A158" t="s">
        <v>408</v>
      </c>
      <c r="B158">
        <v>5725</v>
      </c>
      <c r="C158">
        <v>256</v>
      </c>
      <c r="D158" s="1">
        <v>44676</v>
      </c>
      <c r="E158" s="2">
        <v>0.7211574074074073</v>
      </c>
      <c r="F158" s="1">
        <v>44676</v>
      </c>
      <c r="G158" s="2">
        <v>0.76094907407407408</v>
      </c>
      <c r="H158">
        <v>3437</v>
      </c>
      <c r="I158">
        <v>1</v>
      </c>
      <c r="J158" s="3">
        <v>8280000305175780</v>
      </c>
      <c r="K158" s="3">
        <v>-701324234</v>
      </c>
      <c r="L158" s="3">
        <v>-20234515</v>
      </c>
      <c r="M158">
        <v>16</v>
      </c>
      <c r="N158" s="3">
        <v>-701324234</v>
      </c>
      <c r="O158" s="3">
        <v>-20234515</v>
      </c>
      <c r="P158">
        <v>1</v>
      </c>
      <c r="Q158">
        <v>1</v>
      </c>
      <c r="R158">
        <v>4</v>
      </c>
      <c r="S158">
        <v>1</v>
      </c>
      <c r="T158">
        <v>5</v>
      </c>
      <c r="U158">
        <v>1</v>
      </c>
      <c r="V158" t="s">
        <v>1875</v>
      </c>
      <c r="W158">
        <v>1</v>
      </c>
      <c r="X158">
        <v>3</v>
      </c>
      <c r="Y158">
        <v>1</v>
      </c>
      <c r="Z158">
        <v>1</v>
      </c>
      <c r="AA158">
        <v>0</v>
      </c>
      <c r="AB158" t="s">
        <v>411</v>
      </c>
      <c r="AC158" t="s">
        <v>411</v>
      </c>
      <c r="AD158" t="s">
        <v>411</v>
      </c>
      <c r="AE158" t="s">
        <v>411</v>
      </c>
      <c r="AF158" t="s">
        <v>411</v>
      </c>
      <c r="AG158" t="s">
        <v>411</v>
      </c>
      <c r="AH158" t="s">
        <v>411</v>
      </c>
      <c r="AI158" t="s">
        <v>411</v>
      </c>
      <c r="AJ158" t="s">
        <v>411</v>
      </c>
      <c r="AK158" t="s">
        <v>411</v>
      </c>
      <c r="AL158" t="s">
        <v>411</v>
      </c>
      <c r="AM158" t="s">
        <v>411</v>
      </c>
      <c r="AN158">
        <v>1</v>
      </c>
      <c r="AO158">
        <v>42</v>
      </c>
      <c r="AP158" t="s">
        <v>411</v>
      </c>
      <c r="AQ158" t="s">
        <v>411</v>
      </c>
      <c r="AR158" t="s">
        <v>411</v>
      </c>
      <c r="AS158" t="s">
        <v>411</v>
      </c>
      <c r="AT158" t="s">
        <v>411</v>
      </c>
      <c r="AU158" t="s">
        <v>411</v>
      </c>
      <c r="AV158" t="s">
        <v>411</v>
      </c>
      <c r="AW158" t="s">
        <v>411</v>
      </c>
      <c r="AX158" t="s">
        <v>411</v>
      </c>
      <c r="AY158" t="s">
        <v>411</v>
      </c>
      <c r="AZ158" t="s">
        <v>411</v>
      </c>
      <c r="BA158">
        <v>13</v>
      </c>
      <c r="BB158">
        <v>1</v>
      </c>
      <c r="BC158" t="s">
        <v>411</v>
      </c>
      <c r="BD158" t="s">
        <v>411</v>
      </c>
      <c r="BE158" t="s">
        <v>411</v>
      </c>
      <c r="BF158" t="s">
        <v>411</v>
      </c>
      <c r="BG158" s="1">
        <v>44676</v>
      </c>
      <c r="BH158" s="2">
        <v>0.72478009259259257</v>
      </c>
      <c r="BJ158">
        <v>1</v>
      </c>
      <c r="BK158" t="s">
        <v>411</v>
      </c>
      <c r="BL158" t="s">
        <v>411</v>
      </c>
      <c r="BM158" t="s">
        <v>411</v>
      </c>
      <c r="BN158" t="s">
        <v>411</v>
      </c>
      <c r="BO158" t="s">
        <v>411</v>
      </c>
      <c r="BP158" t="s">
        <v>411</v>
      </c>
      <c r="BQ158" t="s">
        <v>411</v>
      </c>
      <c r="BR158" t="s">
        <v>411</v>
      </c>
      <c r="BS158" t="s">
        <v>411</v>
      </c>
      <c r="BT158" t="s">
        <v>411</v>
      </c>
      <c r="BU158" t="s">
        <v>411</v>
      </c>
      <c r="BV158" t="s">
        <v>411</v>
      </c>
      <c r="BW158" t="s">
        <v>411</v>
      </c>
      <c r="BX158" t="s">
        <v>411</v>
      </c>
      <c r="BY158" t="s">
        <v>411</v>
      </c>
      <c r="BZ158" t="s">
        <v>411</v>
      </c>
      <c r="CA158" t="s">
        <v>411</v>
      </c>
      <c r="CB158" t="s">
        <v>411</v>
      </c>
      <c r="CC158" t="s">
        <v>411</v>
      </c>
      <c r="CD158" t="s">
        <v>411</v>
      </c>
      <c r="CE158" t="s">
        <v>411</v>
      </c>
      <c r="CF158" t="s">
        <v>411</v>
      </c>
      <c r="CG158" t="s">
        <v>411</v>
      </c>
      <c r="CH158" t="s">
        <v>411</v>
      </c>
      <c r="CI158" t="s">
        <v>411</v>
      </c>
      <c r="CJ158" t="s">
        <v>411</v>
      </c>
      <c r="CK158" t="s">
        <v>411</v>
      </c>
      <c r="CL158" t="s">
        <v>411</v>
      </c>
      <c r="CM158" t="s">
        <v>411</v>
      </c>
      <c r="CN158" t="s">
        <v>411</v>
      </c>
      <c r="CO158" t="s">
        <v>411</v>
      </c>
      <c r="CP158" t="s">
        <v>411</v>
      </c>
      <c r="CQ158" t="s">
        <v>411</v>
      </c>
      <c r="CR158" t="s">
        <v>411</v>
      </c>
      <c r="CS158" t="s">
        <v>411</v>
      </c>
      <c r="CT158" t="s">
        <v>411</v>
      </c>
      <c r="CU158" t="s">
        <v>411</v>
      </c>
      <c r="CV158" t="s">
        <v>411</v>
      </c>
      <c r="CW158" t="s">
        <v>411</v>
      </c>
      <c r="CX158" t="s">
        <v>411</v>
      </c>
      <c r="CY158" t="s">
        <v>411</v>
      </c>
      <c r="CZ158" t="s">
        <v>411</v>
      </c>
      <c r="DA158" t="s">
        <v>411</v>
      </c>
      <c r="DB158" t="s">
        <v>411</v>
      </c>
      <c r="DC158" t="s">
        <v>1876</v>
      </c>
      <c r="DD158">
        <v>1</v>
      </c>
      <c r="DE158">
        <v>1</v>
      </c>
      <c r="DF158">
        <v>2</v>
      </c>
      <c r="DG158" s="3">
        <v>-701324429</v>
      </c>
      <c r="DH158" s="3">
        <v>-202345297</v>
      </c>
      <c r="DI158" t="s">
        <v>411</v>
      </c>
      <c r="DJ158">
        <v>1</v>
      </c>
      <c r="DK158">
        <v>2</v>
      </c>
      <c r="DL158">
        <v>1</v>
      </c>
      <c r="DM158">
        <v>1</v>
      </c>
      <c r="DN158" s="2">
        <v>0.7260416666666667</v>
      </c>
      <c r="DO158">
        <v>5</v>
      </c>
      <c r="DP158">
        <v>1</v>
      </c>
      <c r="DQ158">
        <v>10</v>
      </c>
      <c r="DR158">
        <v>3</v>
      </c>
      <c r="DS158">
        <v>3</v>
      </c>
      <c r="DT158">
        <v>3</v>
      </c>
      <c r="DU158">
        <v>3</v>
      </c>
      <c r="DV158">
        <v>4</v>
      </c>
      <c r="DW158">
        <v>8</v>
      </c>
      <c r="DX158">
        <v>2</v>
      </c>
      <c r="DY158">
        <v>2</v>
      </c>
      <c r="DZ158">
        <v>88</v>
      </c>
      <c r="EA158">
        <v>1</v>
      </c>
      <c r="EB158">
        <v>4</v>
      </c>
      <c r="EC158">
        <v>1</v>
      </c>
      <c r="ED158">
        <v>4</v>
      </c>
      <c r="EE158">
        <v>5</v>
      </c>
      <c r="EF158">
        <v>3</v>
      </c>
      <c r="EG158">
        <v>6</v>
      </c>
      <c r="EH158">
        <v>3</v>
      </c>
      <c r="EI158">
        <v>6</v>
      </c>
      <c r="EJ158">
        <v>6</v>
      </c>
      <c r="EK158">
        <v>6</v>
      </c>
      <c r="EL158">
        <v>6</v>
      </c>
      <c r="EM158">
        <v>3</v>
      </c>
      <c r="EN158">
        <v>1</v>
      </c>
      <c r="EO158">
        <v>6</v>
      </c>
      <c r="EP158">
        <v>1</v>
      </c>
      <c r="EQ158">
        <v>6</v>
      </c>
      <c r="ER158">
        <v>4</v>
      </c>
      <c r="ES158">
        <v>3</v>
      </c>
      <c r="ET158">
        <v>4</v>
      </c>
      <c r="EU158">
        <v>4</v>
      </c>
      <c r="EV158">
        <v>3</v>
      </c>
      <c r="EW158">
        <v>2</v>
      </c>
      <c r="EX158">
        <v>4</v>
      </c>
      <c r="EY158">
        <v>3</v>
      </c>
      <c r="EZ158">
        <v>1</v>
      </c>
      <c r="FA158">
        <v>3</v>
      </c>
      <c r="FB158">
        <v>4</v>
      </c>
      <c r="FC158">
        <v>3</v>
      </c>
      <c r="FD158">
        <v>3</v>
      </c>
      <c r="FE158">
        <v>4</v>
      </c>
      <c r="FF158">
        <v>4</v>
      </c>
      <c r="FG158">
        <v>2</v>
      </c>
      <c r="FH158">
        <v>3</v>
      </c>
      <c r="FI158">
        <v>3</v>
      </c>
      <c r="FJ158">
        <v>1</v>
      </c>
      <c r="FK158">
        <v>2</v>
      </c>
      <c r="FL158">
        <v>2</v>
      </c>
      <c r="FM158">
        <v>1</v>
      </c>
      <c r="FN158">
        <v>1</v>
      </c>
      <c r="FO158" t="s">
        <v>411</v>
      </c>
      <c r="FP158" t="s">
        <v>411</v>
      </c>
      <c r="FQ158" t="s">
        <v>411</v>
      </c>
      <c r="FR158">
        <v>3</v>
      </c>
      <c r="FS158">
        <v>2</v>
      </c>
      <c r="FT158">
        <v>3</v>
      </c>
      <c r="FU158" s="2">
        <v>0.7322453703703703</v>
      </c>
      <c r="FV158">
        <v>1</v>
      </c>
      <c r="FW158" s="2">
        <v>0.73225694444444445</v>
      </c>
      <c r="FX158">
        <v>1</v>
      </c>
      <c r="FY158">
        <v>1</v>
      </c>
      <c r="FZ158">
        <v>2</v>
      </c>
      <c r="GA158">
        <v>1</v>
      </c>
      <c r="GB158">
        <v>3</v>
      </c>
      <c r="GC158">
        <v>2</v>
      </c>
      <c r="GD158" t="s">
        <v>411</v>
      </c>
      <c r="GE158" t="s">
        <v>411</v>
      </c>
      <c r="GF158" t="s">
        <v>411</v>
      </c>
      <c r="GG158" t="s">
        <v>411</v>
      </c>
      <c r="GH158">
        <v>3</v>
      </c>
      <c r="GI158" t="s">
        <v>411</v>
      </c>
      <c r="GJ158" s="2">
        <v>0.73432870370370373</v>
      </c>
      <c r="GK158">
        <v>1</v>
      </c>
      <c r="GL158">
        <v>1</v>
      </c>
      <c r="GM158">
        <v>2</v>
      </c>
      <c r="GN158">
        <v>4</v>
      </c>
      <c r="GO158">
        <v>1</v>
      </c>
      <c r="GP158" t="s">
        <v>411</v>
      </c>
      <c r="GQ158" t="s">
        <v>411</v>
      </c>
      <c r="GR158" t="s">
        <v>411</v>
      </c>
      <c r="GS158" t="s">
        <v>411</v>
      </c>
      <c r="GT158" t="s">
        <v>411</v>
      </c>
      <c r="GU158" t="s">
        <v>411</v>
      </c>
      <c r="GV158" t="s">
        <v>411</v>
      </c>
      <c r="GW158" t="s">
        <v>411</v>
      </c>
      <c r="GX158">
        <v>1</v>
      </c>
      <c r="GY158" s="2">
        <v>0.73576388888888899</v>
      </c>
      <c r="GZ158">
        <v>1</v>
      </c>
      <c r="HA158" s="2">
        <v>0.73584490740740749</v>
      </c>
      <c r="HB158">
        <v>4</v>
      </c>
      <c r="HC158">
        <v>5</v>
      </c>
      <c r="HD158">
        <v>1</v>
      </c>
      <c r="HE158">
        <v>5</v>
      </c>
      <c r="HF158">
        <v>5</v>
      </c>
      <c r="HG158">
        <v>5</v>
      </c>
      <c r="HH158">
        <v>3</v>
      </c>
      <c r="HI158">
        <v>3</v>
      </c>
      <c r="HJ158">
        <v>2</v>
      </c>
      <c r="HK158">
        <v>2</v>
      </c>
      <c r="HL158">
        <v>3</v>
      </c>
      <c r="HM158">
        <v>5</v>
      </c>
      <c r="HN158">
        <v>5</v>
      </c>
      <c r="HO158">
        <v>1</v>
      </c>
      <c r="HP158">
        <v>1</v>
      </c>
      <c r="HQ158">
        <v>1</v>
      </c>
      <c r="HR158">
        <v>1</v>
      </c>
      <c r="HS158">
        <v>1</v>
      </c>
      <c r="HT158">
        <v>1</v>
      </c>
      <c r="HU158">
        <v>2</v>
      </c>
      <c r="HV158">
        <v>3</v>
      </c>
      <c r="HW158">
        <v>2</v>
      </c>
      <c r="HX158">
        <v>3</v>
      </c>
      <c r="HY158">
        <v>3</v>
      </c>
      <c r="HZ158">
        <v>3</v>
      </c>
      <c r="IA158">
        <v>3</v>
      </c>
      <c r="IB158">
        <v>1</v>
      </c>
      <c r="IC158">
        <v>1</v>
      </c>
      <c r="ID158">
        <v>12</v>
      </c>
      <c r="IE158">
        <v>2</v>
      </c>
      <c r="IF158">
        <v>5</v>
      </c>
      <c r="IG158">
        <v>6</v>
      </c>
      <c r="IH158">
        <v>1</v>
      </c>
      <c r="II158">
        <v>2</v>
      </c>
      <c r="IJ158">
        <v>2</v>
      </c>
      <c r="IK158">
        <v>2</v>
      </c>
      <c r="IL158">
        <v>1</v>
      </c>
      <c r="IM158">
        <v>6</v>
      </c>
      <c r="IN158">
        <v>1</v>
      </c>
      <c r="IO158">
        <v>3</v>
      </c>
      <c r="IP158">
        <v>1</v>
      </c>
      <c r="IQ158">
        <v>1</v>
      </c>
      <c r="IR158">
        <v>2</v>
      </c>
      <c r="IS158">
        <v>1</v>
      </c>
      <c r="IT158">
        <v>2</v>
      </c>
      <c r="IU158">
        <v>2</v>
      </c>
      <c r="IV158">
        <v>1</v>
      </c>
      <c r="IW158">
        <v>3</v>
      </c>
      <c r="IX158">
        <v>3</v>
      </c>
      <c r="IY158">
        <v>3</v>
      </c>
      <c r="IZ158">
        <v>2</v>
      </c>
      <c r="JA158">
        <v>1</v>
      </c>
      <c r="JB158">
        <v>2</v>
      </c>
      <c r="JC158">
        <v>3</v>
      </c>
      <c r="JD158">
        <v>4</v>
      </c>
      <c r="JE158">
        <v>3</v>
      </c>
      <c r="JF158">
        <v>4</v>
      </c>
      <c r="JG158">
        <v>4</v>
      </c>
      <c r="JH158">
        <v>5</v>
      </c>
      <c r="JI158">
        <v>1</v>
      </c>
      <c r="JJ158">
        <v>1</v>
      </c>
      <c r="JK158">
        <v>1</v>
      </c>
      <c r="JL158">
        <v>1</v>
      </c>
      <c r="JM158">
        <v>2</v>
      </c>
      <c r="JN158">
        <v>3</v>
      </c>
      <c r="JO158">
        <v>3</v>
      </c>
      <c r="JP158">
        <v>3</v>
      </c>
      <c r="JQ158">
        <v>2</v>
      </c>
      <c r="JR158">
        <v>2</v>
      </c>
      <c r="JS158">
        <v>2</v>
      </c>
      <c r="JT158">
        <v>2</v>
      </c>
      <c r="JU158">
        <v>2</v>
      </c>
      <c r="JV158" s="2">
        <v>0.74886574074074075</v>
      </c>
      <c r="JW158">
        <v>1</v>
      </c>
      <c r="JX158" s="2">
        <v>0.74892361111111105</v>
      </c>
      <c r="JY158">
        <v>1</v>
      </c>
      <c r="JZ158">
        <v>1</v>
      </c>
      <c r="KA158" t="s">
        <v>411</v>
      </c>
      <c r="KB158">
        <v>1</v>
      </c>
      <c r="KC158">
        <v>1</v>
      </c>
      <c r="KD158" t="s">
        <v>411</v>
      </c>
      <c r="KE158">
        <v>10</v>
      </c>
      <c r="KF158">
        <v>1</v>
      </c>
      <c r="KG158" s="2">
        <v>0.74979166666666675</v>
      </c>
      <c r="KH158">
        <v>1</v>
      </c>
      <c r="KI158" s="2">
        <v>0.74986111111111109</v>
      </c>
      <c r="KJ158">
        <v>1</v>
      </c>
      <c r="KK158">
        <v>1</v>
      </c>
      <c r="KL158">
        <v>1</v>
      </c>
      <c r="KM158">
        <v>1</v>
      </c>
      <c r="KN158" s="2">
        <v>0.75041666666666673</v>
      </c>
      <c r="KO158">
        <v>2</v>
      </c>
      <c r="KP158">
        <v>1</v>
      </c>
      <c r="KQ158">
        <v>42</v>
      </c>
      <c r="KR158">
        <v>1</v>
      </c>
      <c r="KS158">
        <v>3</v>
      </c>
      <c r="KT158">
        <v>11</v>
      </c>
      <c r="KU158">
        <v>1979</v>
      </c>
      <c r="KV158">
        <v>1</v>
      </c>
      <c r="KW158">
        <v>5</v>
      </c>
      <c r="KX158">
        <v>1</v>
      </c>
      <c r="KY158">
        <v>12</v>
      </c>
      <c r="KZ158">
        <v>2</v>
      </c>
      <c r="LA158" t="s">
        <v>411</v>
      </c>
      <c r="LB158" t="s">
        <v>411</v>
      </c>
      <c r="LC158">
        <v>2</v>
      </c>
      <c r="LD158">
        <v>2</v>
      </c>
      <c r="LE158" t="s">
        <v>411</v>
      </c>
      <c r="LF158" t="s">
        <v>411</v>
      </c>
      <c r="LG158">
        <v>2</v>
      </c>
      <c r="LH158">
        <v>9</v>
      </c>
      <c r="LI158">
        <v>1</v>
      </c>
      <c r="LJ158" t="s">
        <v>434</v>
      </c>
      <c r="LK158">
        <v>9</v>
      </c>
      <c r="LL158" t="s">
        <v>411</v>
      </c>
      <c r="LM158">
        <v>4</v>
      </c>
      <c r="LN158" t="s">
        <v>411</v>
      </c>
      <c r="LO158">
        <v>1</v>
      </c>
      <c r="LP158">
        <v>1</v>
      </c>
      <c r="LQ158">
        <v>1</v>
      </c>
      <c r="LR158">
        <v>6</v>
      </c>
      <c r="LS158" s="2">
        <v>0.75324074074074077</v>
      </c>
      <c r="LT158">
        <v>1</v>
      </c>
      <c r="LU158">
        <v>2</v>
      </c>
      <c r="LV158">
        <v>1</v>
      </c>
      <c r="LW158" t="s">
        <v>1877</v>
      </c>
      <c r="LX158">
        <v>1</v>
      </c>
      <c r="LY158" t="s">
        <v>473</v>
      </c>
      <c r="LZ158">
        <v>1</v>
      </c>
      <c r="MA158" t="s">
        <v>411</v>
      </c>
      <c r="MB158">
        <v>3</v>
      </c>
      <c r="MC158">
        <v>1</v>
      </c>
      <c r="MD158" t="s">
        <v>411</v>
      </c>
      <c r="ME158">
        <v>6</v>
      </c>
      <c r="MF158">
        <v>5</v>
      </c>
      <c r="MG158">
        <v>1</v>
      </c>
      <c r="MH158" t="s">
        <v>411</v>
      </c>
      <c r="MI158" s="2">
        <v>0.75482638888888898</v>
      </c>
      <c r="MJ158">
        <v>12</v>
      </c>
      <c r="MK158" t="s">
        <v>411</v>
      </c>
      <c r="ML158" s="2">
        <v>0.75503472222222223</v>
      </c>
      <c r="MM158">
        <v>1</v>
      </c>
      <c r="MN158">
        <v>3</v>
      </c>
      <c r="MO158">
        <v>4</v>
      </c>
      <c r="MP158">
        <v>1</v>
      </c>
      <c r="MQ158">
        <v>6</v>
      </c>
      <c r="MR158">
        <v>99</v>
      </c>
      <c r="MS158">
        <v>0</v>
      </c>
      <c r="MT158">
        <v>99</v>
      </c>
      <c r="MU158">
        <v>0</v>
      </c>
      <c r="MV158">
        <v>99</v>
      </c>
      <c r="MW158">
        <v>99</v>
      </c>
      <c r="MX158">
        <v>0</v>
      </c>
      <c r="MY158">
        <v>99</v>
      </c>
      <c r="MZ158">
        <v>1</v>
      </c>
      <c r="NA158">
        <v>6</v>
      </c>
      <c r="NB158">
        <v>6</v>
      </c>
      <c r="NC158">
        <v>4</v>
      </c>
      <c r="ND158" t="s">
        <v>411</v>
      </c>
      <c r="NE158">
        <v>1</v>
      </c>
      <c r="NF158" t="s">
        <v>411</v>
      </c>
      <c r="NG158">
        <v>1</v>
      </c>
      <c r="NH158" t="s">
        <v>411</v>
      </c>
      <c r="NI158">
        <v>1</v>
      </c>
      <c r="NJ158" t="s">
        <v>411</v>
      </c>
      <c r="NK158" t="s">
        <v>411</v>
      </c>
      <c r="NL158" t="s">
        <v>411</v>
      </c>
      <c r="NM158" t="s">
        <v>411</v>
      </c>
      <c r="NN158">
        <v>5</v>
      </c>
      <c r="NO158">
        <v>1</v>
      </c>
      <c r="NP158">
        <v>2</v>
      </c>
      <c r="NQ158">
        <v>1</v>
      </c>
      <c r="NR158">
        <v>1</v>
      </c>
      <c r="NS158" t="s">
        <v>1878</v>
      </c>
      <c r="NT158">
        <v>1</v>
      </c>
      <c r="NU158" t="s">
        <v>1879</v>
      </c>
      <c r="NV158">
        <v>963744456</v>
      </c>
      <c r="NW158" t="s">
        <v>1876</v>
      </c>
      <c r="NX158">
        <v>999999999</v>
      </c>
      <c r="NY158">
        <v>963744456</v>
      </c>
      <c r="NZ158" t="s">
        <v>1879</v>
      </c>
      <c r="OA158" s="2">
        <v>0.75987268518518514</v>
      </c>
      <c r="OB158">
        <v>1</v>
      </c>
      <c r="OC158" s="2">
        <v>0.76011574074074073</v>
      </c>
      <c r="OD158">
        <v>3</v>
      </c>
      <c r="OE158">
        <v>1</v>
      </c>
      <c r="OF158" t="s">
        <v>411</v>
      </c>
      <c r="OG158">
        <v>1</v>
      </c>
      <c r="OH158" t="s">
        <v>411</v>
      </c>
      <c r="OI158">
        <v>2</v>
      </c>
      <c r="OJ158">
        <v>2</v>
      </c>
      <c r="OK158">
        <v>5</v>
      </c>
      <c r="OL158">
        <v>5</v>
      </c>
      <c r="OM158">
        <v>1</v>
      </c>
      <c r="ON158" t="s">
        <v>1880</v>
      </c>
      <c r="OO158">
        <v>2</v>
      </c>
      <c r="OP158" t="s">
        <v>411</v>
      </c>
      <c r="OQ158">
        <v>1</v>
      </c>
      <c r="OR158" t="s">
        <v>411</v>
      </c>
      <c r="OS158">
        <v>1</v>
      </c>
      <c r="OT158" t="s">
        <v>1109</v>
      </c>
      <c r="OU158">
        <v>11</v>
      </c>
      <c r="OV158" t="s">
        <v>1110</v>
      </c>
      <c r="OW158">
        <v>1101</v>
      </c>
      <c r="OX158" t="s">
        <v>1110</v>
      </c>
      <c r="OY158">
        <v>10</v>
      </c>
      <c r="OZ158">
        <v>1</v>
      </c>
      <c r="PA158" t="s">
        <v>801</v>
      </c>
      <c r="PB158">
        <v>3</v>
      </c>
      <c r="PC158">
        <v>4</v>
      </c>
      <c r="PD158" t="s">
        <v>411</v>
      </c>
      <c r="PE158" t="s">
        <v>411</v>
      </c>
      <c r="PF158" t="s">
        <v>411</v>
      </c>
      <c r="PG158" t="s">
        <v>411</v>
      </c>
      <c r="PH158">
        <v>-20.233643000000001</v>
      </c>
      <c r="PI158">
        <v>-70.131369000000007</v>
      </c>
    </row>
    <row r="159" spans="1:425" x14ac:dyDescent="0.25">
      <c r="A159" t="s">
        <v>408</v>
      </c>
      <c r="B159">
        <v>2318</v>
      </c>
      <c r="C159">
        <v>257</v>
      </c>
      <c r="D159" s="1">
        <v>44676</v>
      </c>
      <c r="E159" s="2">
        <v>0.7299768518518519</v>
      </c>
      <c r="F159" s="1">
        <v>44676</v>
      </c>
      <c r="G159" s="2">
        <v>0.75383101851851853</v>
      </c>
      <c r="H159">
        <v>2060</v>
      </c>
      <c r="I159">
        <v>0</v>
      </c>
      <c r="J159" s="3">
        <v>3643999938964840</v>
      </c>
      <c r="K159" s="3">
        <v>-709307205</v>
      </c>
      <c r="L159" s="3">
        <v>-336703706</v>
      </c>
      <c r="M159">
        <v>18</v>
      </c>
      <c r="N159" s="3">
        <v>-709307205</v>
      </c>
      <c r="O159" s="3">
        <v>-336703706</v>
      </c>
      <c r="P159">
        <v>1</v>
      </c>
      <c r="Q159">
        <v>1</v>
      </c>
      <c r="R159">
        <v>238</v>
      </c>
      <c r="S159">
        <v>13</v>
      </c>
      <c r="T159">
        <v>8</v>
      </c>
      <c r="U159">
        <v>1</v>
      </c>
      <c r="V159" t="s">
        <v>1881</v>
      </c>
      <c r="W159">
        <v>1</v>
      </c>
      <c r="X159">
        <v>3</v>
      </c>
      <c r="Y159">
        <v>1</v>
      </c>
      <c r="Z159">
        <v>2</v>
      </c>
      <c r="AA159">
        <v>1</v>
      </c>
      <c r="AB159">
        <v>34</v>
      </c>
      <c r="AC159" t="s">
        <v>411</v>
      </c>
      <c r="AD159" t="s">
        <v>411</v>
      </c>
      <c r="AE159" t="s">
        <v>411</v>
      </c>
      <c r="AF159" t="s">
        <v>411</v>
      </c>
      <c r="AG159" t="s">
        <v>411</v>
      </c>
      <c r="AH159" t="s">
        <v>411</v>
      </c>
      <c r="AI159" t="s">
        <v>411</v>
      </c>
      <c r="AJ159" t="s">
        <v>411</v>
      </c>
      <c r="AK159" t="s">
        <v>411</v>
      </c>
      <c r="AL159" t="s">
        <v>411</v>
      </c>
      <c r="AM159" t="s">
        <v>411</v>
      </c>
      <c r="AN159">
        <v>1</v>
      </c>
      <c r="AO159">
        <v>61</v>
      </c>
      <c r="AP159" t="s">
        <v>411</v>
      </c>
      <c r="AQ159" t="s">
        <v>411</v>
      </c>
      <c r="AR159" t="s">
        <v>411</v>
      </c>
      <c r="AS159" t="s">
        <v>411</v>
      </c>
      <c r="AT159" t="s">
        <v>411</v>
      </c>
      <c r="AU159" t="s">
        <v>411</v>
      </c>
      <c r="AV159" t="s">
        <v>411</v>
      </c>
      <c r="AW159" t="s">
        <v>411</v>
      </c>
      <c r="AX159" t="s">
        <v>411</v>
      </c>
      <c r="AY159" t="s">
        <v>411</v>
      </c>
      <c r="AZ159" t="s">
        <v>411</v>
      </c>
      <c r="BA159">
        <v>1</v>
      </c>
      <c r="BB159">
        <v>4</v>
      </c>
      <c r="BC159">
        <v>1</v>
      </c>
      <c r="BD159">
        <v>13</v>
      </c>
      <c r="BE159">
        <v>2</v>
      </c>
      <c r="BF159">
        <v>1</v>
      </c>
      <c r="BG159" s="1">
        <v>44676</v>
      </c>
      <c r="BH159" s="2">
        <v>0.73091435185185183</v>
      </c>
      <c r="BJ159">
        <v>1</v>
      </c>
      <c r="BK159" t="s">
        <v>411</v>
      </c>
      <c r="BL159" t="s">
        <v>411</v>
      </c>
      <c r="BM159" t="s">
        <v>411</v>
      </c>
      <c r="BN159" t="s">
        <v>411</v>
      </c>
      <c r="BO159" t="s">
        <v>411</v>
      </c>
      <c r="BP159" t="s">
        <v>411</v>
      </c>
      <c r="BQ159" t="s">
        <v>411</v>
      </c>
      <c r="BR159" t="s">
        <v>411</v>
      </c>
      <c r="BS159" t="s">
        <v>411</v>
      </c>
      <c r="BT159" t="s">
        <v>411</v>
      </c>
      <c r="BU159" t="s">
        <v>411</v>
      </c>
      <c r="BV159" t="s">
        <v>411</v>
      </c>
      <c r="BW159" t="s">
        <v>411</v>
      </c>
      <c r="BX159" t="s">
        <v>411</v>
      </c>
      <c r="BY159" t="s">
        <v>411</v>
      </c>
      <c r="BZ159" t="s">
        <v>411</v>
      </c>
      <c r="CA159" t="s">
        <v>411</v>
      </c>
      <c r="CB159" t="s">
        <v>411</v>
      </c>
      <c r="CC159" t="s">
        <v>411</v>
      </c>
      <c r="CD159" t="s">
        <v>411</v>
      </c>
      <c r="CE159" t="s">
        <v>411</v>
      </c>
      <c r="CF159" t="s">
        <v>411</v>
      </c>
      <c r="CG159" t="s">
        <v>411</v>
      </c>
      <c r="CH159" t="s">
        <v>411</v>
      </c>
      <c r="CI159" t="s">
        <v>411</v>
      </c>
      <c r="CJ159" t="s">
        <v>411</v>
      </c>
      <c r="CK159" t="s">
        <v>411</v>
      </c>
      <c r="CL159" t="s">
        <v>411</v>
      </c>
      <c r="CM159" t="s">
        <v>411</v>
      </c>
      <c r="CN159" t="s">
        <v>411</v>
      </c>
      <c r="CO159" t="s">
        <v>411</v>
      </c>
      <c r="CP159" t="s">
        <v>411</v>
      </c>
      <c r="CQ159" t="s">
        <v>411</v>
      </c>
      <c r="CR159" t="s">
        <v>411</v>
      </c>
      <c r="CS159" t="s">
        <v>411</v>
      </c>
      <c r="CT159" t="s">
        <v>411</v>
      </c>
      <c r="CU159" t="s">
        <v>411</v>
      </c>
      <c r="CV159" t="s">
        <v>411</v>
      </c>
      <c r="CW159" t="s">
        <v>411</v>
      </c>
      <c r="CX159" t="s">
        <v>411</v>
      </c>
      <c r="CY159" t="s">
        <v>411</v>
      </c>
      <c r="CZ159" t="s">
        <v>411</v>
      </c>
      <c r="DA159" t="s">
        <v>411</v>
      </c>
      <c r="DB159" t="s">
        <v>411</v>
      </c>
      <c r="DC159" t="s">
        <v>1882</v>
      </c>
      <c r="DD159">
        <v>1</v>
      </c>
      <c r="DE159">
        <v>1</v>
      </c>
      <c r="DF159">
        <v>2</v>
      </c>
      <c r="DG159" s="3">
        <v>-70930745</v>
      </c>
      <c r="DH159" s="3">
        <v>-336703817</v>
      </c>
      <c r="DI159" t="s">
        <v>411</v>
      </c>
      <c r="DJ159">
        <v>1</v>
      </c>
      <c r="DK159">
        <v>2</v>
      </c>
      <c r="DL159">
        <v>1</v>
      </c>
      <c r="DM159">
        <v>1</v>
      </c>
      <c r="DN159" s="2">
        <v>0.73143518518518524</v>
      </c>
      <c r="DO159">
        <v>1</v>
      </c>
      <c r="DP159">
        <v>10</v>
      </c>
      <c r="DQ159">
        <v>17</v>
      </c>
      <c r="DR159">
        <v>2</v>
      </c>
      <c r="DS159">
        <v>3</v>
      </c>
      <c r="DT159">
        <v>2</v>
      </c>
      <c r="DU159">
        <v>5</v>
      </c>
      <c r="DV159">
        <v>4</v>
      </c>
      <c r="DW159">
        <v>3</v>
      </c>
      <c r="DX159">
        <v>3</v>
      </c>
      <c r="DY159">
        <v>2</v>
      </c>
      <c r="DZ159">
        <v>88</v>
      </c>
      <c r="EA159">
        <v>1</v>
      </c>
      <c r="EB159">
        <v>1</v>
      </c>
      <c r="EC159">
        <v>2</v>
      </c>
      <c r="ED159">
        <v>1</v>
      </c>
      <c r="EE159">
        <v>2</v>
      </c>
      <c r="EF159">
        <v>2</v>
      </c>
      <c r="EG159">
        <v>2</v>
      </c>
      <c r="EH159">
        <v>1</v>
      </c>
      <c r="EI159">
        <v>2</v>
      </c>
      <c r="EJ159">
        <v>2</v>
      </c>
      <c r="EK159">
        <v>2</v>
      </c>
      <c r="EL159">
        <v>2</v>
      </c>
      <c r="EM159">
        <v>2</v>
      </c>
      <c r="EN159">
        <v>1</v>
      </c>
      <c r="EO159">
        <v>2</v>
      </c>
      <c r="EP159">
        <v>1</v>
      </c>
      <c r="EQ159">
        <v>6</v>
      </c>
      <c r="ER159">
        <v>4</v>
      </c>
      <c r="ES159">
        <v>4</v>
      </c>
      <c r="ET159">
        <v>4</v>
      </c>
      <c r="EU159">
        <v>4</v>
      </c>
      <c r="EV159">
        <v>4</v>
      </c>
      <c r="EW159">
        <v>4</v>
      </c>
      <c r="EX159">
        <v>4</v>
      </c>
      <c r="EY159">
        <v>4</v>
      </c>
      <c r="EZ159">
        <v>4</v>
      </c>
      <c r="FA159">
        <v>4</v>
      </c>
      <c r="FB159">
        <v>4</v>
      </c>
      <c r="FC159">
        <v>4</v>
      </c>
      <c r="FD159">
        <v>4</v>
      </c>
      <c r="FE159">
        <v>4</v>
      </c>
      <c r="FF159">
        <v>4</v>
      </c>
      <c r="FG159">
        <v>4</v>
      </c>
      <c r="FH159">
        <v>4</v>
      </c>
      <c r="FI159">
        <v>4</v>
      </c>
      <c r="FJ159">
        <v>4</v>
      </c>
      <c r="FK159">
        <v>4</v>
      </c>
      <c r="FL159">
        <v>4</v>
      </c>
      <c r="FM159">
        <v>1</v>
      </c>
      <c r="FN159">
        <v>1</v>
      </c>
      <c r="FO159" t="s">
        <v>411</v>
      </c>
      <c r="FP159" t="s">
        <v>411</v>
      </c>
      <c r="FQ159" t="s">
        <v>411</v>
      </c>
      <c r="FR159">
        <v>3</v>
      </c>
      <c r="FS159">
        <v>1</v>
      </c>
      <c r="FT159">
        <v>1</v>
      </c>
      <c r="FU159" s="2">
        <v>0.73541666666666661</v>
      </c>
      <c r="FV159">
        <v>1</v>
      </c>
      <c r="FW159" s="2">
        <v>0.7354398148148148</v>
      </c>
      <c r="FX159">
        <v>1</v>
      </c>
      <c r="FY159">
        <v>3</v>
      </c>
      <c r="FZ159">
        <v>5</v>
      </c>
      <c r="GA159">
        <v>2</v>
      </c>
      <c r="GB159" t="s">
        <v>411</v>
      </c>
      <c r="GC159" t="s">
        <v>411</v>
      </c>
      <c r="GD159" t="s">
        <v>1883</v>
      </c>
      <c r="GE159" t="s">
        <v>1884</v>
      </c>
      <c r="GF159" t="s">
        <v>411</v>
      </c>
      <c r="GG159" t="s">
        <v>411</v>
      </c>
      <c r="GH159">
        <v>3</v>
      </c>
      <c r="GI159" t="s">
        <v>411</v>
      </c>
      <c r="GJ159" s="2">
        <v>0.73673611111111104</v>
      </c>
      <c r="GK159">
        <v>3</v>
      </c>
      <c r="GL159">
        <v>3</v>
      </c>
      <c r="GM159">
        <v>3</v>
      </c>
      <c r="GN159">
        <v>1</v>
      </c>
      <c r="GO159">
        <v>1</v>
      </c>
      <c r="GP159" t="s">
        <v>411</v>
      </c>
      <c r="GQ159" t="s">
        <v>411</v>
      </c>
      <c r="GR159" t="s">
        <v>411</v>
      </c>
      <c r="GS159" t="s">
        <v>411</v>
      </c>
      <c r="GT159" t="s">
        <v>411</v>
      </c>
      <c r="GU159" t="s">
        <v>411</v>
      </c>
      <c r="GV159" t="s">
        <v>411</v>
      </c>
      <c r="GW159" t="s">
        <v>411</v>
      </c>
      <c r="GX159">
        <v>4</v>
      </c>
      <c r="GY159" s="2">
        <v>0.73761574074074077</v>
      </c>
      <c r="GZ159">
        <v>1</v>
      </c>
      <c r="HA159" s="2">
        <v>0.73763888888888884</v>
      </c>
      <c r="HB159">
        <v>5</v>
      </c>
      <c r="HC159">
        <v>1</v>
      </c>
      <c r="HD159">
        <v>1</v>
      </c>
      <c r="HE159">
        <v>2</v>
      </c>
      <c r="HF159">
        <v>5</v>
      </c>
      <c r="HG159">
        <v>5</v>
      </c>
      <c r="HH159">
        <v>3</v>
      </c>
      <c r="HI159">
        <v>3</v>
      </c>
      <c r="HJ159">
        <v>3</v>
      </c>
      <c r="HK159">
        <v>2</v>
      </c>
      <c r="HL159">
        <v>4</v>
      </c>
      <c r="HM159">
        <v>3</v>
      </c>
      <c r="HN159">
        <v>5</v>
      </c>
      <c r="HO159">
        <v>1</v>
      </c>
      <c r="HP159">
        <v>1</v>
      </c>
      <c r="HQ159">
        <v>1</v>
      </c>
      <c r="HR159">
        <v>5</v>
      </c>
      <c r="HS159">
        <v>5</v>
      </c>
      <c r="HT159">
        <v>1</v>
      </c>
      <c r="HU159">
        <v>2</v>
      </c>
      <c r="HV159">
        <v>3</v>
      </c>
      <c r="HW159">
        <v>3</v>
      </c>
      <c r="HX159">
        <v>3</v>
      </c>
      <c r="HY159">
        <v>3</v>
      </c>
      <c r="HZ159">
        <v>1</v>
      </c>
      <c r="IA159">
        <v>3</v>
      </c>
      <c r="IB159">
        <v>1</v>
      </c>
      <c r="IC159">
        <v>1</v>
      </c>
      <c r="ID159">
        <v>24</v>
      </c>
      <c r="IE159">
        <v>1</v>
      </c>
      <c r="IF159">
        <v>1</v>
      </c>
      <c r="IG159">
        <v>3</v>
      </c>
      <c r="IH159">
        <v>1</v>
      </c>
      <c r="II159">
        <v>3</v>
      </c>
      <c r="IJ159">
        <v>1</v>
      </c>
      <c r="IK159">
        <v>2</v>
      </c>
      <c r="IL159">
        <v>1</v>
      </c>
      <c r="IM159">
        <v>28</v>
      </c>
      <c r="IN159">
        <v>1</v>
      </c>
      <c r="IO159" s="4">
        <v>44766</v>
      </c>
      <c r="IP159">
        <v>2</v>
      </c>
      <c r="IQ159" t="s">
        <v>411</v>
      </c>
      <c r="IR159" t="s">
        <v>411</v>
      </c>
      <c r="IS159" t="s">
        <v>411</v>
      </c>
      <c r="IT159" t="s">
        <v>411</v>
      </c>
      <c r="IU159" t="s">
        <v>411</v>
      </c>
      <c r="IV159" t="s">
        <v>411</v>
      </c>
      <c r="IW159" t="s">
        <v>411</v>
      </c>
      <c r="IX159" t="s">
        <v>411</v>
      </c>
      <c r="IY159" t="s">
        <v>411</v>
      </c>
      <c r="IZ159" t="s">
        <v>411</v>
      </c>
      <c r="JA159" t="s">
        <v>411</v>
      </c>
      <c r="JB159" t="s">
        <v>411</v>
      </c>
      <c r="JC159">
        <v>5</v>
      </c>
      <c r="JD159">
        <v>5</v>
      </c>
      <c r="JE159">
        <v>5</v>
      </c>
      <c r="JF159">
        <v>5</v>
      </c>
      <c r="JG159">
        <v>2</v>
      </c>
      <c r="JH159">
        <v>7</v>
      </c>
      <c r="JI159">
        <v>4</v>
      </c>
      <c r="JJ159">
        <v>1</v>
      </c>
      <c r="JK159">
        <v>7</v>
      </c>
      <c r="JL159">
        <v>6</v>
      </c>
      <c r="JM159">
        <v>4</v>
      </c>
      <c r="JN159">
        <v>5</v>
      </c>
      <c r="JO159">
        <v>3</v>
      </c>
      <c r="JP159">
        <v>1</v>
      </c>
      <c r="JQ159">
        <v>2</v>
      </c>
      <c r="JR159">
        <v>2</v>
      </c>
      <c r="JS159">
        <v>2</v>
      </c>
      <c r="JT159">
        <v>1</v>
      </c>
      <c r="JU159">
        <v>2</v>
      </c>
      <c r="JV159" s="2">
        <v>0.74895833333333339</v>
      </c>
      <c r="JW159">
        <v>1</v>
      </c>
      <c r="JX159" s="2">
        <v>0.74896990740740732</v>
      </c>
      <c r="JY159">
        <v>1</v>
      </c>
      <c r="JZ159">
        <v>9</v>
      </c>
      <c r="KA159" t="s">
        <v>411</v>
      </c>
      <c r="KB159">
        <v>2</v>
      </c>
      <c r="KC159" t="s">
        <v>411</v>
      </c>
      <c r="KD159">
        <v>66</v>
      </c>
      <c r="KE159">
        <v>10</v>
      </c>
      <c r="KF159">
        <v>1</v>
      </c>
      <c r="KG159" s="2">
        <v>0.74956018518518519</v>
      </c>
      <c r="KH159">
        <v>1</v>
      </c>
      <c r="KI159" s="2">
        <v>0.74958333333333327</v>
      </c>
      <c r="KJ159">
        <v>1</v>
      </c>
      <c r="KK159">
        <v>1</v>
      </c>
      <c r="KL159">
        <v>2</v>
      </c>
      <c r="KM159">
        <v>1</v>
      </c>
      <c r="KN159" s="2">
        <v>0.7502199074074074</v>
      </c>
      <c r="KO159">
        <v>2</v>
      </c>
      <c r="KP159">
        <v>1</v>
      </c>
      <c r="KQ159">
        <v>61</v>
      </c>
      <c r="KR159">
        <v>1</v>
      </c>
      <c r="KS159">
        <v>15</v>
      </c>
      <c r="KT159">
        <v>6</v>
      </c>
      <c r="KU159">
        <v>1961</v>
      </c>
      <c r="KV159">
        <v>2</v>
      </c>
      <c r="KW159">
        <v>2</v>
      </c>
      <c r="KX159">
        <v>1</v>
      </c>
      <c r="KY159">
        <v>5</v>
      </c>
      <c r="KZ159">
        <v>2</v>
      </c>
      <c r="LA159" t="s">
        <v>411</v>
      </c>
      <c r="LB159" t="s">
        <v>411</v>
      </c>
      <c r="LC159">
        <v>9</v>
      </c>
      <c r="LD159">
        <v>9</v>
      </c>
      <c r="LE159">
        <v>9</v>
      </c>
      <c r="LF159" t="s">
        <v>411</v>
      </c>
      <c r="LG159">
        <v>9</v>
      </c>
      <c r="LH159">
        <v>9</v>
      </c>
      <c r="LI159">
        <v>9</v>
      </c>
      <c r="LJ159" t="s">
        <v>411</v>
      </c>
      <c r="LK159">
        <v>9</v>
      </c>
      <c r="LL159" t="s">
        <v>411</v>
      </c>
      <c r="LM159">
        <v>99</v>
      </c>
      <c r="LN159" t="s">
        <v>411</v>
      </c>
      <c r="LO159">
        <v>3</v>
      </c>
      <c r="LP159" t="s">
        <v>411</v>
      </c>
      <c r="LQ159" t="s">
        <v>411</v>
      </c>
      <c r="LR159" t="s">
        <v>411</v>
      </c>
      <c r="LS159" s="2">
        <v>0.75090277777777781</v>
      </c>
      <c r="LT159" t="s">
        <v>411</v>
      </c>
      <c r="LU159" t="s">
        <v>411</v>
      </c>
      <c r="LV159" t="s">
        <v>411</v>
      </c>
      <c r="LW159" t="s">
        <v>411</v>
      </c>
      <c r="LX159" t="s">
        <v>411</v>
      </c>
      <c r="LY159" t="s">
        <v>411</v>
      </c>
      <c r="LZ159" t="s">
        <v>411</v>
      </c>
      <c r="MA159" t="s">
        <v>411</v>
      </c>
      <c r="MB159">
        <v>3</v>
      </c>
      <c r="MC159">
        <v>1</v>
      </c>
      <c r="MD159" t="s">
        <v>411</v>
      </c>
      <c r="ME159">
        <v>8</v>
      </c>
      <c r="MF159">
        <v>2</v>
      </c>
      <c r="MG159">
        <v>77</v>
      </c>
      <c r="MH159" t="s">
        <v>411</v>
      </c>
      <c r="MI159" s="2">
        <v>0.75170138888888882</v>
      </c>
      <c r="MJ159">
        <v>12</v>
      </c>
      <c r="MK159" t="s">
        <v>411</v>
      </c>
      <c r="ML159" s="2">
        <v>0.75173611111111116</v>
      </c>
      <c r="MM159">
        <v>1</v>
      </c>
      <c r="MN159">
        <v>5</v>
      </c>
      <c r="MO159">
        <v>2</v>
      </c>
      <c r="MP159">
        <v>1</v>
      </c>
      <c r="MQ159">
        <v>2</v>
      </c>
      <c r="MR159">
        <v>1</v>
      </c>
      <c r="MS159">
        <v>2</v>
      </c>
      <c r="MT159">
        <v>99</v>
      </c>
      <c r="MU159">
        <v>99</v>
      </c>
      <c r="MV159">
        <v>99</v>
      </c>
      <c r="MW159">
        <v>99</v>
      </c>
      <c r="MX159">
        <v>1</v>
      </c>
      <c r="MY159">
        <v>200</v>
      </c>
      <c r="MZ159">
        <v>1</v>
      </c>
      <c r="NA159">
        <v>4</v>
      </c>
      <c r="NB159">
        <v>4</v>
      </c>
      <c r="NC159">
        <v>8</v>
      </c>
      <c r="ND159" t="s">
        <v>411</v>
      </c>
      <c r="NE159">
        <v>1</v>
      </c>
      <c r="NF159" t="s">
        <v>411</v>
      </c>
      <c r="NG159">
        <v>1</v>
      </c>
      <c r="NH159" t="s">
        <v>411</v>
      </c>
      <c r="NI159">
        <v>2</v>
      </c>
      <c r="NJ159" t="s">
        <v>1885</v>
      </c>
      <c r="NK159" t="s">
        <v>411</v>
      </c>
      <c r="NL159" t="s">
        <v>411</v>
      </c>
      <c r="NM159" t="s">
        <v>411</v>
      </c>
      <c r="NN159">
        <v>6</v>
      </c>
      <c r="NO159" t="s">
        <v>411</v>
      </c>
      <c r="NP159">
        <v>2</v>
      </c>
      <c r="NQ159">
        <v>1</v>
      </c>
      <c r="NR159">
        <v>2</v>
      </c>
      <c r="NS159" t="s">
        <v>411</v>
      </c>
      <c r="NT159">
        <v>2</v>
      </c>
      <c r="NU159" t="s">
        <v>411</v>
      </c>
      <c r="NV159" t="s">
        <v>411</v>
      </c>
      <c r="NW159" t="s">
        <v>1388</v>
      </c>
      <c r="NX159">
        <v>222222222</v>
      </c>
      <c r="NY159">
        <v>988397678</v>
      </c>
      <c r="NZ159" t="s">
        <v>438</v>
      </c>
      <c r="OA159" s="2">
        <v>0.75363425925925931</v>
      </c>
      <c r="OB159">
        <v>1</v>
      </c>
      <c r="OC159" s="2">
        <v>0.75366898148148154</v>
      </c>
      <c r="OD159">
        <v>3</v>
      </c>
      <c r="OE159">
        <v>1</v>
      </c>
      <c r="OF159" t="s">
        <v>411</v>
      </c>
      <c r="OG159">
        <v>1</v>
      </c>
      <c r="OH159" t="s">
        <v>411</v>
      </c>
      <c r="OI159">
        <v>1</v>
      </c>
      <c r="OJ159">
        <v>1</v>
      </c>
      <c r="OK159">
        <v>5</v>
      </c>
      <c r="OL159">
        <v>5</v>
      </c>
      <c r="OM159">
        <v>2</v>
      </c>
      <c r="ON159" t="s">
        <v>411</v>
      </c>
      <c r="OO159">
        <v>2</v>
      </c>
      <c r="OP159" t="s">
        <v>411</v>
      </c>
      <c r="OQ159">
        <v>1</v>
      </c>
      <c r="OR159" t="s">
        <v>411</v>
      </c>
      <c r="OS159">
        <v>13</v>
      </c>
      <c r="OT159" t="s">
        <v>798</v>
      </c>
      <c r="OU159">
        <v>136</v>
      </c>
      <c r="OV159" t="s">
        <v>799</v>
      </c>
      <c r="OW159">
        <v>13601</v>
      </c>
      <c r="OX159" t="s">
        <v>799</v>
      </c>
      <c r="OY159">
        <v>4</v>
      </c>
      <c r="OZ159">
        <v>1</v>
      </c>
      <c r="PA159" t="s">
        <v>801</v>
      </c>
      <c r="PB159">
        <v>1</v>
      </c>
      <c r="PC159">
        <v>20</v>
      </c>
      <c r="PD159" t="s">
        <v>411</v>
      </c>
      <c r="PE159" t="s">
        <v>411</v>
      </c>
      <c r="PF159" t="s">
        <v>411</v>
      </c>
      <c r="PG159" t="s">
        <v>411</v>
      </c>
      <c r="PH159">
        <v>-33.670281000000003</v>
      </c>
      <c r="PI159">
        <v>-70.930673999999996</v>
      </c>
    </row>
    <row r="160" spans="1:425" x14ac:dyDescent="0.25">
      <c r="A160" t="s">
        <v>408</v>
      </c>
      <c r="B160">
        <v>2730</v>
      </c>
      <c r="C160">
        <v>258</v>
      </c>
      <c r="D160" s="1">
        <v>44676</v>
      </c>
      <c r="E160" s="2">
        <v>0.72976851851851843</v>
      </c>
      <c r="F160" s="1">
        <v>44676</v>
      </c>
      <c r="G160" s="2">
        <v>0.75177083333333339</v>
      </c>
      <c r="H160">
        <v>1900</v>
      </c>
      <c r="I160">
        <v>1</v>
      </c>
      <c r="J160" t="s">
        <v>1886</v>
      </c>
      <c r="K160" s="3">
        <v>-70305935</v>
      </c>
      <c r="L160" s="3">
        <v>-184741417</v>
      </c>
      <c r="M160">
        <v>3</v>
      </c>
      <c r="N160" s="3">
        <v>-70305935</v>
      </c>
      <c r="O160" s="3">
        <v>-184741417</v>
      </c>
      <c r="P160">
        <v>1</v>
      </c>
      <c r="Q160">
        <v>1</v>
      </c>
      <c r="R160">
        <v>247</v>
      </c>
      <c r="S160">
        <v>15</v>
      </c>
      <c r="T160">
        <v>1</v>
      </c>
      <c r="U160">
        <v>1</v>
      </c>
      <c r="V160" t="s">
        <v>1887</v>
      </c>
      <c r="W160">
        <v>1</v>
      </c>
      <c r="X160">
        <v>3</v>
      </c>
      <c r="Y160">
        <v>1</v>
      </c>
      <c r="Z160">
        <v>1</v>
      </c>
      <c r="AA160">
        <v>0</v>
      </c>
      <c r="AB160" t="s">
        <v>411</v>
      </c>
      <c r="AC160" t="s">
        <v>411</v>
      </c>
      <c r="AD160" t="s">
        <v>411</v>
      </c>
      <c r="AE160" t="s">
        <v>411</v>
      </c>
      <c r="AF160" t="s">
        <v>411</v>
      </c>
      <c r="AG160" t="s">
        <v>411</v>
      </c>
      <c r="AH160" t="s">
        <v>411</v>
      </c>
      <c r="AI160" t="s">
        <v>411</v>
      </c>
      <c r="AJ160" t="s">
        <v>411</v>
      </c>
      <c r="AK160" t="s">
        <v>411</v>
      </c>
      <c r="AL160" t="s">
        <v>411</v>
      </c>
      <c r="AM160" t="s">
        <v>411</v>
      </c>
      <c r="AN160">
        <v>1</v>
      </c>
      <c r="AO160">
        <v>83</v>
      </c>
      <c r="AP160" t="s">
        <v>411</v>
      </c>
      <c r="AQ160" t="s">
        <v>411</v>
      </c>
      <c r="AR160" t="s">
        <v>411</v>
      </c>
      <c r="AS160" t="s">
        <v>411</v>
      </c>
      <c r="AT160" t="s">
        <v>411</v>
      </c>
      <c r="AU160" t="s">
        <v>411</v>
      </c>
      <c r="AV160" t="s">
        <v>411</v>
      </c>
      <c r="AW160" t="s">
        <v>411</v>
      </c>
      <c r="AX160" t="s">
        <v>411</v>
      </c>
      <c r="AY160" t="s">
        <v>411</v>
      </c>
      <c r="AZ160" t="s">
        <v>411</v>
      </c>
      <c r="BA160">
        <v>13</v>
      </c>
      <c r="BB160">
        <v>1</v>
      </c>
      <c r="BC160" t="s">
        <v>411</v>
      </c>
      <c r="BD160" t="s">
        <v>411</v>
      </c>
      <c r="BE160" t="s">
        <v>411</v>
      </c>
      <c r="BF160" t="s">
        <v>411</v>
      </c>
      <c r="BG160" s="1">
        <v>44676</v>
      </c>
      <c r="BH160" s="2">
        <v>0.73251157407407408</v>
      </c>
      <c r="BJ160">
        <v>1</v>
      </c>
      <c r="BK160" t="s">
        <v>411</v>
      </c>
      <c r="BL160" t="s">
        <v>411</v>
      </c>
      <c r="BM160" t="s">
        <v>411</v>
      </c>
      <c r="BN160" t="s">
        <v>411</v>
      </c>
      <c r="BO160" t="s">
        <v>411</v>
      </c>
      <c r="BP160" t="s">
        <v>411</v>
      </c>
      <c r="BQ160" t="s">
        <v>411</v>
      </c>
      <c r="BR160" t="s">
        <v>411</v>
      </c>
      <c r="BS160" t="s">
        <v>411</v>
      </c>
      <c r="BT160" t="s">
        <v>411</v>
      </c>
      <c r="BU160" t="s">
        <v>411</v>
      </c>
      <c r="BV160" t="s">
        <v>411</v>
      </c>
      <c r="BW160" t="s">
        <v>411</v>
      </c>
      <c r="BX160" t="s">
        <v>411</v>
      </c>
      <c r="BY160" t="s">
        <v>411</v>
      </c>
      <c r="BZ160" t="s">
        <v>411</v>
      </c>
      <c r="CA160" t="s">
        <v>411</v>
      </c>
      <c r="CB160" t="s">
        <v>411</v>
      </c>
      <c r="CC160" t="s">
        <v>411</v>
      </c>
      <c r="CD160" t="s">
        <v>411</v>
      </c>
      <c r="CE160" t="s">
        <v>411</v>
      </c>
      <c r="CF160" t="s">
        <v>411</v>
      </c>
      <c r="CG160" t="s">
        <v>411</v>
      </c>
      <c r="CH160" t="s">
        <v>411</v>
      </c>
      <c r="CI160" t="s">
        <v>411</v>
      </c>
      <c r="CJ160" t="s">
        <v>411</v>
      </c>
      <c r="CK160" t="s">
        <v>411</v>
      </c>
      <c r="CL160" t="s">
        <v>411</v>
      </c>
      <c r="CM160" t="s">
        <v>411</v>
      </c>
      <c r="CN160" t="s">
        <v>411</v>
      </c>
      <c r="CO160" t="s">
        <v>411</v>
      </c>
      <c r="CP160" t="s">
        <v>411</v>
      </c>
      <c r="CQ160" t="s">
        <v>411</v>
      </c>
      <c r="CR160" t="s">
        <v>411</v>
      </c>
      <c r="CS160" t="s">
        <v>411</v>
      </c>
      <c r="CT160" t="s">
        <v>411</v>
      </c>
      <c r="CU160" t="s">
        <v>411</v>
      </c>
      <c r="CV160" t="s">
        <v>411</v>
      </c>
      <c r="CW160" t="s">
        <v>411</v>
      </c>
      <c r="CX160" t="s">
        <v>411</v>
      </c>
      <c r="CY160" t="s">
        <v>411</v>
      </c>
      <c r="CZ160" t="s">
        <v>411</v>
      </c>
      <c r="DA160" t="s">
        <v>411</v>
      </c>
      <c r="DB160" t="s">
        <v>411</v>
      </c>
      <c r="DC160" t="s">
        <v>1888</v>
      </c>
      <c r="DD160">
        <v>1</v>
      </c>
      <c r="DE160">
        <v>1</v>
      </c>
      <c r="DF160">
        <v>2</v>
      </c>
      <c r="DG160" s="3">
        <v>-703059217</v>
      </c>
      <c r="DH160" s="3">
        <v>-184741433</v>
      </c>
      <c r="DI160" t="s">
        <v>411</v>
      </c>
      <c r="DJ160">
        <v>1</v>
      </c>
      <c r="DK160">
        <v>4</v>
      </c>
      <c r="DL160">
        <v>1</v>
      </c>
      <c r="DM160">
        <v>1</v>
      </c>
      <c r="DN160" s="2">
        <v>0.73486111111111108</v>
      </c>
      <c r="DO160">
        <v>1</v>
      </c>
      <c r="DP160">
        <v>14</v>
      </c>
      <c r="DQ160">
        <v>6</v>
      </c>
      <c r="DR160">
        <v>3</v>
      </c>
      <c r="DS160">
        <v>3</v>
      </c>
      <c r="DT160">
        <v>4</v>
      </c>
      <c r="DU160">
        <v>3</v>
      </c>
      <c r="DV160">
        <v>4</v>
      </c>
      <c r="DW160">
        <v>2</v>
      </c>
      <c r="DX160">
        <v>3</v>
      </c>
      <c r="DY160">
        <v>9</v>
      </c>
      <c r="DZ160">
        <v>99</v>
      </c>
      <c r="EA160">
        <v>1</v>
      </c>
      <c r="EB160">
        <v>3</v>
      </c>
      <c r="EC160">
        <v>2</v>
      </c>
      <c r="ED160">
        <v>6</v>
      </c>
      <c r="EE160">
        <v>6</v>
      </c>
      <c r="EF160">
        <v>2</v>
      </c>
      <c r="EG160">
        <v>6</v>
      </c>
      <c r="EH160">
        <v>6</v>
      </c>
      <c r="EI160">
        <v>6</v>
      </c>
      <c r="EJ160">
        <v>6</v>
      </c>
      <c r="EK160">
        <v>6</v>
      </c>
      <c r="EL160">
        <v>6</v>
      </c>
      <c r="EM160">
        <v>6</v>
      </c>
      <c r="EN160">
        <v>6</v>
      </c>
      <c r="EO160">
        <v>6</v>
      </c>
      <c r="EP160">
        <v>6</v>
      </c>
      <c r="EQ160">
        <v>6</v>
      </c>
      <c r="ER160">
        <v>2</v>
      </c>
      <c r="ES160">
        <v>3</v>
      </c>
      <c r="ET160">
        <v>4</v>
      </c>
      <c r="EU160">
        <v>4</v>
      </c>
      <c r="EV160">
        <v>4</v>
      </c>
      <c r="EW160">
        <v>3</v>
      </c>
      <c r="EX160">
        <v>4</v>
      </c>
      <c r="EY160">
        <v>3</v>
      </c>
      <c r="EZ160">
        <v>4</v>
      </c>
      <c r="FA160">
        <v>1</v>
      </c>
      <c r="FB160">
        <v>1</v>
      </c>
      <c r="FC160">
        <v>4</v>
      </c>
      <c r="FD160">
        <v>3</v>
      </c>
      <c r="FE160">
        <v>4</v>
      </c>
      <c r="FF160">
        <v>4</v>
      </c>
      <c r="FG160">
        <v>3</v>
      </c>
      <c r="FH160">
        <v>4</v>
      </c>
      <c r="FI160">
        <v>1</v>
      </c>
      <c r="FJ160">
        <v>4</v>
      </c>
      <c r="FK160">
        <v>3</v>
      </c>
      <c r="FL160">
        <v>3</v>
      </c>
      <c r="FM160">
        <v>1</v>
      </c>
      <c r="FN160" t="s">
        <v>411</v>
      </c>
      <c r="FO160">
        <v>2</v>
      </c>
      <c r="FP160" t="s">
        <v>411</v>
      </c>
      <c r="FQ160" t="s">
        <v>411</v>
      </c>
      <c r="FR160">
        <v>2</v>
      </c>
      <c r="FS160">
        <v>2</v>
      </c>
      <c r="FT160">
        <v>4</v>
      </c>
      <c r="FU160" s="2">
        <v>0.74255787037037047</v>
      </c>
      <c r="FV160">
        <v>1</v>
      </c>
      <c r="FW160" s="2">
        <v>0.74258101851851854</v>
      </c>
      <c r="FX160">
        <v>88</v>
      </c>
      <c r="FY160">
        <v>99</v>
      </c>
      <c r="FZ160">
        <v>99</v>
      </c>
      <c r="GA160">
        <v>3</v>
      </c>
      <c r="GB160" t="s">
        <v>411</v>
      </c>
      <c r="GC160" t="s">
        <v>411</v>
      </c>
      <c r="GD160" t="s">
        <v>411</v>
      </c>
      <c r="GE160" t="s">
        <v>411</v>
      </c>
      <c r="GF160" t="s">
        <v>1889</v>
      </c>
      <c r="GG160" t="s">
        <v>1889</v>
      </c>
      <c r="GH160">
        <v>99</v>
      </c>
      <c r="GI160" t="s">
        <v>411</v>
      </c>
      <c r="GJ160" s="2">
        <v>0.74354166666666666</v>
      </c>
      <c r="GK160">
        <v>9</v>
      </c>
      <c r="GL160">
        <v>9</v>
      </c>
      <c r="GM160">
        <v>9</v>
      </c>
      <c r="GN160">
        <v>1</v>
      </c>
      <c r="GO160">
        <v>1</v>
      </c>
      <c r="GP160" t="s">
        <v>411</v>
      </c>
      <c r="GQ160" t="s">
        <v>411</v>
      </c>
      <c r="GR160" t="s">
        <v>411</v>
      </c>
      <c r="GS160" t="s">
        <v>411</v>
      </c>
      <c r="GT160" t="s">
        <v>411</v>
      </c>
      <c r="GU160" t="s">
        <v>411</v>
      </c>
      <c r="GV160" t="s">
        <v>411</v>
      </c>
      <c r="GW160" t="s">
        <v>411</v>
      </c>
      <c r="GX160">
        <v>99</v>
      </c>
      <c r="GY160" s="2">
        <v>0.74424768518518514</v>
      </c>
      <c r="GZ160">
        <v>1</v>
      </c>
      <c r="HA160" s="2">
        <v>0.74430555555555555</v>
      </c>
      <c r="HB160">
        <v>2</v>
      </c>
      <c r="HC160">
        <v>4</v>
      </c>
      <c r="HD160">
        <v>2</v>
      </c>
      <c r="HE160">
        <v>4</v>
      </c>
      <c r="HF160">
        <v>9</v>
      </c>
      <c r="HG160">
        <v>4</v>
      </c>
      <c r="HH160">
        <v>3</v>
      </c>
      <c r="HI160">
        <v>99</v>
      </c>
      <c r="HJ160">
        <v>99</v>
      </c>
      <c r="HK160">
        <v>99</v>
      </c>
      <c r="HL160">
        <v>9</v>
      </c>
      <c r="HM160">
        <v>9</v>
      </c>
      <c r="HN160">
        <v>9</v>
      </c>
      <c r="HO160">
        <v>9</v>
      </c>
      <c r="HP160">
        <v>9</v>
      </c>
      <c r="HQ160">
        <v>9</v>
      </c>
      <c r="HR160">
        <v>9</v>
      </c>
      <c r="HS160">
        <v>9</v>
      </c>
      <c r="HT160">
        <v>99</v>
      </c>
      <c r="HU160" t="s">
        <v>411</v>
      </c>
      <c r="HV160">
        <v>9</v>
      </c>
      <c r="HW160">
        <v>9</v>
      </c>
      <c r="HX160">
        <v>9</v>
      </c>
      <c r="HY160">
        <v>9</v>
      </c>
      <c r="HZ160">
        <v>9</v>
      </c>
      <c r="IA160">
        <v>9</v>
      </c>
      <c r="IB160">
        <v>99</v>
      </c>
      <c r="IC160" t="s">
        <v>411</v>
      </c>
      <c r="ID160" t="s">
        <v>411</v>
      </c>
      <c r="IE160" t="s">
        <v>411</v>
      </c>
      <c r="IF160">
        <v>99</v>
      </c>
      <c r="IG160">
        <v>99</v>
      </c>
      <c r="IH160">
        <v>99</v>
      </c>
      <c r="II160">
        <v>99</v>
      </c>
      <c r="IJ160">
        <v>99</v>
      </c>
      <c r="IK160">
        <v>99</v>
      </c>
      <c r="IL160">
        <v>99</v>
      </c>
      <c r="IM160" t="s">
        <v>411</v>
      </c>
      <c r="IN160">
        <v>99</v>
      </c>
      <c r="IO160" t="s">
        <v>411</v>
      </c>
      <c r="IP160">
        <v>99</v>
      </c>
      <c r="IQ160" t="s">
        <v>411</v>
      </c>
      <c r="IR160" t="s">
        <v>411</v>
      </c>
      <c r="IS160" t="s">
        <v>411</v>
      </c>
      <c r="IT160" t="s">
        <v>411</v>
      </c>
      <c r="IU160" t="s">
        <v>411</v>
      </c>
      <c r="IV160" t="s">
        <v>411</v>
      </c>
      <c r="IW160" t="s">
        <v>411</v>
      </c>
      <c r="IX160" t="s">
        <v>411</v>
      </c>
      <c r="IY160" t="s">
        <v>411</v>
      </c>
      <c r="IZ160" t="s">
        <v>411</v>
      </c>
      <c r="JA160" t="s">
        <v>411</v>
      </c>
      <c r="JB160" t="s">
        <v>411</v>
      </c>
      <c r="JC160">
        <v>9</v>
      </c>
      <c r="JD160">
        <v>9</v>
      </c>
      <c r="JE160">
        <v>9</v>
      </c>
      <c r="JF160">
        <v>9</v>
      </c>
      <c r="JG160">
        <v>99</v>
      </c>
      <c r="JH160">
        <v>99</v>
      </c>
      <c r="JI160">
        <v>99</v>
      </c>
      <c r="JJ160">
        <v>99</v>
      </c>
      <c r="JK160">
        <v>99</v>
      </c>
      <c r="JL160">
        <v>99</v>
      </c>
      <c r="JM160">
        <v>99</v>
      </c>
      <c r="JN160">
        <v>9</v>
      </c>
      <c r="JO160">
        <v>9</v>
      </c>
      <c r="JP160">
        <v>9</v>
      </c>
      <c r="JQ160">
        <v>9</v>
      </c>
      <c r="JR160">
        <v>9</v>
      </c>
      <c r="JS160">
        <v>9</v>
      </c>
      <c r="JT160">
        <v>9</v>
      </c>
      <c r="JU160">
        <v>9</v>
      </c>
      <c r="JV160" s="2">
        <v>0.74687500000000007</v>
      </c>
      <c r="JW160">
        <v>1</v>
      </c>
      <c r="JX160" s="2">
        <v>0.74688657407407411</v>
      </c>
      <c r="JY160">
        <v>99</v>
      </c>
      <c r="JZ160" t="s">
        <v>411</v>
      </c>
      <c r="KA160">
        <v>99</v>
      </c>
      <c r="KB160">
        <v>99</v>
      </c>
      <c r="KC160" t="s">
        <v>411</v>
      </c>
      <c r="KD160">
        <v>99</v>
      </c>
      <c r="KE160">
        <v>99</v>
      </c>
      <c r="KF160">
        <v>99</v>
      </c>
      <c r="KG160" s="2">
        <v>0.74700231481481483</v>
      </c>
      <c r="KH160">
        <v>1</v>
      </c>
      <c r="KI160" s="2">
        <v>0.74702546296296291</v>
      </c>
      <c r="KJ160">
        <v>99</v>
      </c>
      <c r="KK160">
        <v>99</v>
      </c>
      <c r="KL160">
        <v>99</v>
      </c>
      <c r="KM160">
        <v>1</v>
      </c>
      <c r="KN160" s="2">
        <v>0.74709490740740747</v>
      </c>
      <c r="KO160">
        <v>2</v>
      </c>
      <c r="KP160">
        <v>1</v>
      </c>
      <c r="KQ160">
        <v>83</v>
      </c>
      <c r="KR160">
        <v>1</v>
      </c>
      <c r="KS160">
        <v>1</v>
      </c>
      <c r="KT160">
        <v>1</v>
      </c>
      <c r="KU160">
        <v>1988</v>
      </c>
      <c r="KV160">
        <v>2</v>
      </c>
      <c r="KW160">
        <v>99</v>
      </c>
      <c r="KX160" t="s">
        <v>411</v>
      </c>
      <c r="KY160" t="s">
        <v>411</v>
      </c>
      <c r="KZ160">
        <v>9</v>
      </c>
      <c r="LA160">
        <v>9</v>
      </c>
      <c r="LB160" t="s">
        <v>411</v>
      </c>
      <c r="LC160">
        <v>9</v>
      </c>
      <c r="LD160">
        <v>9</v>
      </c>
      <c r="LE160">
        <v>9</v>
      </c>
      <c r="LF160" t="s">
        <v>411</v>
      </c>
      <c r="LG160">
        <v>9</v>
      </c>
      <c r="LH160">
        <v>9</v>
      </c>
      <c r="LI160">
        <v>9</v>
      </c>
      <c r="LJ160" t="s">
        <v>411</v>
      </c>
      <c r="LK160">
        <v>9</v>
      </c>
      <c r="LL160" t="s">
        <v>411</v>
      </c>
      <c r="LM160">
        <v>99</v>
      </c>
      <c r="LN160" t="s">
        <v>411</v>
      </c>
      <c r="LO160">
        <v>9</v>
      </c>
      <c r="LP160">
        <v>9</v>
      </c>
      <c r="LQ160">
        <v>9</v>
      </c>
      <c r="LR160" t="s">
        <v>411</v>
      </c>
      <c r="LS160" s="2">
        <v>0.74870370370370365</v>
      </c>
      <c r="LT160">
        <v>9</v>
      </c>
      <c r="LU160">
        <v>9</v>
      </c>
      <c r="LV160">
        <v>9</v>
      </c>
      <c r="LW160" t="s">
        <v>411</v>
      </c>
      <c r="LX160">
        <v>9</v>
      </c>
      <c r="LY160" t="s">
        <v>411</v>
      </c>
      <c r="LZ160">
        <v>99</v>
      </c>
      <c r="MA160" t="s">
        <v>411</v>
      </c>
      <c r="MB160">
        <v>9</v>
      </c>
      <c r="MC160">
        <v>99</v>
      </c>
      <c r="MD160" t="s">
        <v>411</v>
      </c>
      <c r="ME160">
        <v>99</v>
      </c>
      <c r="MF160">
        <v>99</v>
      </c>
      <c r="MG160">
        <v>99</v>
      </c>
      <c r="MH160" t="s">
        <v>411</v>
      </c>
      <c r="MI160" s="2">
        <v>0.74895833333333339</v>
      </c>
      <c r="MJ160">
        <v>99</v>
      </c>
      <c r="MK160" t="s">
        <v>411</v>
      </c>
      <c r="ML160" s="2">
        <v>0.74898148148148147</v>
      </c>
      <c r="MM160">
        <v>9</v>
      </c>
      <c r="MN160">
        <v>9</v>
      </c>
      <c r="MO160">
        <v>99</v>
      </c>
      <c r="MP160">
        <v>99</v>
      </c>
      <c r="MQ160" t="s">
        <v>411</v>
      </c>
      <c r="MR160" t="s">
        <v>411</v>
      </c>
      <c r="MS160" t="s">
        <v>411</v>
      </c>
      <c r="MT160" t="s">
        <v>411</v>
      </c>
      <c r="MU160" t="s">
        <v>411</v>
      </c>
      <c r="MV160" t="s">
        <v>411</v>
      </c>
      <c r="MW160" t="s">
        <v>411</v>
      </c>
      <c r="MX160" t="s">
        <v>411</v>
      </c>
      <c r="MY160" t="s">
        <v>411</v>
      </c>
      <c r="MZ160" t="s">
        <v>411</v>
      </c>
      <c r="NA160">
        <v>99</v>
      </c>
      <c r="NB160">
        <v>99</v>
      </c>
      <c r="NC160">
        <v>99</v>
      </c>
      <c r="ND160" t="s">
        <v>411</v>
      </c>
      <c r="NE160">
        <v>99</v>
      </c>
      <c r="NF160" t="s">
        <v>411</v>
      </c>
      <c r="NG160">
        <v>1</v>
      </c>
      <c r="NH160" t="s">
        <v>411</v>
      </c>
      <c r="NI160">
        <v>9</v>
      </c>
      <c r="NJ160" t="s">
        <v>411</v>
      </c>
      <c r="NK160" t="s">
        <v>411</v>
      </c>
      <c r="NL160" t="s">
        <v>411</v>
      </c>
      <c r="NM160" t="s">
        <v>411</v>
      </c>
      <c r="NN160">
        <v>9</v>
      </c>
      <c r="NO160">
        <v>9</v>
      </c>
      <c r="NP160">
        <v>9</v>
      </c>
      <c r="NQ160">
        <v>9</v>
      </c>
      <c r="NR160">
        <v>9</v>
      </c>
      <c r="NS160" t="s">
        <v>411</v>
      </c>
      <c r="NT160">
        <v>2</v>
      </c>
      <c r="NU160" t="s">
        <v>411</v>
      </c>
      <c r="NV160" t="s">
        <v>411</v>
      </c>
      <c r="NW160" t="s">
        <v>1888</v>
      </c>
      <c r="NX160">
        <v>999999999</v>
      </c>
      <c r="NY160">
        <v>999969996</v>
      </c>
      <c r="NZ160">
        <v>9999</v>
      </c>
      <c r="OA160" s="2">
        <v>0.75004629629629627</v>
      </c>
      <c r="OB160">
        <v>1</v>
      </c>
      <c r="OC160" s="2">
        <v>0.75017361111111114</v>
      </c>
      <c r="OD160">
        <v>3</v>
      </c>
      <c r="OE160">
        <v>3</v>
      </c>
      <c r="OF160" t="s">
        <v>411</v>
      </c>
      <c r="OG160">
        <v>1</v>
      </c>
      <c r="OH160" t="s">
        <v>411</v>
      </c>
      <c r="OI160">
        <v>3</v>
      </c>
      <c r="OJ160">
        <v>5</v>
      </c>
      <c r="OK160">
        <v>4</v>
      </c>
      <c r="OL160">
        <v>5</v>
      </c>
      <c r="OM160">
        <v>1</v>
      </c>
      <c r="ON160" t="s">
        <v>1890</v>
      </c>
      <c r="OO160">
        <v>1</v>
      </c>
      <c r="OP160">
        <v>99</v>
      </c>
      <c r="OQ160">
        <v>1</v>
      </c>
      <c r="OR160" t="s">
        <v>411</v>
      </c>
      <c r="OS160">
        <v>15</v>
      </c>
      <c r="OT160" t="s">
        <v>1549</v>
      </c>
      <c r="OU160">
        <v>151</v>
      </c>
      <c r="OV160" t="s">
        <v>1550</v>
      </c>
      <c r="OW160">
        <v>15101</v>
      </c>
      <c r="OX160" t="s">
        <v>1550</v>
      </c>
      <c r="OY160">
        <v>11</v>
      </c>
      <c r="OZ160">
        <v>1</v>
      </c>
      <c r="PA160" t="s">
        <v>801</v>
      </c>
      <c r="PB160">
        <v>1</v>
      </c>
      <c r="PC160">
        <v>15</v>
      </c>
      <c r="PD160" t="s">
        <v>411</v>
      </c>
      <c r="PE160" t="s">
        <v>411</v>
      </c>
      <c r="PF160" t="s">
        <v>411</v>
      </c>
      <c r="PG160" t="s">
        <v>411</v>
      </c>
      <c r="PH160">
        <v>-18.474315000000001</v>
      </c>
      <c r="PI160">
        <v>-70.306011999999996</v>
      </c>
    </row>
    <row r="161" spans="1:425" x14ac:dyDescent="0.25">
      <c r="A161" t="s">
        <v>408</v>
      </c>
      <c r="B161">
        <v>2730</v>
      </c>
      <c r="C161">
        <v>259</v>
      </c>
      <c r="D161" s="1">
        <v>44676</v>
      </c>
      <c r="E161" s="2">
        <v>0.76046296296296301</v>
      </c>
      <c r="F161" s="1">
        <v>44676</v>
      </c>
      <c r="G161" s="2">
        <v>0.7906712962962964</v>
      </c>
      <c r="H161">
        <v>2609</v>
      </c>
      <c r="I161">
        <v>1</v>
      </c>
      <c r="J161" t="s">
        <v>1891</v>
      </c>
      <c r="K161" s="3">
        <v>-70305865</v>
      </c>
      <c r="L161" s="3">
        <v>-184742267</v>
      </c>
      <c r="M161">
        <v>3</v>
      </c>
      <c r="N161" s="3">
        <v>-70305865</v>
      </c>
      <c r="O161" s="3">
        <v>-184742267</v>
      </c>
      <c r="P161">
        <v>1</v>
      </c>
      <c r="Q161">
        <v>1</v>
      </c>
      <c r="R161">
        <v>247</v>
      </c>
      <c r="S161">
        <v>15</v>
      </c>
      <c r="T161">
        <v>4</v>
      </c>
      <c r="U161">
        <v>1</v>
      </c>
      <c r="V161" t="s">
        <v>1892</v>
      </c>
      <c r="W161">
        <v>1</v>
      </c>
      <c r="X161">
        <v>2</v>
      </c>
      <c r="Y161">
        <v>1</v>
      </c>
      <c r="Z161">
        <v>1</v>
      </c>
      <c r="AA161">
        <v>0</v>
      </c>
      <c r="AB161" t="s">
        <v>411</v>
      </c>
      <c r="AC161" t="s">
        <v>411</v>
      </c>
      <c r="AD161" t="s">
        <v>411</v>
      </c>
      <c r="AE161" t="s">
        <v>411</v>
      </c>
      <c r="AF161" t="s">
        <v>411</v>
      </c>
      <c r="AG161" t="s">
        <v>411</v>
      </c>
      <c r="AH161" t="s">
        <v>411</v>
      </c>
      <c r="AI161" t="s">
        <v>411</v>
      </c>
      <c r="AJ161" t="s">
        <v>411</v>
      </c>
      <c r="AK161" t="s">
        <v>411</v>
      </c>
      <c r="AL161" t="s">
        <v>411</v>
      </c>
      <c r="AM161" t="s">
        <v>411</v>
      </c>
      <c r="AN161">
        <v>1</v>
      </c>
      <c r="AO161">
        <v>38</v>
      </c>
      <c r="AP161" t="s">
        <v>411</v>
      </c>
      <c r="AQ161" t="s">
        <v>411</v>
      </c>
      <c r="AR161" t="s">
        <v>411</v>
      </c>
      <c r="AS161" t="s">
        <v>411</v>
      </c>
      <c r="AT161" t="s">
        <v>411</v>
      </c>
      <c r="AU161" t="s">
        <v>411</v>
      </c>
      <c r="AV161" t="s">
        <v>411</v>
      </c>
      <c r="AW161" t="s">
        <v>411</v>
      </c>
      <c r="AX161" t="s">
        <v>411</v>
      </c>
      <c r="AY161" t="s">
        <v>411</v>
      </c>
      <c r="AZ161" t="s">
        <v>411</v>
      </c>
      <c r="BA161">
        <v>13</v>
      </c>
      <c r="BB161">
        <v>1</v>
      </c>
      <c r="BC161" t="s">
        <v>411</v>
      </c>
      <c r="BD161" t="s">
        <v>411</v>
      </c>
      <c r="BE161" t="s">
        <v>411</v>
      </c>
      <c r="BF161" t="s">
        <v>411</v>
      </c>
      <c r="BG161" s="1">
        <v>44676</v>
      </c>
      <c r="BH161" s="2">
        <v>0.76429398148148142</v>
      </c>
      <c r="BJ161">
        <v>1</v>
      </c>
      <c r="BK161" t="s">
        <v>411</v>
      </c>
      <c r="BL161" t="s">
        <v>411</v>
      </c>
      <c r="BM161" t="s">
        <v>411</v>
      </c>
      <c r="BN161" t="s">
        <v>411</v>
      </c>
      <c r="BO161" t="s">
        <v>411</v>
      </c>
      <c r="BP161" t="s">
        <v>411</v>
      </c>
      <c r="BQ161" t="s">
        <v>411</v>
      </c>
      <c r="BR161" t="s">
        <v>411</v>
      </c>
      <c r="BS161" t="s">
        <v>411</v>
      </c>
      <c r="BT161" t="s">
        <v>411</v>
      </c>
      <c r="BU161" t="s">
        <v>411</v>
      </c>
      <c r="BV161" t="s">
        <v>411</v>
      </c>
      <c r="BW161" t="s">
        <v>411</v>
      </c>
      <c r="BX161" t="s">
        <v>411</v>
      </c>
      <c r="BY161" t="s">
        <v>411</v>
      </c>
      <c r="BZ161" t="s">
        <v>411</v>
      </c>
      <c r="CA161" t="s">
        <v>411</v>
      </c>
      <c r="CB161" t="s">
        <v>411</v>
      </c>
      <c r="CC161" t="s">
        <v>411</v>
      </c>
      <c r="CD161" t="s">
        <v>411</v>
      </c>
      <c r="CE161" t="s">
        <v>411</v>
      </c>
      <c r="CF161" t="s">
        <v>411</v>
      </c>
      <c r="CG161" t="s">
        <v>411</v>
      </c>
      <c r="CH161" t="s">
        <v>411</v>
      </c>
      <c r="CI161" t="s">
        <v>411</v>
      </c>
      <c r="CJ161" t="s">
        <v>411</v>
      </c>
      <c r="CK161" t="s">
        <v>411</v>
      </c>
      <c r="CL161" t="s">
        <v>411</v>
      </c>
      <c r="CM161" t="s">
        <v>411</v>
      </c>
      <c r="CN161" t="s">
        <v>411</v>
      </c>
      <c r="CO161" t="s">
        <v>411</v>
      </c>
      <c r="CP161" t="s">
        <v>411</v>
      </c>
      <c r="CQ161" t="s">
        <v>411</v>
      </c>
      <c r="CR161" t="s">
        <v>411</v>
      </c>
      <c r="CS161" t="s">
        <v>411</v>
      </c>
      <c r="CT161" t="s">
        <v>411</v>
      </c>
      <c r="CU161" t="s">
        <v>411</v>
      </c>
      <c r="CV161" t="s">
        <v>411</v>
      </c>
      <c r="CW161" t="s">
        <v>411</v>
      </c>
      <c r="CX161" t="s">
        <v>411</v>
      </c>
      <c r="CY161" t="s">
        <v>411</v>
      </c>
      <c r="CZ161" t="s">
        <v>411</v>
      </c>
      <c r="DA161" t="s">
        <v>411</v>
      </c>
      <c r="DB161" t="s">
        <v>411</v>
      </c>
      <c r="DC161" t="s">
        <v>1893</v>
      </c>
      <c r="DD161">
        <v>1</v>
      </c>
      <c r="DE161">
        <v>1</v>
      </c>
      <c r="DF161">
        <v>2</v>
      </c>
      <c r="DG161" s="3">
        <v>-703058367</v>
      </c>
      <c r="DH161" s="3">
        <v>-184742133</v>
      </c>
      <c r="DI161" t="s">
        <v>411</v>
      </c>
      <c r="DJ161">
        <v>1</v>
      </c>
      <c r="DK161">
        <v>4</v>
      </c>
      <c r="DL161">
        <v>1</v>
      </c>
      <c r="DM161">
        <v>1</v>
      </c>
      <c r="DN161" s="2">
        <v>0.76512731481481477</v>
      </c>
      <c r="DO161">
        <v>3</v>
      </c>
      <c r="DP161">
        <v>10</v>
      </c>
      <c r="DQ161">
        <v>13</v>
      </c>
      <c r="DR161">
        <v>2</v>
      </c>
      <c r="DS161">
        <v>2</v>
      </c>
      <c r="DT161">
        <v>3</v>
      </c>
      <c r="DU161">
        <v>3</v>
      </c>
      <c r="DV161">
        <v>3</v>
      </c>
      <c r="DW161">
        <v>2</v>
      </c>
      <c r="DX161">
        <v>2</v>
      </c>
      <c r="DY161">
        <v>3</v>
      </c>
      <c r="DZ161">
        <v>6</v>
      </c>
      <c r="EA161">
        <v>1</v>
      </c>
      <c r="EB161">
        <v>3</v>
      </c>
      <c r="EC161">
        <v>2</v>
      </c>
      <c r="ED161">
        <v>8</v>
      </c>
      <c r="EE161">
        <v>4</v>
      </c>
      <c r="EF161">
        <v>3</v>
      </c>
      <c r="EG161">
        <v>3</v>
      </c>
      <c r="EH161">
        <v>3</v>
      </c>
      <c r="EI161">
        <v>6</v>
      </c>
      <c r="EJ161">
        <v>6</v>
      </c>
      <c r="EK161">
        <v>6</v>
      </c>
      <c r="EL161">
        <v>6</v>
      </c>
      <c r="EM161">
        <v>3</v>
      </c>
      <c r="EN161">
        <v>3</v>
      </c>
      <c r="EO161">
        <v>6</v>
      </c>
      <c r="EP161">
        <v>3</v>
      </c>
      <c r="EQ161">
        <v>6</v>
      </c>
      <c r="ER161">
        <v>4</v>
      </c>
      <c r="ES161">
        <v>3</v>
      </c>
      <c r="ET161">
        <v>2</v>
      </c>
      <c r="EU161">
        <v>3</v>
      </c>
      <c r="EV161">
        <v>3</v>
      </c>
      <c r="EW161">
        <v>2</v>
      </c>
      <c r="EX161">
        <v>2</v>
      </c>
      <c r="EY161">
        <v>2</v>
      </c>
      <c r="EZ161">
        <v>3</v>
      </c>
      <c r="FA161">
        <v>9</v>
      </c>
      <c r="FB161">
        <v>3</v>
      </c>
      <c r="FC161">
        <v>3</v>
      </c>
      <c r="FD161">
        <v>3</v>
      </c>
      <c r="FE161">
        <v>3</v>
      </c>
      <c r="FF161">
        <v>3</v>
      </c>
      <c r="FG161">
        <v>3</v>
      </c>
      <c r="FH161">
        <v>3</v>
      </c>
      <c r="FI161">
        <v>3</v>
      </c>
      <c r="FJ161">
        <v>2</v>
      </c>
      <c r="FK161">
        <v>3</v>
      </c>
      <c r="FL161">
        <v>2</v>
      </c>
      <c r="FM161">
        <v>1</v>
      </c>
      <c r="FN161">
        <v>1</v>
      </c>
      <c r="FO161" t="s">
        <v>411</v>
      </c>
      <c r="FP161" t="s">
        <v>411</v>
      </c>
      <c r="FQ161" t="s">
        <v>411</v>
      </c>
      <c r="FR161">
        <v>1</v>
      </c>
      <c r="FS161">
        <v>1</v>
      </c>
      <c r="FT161">
        <v>1</v>
      </c>
      <c r="FU161" s="2">
        <v>0.77013888888888893</v>
      </c>
      <c r="FV161">
        <v>1</v>
      </c>
      <c r="FW161" s="2">
        <v>0.77015046296296286</v>
      </c>
      <c r="FX161">
        <v>1</v>
      </c>
      <c r="FY161">
        <v>1</v>
      </c>
      <c r="FZ161">
        <v>2</v>
      </c>
      <c r="GA161">
        <v>1</v>
      </c>
      <c r="GB161" t="s">
        <v>1894</v>
      </c>
      <c r="GC161" t="s">
        <v>1895</v>
      </c>
      <c r="GD161" t="s">
        <v>411</v>
      </c>
      <c r="GE161" t="s">
        <v>411</v>
      </c>
      <c r="GF161" t="s">
        <v>411</v>
      </c>
      <c r="GG161" t="s">
        <v>411</v>
      </c>
      <c r="GH161">
        <v>2</v>
      </c>
      <c r="GI161" t="s">
        <v>411</v>
      </c>
      <c r="GJ161" s="2">
        <v>0.77144675925925921</v>
      </c>
      <c r="GK161">
        <v>2</v>
      </c>
      <c r="GL161">
        <v>2</v>
      </c>
      <c r="GM161">
        <v>1</v>
      </c>
      <c r="GN161">
        <v>3</v>
      </c>
      <c r="GO161">
        <v>1</v>
      </c>
      <c r="GP161" t="s">
        <v>411</v>
      </c>
      <c r="GQ161" t="s">
        <v>411</v>
      </c>
      <c r="GR161" t="s">
        <v>411</v>
      </c>
      <c r="GS161" t="s">
        <v>411</v>
      </c>
      <c r="GT161" t="s">
        <v>411</v>
      </c>
      <c r="GU161" t="s">
        <v>411</v>
      </c>
      <c r="GV161" t="s">
        <v>411</v>
      </c>
      <c r="GW161" t="s">
        <v>411</v>
      </c>
      <c r="GX161">
        <v>3</v>
      </c>
      <c r="GY161" s="2">
        <v>0.77240740740740732</v>
      </c>
      <c r="GZ161">
        <v>1</v>
      </c>
      <c r="HA161" s="2">
        <v>0.77244212962962966</v>
      </c>
      <c r="HB161">
        <v>2</v>
      </c>
      <c r="HC161">
        <v>4</v>
      </c>
      <c r="HD161">
        <v>4</v>
      </c>
      <c r="HE161">
        <v>9</v>
      </c>
      <c r="HF161">
        <v>3</v>
      </c>
      <c r="HG161">
        <v>4</v>
      </c>
      <c r="HH161">
        <v>3</v>
      </c>
      <c r="HI161">
        <v>3</v>
      </c>
      <c r="HJ161">
        <v>2</v>
      </c>
      <c r="HK161">
        <v>1</v>
      </c>
      <c r="HL161">
        <v>4</v>
      </c>
      <c r="HM161">
        <v>4</v>
      </c>
      <c r="HN161">
        <v>3</v>
      </c>
      <c r="HO161">
        <v>3</v>
      </c>
      <c r="HP161">
        <v>2</v>
      </c>
      <c r="HQ161">
        <v>2</v>
      </c>
      <c r="HR161">
        <v>2</v>
      </c>
      <c r="HS161">
        <v>3</v>
      </c>
      <c r="HT161">
        <v>1</v>
      </c>
      <c r="HU161">
        <v>2</v>
      </c>
      <c r="HV161">
        <v>3</v>
      </c>
      <c r="HW161">
        <v>3</v>
      </c>
      <c r="HX161">
        <v>3</v>
      </c>
      <c r="HY161">
        <v>3</v>
      </c>
      <c r="HZ161">
        <v>3</v>
      </c>
      <c r="IA161">
        <v>3</v>
      </c>
      <c r="IB161">
        <v>1</v>
      </c>
      <c r="IC161">
        <v>1</v>
      </c>
      <c r="ID161">
        <v>6</v>
      </c>
      <c r="IE161">
        <v>2</v>
      </c>
      <c r="IF161">
        <v>2</v>
      </c>
      <c r="IG161">
        <v>3</v>
      </c>
      <c r="IH161">
        <v>1</v>
      </c>
      <c r="II161">
        <v>1</v>
      </c>
      <c r="IJ161">
        <v>1</v>
      </c>
      <c r="IK161">
        <v>1</v>
      </c>
      <c r="IL161">
        <v>1</v>
      </c>
      <c r="IM161">
        <v>30</v>
      </c>
      <c r="IN161">
        <v>1</v>
      </c>
      <c r="IO161">
        <v>15</v>
      </c>
      <c r="IP161">
        <v>1</v>
      </c>
      <c r="IQ161">
        <v>1</v>
      </c>
      <c r="IR161">
        <v>10</v>
      </c>
      <c r="IS161">
        <v>1</v>
      </c>
      <c r="IT161">
        <v>10</v>
      </c>
      <c r="IU161">
        <v>2</v>
      </c>
      <c r="IV161">
        <v>3</v>
      </c>
      <c r="IW161">
        <v>1</v>
      </c>
      <c r="IX161">
        <v>3</v>
      </c>
      <c r="IY161">
        <v>3</v>
      </c>
      <c r="IZ161">
        <v>3</v>
      </c>
      <c r="JA161">
        <v>1</v>
      </c>
      <c r="JB161">
        <v>3</v>
      </c>
      <c r="JC161">
        <v>5</v>
      </c>
      <c r="JD161">
        <v>5</v>
      </c>
      <c r="JE161">
        <v>5</v>
      </c>
      <c r="JF161">
        <v>5</v>
      </c>
      <c r="JG161">
        <v>4</v>
      </c>
      <c r="JH161">
        <v>7</v>
      </c>
      <c r="JI161">
        <v>1</v>
      </c>
      <c r="JJ161">
        <v>1</v>
      </c>
      <c r="JK161">
        <v>4</v>
      </c>
      <c r="JL161">
        <v>99</v>
      </c>
      <c r="JM161">
        <v>2</v>
      </c>
      <c r="JN161">
        <v>3</v>
      </c>
      <c r="JO161">
        <v>3</v>
      </c>
      <c r="JP161">
        <v>3</v>
      </c>
      <c r="JQ161">
        <v>1</v>
      </c>
      <c r="JR161">
        <v>1</v>
      </c>
      <c r="JS161">
        <v>2</v>
      </c>
      <c r="JT161">
        <v>2</v>
      </c>
      <c r="JU161">
        <v>2</v>
      </c>
      <c r="JV161" s="2">
        <v>0.78152777777777782</v>
      </c>
      <c r="JW161">
        <v>1</v>
      </c>
      <c r="JX161" s="2">
        <v>0.7815509259259259</v>
      </c>
      <c r="JY161">
        <v>2</v>
      </c>
      <c r="JZ161" t="s">
        <v>411</v>
      </c>
      <c r="KA161">
        <v>7</v>
      </c>
      <c r="KB161">
        <v>2</v>
      </c>
      <c r="KC161" t="s">
        <v>411</v>
      </c>
      <c r="KD161">
        <v>66</v>
      </c>
      <c r="KE161">
        <v>10</v>
      </c>
      <c r="KF161">
        <v>10</v>
      </c>
      <c r="KG161" s="2">
        <v>0.78218750000000004</v>
      </c>
      <c r="KH161">
        <v>1</v>
      </c>
      <c r="KI161" s="2">
        <v>0.78221064814814811</v>
      </c>
      <c r="KJ161">
        <v>2</v>
      </c>
      <c r="KK161">
        <v>3</v>
      </c>
      <c r="KL161">
        <v>2</v>
      </c>
      <c r="KM161">
        <v>1</v>
      </c>
      <c r="KN161" s="2">
        <v>0.78269675925925919</v>
      </c>
      <c r="KO161">
        <v>2</v>
      </c>
      <c r="KP161">
        <v>1</v>
      </c>
      <c r="KQ161">
        <v>38</v>
      </c>
      <c r="KR161">
        <v>1</v>
      </c>
      <c r="KS161">
        <v>20</v>
      </c>
      <c r="KT161">
        <v>4</v>
      </c>
      <c r="KU161">
        <v>1984</v>
      </c>
      <c r="KV161">
        <v>2</v>
      </c>
      <c r="KW161">
        <v>5</v>
      </c>
      <c r="KX161">
        <v>1</v>
      </c>
      <c r="KY161">
        <v>5</v>
      </c>
      <c r="KZ161">
        <v>2</v>
      </c>
      <c r="LA161" t="s">
        <v>411</v>
      </c>
      <c r="LB161" t="s">
        <v>411</v>
      </c>
      <c r="LC161">
        <v>2</v>
      </c>
      <c r="LD161">
        <v>2</v>
      </c>
      <c r="LE161" t="s">
        <v>411</v>
      </c>
      <c r="LF161" t="s">
        <v>411</v>
      </c>
      <c r="LG161">
        <v>1</v>
      </c>
      <c r="LH161">
        <v>2</v>
      </c>
      <c r="LI161">
        <v>1</v>
      </c>
      <c r="LJ161" t="s">
        <v>1896</v>
      </c>
      <c r="LK161">
        <v>1</v>
      </c>
      <c r="LL161" t="s">
        <v>1897</v>
      </c>
      <c r="LM161">
        <v>10</v>
      </c>
      <c r="LN161" t="s">
        <v>1898</v>
      </c>
      <c r="LO161">
        <v>1</v>
      </c>
      <c r="LP161">
        <v>1</v>
      </c>
      <c r="LQ161">
        <v>9</v>
      </c>
      <c r="LR161" t="s">
        <v>411</v>
      </c>
      <c r="LS161" s="2">
        <v>0.78498842592592588</v>
      </c>
      <c r="LT161">
        <v>9</v>
      </c>
      <c r="LU161">
        <v>9</v>
      </c>
      <c r="LV161">
        <v>9</v>
      </c>
      <c r="LW161" t="s">
        <v>411</v>
      </c>
      <c r="LX161">
        <v>9</v>
      </c>
      <c r="LY161" t="s">
        <v>411</v>
      </c>
      <c r="LZ161">
        <v>99</v>
      </c>
      <c r="MA161" t="s">
        <v>411</v>
      </c>
      <c r="MB161">
        <v>3</v>
      </c>
      <c r="MC161">
        <v>8</v>
      </c>
      <c r="MD161" t="s">
        <v>1899</v>
      </c>
      <c r="ME161">
        <v>2</v>
      </c>
      <c r="MF161">
        <v>6</v>
      </c>
      <c r="MG161">
        <v>99</v>
      </c>
      <c r="MH161" t="s">
        <v>411</v>
      </c>
      <c r="MI161" s="2">
        <v>0.78596064814814814</v>
      </c>
      <c r="MJ161">
        <v>12</v>
      </c>
      <c r="MK161" t="s">
        <v>411</v>
      </c>
      <c r="ML161" s="2">
        <v>0.78609953703703705</v>
      </c>
      <c r="MM161">
        <v>2</v>
      </c>
      <c r="MN161">
        <v>3</v>
      </c>
      <c r="MO161">
        <v>0</v>
      </c>
      <c r="MP161">
        <v>99</v>
      </c>
      <c r="MQ161" t="s">
        <v>411</v>
      </c>
      <c r="MR161" t="s">
        <v>411</v>
      </c>
      <c r="MS161" t="s">
        <v>411</v>
      </c>
      <c r="MT161" t="s">
        <v>411</v>
      </c>
      <c r="MU161" t="s">
        <v>411</v>
      </c>
      <c r="MV161" t="s">
        <v>411</v>
      </c>
      <c r="MW161" t="s">
        <v>411</v>
      </c>
      <c r="MX161" t="s">
        <v>411</v>
      </c>
      <c r="MY161" t="s">
        <v>411</v>
      </c>
      <c r="MZ161" t="s">
        <v>411</v>
      </c>
      <c r="NA161">
        <v>99</v>
      </c>
      <c r="NB161">
        <v>99</v>
      </c>
      <c r="NC161">
        <v>1</v>
      </c>
      <c r="ND161" t="s">
        <v>411</v>
      </c>
      <c r="NE161">
        <v>1</v>
      </c>
      <c r="NF161" t="s">
        <v>411</v>
      </c>
      <c r="NG161">
        <v>1</v>
      </c>
      <c r="NH161" t="s">
        <v>411</v>
      </c>
      <c r="NI161">
        <v>2</v>
      </c>
      <c r="NJ161" t="s">
        <v>597</v>
      </c>
      <c r="NK161" t="s">
        <v>411</v>
      </c>
      <c r="NL161" t="s">
        <v>411</v>
      </c>
      <c r="NM161" t="s">
        <v>411</v>
      </c>
      <c r="NN161">
        <v>5</v>
      </c>
      <c r="NO161">
        <v>1</v>
      </c>
      <c r="NP161">
        <v>9</v>
      </c>
      <c r="NQ161">
        <v>9</v>
      </c>
      <c r="NR161">
        <v>2</v>
      </c>
      <c r="NS161" t="s">
        <v>411</v>
      </c>
      <c r="NT161">
        <v>2</v>
      </c>
      <c r="NU161" t="s">
        <v>411</v>
      </c>
      <c r="NV161" t="s">
        <v>411</v>
      </c>
      <c r="NW161" t="s">
        <v>1893</v>
      </c>
      <c r="NX161">
        <v>999999999</v>
      </c>
      <c r="NY161">
        <v>999999999</v>
      </c>
      <c r="NZ161">
        <v>9999</v>
      </c>
      <c r="OA161" s="2">
        <v>0.78946759259259258</v>
      </c>
      <c r="OB161">
        <v>1</v>
      </c>
      <c r="OC161" s="2">
        <v>0.78957175925925915</v>
      </c>
      <c r="OD161">
        <v>2</v>
      </c>
      <c r="OE161">
        <v>3</v>
      </c>
      <c r="OF161" t="s">
        <v>411</v>
      </c>
      <c r="OG161">
        <v>1</v>
      </c>
      <c r="OH161" t="s">
        <v>411</v>
      </c>
      <c r="OI161">
        <v>1</v>
      </c>
      <c r="OJ161">
        <v>3</v>
      </c>
      <c r="OK161">
        <v>4</v>
      </c>
      <c r="OL161">
        <v>5</v>
      </c>
      <c r="OM161">
        <v>1</v>
      </c>
      <c r="ON161" t="s">
        <v>1900</v>
      </c>
      <c r="OO161">
        <v>1</v>
      </c>
      <c r="OP161">
        <v>99</v>
      </c>
      <c r="OQ161">
        <v>1</v>
      </c>
      <c r="OR161" t="s">
        <v>411</v>
      </c>
      <c r="OS161">
        <v>15</v>
      </c>
      <c r="OT161" t="s">
        <v>1549</v>
      </c>
      <c r="OU161">
        <v>151</v>
      </c>
      <c r="OV161" t="s">
        <v>1550</v>
      </c>
      <c r="OW161">
        <v>15101</v>
      </c>
      <c r="OX161" t="s">
        <v>1550</v>
      </c>
      <c r="OY161">
        <v>11</v>
      </c>
      <c r="OZ161">
        <v>1</v>
      </c>
      <c r="PA161" t="s">
        <v>801</v>
      </c>
      <c r="PB161">
        <v>1</v>
      </c>
      <c r="PC161">
        <v>15</v>
      </c>
      <c r="PD161" t="s">
        <v>411</v>
      </c>
      <c r="PE161" t="s">
        <v>411</v>
      </c>
      <c r="PF161" t="s">
        <v>411</v>
      </c>
      <c r="PG161" t="s">
        <v>411</v>
      </c>
      <c r="PH161">
        <v>-18.474315000000001</v>
      </c>
      <c r="PI161">
        <v>-70.306011999999996</v>
      </c>
    </row>
    <row r="162" spans="1:425" x14ac:dyDescent="0.25">
      <c r="A162" t="s">
        <v>408</v>
      </c>
      <c r="B162">
        <v>2318</v>
      </c>
      <c r="C162">
        <v>260</v>
      </c>
      <c r="D162" s="1">
        <v>44676</v>
      </c>
      <c r="E162" s="2">
        <v>0.80075231481481479</v>
      </c>
      <c r="F162" s="1">
        <v>44676</v>
      </c>
      <c r="G162" s="2">
        <v>0.82230324074074079</v>
      </c>
      <c r="H162">
        <v>1862</v>
      </c>
      <c r="I162">
        <v>1</v>
      </c>
      <c r="J162" s="3">
        <v>3653999938964840</v>
      </c>
      <c r="K162" s="3">
        <v>-70930595</v>
      </c>
      <c r="L162" s="3">
        <v>-336700883</v>
      </c>
      <c r="M162">
        <v>4</v>
      </c>
      <c r="N162" s="3">
        <v>-70930595</v>
      </c>
      <c r="O162" s="3">
        <v>-336700883</v>
      </c>
      <c r="P162">
        <v>1</v>
      </c>
      <c r="Q162">
        <v>1</v>
      </c>
      <c r="R162">
        <v>238</v>
      </c>
      <c r="S162">
        <v>13</v>
      </c>
      <c r="T162">
        <v>4</v>
      </c>
      <c r="U162">
        <v>1</v>
      </c>
      <c r="V162" t="s">
        <v>1901</v>
      </c>
      <c r="W162">
        <v>1</v>
      </c>
      <c r="X162">
        <v>2</v>
      </c>
      <c r="Y162">
        <v>1</v>
      </c>
      <c r="Z162">
        <v>2</v>
      </c>
      <c r="AA162">
        <v>1</v>
      </c>
      <c r="AB162">
        <v>48</v>
      </c>
      <c r="AC162" t="s">
        <v>411</v>
      </c>
      <c r="AD162" t="s">
        <v>411</v>
      </c>
      <c r="AE162" t="s">
        <v>411</v>
      </c>
      <c r="AF162" t="s">
        <v>411</v>
      </c>
      <c r="AG162" t="s">
        <v>411</v>
      </c>
      <c r="AH162" t="s">
        <v>411</v>
      </c>
      <c r="AI162" t="s">
        <v>411</v>
      </c>
      <c r="AJ162" t="s">
        <v>411</v>
      </c>
      <c r="AK162" t="s">
        <v>411</v>
      </c>
      <c r="AL162" t="s">
        <v>411</v>
      </c>
      <c r="AM162" t="s">
        <v>411</v>
      </c>
      <c r="AN162">
        <v>1</v>
      </c>
      <c r="AO162">
        <v>49</v>
      </c>
      <c r="AP162" t="s">
        <v>411</v>
      </c>
      <c r="AQ162" t="s">
        <v>411</v>
      </c>
      <c r="AR162" t="s">
        <v>411</v>
      </c>
      <c r="AS162" t="s">
        <v>411</v>
      </c>
      <c r="AT162" t="s">
        <v>411</v>
      </c>
      <c r="AU162" t="s">
        <v>411</v>
      </c>
      <c r="AV162" t="s">
        <v>411</v>
      </c>
      <c r="AW162" t="s">
        <v>411</v>
      </c>
      <c r="AX162" t="s">
        <v>411</v>
      </c>
      <c r="AY162" t="s">
        <v>411</v>
      </c>
      <c r="AZ162" t="s">
        <v>411</v>
      </c>
      <c r="BA162">
        <v>13</v>
      </c>
      <c r="BB162">
        <v>1</v>
      </c>
      <c r="BC162" t="s">
        <v>411</v>
      </c>
      <c r="BD162" t="s">
        <v>411</v>
      </c>
      <c r="BE162" t="s">
        <v>411</v>
      </c>
      <c r="BF162" t="s">
        <v>411</v>
      </c>
      <c r="BG162" s="1">
        <v>44676</v>
      </c>
      <c r="BH162" s="2">
        <v>0.80159722222222218</v>
      </c>
      <c r="BJ162">
        <v>1</v>
      </c>
      <c r="BK162" t="s">
        <v>411</v>
      </c>
      <c r="BL162" t="s">
        <v>411</v>
      </c>
      <c r="BM162" t="s">
        <v>411</v>
      </c>
      <c r="BN162" t="s">
        <v>411</v>
      </c>
      <c r="BO162" t="s">
        <v>411</v>
      </c>
      <c r="BP162" t="s">
        <v>411</v>
      </c>
      <c r="BQ162" t="s">
        <v>411</v>
      </c>
      <c r="BR162" t="s">
        <v>411</v>
      </c>
      <c r="BS162" t="s">
        <v>411</v>
      </c>
      <c r="BT162" t="s">
        <v>411</v>
      </c>
      <c r="BU162" t="s">
        <v>411</v>
      </c>
      <c r="BV162" t="s">
        <v>411</v>
      </c>
      <c r="BW162" t="s">
        <v>411</v>
      </c>
      <c r="BX162" t="s">
        <v>411</v>
      </c>
      <c r="BY162" t="s">
        <v>411</v>
      </c>
      <c r="BZ162" t="s">
        <v>411</v>
      </c>
      <c r="CA162" t="s">
        <v>411</v>
      </c>
      <c r="CB162" t="s">
        <v>411</v>
      </c>
      <c r="CC162" t="s">
        <v>411</v>
      </c>
      <c r="CD162" t="s">
        <v>411</v>
      </c>
      <c r="CE162" t="s">
        <v>411</v>
      </c>
      <c r="CF162" t="s">
        <v>411</v>
      </c>
      <c r="CG162" t="s">
        <v>411</v>
      </c>
      <c r="CH162" t="s">
        <v>411</v>
      </c>
      <c r="CI162" t="s">
        <v>411</v>
      </c>
      <c r="CJ162" t="s">
        <v>411</v>
      </c>
      <c r="CK162" t="s">
        <v>411</v>
      </c>
      <c r="CL162" t="s">
        <v>411</v>
      </c>
      <c r="CM162" t="s">
        <v>411</v>
      </c>
      <c r="CN162" t="s">
        <v>411</v>
      </c>
      <c r="CO162" t="s">
        <v>411</v>
      </c>
      <c r="CP162" t="s">
        <v>411</v>
      </c>
      <c r="CQ162" t="s">
        <v>411</v>
      </c>
      <c r="CR162" t="s">
        <v>411</v>
      </c>
      <c r="CS162" t="s">
        <v>411</v>
      </c>
      <c r="CT162" t="s">
        <v>411</v>
      </c>
      <c r="CU162" t="s">
        <v>411</v>
      </c>
      <c r="CV162" t="s">
        <v>411</v>
      </c>
      <c r="CW162" t="s">
        <v>411</v>
      </c>
      <c r="CX162" t="s">
        <v>411</v>
      </c>
      <c r="CY162" t="s">
        <v>411</v>
      </c>
      <c r="CZ162" t="s">
        <v>411</v>
      </c>
      <c r="DA162" t="s">
        <v>411</v>
      </c>
      <c r="DB162" t="s">
        <v>411</v>
      </c>
      <c r="DC162" t="s">
        <v>1902</v>
      </c>
      <c r="DD162">
        <v>1</v>
      </c>
      <c r="DE162">
        <v>1</v>
      </c>
      <c r="DF162">
        <v>2</v>
      </c>
      <c r="DG162" s="3">
        <v>-7093059</v>
      </c>
      <c r="DH162" s="3">
        <v>-336701083</v>
      </c>
      <c r="DI162" t="s">
        <v>411</v>
      </c>
      <c r="DJ162">
        <v>1</v>
      </c>
      <c r="DK162">
        <v>3</v>
      </c>
      <c r="DL162">
        <v>1</v>
      </c>
      <c r="DM162">
        <v>1</v>
      </c>
      <c r="DN162" s="2">
        <v>0.80215277777777771</v>
      </c>
      <c r="DO162">
        <v>3</v>
      </c>
      <c r="DP162">
        <v>17</v>
      </c>
      <c r="DQ162">
        <v>10</v>
      </c>
      <c r="DR162">
        <v>3</v>
      </c>
      <c r="DS162">
        <v>3</v>
      </c>
      <c r="DT162">
        <v>4</v>
      </c>
      <c r="DU162">
        <v>3</v>
      </c>
      <c r="DV162">
        <v>2</v>
      </c>
      <c r="DW162">
        <v>2</v>
      </c>
      <c r="DX162">
        <v>2</v>
      </c>
      <c r="DY162">
        <v>1</v>
      </c>
      <c r="DZ162">
        <v>5</v>
      </c>
      <c r="EA162">
        <v>1</v>
      </c>
      <c r="EB162">
        <v>4</v>
      </c>
      <c r="EC162">
        <v>3</v>
      </c>
      <c r="ED162">
        <v>2</v>
      </c>
      <c r="EE162">
        <v>3</v>
      </c>
      <c r="EF162">
        <v>3</v>
      </c>
      <c r="EG162">
        <v>4</v>
      </c>
      <c r="EH162">
        <v>3</v>
      </c>
      <c r="EI162">
        <v>6</v>
      </c>
      <c r="EJ162">
        <v>3</v>
      </c>
      <c r="EK162">
        <v>6</v>
      </c>
      <c r="EL162">
        <v>2</v>
      </c>
      <c r="EM162">
        <v>3</v>
      </c>
      <c r="EN162">
        <v>2</v>
      </c>
      <c r="EO162">
        <v>3</v>
      </c>
      <c r="EP162">
        <v>2</v>
      </c>
      <c r="EQ162">
        <v>6</v>
      </c>
      <c r="ER162">
        <v>3</v>
      </c>
      <c r="ES162">
        <v>3</v>
      </c>
      <c r="ET162">
        <v>4</v>
      </c>
      <c r="EU162">
        <v>4</v>
      </c>
      <c r="EV162">
        <v>3</v>
      </c>
      <c r="EW162">
        <v>3</v>
      </c>
      <c r="EX162">
        <v>3</v>
      </c>
      <c r="EY162">
        <v>2</v>
      </c>
      <c r="EZ162">
        <v>3</v>
      </c>
      <c r="FA162">
        <v>2</v>
      </c>
      <c r="FB162">
        <v>2</v>
      </c>
      <c r="FC162">
        <v>2</v>
      </c>
      <c r="FD162">
        <v>3</v>
      </c>
      <c r="FE162">
        <v>3</v>
      </c>
      <c r="FF162">
        <v>3</v>
      </c>
      <c r="FG162">
        <v>2</v>
      </c>
      <c r="FH162">
        <v>3</v>
      </c>
      <c r="FI162">
        <v>3</v>
      </c>
      <c r="FJ162">
        <v>3</v>
      </c>
      <c r="FK162">
        <v>2</v>
      </c>
      <c r="FL162">
        <v>2</v>
      </c>
      <c r="FM162">
        <v>1</v>
      </c>
      <c r="FN162" t="s">
        <v>411</v>
      </c>
      <c r="FO162" t="s">
        <v>411</v>
      </c>
      <c r="FP162">
        <v>3</v>
      </c>
      <c r="FQ162" t="s">
        <v>411</v>
      </c>
      <c r="FR162">
        <v>4</v>
      </c>
      <c r="FS162">
        <v>2</v>
      </c>
      <c r="FT162">
        <v>3</v>
      </c>
      <c r="FU162" s="2">
        <v>0.8055092592592592</v>
      </c>
      <c r="FV162">
        <v>1</v>
      </c>
      <c r="FW162" s="2">
        <v>0.8056712962962963</v>
      </c>
      <c r="FX162">
        <v>1</v>
      </c>
      <c r="FY162">
        <v>1</v>
      </c>
      <c r="FZ162">
        <v>2</v>
      </c>
      <c r="GA162">
        <v>3</v>
      </c>
      <c r="GB162" t="s">
        <v>411</v>
      </c>
      <c r="GC162" t="s">
        <v>411</v>
      </c>
      <c r="GD162" t="s">
        <v>411</v>
      </c>
      <c r="GE162" t="s">
        <v>411</v>
      </c>
      <c r="GF162" t="s">
        <v>1903</v>
      </c>
      <c r="GG162" t="s">
        <v>1904</v>
      </c>
      <c r="GH162">
        <v>3</v>
      </c>
      <c r="GI162" t="s">
        <v>411</v>
      </c>
      <c r="GJ162" s="2">
        <v>0.80665509259259249</v>
      </c>
      <c r="GK162">
        <v>3</v>
      </c>
      <c r="GL162">
        <v>2</v>
      </c>
      <c r="GM162">
        <v>3</v>
      </c>
      <c r="GN162">
        <v>4</v>
      </c>
      <c r="GO162">
        <v>1</v>
      </c>
      <c r="GP162" t="s">
        <v>411</v>
      </c>
      <c r="GQ162" t="s">
        <v>411</v>
      </c>
      <c r="GR162" t="s">
        <v>411</v>
      </c>
      <c r="GS162" t="s">
        <v>411</v>
      </c>
      <c r="GT162" t="s">
        <v>411</v>
      </c>
      <c r="GU162" t="s">
        <v>411</v>
      </c>
      <c r="GV162" t="s">
        <v>411</v>
      </c>
      <c r="GW162" t="s">
        <v>411</v>
      </c>
      <c r="GX162">
        <v>3</v>
      </c>
      <c r="GY162" s="2">
        <v>0.80743055555555554</v>
      </c>
      <c r="GZ162">
        <v>1</v>
      </c>
      <c r="HA162" s="2">
        <v>0.80744212962962969</v>
      </c>
      <c r="HB162">
        <v>2</v>
      </c>
      <c r="HC162">
        <v>4</v>
      </c>
      <c r="HD162">
        <v>4</v>
      </c>
      <c r="HE162">
        <v>2</v>
      </c>
      <c r="HF162">
        <v>5</v>
      </c>
      <c r="HG162">
        <v>4</v>
      </c>
      <c r="HH162">
        <v>3</v>
      </c>
      <c r="HI162">
        <v>3</v>
      </c>
      <c r="HJ162">
        <v>2</v>
      </c>
      <c r="HK162">
        <v>1</v>
      </c>
      <c r="HL162">
        <v>5</v>
      </c>
      <c r="HM162">
        <v>8</v>
      </c>
      <c r="HN162">
        <v>5</v>
      </c>
      <c r="HO162">
        <v>2</v>
      </c>
      <c r="HP162">
        <v>1</v>
      </c>
      <c r="HQ162">
        <v>2</v>
      </c>
      <c r="HR162">
        <v>2</v>
      </c>
      <c r="HS162">
        <v>2</v>
      </c>
      <c r="HT162">
        <v>1</v>
      </c>
      <c r="HU162">
        <v>2</v>
      </c>
      <c r="HV162">
        <v>3</v>
      </c>
      <c r="HW162">
        <v>3</v>
      </c>
      <c r="HX162">
        <v>3</v>
      </c>
      <c r="HY162">
        <v>3</v>
      </c>
      <c r="HZ162">
        <v>3</v>
      </c>
      <c r="IA162">
        <v>3</v>
      </c>
      <c r="IB162">
        <v>1</v>
      </c>
      <c r="IC162">
        <v>1</v>
      </c>
      <c r="ID162">
        <v>12</v>
      </c>
      <c r="IE162">
        <v>3</v>
      </c>
      <c r="IF162">
        <v>3</v>
      </c>
      <c r="IG162">
        <v>6</v>
      </c>
      <c r="IH162">
        <v>1</v>
      </c>
      <c r="II162">
        <v>1</v>
      </c>
      <c r="IJ162">
        <v>1</v>
      </c>
      <c r="IK162">
        <v>2</v>
      </c>
      <c r="IL162">
        <v>1</v>
      </c>
      <c r="IM162">
        <v>10</v>
      </c>
      <c r="IN162">
        <v>1</v>
      </c>
      <c r="IO162">
        <v>50</v>
      </c>
      <c r="IP162">
        <v>1</v>
      </c>
      <c r="IQ162">
        <v>1</v>
      </c>
      <c r="IR162">
        <v>3</v>
      </c>
      <c r="IS162">
        <v>1</v>
      </c>
      <c r="IT162">
        <v>48</v>
      </c>
      <c r="IU162">
        <v>3</v>
      </c>
      <c r="IV162">
        <v>1</v>
      </c>
      <c r="IW162">
        <v>3</v>
      </c>
      <c r="IX162">
        <v>3</v>
      </c>
      <c r="IY162">
        <v>3</v>
      </c>
      <c r="IZ162">
        <v>1</v>
      </c>
      <c r="JA162">
        <v>1</v>
      </c>
      <c r="JB162">
        <v>2</v>
      </c>
      <c r="JC162">
        <v>1</v>
      </c>
      <c r="JD162">
        <v>1</v>
      </c>
      <c r="JE162">
        <v>4</v>
      </c>
      <c r="JF162">
        <v>4</v>
      </c>
      <c r="JG162">
        <v>2</v>
      </c>
      <c r="JH162">
        <v>1</v>
      </c>
      <c r="JI162">
        <v>3</v>
      </c>
      <c r="JJ162">
        <v>7</v>
      </c>
      <c r="JK162">
        <v>4</v>
      </c>
      <c r="JL162">
        <v>4</v>
      </c>
      <c r="JM162">
        <v>2</v>
      </c>
      <c r="JN162">
        <v>3</v>
      </c>
      <c r="JO162">
        <v>3</v>
      </c>
      <c r="JP162">
        <v>3</v>
      </c>
      <c r="JQ162">
        <v>2</v>
      </c>
      <c r="JR162">
        <v>2</v>
      </c>
      <c r="JS162">
        <v>1</v>
      </c>
      <c r="JT162">
        <v>1</v>
      </c>
      <c r="JU162">
        <v>1</v>
      </c>
      <c r="JV162" s="2">
        <v>0.81620370370370365</v>
      </c>
      <c r="JW162">
        <v>1</v>
      </c>
      <c r="JX162" s="2">
        <v>0.8162152777777778</v>
      </c>
      <c r="JY162">
        <v>1</v>
      </c>
      <c r="JZ162">
        <v>4</v>
      </c>
      <c r="KA162" t="s">
        <v>411</v>
      </c>
      <c r="KB162">
        <v>1</v>
      </c>
      <c r="KC162">
        <v>1</v>
      </c>
      <c r="KD162" t="s">
        <v>411</v>
      </c>
      <c r="KE162">
        <v>10</v>
      </c>
      <c r="KF162">
        <v>10</v>
      </c>
      <c r="KG162" s="2">
        <v>0.81694444444444436</v>
      </c>
      <c r="KH162">
        <v>1</v>
      </c>
      <c r="KI162" s="2">
        <v>0.81695601851851851</v>
      </c>
      <c r="KJ162">
        <v>5</v>
      </c>
      <c r="KK162">
        <v>3</v>
      </c>
      <c r="KL162">
        <v>2</v>
      </c>
      <c r="KM162">
        <v>1</v>
      </c>
      <c r="KN162" s="2">
        <v>0.8175</v>
      </c>
      <c r="KO162">
        <v>2</v>
      </c>
      <c r="KP162">
        <v>1</v>
      </c>
      <c r="KQ162">
        <v>49</v>
      </c>
      <c r="KR162">
        <v>1</v>
      </c>
      <c r="KS162">
        <v>27</v>
      </c>
      <c r="KT162">
        <v>6</v>
      </c>
      <c r="KU162">
        <v>1972</v>
      </c>
      <c r="KV162">
        <v>2</v>
      </c>
      <c r="KW162">
        <v>10</v>
      </c>
      <c r="KX162">
        <v>1</v>
      </c>
      <c r="KY162">
        <v>19</v>
      </c>
      <c r="KZ162">
        <v>1</v>
      </c>
      <c r="LA162">
        <v>1</v>
      </c>
      <c r="LB162">
        <v>44</v>
      </c>
      <c r="LC162">
        <v>1</v>
      </c>
      <c r="LD162">
        <v>2</v>
      </c>
      <c r="LE162" t="s">
        <v>411</v>
      </c>
      <c r="LF162" t="s">
        <v>411</v>
      </c>
      <c r="LG162">
        <v>1</v>
      </c>
      <c r="LH162">
        <v>2</v>
      </c>
      <c r="LI162">
        <v>1</v>
      </c>
      <c r="LJ162" t="s">
        <v>483</v>
      </c>
      <c r="LK162">
        <v>1</v>
      </c>
      <c r="LL162" t="s">
        <v>483</v>
      </c>
      <c r="LM162">
        <v>1</v>
      </c>
      <c r="LN162" t="s">
        <v>411</v>
      </c>
      <c r="LO162">
        <v>1</v>
      </c>
      <c r="LP162">
        <v>1</v>
      </c>
      <c r="LQ162">
        <v>1</v>
      </c>
      <c r="LR162">
        <v>45</v>
      </c>
      <c r="LS162" s="2">
        <v>0.81900462962962972</v>
      </c>
      <c r="LT162">
        <v>1</v>
      </c>
      <c r="LU162">
        <v>1</v>
      </c>
      <c r="LV162">
        <v>1</v>
      </c>
      <c r="LW162" t="s">
        <v>1905</v>
      </c>
      <c r="LX162">
        <v>1</v>
      </c>
      <c r="LY162" t="s">
        <v>1906</v>
      </c>
      <c r="LZ162">
        <v>1</v>
      </c>
      <c r="MA162" t="s">
        <v>411</v>
      </c>
      <c r="MB162">
        <v>3</v>
      </c>
      <c r="MC162">
        <v>9</v>
      </c>
      <c r="MD162" t="s">
        <v>411</v>
      </c>
      <c r="ME162">
        <v>8</v>
      </c>
      <c r="MF162">
        <v>5</v>
      </c>
      <c r="MG162">
        <v>88</v>
      </c>
      <c r="MH162" t="s">
        <v>411</v>
      </c>
      <c r="MI162" s="2">
        <v>0.819849537037037</v>
      </c>
      <c r="MJ162">
        <v>12</v>
      </c>
      <c r="MK162" t="s">
        <v>411</v>
      </c>
      <c r="ML162" s="2">
        <v>0.81988425925925934</v>
      </c>
      <c r="MM162">
        <v>3</v>
      </c>
      <c r="MN162">
        <v>4</v>
      </c>
      <c r="MO162">
        <v>2</v>
      </c>
      <c r="MP162">
        <v>1</v>
      </c>
      <c r="MQ162">
        <v>4</v>
      </c>
      <c r="MR162">
        <v>1</v>
      </c>
      <c r="MS162">
        <v>2</v>
      </c>
      <c r="MT162">
        <v>1</v>
      </c>
      <c r="MU162">
        <v>2</v>
      </c>
      <c r="MV162">
        <v>99</v>
      </c>
      <c r="MW162">
        <v>9</v>
      </c>
      <c r="MX162">
        <v>2</v>
      </c>
      <c r="MY162">
        <v>13</v>
      </c>
      <c r="MZ162">
        <v>1</v>
      </c>
      <c r="NA162">
        <v>11</v>
      </c>
      <c r="NB162">
        <v>11</v>
      </c>
      <c r="NC162">
        <v>1</v>
      </c>
      <c r="ND162" t="s">
        <v>411</v>
      </c>
      <c r="NE162">
        <v>1</v>
      </c>
      <c r="NF162" t="s">
        <v>411</v>
      </c>
      <c r="NG162">
        <v>1</v>
      </c>
      <c r="NH162" t="s">
        <v>411</v>
      </c>
      <c r="NI162">
        <v>2</v>
      </c>
      <c r="NJ162" t="s">
        <v>1907</v>
      </c>
      <c r="NK162" t="s">
        <v>411</v>
      </c>
      <c r="NL162" t="s">
        <v>411</v>
      </c>
      <c r="NM162" t="s">
        <v>411</v>
      </c>
      <c r="NN162">
        <v>6</v>
      </c>
      <c r="NO162" t="s">
        <v>411</v>
      </c>
      <c r="NP162">
        <v>2</v>
      </c>
      <c r="NQ162">
        <v>1</v>
      </c>
      <c r="NR162">
        <v>1</v>
      </c>
      <c r="NS162" t="s">
        <v>1908</v>
      </c>
      <c r="NT162">
        <v>1</v>
      </c>
      <c r="NU162" t="s">
        <v>1909</v>
      </c>
      <c r="NV162">
        <v>974960376</v>
      </c>
      <c r="NW162" t="s">
        <v>1902</v>
      </c>
      <c r="NX162">
        <v>222222222</v>
      </c>
      <c r="NY162">
        <v>974960376</v>
      </c>
      <c r="NZ162" t="s">
        <v>1909</v>
      </c>
      <c r="OA162" s="2">
        <v>0.82185185185185183</v>
      </c>
      <c r="OB162">
        <v>1</v>
      </c>
      <c r="OC162" s="2">
        <v>0.82209490740740743</v>
      </c>
      <c r="OD162">
        <v>2</v>
      </c>
      <c r="OE162">
        <v>1</v>
      </c>
      <c r="OF162" t="s">
        <v>411</v>
      </c>
      <c r="OG162">
        <v>1</v>
      </c>
      <c r="OH162" t="s">
        <v>411</v>
      </c>
      <c r="OI162">
        <v>1</v>
      </c>
      <c r="OJ162">
        <v>1</v>
      </c>
      <c r="OK162">
        <v>5</v>
      </c>
      <c r="OL162">
        <v>5</v>
      </c>
      <c r="OM162">
        <v>2</v>
      </c>
      <c r="ON162" t="s">
        <v>411</v>
      </c>
      <c r="OO162">
        <v>2</v>
      </c>
      <c r="OP162" t="s">
        <v>411</v>
      </c>
      <c r="OQ162">
        <v>1</v>
      </c>
      <c r="OR162" t="s">
        <v>411</v>
      </c>
      <c r="OS162">
        <v>13</v>
      </c>
      <c r="OT162" t="s">
        <v>798</v>
      </c>
      <c r="OU162">
        <v>136</v>
      </c>
      <c r="OV162" t="s">
        <v>799</v>
      </c>
      <c r="OW162">
        <v>13601</v>
      </c>
      <c r="OX162" t="s">
        <v>799</v>
      </c>
      <c r="OY162">
        <v>4</v>
      </c>
      <c r="OZ162">
        <v>1</v>
      </c>
      <c r="PA162" t="s">
        <v>801</v>
      </c>
      <c r="PB162">
        <v>1</v>
      </c>
      <c r="PC162">
        <v>20</v>
      </c>
      <c r="PD162" t="s">
        <v>411</v>
      </c>
      <c r="PE162" t="s">
        <v>411</v>
      </c>
      <c r="PF162" t="s">
        <v>411</v>
      </c>
      <c r="PG162" t="s">
        <v>411</v>
      </c>
      <c r="PH162">
        <v>-33.670281000000003</v>
      </c>
      <c r="PI162">
        <v>-70.930673999999996</v>
      </c>
    </row>
    <row r="163" spans="1:425" x14ac:dyDescent="0.25">
      <c r="A163" t="s">
        <v>408</v>
      </c>
      <c r="B163">
        <v>1999</v>
      </c>
      <c r="C163">
        <v>261</v>
      </c>
      <c r="D163" s="1">
        <v>44676</v>
      </c>
      <c r="E163" s="2">
        <v>0.58944444444444444</v>
      </c>
      <c r="F163" s="1">
        <v>44676</v>
      </c>
      <c r="G163" s="2">
        <v>0.62101851851851853</v>
      </c>
      <c r="H163">
        <v>2727</v>
      </c>
      <c r="I163">
        <v>1</v>
      </c>
      <c r="J163" s="3">
        <v>4.86783023146632E+16</v>
      </c>
      <c r="K163" s="3">
        <v>-707873316</v>
      </c>
      <c r="L163" s="3">
        <v>-335065271</v>
      </c>
      <c r="M163">
        <v>12</v>
      </c>
      <c r="N163" s="3">
        <v>-707873316</v>
      </c>
      <c r="O163" s="3">
        <v>-335065271</v>
      </c>
      <c r="P163">
        <v>1</v>
      </c>
      <c r="Q163">
        <v>1</v>
      </c>
      <c r="R163">
        <v>175</v>
      </c>
      <c r="S163">
        <v>13</v>
      </c>
      <c r="T163">
        <v>2</v>
      </c>
      <c r="U163">
        <v>1</v>
      </c>
      <c r="V163" t="s">
        <v>1910</v>
      </c>
      <c r="W163">
        <v>2</v>
      </c>
      <c r="X163">
        <v>4</v>
      </c>
      <c r="Y163">
        <v>1</v>
      </c>
      <c r="Z163">
        <v>2</v>
      </c>
      <c r="AA163">
        <v>0</v>
      </c>
      <c r="AB163" t="s">
        <v>411</v>
      </c>
      <c r="AC163" t="s">
        <v>411</v>
      </c>
      <c r="AD163" t="s">
        <v>411</v>
      </c>
      <c r="AE163" t="s">
        <v>411</v>
      </c>
      <c r="AF163" t="s">
        <v>411</v>
      </c>
      <c r="AG163" t="s">
        <v>411</v>
      </c>
      <c r="AH163" t="s">
        <v>411</v>
      </c>
      <c r="AI163" t="s">
        <v>411</v>
      </c>
      <c r="AJ163" t="s">
        <v>411</v>
      </c>
      <c r="AK163" t="s">
        <v>411</v>
      </c>
      <c r="AL163" t="s">
        <v>411</v>
      </c>
      <c r="AM163" t="s">
        <v>411</v>
      </c>
      <c r="AN163">
        <v>2</v>
      </c>
      <c r="AO163">
        <v>56</v>
      </c>
      <c r="AP163">
        <v>27</v>
      </c>
      <c r="AQ163" t="s">
        <v>411</v>
      </c>
      <c r="AR163" t="s">
        <v>411</v>
      </c>
      <c r="AS163" t="s">
        <v>411</v>
      </c>
      <c r="AT163" t="s">
        <v>411</v>
      </c>
      <c r="AU163" t="s">
        <v>411</v>
      </c>
      <c r="AV163" t="s">
        <v>411</v>
      </c>
      <c r="AW163" t="s">
        <v>411</v>
      </c>
      <c r="AX163" t="s">
        <v>411</v>
      </c>
      <c r="AY163" t="s">
        <v>411</v>
      </c>
      <c r="AZ163" t="s">
        <v>411</v>
      </c>
      <c r="BA163">
        <v>13</v>
      </c>
      <c r="BB163">
        <v>1</v>
      </c>
      <c r="BC163" t="s">
        <v>411</v>
      </c>
      <c r="BD163" t="s">
        <v>411</v>
      </c>
      <c r="BE163" t="s">
        <v>411</v>
      </c>
      <c r="BF163" t="s">
        <v>411</v>
      </c>
      <c r="BG163" s="1">
        <v>44676</v>
      </c>
      <c r="BH163" s="2">
        <v>0.59112268518518518</v>
      </c>
      <c r="BJ163">
        <v>1</v>
      </c>
      <c r="BK163" t="s">
        <v>411</v>
      </c>
      <c r="BL163" t="s">
        <v>411</v>
      </c>
      <c r="BM163" t="s">
        <v>411</v>
      </c>
      <c r="BN163" t="s">
        <v>411</v>
      </c>
      <c r="BO163" t="s">
        <v>411</v>
      </c>
      <c r="BP163" t="s">
        <v>411</v>
      </c>
      <c r="BQ163" t="s">
        <v>411</v>
      </c>
      <c r="BR163" t="s">
        <v>411</v>
      </c>
      <c r="BS163" t="s">
        <v>411</v>
      </c>
      <c r="BT163" t="s">
        <v>411</v>
      </c>
      <c r="BU163" t="s">
        <v>411</v>
      </c>
      <c r="BV163" t="s">
        <v>411</v>
      </c>
      <c r="BW163" t="s">
        <v>411</v>
      </c>
      <c r="BX163" t="s">
        <v>411</v>
      </c>
      <c r="BY163" t="s">
        <v>411</v>
      </c>
      <c r="BZ163" t="s">
        <v>411</v>
      </c>
      <c r="CA163" t="s">
        <v>411</v>
      </c>
      <c r="CB163" t="s">
        <v>411</v>
      </c>
      <c r="CC163" t="s">
        <v>411</v>
      </c>
      <c r="CD163" t="s">
        <v>411</v>
      </c>
      <c r="CE163" t="s">
        <v>411</v>
      </c>
      <c r="CF163" t="s">
        <v>411</v>
      </c>
      <c r="CG163" t="s">
        <v>411</v>
      </c>
      <c r="CH163" t="s">
        <v>411</v>
      </c>
      <c r="CI163" t="s">
        <v>411</v>
      </c>
      <c r="CJ163" t="s">
        <v>411</v>
      </c>
      <c r="CK163" t="s">
        <v>411</v>
      </c>
      <c r="CL163" t="s">
        <v>411</v>
      </c>
      <c r="CM163" t="s">
        <v>411</v>
      </c>
      <c r="CN163" t="s">
        <v>411</v>
      </c>
      <c r="CO163" t="s">
        <v>411</v>
      </c>
      <c r="CP163" t="s">
        <v>411</v>
      </c>
      <c r="CQ163" t="s">
        <v>411</v>
      </c>
      <c r="CR163" t="s">
        <v>411</v>
      </c>
      <c r="CS163" t="s">
        <v>411</v>
      </c>
      <c r="CT163" t="s">
        <v>411</v>
      </c>
      <c r="CU163" t="s">
        <v>411</v>
      </c>
      <c r="CV163" t="s">
        <v>411</v>
      </c>
      <c r="CW163" t="s">
        <v>411</v>
      </c>
      <c r="CX163" t="s">
        <v>411</v>
      </c>
      <c r="CY163" t="s">
        <v>411</v>
      </c>
      <c r="CZ163" t="s">
        <v>411</v>
      </c>
      <c r="DA163" t="s">
        <v>411</v>
      </c>
      <c r="DB163" t="s">
        <v>411</v>
      </c>
      <c r="DC163" t="s">
        <v>1911</v>
      </c>
      <c r="DD163">
        <v>1</v>
      </c>
      <c r="DE163">
        <v>1</v>
      </c>
      <c r="DF163">
        <v>2</v>
      </c>
      <c r="DG163" s="3">
        <v>-707873676</v>
      </c>
      <c r="DH163" s="3">
        <v>-335064084</v>
      </c>
      <c r="DI163" t="s">
        <v>411</v>
      </c>
      <c r="DJ163">
        <v>1</v>
      </c>
      <c r="DK163">
        <v>1</v>
      </c>
      <c r="DL163">
        <v>1</v>
      </c>
      <c r="DM163">
        <v>1</v>
      </c>
      <c r="DN163" s="2">
        <v>0.59150462962962969</v>
      </c>
      <c r="DO163">
        <v>13</v>
      </c>
      <c r="DP163">
        <v>11</v>
      </c>
      <c r="DQ163">
        <v>10</v>
      </c>
      <c r="DR163">
        <v>3</v>
      </c>
      <c r="DS163">
        <v>2</v>
      </c>
      <c r="DT163">
        <v>3</v>
      </c>
      <c r="DU163">
        <v>3</v>
      </c>
      <c r="DV163">
        <v>5</v>
      </c>
      <c r="DW163">
        <v>3</v>
      </c>
      <c r="DX163">
        <v>3</v>
      </c>
      <c r="DY163">
        <v>8</v>
      </c>
      <c r="DZ163">
        <v>5</v>
      </c>
      <c r="EA163">
        <v>1</v>
      </c>
      <c r="EB163">
        <v>9</v>
      </c>
      <c r="EC163">
        <v>3</v>
      </c>
      <c r="ED163">
        <v>2</v>
      </c>
      <c r="EE163">
        <v>6</v>
      </c>
      <c r="EF163">
        <v>9</v>
      </c>
      <c r="EG163">
        <v>6</v>
      </c>
      <c r="EH163">
        <v>3</v>
      </c>
      <c r="EI163">
        <v>6</v>
      </c>
      <c r="EJ163">
        <v>6</v>
      </c>
      <c r="EK163">
        <v>6</v>
      </c>
      <c r="EL163">
        <v>6</v>
      </c>
      <c r="EM163">
        <v>3</v>
      </c>
      <c r="EN163">
        <v>6</v>
      </c>
      <c r="EO163">
        <v>6</v>
      </c>
      <c r="EP163">
        <v>9</v>
      </c>
      <c r="EQ163">
        <v>6</v>
      </c>
      <c r="ER163">
        <v>3</v>
      </c>
      <c r="ES163">
        <v>1</v>
      </c>
      <c r="ET163">
        <v>4</v>
      </c>
      <c r="EU163">
        <v>4</v>
      </c>
      <c r="EV163">
        <v>2</v>
      </c>
      <c r="EW163">
        <v>1</v>
      </c>
      <c r="EX163">
        <v>3</v>
      </c>
      <c r="EY163">
        <v>2</v>
      </c>
      <c r="EZ163">
        <v>2</v>
      </c>
      <c r="FA163">
        <v>2</v>
      </c>
      <c r="FB163">
        <v>2</v>
      </c>
      <c r="FC163">
        <v>3</v>
      </c>
      <c r="FD163">
        <v>4</v>
      </c>
      <c r="FE163">
        <v>3</v>
      </c>
      <c r="FF163">
        <v>2</v>
      </c>
      <c r="FG163">
        <v>4</v>
      </c>
      <c r="FH163">
        <v>2</v>
      </c>
      <c r="FI163">
        <v>1</v>
      </c>
      <c r="FJ163">
        <v>4</v>
      </c>
      <c r="FK163">
        <v>2</v>
      </c>
      <c r="FL163">
        <v>3</v>
      </c>
      <c r="FM163">
        <v>1</v>
      </c>
      <c r="FN163" t="s">
        <v>411</v>
      </c>
      <c r="FO163" t="s">
        <v>411</v>
      </c>
      <c r="FP163">
        <v>3</v>
      </c>
      <c r="FQ163" t="s">
        <v>411</v>
      </c>
      <c r="FR163">
        <v>4</v>
      </c>
      <c r="FS163">
        <v>2</v>
      </c>
      <c r="FT163">
        <v>3</v>
      </c>
      <c r="FU163" s="2">
        <v>0.59931712962962969</v>
      </c>
      <c r="FV163">
        <v>1</v>
      </c>
      <c r="FW163" s="2">
        <v>0.59934027777777776</v>
      </c>
      <c r="FX163">
        <v>2</v>
      </c>
      <c r="FY163">
        <v>3</v>
      </c>
      <c r="FZ163">
        <v>4</v>
      </c>
      <c r="GA163">
        <v>3</v>
      </c>
      <c r="GB163" t="s">
        <v>411</v>
      </c>
      <c r="GC163" t="s">
        <v>411</v>
      </c>
      <c r="GD163" t="s">
        <v>411</v>
      </c>
      <c r="GE163" t="s">
        <v>411</v>
      </c>
      <c r="GF163" t="s">
        <v>1912</v>
      </c>
      <c r="GG163" t="s">
        <v>1913</v>
      </c>
      <c r="GH163">
        <v>3</v>
      </c>
      <c r="GI163" t="s">
        <v>411</v>
      </c>
      <c r="GJ163" s="2">
        <v>0.60068287037037038</v>
      </c>
      <c r="GK163">
        <v>2</v>
      </c>
      <c r="GL163">
        <v>2</v>
      </c>
      <c r="GM163">
        <v>3</v>
      </c>
      <c r="GN163">
        <v>2</v>
      </c>
      <c r="GO163">
        <v>1</v>
      </c>
      <c r="GP163" t="s">
        <v>411</v>
      </c>
      <c r="GQ163" t="s">
        <v>411</v>
      </c>
      <c r="GR163" t="s">
        <v>411</v>
      </c>
      <c r="GS163" t="s">
        <v>411</v>
      </c>
      <c r="GT163" t="s">
        <v>411</v>
      </c>
      <c r="GU163" t="s">
        <v>411</v>
      </c>
      <c r="GV163" t="s">
        <v>411</v>
      </c>
      <c r="GW163" t="s">
        <v>411</v>
      </c>
      <c r="GX163">
        <v>4</v>
      </c>
      <c r="GY163" s="2">
        <v>0.60160879629629627</v>
      </c>
      <c r="GZ163">
        <v>1</v>
      </c>
      <c r="HA163" s="2">
        <v>0.60163194444444446</v>
      </c>
      <c r="HB163">
        <v>4</v>
      </c>
      <c r="HC163">
        <v>2</v>
      </c>
      <c r="HD163">
        <v>4</v>
      </c>
      <c r="HE163">
        <v>2</v>
      </c>
      <c r="HF163">
        <v>3</v>
      </c>
      <c r="HG163">
        <v>4</v>
      </c>
      <c r="HH163">
        <v>3</v>
      </c>
      <c r="HI163">
        <v>1</v>
      </c>
      <c r="HJ163">
        <v>2</v>
      </c>
      <c r="HK163">
        <v>2</v>
      </c>
      <c r="HL163">
        <v>2</v>
      </c>
      <c r="HM163">
        <v>4</v>
      </c>
      <c r="HN163">
        <v>4</v>
      </c>
      <c r="HO163">
        <v>2</v>
      </c>
      <c r="HP163">
        <v>2</v>
      </c>
      <c r="HQ163">
        <v>8</v>
      </c>
      <c r="HR163">
        <v>2</v>
      </c>
      <c r="HS163">
        <v>8</v>
      </c>
      <c r="HT163">
        <v>1</v>
      </c>
      <c r="HU163">
        <v>1</v>
      </c>
      <c r="HV163">
        <v>8</v>
      </c>
      <c r="HW163">
        <v>1</v>
      </c>
      <c r="HX163">
        <v>3</v>
      </c>
      <c r="HY163">
        <v>3</v>
      </c>
      <c r="HZ163">
        <v>3</v>
      </c>
      <c r="IA163">
        <v>3</v>
      </c>
      <c r="IB163">
        <v>1</v>
      </c>
      <c r="IC163">
        <v>1</v>
      </c>
      <c r="ID163">
        <v>12</v>
      </c>
      <c r="IE163">
        <v>3</v>
      </c>
      <c r="IF163">
        <v>88</v>
      </c>
      <c r="IG163">
        <v>88</v>
      </c>
      <c r="IH163">
        <v>2</v>
      </c>
      <c r="II163">
        <v>2</v>
      </c>
      <c r="IJ163">
        <v>2</v>
      </c>
      <c r="IK163">
        <v>2</v>
      </c>
      <c r="IL163">
        <v>1</v>
      </c>
      <c r="IM163">
        <v>2</v>
      </c>
      <c r="IN163">
        <v>1</v>
      </c>
      <c r="IO163">
        <v>0</v>
      </c>
      <c r="IP163">
        <v>2</v>
      </c>
      <c r="IQ163" t="s">
        <v>411</v>
      </c>
      <c r="IR163" t="s">
        <v>411</v>
      </c>
      <c r="IS163" t="s">
        <v>411</v>
      </c>
      <c r="IT163" t="s">
        <v>411</v>
      </c>
      <c r="IU163" t="s">
        <v>411</v>
      </c>
      <c r="IV163" t="s">
        <v>411</v>
      </c>
      <c r="IW163" t="s">
        <v>411</v>
      </c>
      <c r="IX163" t="s">
        <v>411</v>
      </c>
      <c r="IY163" t="s">
        <v>411</v>
      </c>
      <c r="IZ163" t="s">
        <v>411</v>
      </c>
      <c r="JA163" t="s">
        <v>411</v>
      </c>
      <c r="JB163" t="s">
        <v>411</v>
      </c>
      <c r="JC163">
        <v>8</v>
      </c>
      <c r="JD163">
        <v>2</v>
      </c>
      <c r="JE163">
        <v>1</v>
      </c>
      <c r="JF163">
        <v>1</v>
      </c>
      <c r="JG163">
        <v>99</v>
      </c>
      <c r="JH163">
        <v>7</v>
      </c>
      <c r="JI163">
        <v>88</v>
      </c>
      <c r="JJ163">
        <v>2</v>
      </c>
      <c r="JK163">
        <v>99</v>
      </c>
      <c r="JL163">
        <v>1</v>
      </c>
      <c r="JM163">
        <v>5</v>
      </c>
      <c r="JN163">
        <v>3</v>
      </c>
      <c r="JO163">
        <v>3</v>
      </c>
      <c r="JP163">
        <v>3</v>
      </c>
      <c r="JQ163">
        <v>2</v>
      </c>
      <c r="JR163">
        <v>2</v>
      </c>
      <c r="JS163">
        <v>2</v>
      </c>
      <c r="JT163">
        <v>2</v>
      </c>
      <c r="JU163">
        <v>2</v>
      </c>
      <c r="JV163" s="2">
        <v>0.61302083333333335</v>
      </c>
      <c r="JW163">
        <v>1</v>
      </c>
      <c r="JX163" s="2">
        <v>0.61304398148148154</v>
      </c>
      <c r="JY163">
        <v>1</v>
      </c>
      <c r="JZ163">
        <v>8</v>
      </c>
      <c r="KA163" t="s">
        <v>411</v>
      </c>
      <c r="KB163">
        <v>1</v>
      </c>
      <c r="KC163">
        <v>99</v>
      </c>
      <c r="KD163" t="s">
        <v>411</v>
      </c>
      <c r="KE163">
        <v>10</v>
      </c>
      <c r="KF163">
        <v>10</v>
      </c>
      <c r="KG163" s="2">
        <v>0.61395833333333327</v>
      </c>
      <c r="KH163">
        <v>1</v>
      </c>
      <c r="KI163" s="2">
        <v>0.61398148148148146</v>
      </c>
      <c r="KJ163">
        <v>1</v>
      </c>
      <c r="KK163">
        <v>2</v>
      </c>
      <c r="KL163">
        <v>2</v>
      </c>
      <c r="KM163">
        <v>1</v>
      </c>
      <c r="KN163" s="2">
        <v>0.61447916666666669</v>
      </c>
      <c r="KO163">
        <v>2</v>
      </c>
      <c r="KP163">
        <v>1</v>
      </c>
      <c r="KQ163">
        <v>56</v>
      </c>
      <c r="KR163">
        <v>1</v>
      </c>
      <c r="KS163">
        <v>10</v>
      </c>
      <c r="KT163">
        <v>12</v>
      </c>
      <c r="KU163">
        <v>1964</v>
      </c>
      <c r="KV163">
        <v>2</v>
      </c>
      <c r="KW163">
        <v>4</v>
      </c>
      <c r="KX163">
        <v>1</v>
      </c>
      <c r="KY163">
        <v>12</v>
      </c>
      <c r="KZ163">
        <v>1</v>
      </c>
      <c r="LA163">
        <v>1</v>
      </c>
      <c r="LB163">
        <v>45</v>
      </c>
      <c r="LC163">
        <v>1</v>
      </c>
      <c r="LD163">
        <v>2</v>
      </c>
      <c r="LE163" t="s">
        <v>411</v>
      </c>
      <c r="LF163" t="s">
        <v>411</v>
      </c>
      <c r="LG163">
        <v>2</v>
      </c>
      <c r="LH163">
        <v>1</v>
      </c>
      <c r="LI163">
        <v>1</v>
      </c>
      <c r="LJ163" t="s">
        <v>1914</v>
      </c>
      <c r="LK163">
        <v>1</v>
      </c>
      <c r="LL163" t="s">
        <v>698</v>
      </c>
      <c r="LM163">
        <v>1</v>
      </c>
      <c r="LN163" t="s">
        <v>411</v>
      </c>
      <c r="LO163">
        <v>3</v>
      </c>
      <c r="LP163" t="s">
        <v>411</v>
      </c>
      <c r="LQ163" t="s">
        <v>411</v>
      </c>
      <c r="LR163" t="s">
        <v>411</v>
      </c>
      <c r="LS163" s="2">
        <v>0.61629629629629623</v>
      </c>
      <c r="LT163" t="s">
        <v>411</v>
      </c>
      <c r="LU163" t="s">
        <v>411</v>
      </c>
      <c r="LV163" t="s">
        <v>411</v>
      </c>
      <c r="LW163" t="s">
        <v>411</v>
      </c>
      <c r="LX163" t="s">
        <v>411</v>
      </c>
      <c r="LY163" t="s">
        <v>411</v>
      </c>
      <c r="LZ163" t="s">
        <v>411</v>
      </c>
      <c r="MA163" t="s">
        <v>411</v>
      </c>
      <c r="MB163">
        <v>1</v>
      </c>
      <c r="MC163">
        <v>1</v>
      </c>
      <c r="MD163" t="s">
        <v>411</v>
      </c>
      <c r="ME163">
        <v>6</v>
      </c>
      <c r="MF163">
        <v>3</v>
      </c>
      <c r="MG163">
        <v>88</v>
      </c>
      <c r="MH163" t="s">
        <v>411</v>
      </c>
      <c r="MI163" s="2">
        <v>0.61686342592592591</v>
      </c>
      <c r="MJ163">
        <v>12</v>
      </c>
      <c r="MK163" t="s">
        <v>411</v>
      </c>
      <c r="ML163" s="2">
        <v>0.61694444444444441</v>
      </c>
      <c r="MM163">
        <v>2</v>
      </c>
      <c r="MN163">
        <v>3</v>
      </c>
      <c r="MO163">
        <v>4</v>
      </c>
      <c r="MP163">
        <v>1</v>
      </c>
      <c r="MQ163">
        <v>2</v>
      </c>
      <c r="MR163">
        <v>1</v>
      </c>
      <c r="MS163">
        <v>2</v>
      </c>
      <c r="MT163">
        <v>1</v>
      </c>
      <c r="MU163">
        <v>0</v>
      </c>
      <c r="MV163">
        <v>1</v>
      </c>
      <c r="MW163">
        <v>0</v>
      </c>
      <c r="MX163">
        <v>3</v>
      </c>
      <c r="MY163">
        <v>2</v>
      </c>
      <c r="MZ163">
        <v>1</v>
      </c>
      <c r="NA163">
        <v>7</v>
      </c>
      <c r="NB163">
        <v>8</v>
      </c>
      <c r="NC163">
        <v>4</v>
      </c>
      <c r="ND163" t="s">
        <v>411</v>
      </c>
      <c r="NE163">
        <v>1</v>
      </c>
      <c r="NF163" t="s">
        <v>411</v>
      </c>
      <c r="NG163">
        <v>1</v>
      </c>
      <c r="NH163" t="s">
        <v>411</v>
      </c>
      <c r="NI163">
        <v>2</v>
      </c>
      <c r="NJ163" t="s">
        <v>1915</v>
      </c>
      <c r="NK163" t="s">
        <v>411</v>
      </c>
      <c r="NL163" t="s">
        <v>411</v>
      </c>
      <c r="NM163" t="s">
        <v>411</v>
      </c>
      <c r="NN163">
        <v>6</v>
      </c>
      <c r="NO163" t="s">
        <v>411</v>
      </c>
      <c r="NP163">
        <v>2</v>
      </c>
      <c r="NQ163">
        <v>1</v>
      </c>
      <c r="NR163">
        <v>2</v>
      </c>
      <c r="NS163" t="s">
        <v>411</v>
      </c>
      <c r="NT163">
        <v>2</v>
      </c>
      <c r="NU163" t="s">
        <v>411</v>
      </c>
      <c r="NV163" t="s">
        <v>411</v>
      </c>
      <c r="NW163" t="s">
        <v>1911</v>
      </c>
      <c r="NX163">
        <v>999999999</v>
      </c>
      <c r="NY163">
        <v>935676129</v>
      </c>
      <c r="NZ163">
        <v>9999</v>
      </c>
      <c r="OA163" s="2">
        <v>0.62003472222222222</v>
      </c>
      <c r="OB163">
        <v>1</v>
      </c>
      <c r="OC163" s="2">
        <v>0.62015046296296295</v>
      </c>
      <c r="OD163">
        <v>4</v>
      </c>
      <c r="OE163">
        <v>1</v>
      </c>
      <c r="OF163" t="s">
        <v>411</v>
      </c>
      <c r="OG163">
        <v>4</v>
      </c>
      <c r="OH163" t="s">
        <v>411</v>
      </c>
      <c r="OI163">
        <v>3</v>
      </c>
      <c r="OJ163">
        <v>2</v>
      </c>
      <c r="OK163">
        <v>4</v>
      </c>
      <c r="OL163">
        <v>4</v>
      </c>
      <c r="OM163">
        <v>2</v>
      </c>
      <c r="ON163" t="s">
        <v>411</v>
      </c>
      <c r="OO163">
        <v>2</v>
      </c>
      <c r="OP163" t="s">
        <v>411</v>
      </c>
      <c r="OQ163">
        <v>1</v>
      </c>
      <c r="OR163" t="s">
        <v>411</v>
      </c>
      <c r="OS163">
        <v>13</v>
      </c>
      <c r="OT163" t="s">
        <v>798</v>
      </c>
      <c r="OU163">
        <v>131</v>
      </c>
      <c r="OV163" t="s">
        <v>802</v>
      </c>
      <c r="OW163">
        <v>13119</v>
      </c>
      <c r="OX163" t="s">
        <v>811</v>
      </c>
      <c r="OY163">
        <v>7</v>
      </c>
      <c r="OZ163">
        <v>1</v>
      </c>
      <c r="PA163" t="s">
        <v>801</v>
      </c>
      <c r="PB163">
        <v>3</v>
      </c>
      <c r="PC163">
        <v>14</v>
      </c>
      <c r="PD163" t="s">
        <v>411</v>
      </c>
      <c r="PE163" t="s">
        <v>411</v>
      </c>
      <c r="PF163" t="s">
        <v>411</v>
      </c>
      <c r="PG163" t="s">
        <v>411</v>
      </c>
      <c r="PH163">
        <v>-33.506703000000002</v>
      </c>
      <c r="PI163">
        <v>-70.786959999999993</v>
      </c>
    </row>
    <row r="164" spans="1:425" x14ac:dyDescent="0.25">
      <c r="A164" t="s">
        <v>408</v>
      </c>
      <c r="B164">
        <v>1999</v>
      </c>
      <c r="C164">
        <v>262</v>
      </c>
      <c r="D164" s="1">
        <v>44676</v>
      </c>
      <c r="E164" s="2">
        <v>0.62820601851851854</v>
      </c>
      <c r="F164" s="1">
        <v>44676</v>
      </c>
      <c r="G164" s="2">
        <v>0.66471064814814818</v>
      </c>
      <c r="H164">
        <v>3154</v>
      </c>
      <c r="I164">
        <v>1</v>
      </c>
      <c r="J164" s="3">
        <v>4877512124317150</v>
      </c>
      <c r="K164" s="3">
        <v>-707870765</v>
      </c>
      <c r="L164" s="3">
        <v>-335066089</v>
      </c>
      <c r="M164">
        <v>16</v>
      </c>
      <c r="N164" s="3">
        <v>-707870765</v>
      </c>
      <c r="O164" s="3">
        <v>-335066089</v>
      </c>
      <c r="P164">
        <v>1</v>
      </c>
      <c r="Q164">
        <v>1</v>
      </c>
      <c r="R164">
        <v>175</v>
      </c>
      <c r="S164">
        <v>13</v>
      </c>
      <c r="T164">
        <v>3</v>
      </c>
      <c r="U164">
        <v>1</v>
      </c>
      <c r="V164" t="s">
        <v>1916</v>
      </c>
      <c r="W164">
        <v>2</v>
      </c>
      <c r="X164">
        <v>4</v>
      </c>
      <c r="Y164">
        <v>1</v>
      </c>
      <c r="Z164">
        <v>4</v>
      </c>
      <c r="AA164">
        <v>3</v>
      </c>
      <c r="AB164">
        <v>35</v>
      </c>
      <c r="AC164">
        <v>58</v>
      </c>
      <c r="AD164">
        <v>26</v>
      </c>
      <c r="AE164" t="s">
        <v>411</v>
      </c>
      <c r="AF164" t="s">
        <v>411</v>
      </c>
      <c r="AG164" t="s">
        <v>411</v>
      </c>
      <c r="AH164" t="s">
        <v>411</v>
      </c>
      <c r="AI164" t="s">
        <v>411</v>
      </c>
      <c r="AJ164" t="s">
        <v>411</v>
      </c>
      <c r="AK164" t="s">
        <v>411</v>
      </c>
      <c r="AL164" t="s">
        <v>411</v>
      </c>
      <c r="AM164" t="s">
        <v>411</v>
      </c>
      <c r="AN164">
        <v>1</v>
      </c>
      <c r="AO164">
        <v>59</v>
      </c>
      <c r="AP164" t="s">
        <v>411</v>
      </c>
      <c r="AQ164" t="s">
        <v>411</v>
      </c>
      <c r="AR164" t="s">
        <v>411</v>
      </c>
      <c r="AS164" t="s">
        <v>411</v>
      </c>
      <c r="AT164" t="s">
        <v>411</v>
      </c>
      <c r="AU164" t="s">
        <v>411</v>
      </c>
      <c r="AV164" t="s">
        <v>411</v>
      </c>
      <c r="AW164" t="s">
        <v>411</v>
      </c>
      <c r="AX164" t="s">
        <v>411</v>
      </c>
      <c r="AY164" t="s">
        <v>411</v>
      </c>
      <c r="AZ164" t="s">
        <v>411</v>
      </c>
      <c r="BA164">
        <v>1</v>
      </c>
      <c r="BB164">
        <v>1</v>
      </c>
      <c r="BC164" t="s">
        <v>411</v>
      </c>
      <c r="BD164" t="s">
        <v>411</v>
      </c>
      <c r="BE164" t="s">
        <v>411</v>
      </c>
      <c r="BF164" t="s">
        <v>411</v>
      </c>
      <c r="BG164" s="1">
        <v>44676</v>
      </c>
      <c r="BH164" s="2">
        <v>0.63089120370370366</v>
      </c>
      <c r="BJ164">
        <v>1</v>
      </c>
      <c r="BK164" t="s">
        <v>411</v>
      </c>
      <c r="BL164" t="s">
        <v>411</v>
      </c>
      <c r="BM164" t="s">
        <v>411</v>
      </c>
      <c r="BN164" t="s">
        <v>411</v>
      </c>
      <c r="BO164" t="s">
        <v>411</v>
      </c>
      <c r="BP164" t="s">
        <v>411</v>
      </c>
      <c r="BQ164" t="s">
        <v>411</v>
      </c>
      <c r="BR164" t="s">
        <v>411</v>
      </c>
      <c r="BS164" t="s">
        <v>411</v>
      </c>
      <c r="BT164" t="s">
        <v>411</v>
      </c>
      <c r="BU164" t="s">
        <v>411</v>
      </c>
      <c r="BV164" t="s">
        <v>411</v>
      </c>
      <c r="BW164" t="s">
        <v>411</v>
      </c>
      <c r="BX164" t="s">
        <v>411</v>
      </c>
      <c r="BY164" t="s">
        <v>411</v>
      </c>
      <c r="BZ164" t="s">
        <v>411</v>
      </c>
      <c r="CA164" t="s">
        <v>411</v>
      </c>
      <c r="CB164" t="s">
        <v>411</v>
      </c>
      <c r="CC164" t="s">
        <v>411</v>
      </c>
      <c r="CD164" t="s">
        <v>411</v>
      </c>
      <c r="CE164" t="s">
        <v>411</v>
      </c>
      <c r="CF164" t="s">
        <v>411</v>
      </c>
      <c r="CG164" t="s">
        <v>411</v>
      </c>
      <c r="CH164" t="s">
        <v>411</v>
      </c>
      <c r="CI164" t="s">
        <v>411</v>
      </c>
      <c r="CJ164" t="s">
        <v>411</v>
      </c>
      <c r="CK164" t="s">
        <v>411</v>
      </c>
      <c r="CL164" t="s">
        <v>411</v>
      </c>
      <c r="CM164" t="s">
        <v>411</v>
      </c>
      <c r="CN164" t="s">
        <v>411</v>
      </c>
      <c r="CO164" t="s">
        <v>411</v>
      </c>
      <c r="CP164" t="s">
        <v>411</v>
      </c>
      <c r="CQ164" t="s">
        <v>411</v>
      </c>
      <c r="CR164" t="s">
        <v>411</v>
      </c>
      <c r="CS164" t="s">
        <v>411</v>
      </c>
      <c r="CT164" t="s">
        <v>411</v>
      </c>
      <c r="CU164" t="s">
        <v>411</v>
      </c>
      <c r="CV164" t="s">
        <v>411</v>
      </c>
      <c r="CW164" t="s">
        <v>411</v>
      </c>
      <c r="CX164" t="s">
        <v>411</v>
      </c>
      <c r="CY164" t="s">
        <v>411</v>
      </c>
      <c r="CZ164" t="s">
        <v>411</v>
      </c>
      <c r="DA164" t="s">
        <v>411</v>
      </c>
      <c r="DB164" t="s">
        <v>411</v>
      </c>
      <c r="DC164" t="s">
        <v>1917</v>
      </c>
      <c r="DD164">
        <v>1</v>
      </c>
      <c r="DE164">
        <v>1</v>
      </c>
      <c r="DF164">
        <v>2</v>
      </c>
      <c r="DG164" s="3">
        <v>-707870306</v>
      </c>
      <c r="DH164" s="3">
        <v>-335066049</v>
      </c>
      <c r="DI164" t="s">
        <v>411</v>
      </c>
      <c r="DJ164">
        <v>1</v>
      </c>
      <c r="DK164">
        <v>1</v>
      </c>
      <c r="DL164">
        <v>1</v>
      </c>
      <c r="DM164">
        <v>1</v>
      </c>
      <c r="DN164" s="2">
        <v>0.6315277777777778</v>
      </c>
      <c r="DO164">
        <v>3</v>
      </c>
      <c r="DP164">
        <v>10</v>
      </c>
      <c r="DQ164">
        <v>1</v>
      </c>
      <c r="DR164">
        <v>4</v>
      </c>
      <c r="DS164">
        <v>1</v>
      </c>
      <c r="DT164">
        <v>3</v>
      </c>
      <c r="DU164">
        <v>2</v>
      </c>
      <c r="DV164">
        <v>4</v>
      </c>
      <c r="DW164">
        <v>2</v>
      </c>
      <c r="DX164">
        <v>2</v>
      </c>
      <c r="DY164">
        <v>1</v>
      </c>
      <c r="DZ164">
        <v>5</v>
      </c>
      <c r="EA164">
        <v>1</v>
      </c>
      <c r="EB164">
        <v>3</v>
      </c>
      <c r="EC164">
        <v>1</v>
      </c>
      <c r="ED164">
        <v>2</v>
      </c>
      <c r="EE164">
        <v>4</v>
      </c>
      <c r="EF164">
        <v>3</v>
      </c>
      <c r="EG164">
        <v>2</v>
      </c>
      <c r="EH164">
        <v>3</v>
      </c>
      <c r="EI164">
        <v>2</v>
      </c>
      <c r="EJ164">
        <v>6</v>
      </c>
      <c r="EK164">
        <v>6</v>
      </c>
      <c r="EL164">
        <v>3</v>
      </c>
      <c r="EM164">
        <v>4</v>
      </c>
      <c r="EN164">
        <v>3</v>
      </c>
      <c r="EO164">
        <v>2</v>
      </c>
      <c r="EP164">
        <v>1</v>
      </c>
      <c r="EQ164">
        <v>6</v>
      </c>
      <c r="ER164">
        <v>4</v>
      </c>
      <c r="ES164">
        <v>4</v>
      </c>
      <c r="ET164">
        <v>4</v>
      </c>
      <c r="EU164">
        <v>3</v>
      </c>
      <c r="EV164">
        <v>3</v>
      </c>
      <c r="EW164">
        <v>4</v>
      </c>
      <c r="EX164">
        <v>3</v>
      </c>
      <c r="EY164">
        <v>3</v>
      </c>
      <c r="EZ164">
        <v>3</v>
      </c>
      <c r="FA164">
        <v>2</v>
      </c>
      <c r="FB164">
        <v>2</v>
      </c>
      <c r="FC164">
        <v>3</v>
      </c>
      <c r="FD164">
        <v>3</v>
      </c>
      <c r="FE164">
        <v>3</v>
      </c>
      <c r="FF164">
        <v>3</v>
      </c>
      <c r="FG164">
        <v>2</v>
      </c>
      <c r="FH164">
        <v>2</v>
      </c>
      <c r="FI164">
        <v>3</v>
      </c>
      <c r="FJ164">
        <v>2</v>
      </c>
      <c r="FK164">
        <v>2</v>
      </c>
      <c r="FL164">
        <v>4</v>
      </c>
      <c r="FM164">
        <v>1</v>
      </c>
      <c r="FN164">
        <v>1</v>
      </c>
      <c r="FO164" t="s">
        <v>411</v>
      </c>
      <c r="FP164" t="s">
        <v>411</v>
      </c>
      <c r="FQ164" t="s">
        <v>411</v>
      </c>
      <c r="FR164">
        <v>3</v>
      </c>
      <c r="FS164">
        <v>2</v>
      </c>
      <c r="FT164">
        <v>3</v>
      </c>
      <c r="FU164" s="2">
        <v>0.63730324074074074</v>
      </c>
      <c r="FV164">
        <v>1</v>
      </c>
      <c r="FW164" s="2">
        <v>0.63731481481481478</v>
      </c>
      <c r="FX164">
        <v>1</v>
      </c>
      <c r="FY164">
        <v>1</v>
      </c>
      <c r="FZ164">
        <v>1</v>
      </c>
      <c r="GA164">
        <v>3</v>
      </c>
      <c r="GB164" t="s">
        <v>411</v>
      </c>
      <c r="GC164" t="s">
        <v>411</v>
      </c>
      <c r="GD164" t="s">
        <v>411</v>
      </c>
      <c r="GE164" t="s">
        <v>411</v>
      </c>
      <c r="GF164" t="s">
        <v>1918</v>
      </c>
      <c r="GG164" t="s">
        <v>1919</v>
      </c>
      <c r="GH164">
        <v>2</v>
      </c>
      <c r="GI164" t="s">
        <v>411</v>
      </c>
      <c r="GJ164" s="2">
        <v>0.6392592592592593</v>
      </c>
      <c r="GK164">
        <v>3</v>
      </c>
      <c r="GL164">
        <v>1</v>
      </c>
      <c r="GM164">
        <v>2</v>
      </c>
      <c r="GN164">
        <v>6</v>
      </c>
      <c r="GO164">
        <v>1</v>
      </c>
      <c r="GP164" t="s">
        <v>411</v>
      </c>
      <c r="GQ164" t="s">
        <v>411</v>
      </c>
      <c r="GR164" t="s">
        <v>411</v>
      </c>
      <c r="GS164" t="s">
        <v>411</v>
      </c>
      <c r="GT164" t="s">
        <v>411</v>
      </c>
      <c r="GU164" t="s">
        <v>411</v>
      </c>
      <c r="GV164" t="s">
        <v>411</v>
      </c>
      <c r="GW164" t="s">
        <v>411</v>
      </c>
      <c r="GX164">
        <v>1</v>
      </c>
      <c r="GY164" s="2">
        <v>0.64034722222222229</v>
      </c>
      <c r="GZ164">
        <v>1</v>
      </c>
      <c r="HA164" s="2">
        <v>0.64037037037037037</v>
      </c>
      <c r="HB164">
        <v>1</v>
      </c>
      <c r="HC164">
        <v>2</v>
      </c>
      <c r="HD164">
        <v>3</v>
      </c>
      <c r="HE164">
        <v>4</v>
      </c>
      <c r="HF164">
        <v>3</v>
      </c>
      <c r="HG164">
        <v>5</v>
      </c>
      <c r="HH164">
        <v>3</v>
      </c>
      <c r="HI164">
        <v>3</v>
      </c>
      <c r="HJ164">
        <v>1</v>
      </c>
      <c r="HK164">
        <v>2</v>
      </c>
      <c r="HL164">
        <v>2</v>
      </c>
      <c r="HM164">
        <v>4</v>
      </c>
      <c r="HN164">
        <v>5</v>
      </c>
      <c r="HO164">
        <v>1</v>
      </c>
      <c r="HP164">
        <v>1</v>
      </c>
      <c r="HQ164">
        <v>3</v>
      </c>
      <c r="HR164">
        <v>2</v>
      </c>
      <c r="HS164">
        <v>2</v>
      </c>
      <c r="HT164">
        <v>1</v>
      </c>
      <c r="HU164">
        <v>3</v>
      </c>
      <c r="HV164">
        <v>4</v>
      </c>
      <c r="HW164">
        <v>1</v>
      </c>
      <c r="HX164">
        <v>3</v>
      </c>
      <c r="HY164">
        <v>3</v>
      </c>
      <c r="HZ164">
        <v>3</v>
      </c>
      <c r="IA164">
        <v>3</v>
      </c>
      <c r="IB164">
        <v>1</v>
      </c>
      <c r="IC164">
        <v>1</v>
      </c>
      <c r="ID164">
        <v>12</v>
      </c>
      <c r="IE164">
        <v>2</v>
      </c>
      <c r="IF164">
        <v>2</v>
      </c>
      <c r="IG164">
        <v>6</v>
      </c>
      <c r="IH164">
        <v>4</v>
      </c>
      <c r="II164">
        <v>3</v>
      </c>
      <c r="IJ164">
        <v>1</v>
      </c>
      <c r="IK164">
        <v>1</v>
      </c>
      <c r="IL164">
        <v>1</v>
      </c>
      <c r="IM164">
        <v>12</v>
      </c>
      <c r="IN164">
        <v>77</v>
      </c>
      <c r="IO164" t="s">
        <v>411</v>
      </c>
      <c r="IP164">
        <v>2</v>
      </c>
      <c r="IQ164" t="s">
        <v>411</v>
      </c>
      <c r="IR164" t="s">
        <v>411</v>
      </c>
      <c r="IS164" t="s">
        <v>411</v>
      </c>
      <c r="IT164" t="s">
        <v>411</v>
      </c>
      <c r="IU164" t="s">
        <v>411</v>
      </c>
      <c r="IV164" t="s">
        <v>411</v>
      </c>
      <c r="IW164" t="s">
        <v>411</v>
      </c>
      <c r="IX164" t="s">
        <v>411</v>
      </c>
      <c r="IY164" t="s">
        <v>411</v>
      </c>
      <c r="IZ164" t="s">
        <v>411</v>
      </c>
      <c r="JA164" t="s">
        <v>411</v>
      </c>
      <c r="JB164" t="s">
        <v>411</v>
      </c>
      <c r="JC164">
        <v>2</v>
      </c>
      <c r="JD164">
        <v>2</v>
      </c>
      <c r="JE164">
        <v>4</v>
      </c>
      <c r="JF164">
        <v>4</v>
      </c>
      <c r="JG164">
        <v>2</v>
      </c>
      <c r="JH164">
        <v>1</v>
      </c>
      <c r="JI164">
        <v>4</v>
      </c>
      <c r="JJ164">
        <v>2</v>
      </c>
      <c r="JK164">
        <v>1</v>
      </c>
      <c r="JL164">
        <v>1</v>
      </c>
      <c r="JM164">
        <v>2</v>
      </c>
      <c r="JN164">
        <v>3</v>
      </c>
      <c r="JO164">
        <v>3</v>
      </c>
      <c r="JP164">
        <v>3</v>
      </c>
      <c r="JQ164">
        <v>1</v>
      </c>
      <c r="JR164">
        <v>2</v>
      </c>
      <c r="JS164">
        <v>2</v>
      </c>
      <c r="JT164">
        <v>2</v>
      </c>
      <c r="JU164">
        <v>2</v>
      </c>
      <c r="JV164" s="2">
        <v>0.6524537037037037</v>
      </c>
      <c r="JW164">
        <v>1</v>
      </c>
      <c r="JX164" s="2">
        <v>0.65246527777777774</v>
      </c>
      <c r="JY164">
        <v>1</v>
      </c>
      <c r="JZ164">
        <v>6</v>
      </c>
      <c r="KA164" t="s">
        <v>411</v>
      </c>
      <c r="KB164">
        <v>1</v>
      </c>
      <c r="KC164">
        <v>1</v>
      </c>
      <c r="KD164" t="s">
        <v>411</v>
      </c>
      <c r="KE164">
        <v>10</v>
      </c>
      <c r="KF164">
        <v>7</v>
      </c>
      <c r="KG164" s="2">
        <v>0.65366898148148145</v>
      </c>
      <c r="KH164">
        <v>1</v>
      </c>
      <c r="KI164" s="2">
        <v>0.65369212962962964</v>
      </c>
      <c r="KJ164">
        <v>5</v>
      </c>
      <c r="KK164">
        <v>3</v>
      </c>
      <c r="KL164">
        <v>2</v>
      </c>
      <c r="KM164">
        <v>1</v>
      </c>
      <c r="KN164" s="2">
        <v>0.6544444444444445</v>
      </c>
      <c r="KO164">
        <v>1</v>
      </c>
      <c r="KP164">
        <v>1</v>
      </c>
      <c r="KQ164">
        <v>35</v>
      </c>
      <c r="KR164">
        <v>1</v>
      </c>
      <c r="KS164">
        <v>24</v>
      </c>
      <c r="KT164">
        <v>6</v>
      </c>
      <c r="KU164">
        <v>1985</v>
      </c>
      <c r="KV164">
        <v>2</v>
      </c>
      <c r="KW164">
        <v>9</v>
      </c>
      <c r="KX164">
        <v>1</v>
      </c>
      <c r="KY164">
        <v>16</v>
      </c>
      <c r="KZ164">
        <v>1</v>
      </c>
      <c r="LA164">
        <v>1</v>
      </c>
      <c r="LB164">
        <v>55</v>
      </c>
      <c r="LC164">
        <v>1</v>
      </c>
      <c r="LD164">
        <v>1</v>
      </c>
      <c r="LE164">
        <v>1</v>
      </c>
      <c r="LF164">
        <v>1</v>
      </c>
      <c r="LG164">
        <v>1</v>
      </c>
      <c r="LH164">
        <v>2</v>
      </c>
      <c r="LI164">
        <v>1</v>
      </c>
      <c r="LJ164" t="s">
        <v>1920</v>
      </c>
      <c r="LK164">
        <v>1</v>
      </c>
      <c r="LL164" t="s">
        <v>1921</v>
      </c>
      <c r="LM164">
        <v>1</v>
      </c>
      <c r="LN164" t="s">
        <v>411</v>
      </c>
      <c r="LO164">
        <v>2</v>
      </c>
      <c r="LP164">
        <v>1</v>
      </c>
      <c r="LQ164">
        <v>1</v>
      </c>
      <c r="LR164">
        <v>45</v>
      </c>
      <c r="LS164" s="2">
        <v>0.65766203703703707</v>
      </c>
      <c r="LT164">
        <v>1</v>
      </c>
      <c r="LU164">
        <v>1</v>
      </c>
      <c r="LV164">
        <v>1</v>
      </c>
      <c r="LW164" t="s">
        <v>1537</v>
      </c>
      <c r="LX164">
        <v>1</v>
      </c>
      <c r="LY164" t="s">
        <v>1922</v>
      </c>
      <c r="LZ164">
        <v>1</v>
      </c>
      <c r="MA164" t="s">
        <v>411</v>
      </c>
      <c r="MB164">
        <v>3</v>
      </c>
      <c r="MC164">
        <v>1</v>
      </c>
      <c r="MD164" t="s">
        <v>411</v>
      </c>
      <c r="ME164">
        <v>8</v>
      </c>
      <c r="MF164">
        <v>4</v>
      </c>
      <c r="MG164">
        <v>88</v>
      </c>
      <c r="MH164" t="s">
        <v>411</v>
      </c>
      <c r="MI164" s="2">
        <v>0.65975694444444444</v>
      </c>
      <c r="MJ164">
        <v>12</v>
      </c>
      <c r="MK164" t="s">
        <v>411</v>
      </c>
      <c r="ML164" s="2">
        <v>0.65993055555555558</v>
      </c>
      <c r="MM164">
        <v>3</v>
      </c>
      <c r="MN164">
        <v>2</v>
      </c>
      <c r="MO164">
        <v>0</v>
      </c>
      <c r="MP164">
        <v>1</v>
      </c>
      <c r="MQ164">
        <v>4</v>
      </c>
      <c r="MR164">
        <v>1</v>
      </c>
      <c r="MS164">
        <v>4</v>
      </c>
      <c r="MT164">
        <v>1</v>
      </c>
      <c r="MU164">
        <v>0</v>
      </c>
      <c r="MV164">
        <v>1</v>
      </c>
      <c r="MW164">
        <v>0</v>
      </c>
      <c r="MX164">
        <v>3</v>
      </c>
      <c r="MY164">
        <v>4</v>
      </c>
      <c r="MZ164">
        <v>1</v>
      </c>
      <c r="NA164">
        <v>9</v>
      </c>
      <c r="NB164">
        <v>11</v>
      </c>
      <c r="NC164">
        <v>4</v>
      </c>
      <c r="ND164" t="s">
        <v>411</v>
      </c>
      <c r="NE164">
        <v>1</v>
      </c>
      <c r="NF164" t="s">
        <v>411</v>
      </c>
      <c r="NG164">
        <v>1</v>
      </c>
      <c r="NH164" t="s">
        <v>411</v>
      </c>
      <c r="NI164">
        <v>2</v>
      </c>
      <c r="NJ164" t="s">
        <v>1923</v>
      </c>
      <c r="NK164" t="s">
        <v>411</v>
      </c>
      <c r="NL164" t="s">
        <v>411</v>
      </c>
      <c r="NM164" t="s">
        <v>411</v>
      </c>
      <c r="NN164">
        <v>6</v>
      </c>
      <c r="NO164" t="s">
        <v>411</v>
      </c>
      <c r="NP164">
        <v>1</v>
      </c>
      <c r="NQ164">
        <v>1</v>
      </c>
      <c r="NR164">
        <v>1</v>
      </c>
      <c r="NS164" t="s">
        <v>1924</v>
      </c>
      <c r="NT164">
        <v>1</v>
      </c>
      <c r="NU164" t="s">
        <v>1924</v>
      </c>
      <c r="NV164">
        <v>978002177</v>
      </c>
      <c r="NW164" t="s">
        <v>1925</v>
      </c>
      <c r="NX164">
        <v>999999999</v>
      </c>
      <c r="NY164">
        <v>978002177</v>
      </c>
      <c r="NZ164">
        <v>9999</v>
      </c>
      <c r="OA164" s="2">
        <v>0.66427083333333337</v>
      </c>
      <c r="OB164">
        <v>1</v>
      </c>
      <c r="OC164" s="2">
        <v>0.66432870370370367</v>
      </c>
      <c r="OD164">
        <v>3</v>
      </c>
      <c r="OE164">
        <v>1</v>
      </c>
      <c r="OF164" t="s">
        <v>411</v>
      </c>
      <c r="OG164">
        <v>4</v>
      </c>
      <c r="OH164" t="s">
        <v>411</v>
      </c>
      <c r="OI164">
        <v>1</v>
      </c>
      <c r="OJ164">
        <v>1</v>
      </c>
      <c r="OK164">
        <v>5</v>
      </c>
      <c r="OL164">
        <v>4</v>
      </c>
      <c r="OM164">
        <v>2</v>
      </c>
      <c r="ON164" t="s">
        <v>411</v>
      </c>
      <c r="OO164">
        <v>2</v>
      </c>
      <c r="OP164" t="s">
        <v>411</v>
      </c>
      <c r="OQ164">
        <v>1</v>
      </c>
      <c r="OR164" t="s">
        <v>411</v>
      </c>
      <c r="OS164">
        <v>13</v>
      </c>
      <c r="OT164" t="s">
        <v>798</v>
      </c>
      <c r="OU164">
        <v>131</v>
      </c>
      <c r="OV164" t="s">
        <v>802</v>
      </c>
      <c r="OW164">
        <v>13119</v>
      </c>
      <c r="OX164" t="s">
        <v>811</v>
      </c>
      <c r="OY164">
        <v>7</v>
      </c>
      <c r="OZ164">
        <v>1</v>
      </c>
      <c r="PA164" t="s">
        <v>801</v>
      </c>
      <c r="PB164">
        <v>3</v>
      </c>
      <c r="PC164">
        <v>14</v>
      </c>
      <c r="PD164" t="s">
        <v>411</v>
      </c>
      <c r="PE164" t="s">
        <v>411</v>
      </c>
      <c r="PF164" t="s">
        <v>411</v>
      </c>
      <c r="PG164" t="s">
        <v>411</v>
      </c>
      <c r="PH164">
        <v>-33.506703000000002</v>
      </c>
      <c r="PI164">
        <v>-70.786959999999993</v>
      </c>
    </row>
    <row r="165" spans="1:425" x14ac:dyDescent="0.25">
      <c r="A165" t="s">
        <v>408</v>
      </c>
      <c r="B165">
        <v>1999</v>
      </c>
      <c r="C165">
        <v>263</v>
      </c>
      <c r="D165" s="1">
        <v>44676</v>
      </c>
      <c r="E165" s="2">
        <v>0.70043981481481488</v>
      </c>
      <c r="F165" s="1">
        <v>44676</v>
      </c>
      <c r="G165" s="2">
        <v>0.7284722222222223</v>
      </c>
      <c r="H165">
        <v>2421</v>
      </c>
      <c r="I165">
        <v>1</v>
      </c>
      <c r="J165" s="3">
        <v>4760716181149680</v>
      </c>
      <c r="K165" s="3">
        <v>-707954587</v>
      </c>
      <c r="L165" s="3">
        <v>-33501329</v>
      </c>
      <c r="M165">
        <v>8</v>
      </c>
      <c r="N165" s="3">
        <v>-707954587</v>
      </c>
      <c r="O165" s="3">
        <v>-33501329</v>
      </c>
      <c r="P165">
        <v>1</v>
      </c>
      <c r="Q165">
        <v>1</v>
      </c>
      <c r="R165">
        <v>176</v>
      </c>
      <c r="S165">
        <v>13</v>
      </c>
      <c r="T165">
        <v>3</v>
      </c>
      <c r="U165">
        <v>1</v>
      </c>
      <c r="V165" t="s">
        <v>1926</v>
      </c>
      <c r="W165">
        <v>1</v>
      </c>
      <c r="X165">
        <v>3</v>
      </c>
      <c r="Y165">
        <v>1</v>
      </c>
      <c r="Z165">
        <v>3</v>
      </c>
      <c r="AA165">
        <v>2</v>
      </c>
      <c r="AB165">
        <v>26</v>
      </c>
      <c r="AC165">
        <v>53</v>
      </c>
      <c r="AD165" t="s">
        <v>411</v>
      </c>
      <c r="AE165" t="s">
        <v>411</v>
      </c>
      <c r="AF165" t="s">
        <v>411</v>
      </c>
      <c r="AG165" t="s">
        <v>411</v>
      </c>
      <c r="AH165" t="s">
        <v>411</v>
      </c>
      <c r="AI165" t="s">
        <v>411</v>
      </c>
      <c r="AJ165" t="s">
        <v>411</v>
      </c>
      <c r="AK165" t="s">
        <v>411</v>
      </c>
      <c r="AL165" t="s">
        <v>411</v>
      </c>
      <c r="AM165" t="s">
        <v>411</v>
      </c>
      <c r="AN165">
        <v>1</v>
      </c>
      <c r="AO165">
        <v>52</v>
      </c>
      <c r="AP165" t="s">
        <v>411</v>
      </c>
      <c r="AQ165" t="s">
        <v>411</v>
      </c>
      <c r="AR165" t="s">
        <v>411</v>
      </c>
      <c r="AS165" t="s">
        <v>411</v>
      </c>
      <c r="AT165" t="s">
        <v>411</v>
      </c>
      <c r="AU165" t="s">
        <v>411</v>
      </c>
      <c r="AV165" t="s">
        <v>411</v>
      </c>
      <c r="AW165" t="s">
        <v>411</v>
      </c>
      <c r="AX165" t="s">
        <v>411</v>
      </c>
      <c r="AY165" t="s">
        <v>411</v>
      </c>
      <c r="AZ165" t="s">
        <v>411</v>
      </c>
      <c r="BA165">
        <v>13</v>
      </c>
      <c r="BB165">
        <v>1</v>
      </c>
      <c r="BC165" t="s">
        <v>411</v>
      </c>
      <c r="BD165" t="s">
        <v>411</v>
      </c>
      <c r="BE165" t="s">
        <v>411</v>
      </c>
      <c r="BF165" t="s">
        <v>411</v>
      </c>
      <c r="BG165" s="1">
        <v>44676</v>
      </c>
      <c r="BH165" s="2">
        <v>0.70172453703703708</v>
      </c>
      <c r="BJ165">
        <v>1</v>
      </c>
      <c r="BK165" t="s">
        <v>411</v>
      </c>
      <c r="BL165" t="s">
        <v>411</v>
      </c>
      <c r="BM165" t="s">
        <v>411</v>
      </c>
      <c r="BN165" t="s">
        <v>411</v>
      </c>
      <c r="BO165" t="s">
        <v>411</v>
      </c>
      <c r="BP165" t="s">
        <v>411</v>
      </c>
      <c r="BQ165" t="s">
        <v>411</v>
      </c>
      <c r="BR165" t="s">
        <v>411</v>
      </c>
      <c r="BS165" t="s">
        <v>411</v>
      </c>
      <c r="BT165" t="s">
        <v>411</v>
      </c>
      <c r="BU165" t="s">
        <v>411</v>
      </c>
      <c r="BV165" t="s">
        <v>411</v>
      </c>
      <c r="BW165" t="s">
        <v>411</v>
      </c>
      <c r="BX165" t="s">
        <v>411</v>
      </c>
      <c r="BY165" t="s">
        <v>411</v>
      </c>
      <c r="BZ165" t="s">
        <v>411</v>
      </c>
      <c r="CA165" t="s">
        <v>411</v>
      </c>
      <c r="CB165" t="s">
        <v>411</v>
      </c>
      <c r="CC165" t="s">
        <v>411</v>
      </c>
      <c r="CD165" t="s">
        <v>411</v>
      </c>
      <c r="CE165" t="s">
        <v>411</v>
      </c>
      <c r="CF165" t="s">
        <v>411</v>
      </c>
      <c r="CG165" t="s">
        <v>411</v>
      </c>
      <c r="CH165" t="s">
        <v>411</v>
      </c>
      <c r="CI165" t="s">
        <v>411</v>
      </c>
      <c r="CJ165" t="s">
        <v>411</v>
      </c>
      <c r="CK165" t="s">
        <v>411</v>
      </c>
      <c r="CL165" t="s">
        <v>411</v>
      </c>
      <c r="CM165" t="s">
        <v>411</v>
      </c>
      <c r="CN165" t="s">
        <v>411</v>
      </c>
      <c r="CO165" t="s">
        <v>411</v>
      </c>
      <c r="CP165" t="s">
        <v>411</v>
      </c>
      <c r="CQ165" t="s">
        <v>411</v>
      </c>
      <c r="CR165" t="s">
        <v>411</v>
      </c>
      <c r="CS165" t="s">
        <v>411</v>
      </c>
      <c r="CT165" t="s">
        <v>411</v>
      </c>
      <c r="CU165" t="s">
        <v>411</v>
      </c>
      <c r="CV165" t="s">
        <v>411</v>
      </c>
      <c r="CW165" t="s">
        <v>411</v>
      </c>
      <c r="CX165" t="s">
        <v>411</v>
      </c>
      <c r="CY165" t="s">
        <v>411</v>
      </c>
      <c r="CZ165" t="s">
        <v>411</v>
      </c>
      <c r="DA165" t="s">
        <v>411</v>
      </c>
      <c r="DB165" t="s">
        <v>411</v>
      </c>
      <c r="DC165" t="s">
        <v>1927</v>
      </c>
      <c r="DD165">
        <v>1</v>
      </c>
      <c r="DE165">
        <v>1</v>
      </c>
      <c r="DF165">
        <v>2</v>
      </c>
      <c r="DG165" s="3">
        <v>-707954826</v>
      </c>
      <c r="DH165" s="3">
        <v>-335013323</v>
      </c>
      <c r="DI165" t="s">
        <v>411</v>
      </c>
      <c r="DJ165">
        <v>1</v>
      </c>
      <c r="DK165">
        <v>4</v>
      </c>
      <c r="DL165">
        <v>1</v>
      </c>
      <c r="DM165">
        <v>1</v>
      </c>
      <c r="DN165" s="2">
        <v>0.70209490740740732</v>
      </c>
      <c r="DO165">
        <v>18</v>
      </c>
      <c r="DP165">
        <v>13</v>
      </c>
      <c r="DQ165">
        <v>3</v>
      </c>
      <c r="DR165">
        <v>3</v>
      </c>
      <c r="DS165">
        <v>3</v>
      </c>
      <c r="DT165">
        <v>4</v>
      </c>
      <c r="DU165">
        <v>3</v>
      </c>
      <c r="DV165">
        <v>3</v>
      </c>
      <c r="DW165">
        <v>2</v>
      </c>
      <c r="DX165">
        <v>2</v>
      </c>
      <c r="DY165">
        <v>2</v>
      </c>
      <c r="DZ165">
        <v>5</v>
      </c>
      <c r="EA165">
        <v>1</v>
      </c>
      <c r="EB165">
        <v>3</v>
      </c>
      <c r="EC165">
        <v>2</v>
      </c>
      <c r="ED165">
        <v>3</v>
      </c>
      <c r="EE165">
        <v>4</v>
      </c>
      <c r="EF165">
        <v>3</v>
      </c>
      <c r="EG165">
        <v>6</v>
      </c>
      <c r="EH165">
        <v>3</v>
      </c>
      <c r="EI165">
        <v>8</v>
      </c>
      <c r="EJ165">
        <v>6</v>
      </c>
      <c r="EK165">
        <v>6</v>
      </c>
      <c r="EL165">
        <v>6</v>
      </c>
      <c r="EM165">
        <v>3</v>
      </c>
      <c r="EN165">
        <v>2</v>
      </c>
      <c r="EO165">
        <v>8</v>
      </c>
      <c r="EP165">
        <v>3</v>
      </c>
      <c r="EQ165">
        <v>6</v>
      </c>
      <c r="ER165">
        <v>4</v>
      </c>
      <c r="ES165">
        <v>4</v>
      </c>
      <c r="ET165">
        <v>4</v>
      </c>
      <c r="EU165">
        <v>4</v>
      </c>
      <c r="EV165">
        <v>4</v>
      </c>
      <c r="EW165">
        <v>3</v>
      </c>
      <c r="EX165">
        <v>3</v>
      </c>
      <c r="EY165">
        <v>3</v>
      </c>
      <c r="EZ165">
        <v>3</v>
      </c>
      <c r="FA165">
        <v>4</v>
      </c>
      <c r="FB165">
        <v>3</v>
      </c>
      <c r="FC165">
        <v>3</v>
      </c>
      <c r="FD165">
        <v>4</v>
      </c>
      <c r="FE165">
        <v>3</v>
      </c>
      <c r="FF165">
        <v>3</v>
      </c>
      <c r="FG165">
        <v>3</v>
      </c>
      <c r="FH165">
        <v>4</v>
      </c>
      <c r="FI165">
        <v>4</v>
      </c>
      <c r="FJ165">
        <v>4</v>
      </c>
      <c r="FK165">
        <v>3</v>
      </c>
      <c r="FL165">
        <v>4</v>
      </c>
      <c r="FM165">
        <v>1</v>
      </c>
      <c r="FN165" t="s">
        <v>411</v>
      </c>
      <c r="FO165">
        <v>2</v>
      </c>
      <c r="FP165" t="s">
        <v>411</v>
      </c>
      <c r="FQ165" t="s">
        <v>411</v>
      </c>
      <c r="FR165">
        <v>2</v>
      </c>
      <c r="FS165">
        <v>1</v>
      </c>
      <c r="FT165">
        <v>2</v>
      </c>
      <c r="FU165" s="2">
        <v>0.70773148148148157</v>
      </c>
      <c r="FV165">
        <v>1</v>
      </c>
      <c r="FW165" s="2">
        <v>0.70775462962962965</v>
      </c>
      <c r="FX165">
        <v>1</v>
      </c>
      <c r="FY165">
        <v>2</v>
      </c>
      <c r="FZ165">
        <v>3</v>
      </c>
      <c r="GA165">
        <v>3</v>
      </c>
      <c r="GB165" t="s">
        <v>411</v>
      </c>
      <c r="GC165" t="s">
        <v>411</v>
      </c>
      <c r="GD165" t="s">
        <v>411</v>
      </c>
      <c r="GE165" t="s">
        <v>411</v>
      </c>
      <c r="GF165" t="s">
        <v>1928</v>
      </c>
      <c r="GG165" t="s">
        <v>1929</v>
      </c>
      <c r="GH165">
        <v>3</v>
      </c>
      <c r="GI165" t="s">
        <v>411</v>
      </c>
      <c r="GJ165" s="2">
        <v>0.70973379629629629</v>
      </c>
      <c r="GK165">
        <v>2</v>
      </c>
      <c r="GL165">
        <v>1</v>
      </c>
      <c r="GM165">
        <v>2</v>
      </c>
      <c r="GN165">
        <v>4</v>
      </c>
      <c r="GO165">
        <v>1</v>
      </c>
      <c r="GP165" t="s">
        <v>411</v>
      </c>
      <c r="GQ165" t="s">
        <v>411</v>
      </c>
      <c r="GR165" t="s">
        <v>411</v>
      </c>
      <c r="GS165" t="s">
        <v>411</v>
      </c>
      <c r="GT165" t="s">
        <v>411</v>
      </c>
      <c r="GU165" t="s">
        <v>411</v>
      </c>
      <c r="GV165" t="s">
        <v>411</v>
      </c>
      <c r="GW165" t="s">
        <v>411</v>
      </c>
      <c r="GX165">
        <v>2</v>
      </c>
      <c r="GY165" s="2">
        <v>0.71113425925925933</v>
      </c>
      <c r="GZ165">
        <v>1</v>
      </c>
      <c r="HA165" s="2">
        <v>0.7111574074074074</v>
      </c>
      <c r="HB165">
        <v>2</v>
      </c>
      <c r="HC165">
        <v>4</v>
      </c>
      <c r="HD165">
        <v>4</v>
      </c>
      <c r="HE165">
        <v>4</v>
      </c>
      <c r="HF165">
        <v>5</v>
      </c>
      <c r="HG165">
        <v>5</v>
      </c>
      <c r="HH165">
        <v>3</v>
      </c>
      <c r="HI165">
        <v>3</v>
      </c>
      <c r="HJ165">
        <v>2</v>
      </c>
      <c r="HK165">
        <v>2</v>
      </c>
      <c r="HL165">
        <v>4</v>
      </c>
      <c r="HM165">
        <v>4</v>
      </c>
      <c r="HN165">
        <v>4</v>
      </c>
      <c r="HO165">
        <v>4</v>
      </c>
      <c r="HP165">
        <v>2</v>
      </c>
      <c r="HQ165">
        <v>2</v>
      </c>
      <c r="HR165">
        <v>2</v>
      </c>
      <c r="HS165">
        <v>2</v>
      </c>
      <c r="HT165">
        <v>1</v>
      </c>
      <c r="HU165">
        <v>2</v>
      </c>
      <c r="HV165">
        <v>3</v>
      </c>
      <c r="HW165">
        <v>3</v>
      </c>
      <c r="HX165">
        <v>3</v>
      </c>
      <c r="HY165">
        <v>3</v>
      </c>
      <c r="HZ165">
        <v>3</v>
      </c>
      <c r="IA165">
        <v>3</v>
      </c>
      <c r="IB165">
        <v>1</v>
      </c>
      <c r="IC165">
        <v>1</v>
      </c>
      <c r="ID165">
        <v>24</v>
      </c>
      <c r="IE165">
        <v>3</v>
      </c>
      <c r="IF165">
        <v>4</v>
      </c>
      <c r="IG165">
        <v>1</v>
      </c>
      <c r="IH165">
        <v>1</v>
      </c>
      <c r="II165">
        <v>1</v>
      </c>
      <c r="IJ165">
        <v>1</v>
      </c>
      <c r="IK165">
        <v>1</v>
      </c>
      <c r="IL165">
        <v>1</v>
      </c>
      <c r="IM165">
        <v>35</v>
      </c>
      <c r="IN165">
        <v>77</v>
      </c>
      <c r="IO165" t="s">
        <v>411</v>
      </c>
      <c r="IP165">
        <v>1</v>
      </c>
      <c r="IQ165">
        <v>1</v>
      </c>
      <c r="IR165">
        <v>0</v>
      </c>
      <c r="IS165">
        <v>77</v>
      </c>
      <c r="IT165" t="s">
        <v>411</v>
      </c>
      <c r="IU165">
        <v>3</v>
      </c>
      <c r="IV165">
        <v>1</v>
      </c>
      <c r="IW165">
        <v>1</v>
      </c>
      <c r="IX165">
        <v>1</v>
      </c>
      <c r="IY165">
        <v>1</v>
      </c>
      <c r="IZ165">
        <v>1</v>
      </c>
      <c r="JA165">
        <v>1</v>
      </c>
      <c r="JB165">
        <v>1</v>
      </c>
      <c r="JC165">
        <v>1</v>
      </c>
      <c r="JD165">
        <v>1</v>
      </c>
      <c r="JE165">
        <v>1</v>
      </c>
      <c r="JF165">
        <v>1</v>
      </c>
      <c r="JG165">
        <v>2</v>
      </c>
      <c r="JH165">
        <v>1</v>
      </c>
      <c r="JI165">
        <v>4</v>
      </c>
      <c r="JJ165">
        <v>2</v>
      </c>
      <c r="JK165">
        <v>4</v>
      </c>
      <c r="JL165">
        <v>3</v>
      </c>
      <c r="JM165">
        <v>3</v>
      </c>
      <c r="JN165">
        <v>3</v>
      </c>
      <c r="JO165">
        <v>3</v>
      </c>
      <c r="JP165">
        <v>3</v>
      </c>
      <c r="JQ165">
        <v>2</v>
      </c>
      <c r="JR165">
        <v>1</v>
      </c>
      <c r="JS165">
        <v>2</v>
      </c>
      <c r="JT165">
        <v>2</v>
      </c>
      <c r="JU165">
        <v>1</v>
      </c>
      <c r="JV165" s="2">
        <v>0.72163194444444445</v>
      </c>
      <c r="JW165">
        <v>1</v>
      </c>
      <c r="JX165" s="2">
        <v>0.72165509259259253</v>
      </c>
      <c r="JY165">
        <v>1</v>
      </c>
      <c r="JZ165">
        <v>8</v>
      </c>
      <c r="KA165" t="s">
        <v>411</v>
      </c>
      <c r="KB165">
        <v>1</v>
      </c>
      <c r="KC165">
        <v>3</v>
      </c>
      <c r="KD165" t="s">
        <v>411</v>
      </c>
      <c r="KE165">
        <v>10</v>
      </c>
      <c r="KF165">
        <v>5</v>
      </c>
      <c r="KG165" s="2">
        <v>0.72271990740740744</v>
      </c>
      <c r="KH165">
        <v>1</v>
      </c>
      <c r="KI165" s="2">
        <v>0.72274305555555562</v>
      </c>
      <c r="KJ165">
        <v>5</v>
      </c>
      <c r="KK165">
        <v>4</v>
      </c>
      <c r="KL165">
        <v>3</v>
      </c>
      <c r="KM165">
        <v>1</v>
      </c>
      <c r="KN165" s="2">
        <v>0.72327546296296286</v>
      </c>
      <c r="KO165">
        <v>2</v>
      </c>
      <c r="KP165">
        <v>1</v>
      </c>
      <c r="KQ165">
        <v>52</v>
      </c>
      <c r="KR165">
        <v>1</v>
      </c>
      <c r="KS165">
        <v>28</v>
      </c>
      <c r="KT165">
        <v>4</v>
      </c>
      <c r="KU165">
        <v>1969</v>
      </c>
      <c r="KV165">
        <v>2</v>
      </c>
      <c r="KW165">
        <v>5</v>
      </c>
      <c r="KX165">
        <v>1</v>
      </c>
      <c r="KY165">
        <v>12</v>
      </c>
      <c r="KZ165">
        <v>1</v>
      </c>
      <c r="LA165">
        <v>1</v>
      </c>
      <c r="LB165">
        <v>45</v>
      </c>
      <c r="LC165">
        <v>1</v>
      </c>
      <c r="LD165">
        <v>2</v>
      </c>
      <c r="LE165" t="s">
        <v>411</v>
      </c>
      <c r="LF165" t="s">
        <v>411</v>
      </c>
      <c r="LG165">
        <v>1</v>
      </c>
      <c r="LH165">
        <v>2</v>
      </c>
      <c r="LI165">
        <v>1</v>
      </c>
      <c r="LJ165" t="s">
        <v>1514</v>
      </c>
      <c r="LK165">
        <v>1</v>
      </c>
      <c r="LL165" t="s">
        <v>1930</v>
      </c>
      <c r="LM165">
        <v>1</v>
      </c>
      <c r="LN165" t="s">
        <v>411</v>
      </c>
      <c r="LO165">
        <v>1</v>
      </c>
      <c r="LP165">
        <v>1</v>
      </c>
      <c r="LQ165">
        <v>1</v>
      </c>
      <c r="LR165">
        <v>45</v>
      </c>
      <c r="LS165" s="2">
        <v>0.72482638888888884</v>
      </c>
      <c r="LT165">
        <v>1</v>
      </c>
      <c r="LU165">
        <v>2</v>
      </c>
      <c r="LV165">
        <v>1</v>
      </c>
      <c r="LW165" t="s">
        <v>1515</v>
      </c>
      <c r="LX165">
        <v>1</v>
      </c>
      <c r="LY165" t="s">
        <v>1931</v>
      </c>
      <c r="LZ165">
        <v>1</v>
      </c>
      <c r="MA165" t="s">
        <v>411</v>
      </c>
      <c r="MB165">
        <v>3</v>
      </c>
      <c r="MC165">
        <v>9</v>
      </c>
      <c r="MD165" t="s">
        <v>411</v>
      </c>
      <c r="ME165">
        <v>8</v>
      </c>
      <c r="MF165">
        <v>5</v>
      </c>
      <c r="MG165">
        <v>66</v>
      </c>
      <c r="MH165" t="s">
        <v>411</v>
      </c>
      <c r="MI165" s="2">
        <v>0.7259606481481482</v>
      </c>
      <c r="MJ165">
        <v>12</v>
      </c>
      <c r="MK165" t="s">
        <v>411</v>
      </c>
      <c r="ML165" s="2">
        <v>0.72606481481481477</v>
      </c>
      <c r="MM165">
        <v>3</v>
      </c>
      <c r="MN165">
        <v>3</v>
      </c>
      <c r="MO165">
        <v>3</v>
      </c>
      <c r="MP165">
        <v>1</v>
      </c>
      <c r="MQ165">
        <v>4</v>
      </c>
      <c r="MR165">
        <v>1</v>
      </c>
      <c r="MS165">
        <v>3</v>
      </c>
      <c r="MT165">
        <v>1</v>
      </c>
      <c r="MU165">
        <v>1</v>
      </c>
      <c r="MV165">
        <v>1</v>
      </c>
      <c r="MW165">
        <v>0</v>
      </c>
      <c r="MX165">
        <v>3</v>
      </c>
      <c r="MY165">
        <v>4</v>
      </c>
      <c r="MZ165">
        <v>1</v>
      </c>
      <c r="NA165">
        <v>7</v>
      </c>
      <c r="NB165">
        <v>8</v>
      </c>
      <c r="NC165">
        <v>1</v>
      </c>
      <c r="ND165" t="s">
        <v>411</v>
      </c>
      <c r="NE165">
        <v>1</v>
      </c>
      <c r="NF165" t="s">
        <v>411</v>
      </c>
      <c r="NG165">
        <v>1</v>
      </c>
      <c r="NH165" t="s">
        <v>411</v>
      </c>
      <c r="NI165">
        <v>2</v>
      </c>
      <c r="NJ165" t="s">
        <v>1932</v>
      </c>
      <c r="NK165" t="s">
        <v>411</v>
      </c>
      <c r="NL165" t="s">
        <v>411</v>
      </c>
      <c r="NM165" t="s">
        <v>411</v>
      </c>
      <c r="NN165">
        <v>6</v>
      </c>
      <c r="NO165" t="s">
        <v>411</v>
      </c>
      <c r="NP165">
        <v>2</v>
      </c>
      <c r="NQ165">
        <v>1</v>
      </c>
      <c r="NR165">
        <v>2</v>
      </c>
      <c r="NS165" t="s">
        <v>411</v>
      </c>
      <c r="NT165">
        <v>2</v>
      </c>
      <c r="NU165" t="s">
        <v>411</v>
      </c>
      <c r="NV165" t="s">
        <v>411</v>
      </c>
      <c r="NW165" t="s">
        <v>1927</v>
      </c>
      <c r="NX165">
        <v>999999999</v>
      </c>
      <c r="NY165">
        <v>987730076</v>
      </c>
      <c r="NZ165">
        <v>9999</v>
      </c>
      <c r="OA165" s="2">
        <v>0.72807870370370376</v>
      </c>
      <c r="OB165">
        <v>1</v>
      </c>
      <c r="OC165" s="2">
        <v>0.72815972222222225</v>
      </c>
      <c r="OD165">
        <v>3</v>
      </c>
      <c r="OE165">
        <v>1</v>
      </c>
      <c r="OF165" t="s">
        <v>411</v>
      </c>
      <c r="OG165">
        <v>1</v>
      </c>
      <c r="OH165" t="s">
        <v>411</v>
      </c>
      <c r="OI165">
        <v>1</v>
      </c>
      <c r="OJ165">
        <v>1</v>
      </c>
      <c r="OK165">
        <v>5</v>
      </c>
      <c r="OL165">
        <v>5</v>
      </c>
      <c r="OM165">
        <v>2</v>
      </c>
      <c r="ON165" t="s">
        <v>411</v>
      </c>
      <c r="OO165">
        <v>2</v>
      </c>
      <c r="OP165" t="s">
        <v>411</v>
      </c>
      <c r="OQ165">
        <v>1</v>
      </c>
      <c r="OR165" t="s">
        <v>411</v>
      </c>
      <c r="OS165">
        <v>13</v>
      </c>
      <c r="OT165" t="s">
        <v>798</v>
      </c>
      <c r="OU165">
        <v>131</v>
      </c>
      <c r="OV165" t="s">
        <v>802</v>
      </c>
      <c r="OW165">
        <v>13119</v>
      </c>
      <c r="OX165" t="s">
        <v>811</v>
      </c>
      <c r="OY165">
        <v>7</v>
      </c>
      <c r="OZ165">
        <v>1</v>
      </c>
      <c r="PA165" t="s">
        <v>801</v>
      </c>
      <c r="PB165">
        <v>6</v>
      </c>
      <c r="PC165">
        <v>8</v>
      </c>
      <c r="PD165" t="s">
        <v>411</v>
      </c>
      <c r="PE165" t="s">
        <v>411</v>
      </c>
      <c r="PF165" t="s">
        <v>411</v>
      </c>
      <c r="PG165" t="s">
        <v>411</v>
      </c>
      <c r="PH165">
        <v>-33.501403000000003</v>
      </c>
      <c r="PI165">
        <v>-70.795584000000005</v>
      </c>
    </row>
    <row r="166" spans="1:425" x14ac:dyDescent="0.25">
      <c r="A166" t="s">
        <v>408</v>
      </c>
      <c r="B166">
        <v>1999</v>
      </c>
      <c r="C166">
        <v>264</v>
      </c>
      <c r="D166" s="1">
        <v>44676</v>
      </c>
      <c r="E166" s="2">
        <v>0.73523148148148154</v>
      </c>
      <c r="F166" s="1">
        <v>44676</v>
      </c>
      <c r="G166" s="2">
        <v>0.76232638888888893</v>
      </c>
      <c r="H166">
        <v>2340</v>
      </c>
      <c r="I166">
        <v>1</v>
      </c>
      <c r="J166" s="3">
        <v>4815434397068290</v>
      </c>
      <c r="K166" s="3">
        <v>-707957197</v>
      </c>
      <c r="L166" s="3">
        <v>-33501633</v>
      </c>
      <c r="M166">
        <v>6</v>
      </c>
      <c r="N166" s="3">
        <v>-707957197</v>
      </c>
      <c r="O166" s="3">
        <v>-33501633</v>
      </c>
      <c r="P166">
        <v>1</v>
      </c>
      <c r="Q166">
        <v>1</v>
      </c>
      <c r="R166">
        <v>176</v>
      </c>
      <c r="S166">
        <v>13</v>
      </c>
      <c r="T166">
        <v>6</v>
      </c>
      <c r="U166">
        <v>1</v>
      </c>
      <c r="V166" t="s">
        <v>1933</v>
      </c>
      <c r="W166">
        <v>1</v>
      </c>
      <c r="X166">
        <v>2</v>
      </c>
      <c r="Y166">
        <v>1</v>
      </c>
      <c r="Z166">
        <v>3</v>
      </c>
      <c r="AA166">
        <v>1</v>
      </c>
      <c r="AB166">
        <v>52</v>
      </c>
      <c r="AC166" t="s">
        <v>411</v>
      </c>
      <c r="AD166" t="s">
        <v>411</v>
      </c>
      <c r="AE166" t="s">
        <v>411</v>
      </c>
      <c r="AF166" t="s">
        <v>411</v>
      </c>
      <c r="AG166" t="s">
        <v>411</v>
      </c>
      <c r="AH166" t="s">
        <v>411</v>
      </c>
      <c r="AI166" t="s">
        <v>411</v>
      </c>
      <c r="AJ166" t="s">
        <v>411</v>
      </c>
      <c r="AK166" t="s">
        <v>411</v>
      </c>
      <c r="AL166" t="s">
        <v>411</v>
      </c>
      <c r="AM166" t="s">
        <v>411</v>
      </c>
      <c r="AN166">
        <v>2</v>
      </c>
      <c r="AO166">
        <v>49</v>
      </c>
      <c r="AP166">
        <v>19</v>
      </c>
      <c r="AQ166" t="s">
        <v>411</v>
      </c>
      <c r="AR166" t="s">
        <v>411</v>
      </c>
      <c r="AS166" t="s">
        <v>411</v>
      </c>
      <c r="AT166" t="s">
        <v>411</v>
      </c>
      <c r="AU166" t="s">
        <v>411</v>
      </c>
      <c r="AV166" t="s">
        <v>411</v>
      </c>
      <c r="AW166" t="s">
        <v>411</v>
      </c>
      <c r="AX166" t="s">
        <v>411</v>
      </c>
      <c r="AY166" t="s">
        <v>411</v>
      </c>
      <c r="AZ166" t="s">
        <v>411</v>
      </c>
      <c r="BA166">
        <v>14</v>
      </c>
      <c r="BB166">
        <v>1</v>
      </c>
      <c r="BC166" t="s">
        <v>411</v>
      </c>
      <c r="BD166" t="s">
        <v>411</v>
      </c>
      <c r="BE166" t="s">
        <v>411</v>
      </c>
      <c r="BF166" t="s">
        <v>411</v>
      </c>
      <c r="BG166" s="1">
        <v>44676</v>
      </c>
      <c r="BH166" s="2">
        <v>0.73731481481481476</v>
      </c>
      <c r="BJ166">
        <v>1</v>
      </c>
      <c r="BK166" t="s">
        <v>411</v>
      </c>
      <c r="BL166" t="s">
        <v>411</v>
      </c>
      <c r="BM166" t="s">
        <v>411</v>
      </c>
      <c r="BN166" t="s">
        <v>411</v>
      </c>
      <c r="BO166" t="s">
        <v>411</v>
      </c>
      <c r="BP166" t="s">
        <v>411</v>
      </c>
      <c r="BQ166" t="s">
        <v>411</v>
      </c>
      <c r="BR166" t="s">
        <v>411</v>
      </c>
      <c r="BS166" t="s">
        <v>411</v>
      </c>
      <c r="BT166" t="s">
        <v>411</v>
      </c>
      <c r="BU166" t="s">
        <v>411</v>
      </c>
      <c r="BV166" t="s">
        <v>411</v>
      </c>
      <c r="BW166" t="s">
        <v>411</v>
      </c>
      <c r="BX166" t="s">
        <v>411</v>
      </c>
      <c r="BY166" t="s">
        <v>411</v>
      </c>
      <c r="BZ166" t="s">
        <v>411</v>
      </c>
      <c r="CA166" t="s">
        <v>411</v>
      </c>
      <c r="CB166" t="s">
        <v>411</v>
      </c>
      <c r="CC166" t="s">
        <v>411</v>
      </c>
      <c r="CD166" t="s">
        <v>411</v>
      </c>
      <c r="CE166" t="s">
        <v>411</v>
      </c>
      <c r="CF166" t="s">
        <v>411</v>
      </c>
      <c r="CG166" t="s">
        <v>411</v>
      </c>
      <c r="CH166" t="s">
        <v>411</v>
      </c>
      <c r="CI166" t="s">
        <v>411</v>
      </c>
      <c r="CJ166" t="s">
        <v>411</v>
      </c>
      <c r="CK166" t="s">
        <v>411</v>
      </c>
      <c r="CL166" t="s">
        <v>411</v>
      </c>
      <c r="CM166" t="s">
        <v>411</v>
      </c>
      <c r="CN166" t="s">
        <v>411</v>
      </c>
      <c r="CO166" t="s">
        <v>411</v>
      </c>
      <c r="CP166" t="s">
        <v>411</v>
      </c>
      <c r="CQ166" t="s">
        <v>411</v>
      </c>
      <c r="CR166" t="s">
        <v>411</v>
      </c>
      <c r="CS166" t="s">
        <v>411</v>
      </c>
      <c r="CT166" t="s">
        <v>411</v>
      </c>
      <c r="CU166" t="s">
        <v>411</v>
      </c>
      <c r="CV166" t="s">
        <v>411</v>
      </c>
      <c r="CW166" t="s">
        <v>411</v>
      </c>
      <c r="CX166" t="s">
        <v>411</v>
      </c>
      <c r="CY166" t="s">
        <v>411</v>
      </c>
      <c r="CZ166" t="s">
        <v>411</v>
      </c>
      <c r="DA166" t="s">
        <v>411</v>
      </c>
      <c r="DB166" t="s">
        <v>411</v>
      </c>
      <c r="DC166" t="s">
        <v>1934</v>
      </c>
      <c r="DD166">
        <v>1</v>
      </c>
      <c r="DE166">
        <v>1</v>
      </c>
      <c r="DF166">
        <v>2</v>
      </c>
      <c r="DG166" s="3">
        <v>-707957486</v>
      </c>
      <c r="DH166" s="3">
        <v>-335016456</v>
      </c>
      <c r="DI166" t="s">
        <v>411</v>
      </c>
      <c r="DJ166">
        <v>1</v>
      </c>
      <c r="DK166">
        <v>1</v>
      </c>
      <c r="DL166">
        <v>1</v>
      </c>
      <c r="DM166">
        <v>1</v>
      </c>
      <c r="DN166" s="2">
        <v>0.73866898148148152</v>
      </c>
      <c r="DO166">
        <v>1</v>
      </c>
      <c r="DP166">
        <v>10</v>
      </c>
      <c r="DQ166">
        <v>5</v>
      </c>
      <c r="DR166">
        <v>3</v>
      </c>
      <c r="DS166">
        <v>1</v>
      </c>
      <c r="DT166">
        <v>4</v>
      </c>
      <c r="DU166">
        <v>3</v>
      </c>
      <c r="DV166">
        <v>3</v>
      </c>
      <c r="DW166">
        <v>2</v>
      </c>
      <c r="DX166">
        <v>2</v>
      </c>
      <c r="DY166">
        <v>1</v>
      </c>
      <c r="DZ166">
        <v>5</v>
      </c>
      <c r="EA166">
        <v>1</v>
      </c>
      <c r="EB166">
        <v>3</v>
      </c>
      <c r="EC166">
        <v>3</v>
      </c>
      <c r="ED166">
        <v>3</v>
      </c>
      <c r="EE166">
        <v>4</v>
      </c>
      <c r="EF166">
        <v>4</v>
      </c>
      <c r="EG166">
        <v>3</v>
      </c>
      <c r="EH166">
        <v>3</v>
      </c>
      <c r="EI166">
        <v>2</v>
      </c>
      <c r="EJ166">
        <v>3</v>
      </c>
      <c r="EK166">
        <v>6</v>
      </c>
      <c r="EL166">
        <v>3</v>
      </c>
      <c r="EM166">
        <v>2</v>
      </c>
      <c r="EN166">
        <v>3</v>
      </c>
      <c r="EO166">
        <v>3</v>
      </c>
      <c r="EP166">
        <v>2</v>
      </c>
      <c r="EQ166">
        <v>6</v>
      </c>
      <c r="ER166">
        <v>2</v>
      </c>
      <c r="ES166">
        <v>3</v>
      </c>
      <c r="ET166">
        <v>4</v>
      </c>
      <c r="EU166">
        <v>3</v>
      </c>
      <c r="EV166">
        <v>3</v>
      </c>
      <c r="EW166">
        <v>3</v>
      </c>
      <c r="EX166">
        <v>3</v>
      </c>
      <c r="EY166">
        <v>3</v>
      </c>
      <c r="EZ166">
        <v>3</v>
      </c>
      <c r="FA166">
        <v>3</v>
      </c>
      <c r="FB166">
        <v>3</v>
      </c>
      <c r="FC166">
        <v>2</v>
      </c>
      <c r="FD166">
        <v>3</v>
      </c>
      <c r="FE166">
        <v>3</v>
      </c>
      <c r="FF166">
        <v>3</v>
      </c>
      <c r="FG166">
        <v>3</v>
      </c>
      <c r="FH166">
        <v>3</v>
      </c>
      <c r="FI166">
        <v>3</v>
      </c>
      <c r="FJ166">
        <v>2</v>
      </c>
      <c r="FK166">
        <v>3</v>
      </c>
      <c r="FL166">
        <v>3</v>
      </c>
      <c r="FM166">
        <v>1</v>
      </c>
      <c r="FN166" t="s">
        <v>411</v>
      </c>
      <c r="FO166" t="s">
        <v>411</v>
      </c>
      <c r="FP166">
        <v>3</v>
      </c>
      <c r="FQ166" t="s">
        <v>411</v>
      </c>
      <c r="FR166">
        <v>4</v>
      </c>
      <c r="FS166">
        <v>1</v>
      </c>
      <c r="FT166">
        <v>2</v>
      </c>
      <c r="FU166" s="2">
        <v>0.7443981481481482</v>
      </c>
      <c r="FV166">
        <v>1</v>
      </c>
      <c r="FW166" s="2">
        <v>0.74442129629629628</v>
      </c>
      <c r="FX166">
        <v>2</v>
      </c>
      <c r="FY166">
        <v>1</v>
      </c>
      <c r="FZ166">
        <v>3</v>
      </c>
      <c r="GA166">
        <v>1</v>
      </c>
      <c r="GB166" t="s">
        <v>1935</v>
      </c>
      <c r="GC166" t="s">
        <v>1936</v>
      </c>
      <c r="GD166" t="s">
        <v>411</v>
      </c>
      <c r="GE166" t="s">
        <v>411</v>
      </c>
      <c r="GF166" t="s">
        <v>411</v>
      </c>
      <c r="GG166" t="s">
        <v>411</v>
      </c>
      <c r="GH166">
        <v>2</v>
      </c>
      <c r="GI166" t="s">
        <v>411</v>
      </c>
      <c r="GJ166" s="2">
        <v>0.7459837962962963</v>
      </c>
      <c r="GK166">
        <v>1</v>
      </c>
      <c r="GL166">
        <v>3</v>
      </c>
      <c r="GM166">
        <v>1</v>
      </c>
      <c r="GN166">
        <v>5</v>
      </c>
      <c r="GO166">
        <v>1</v>
      </c>
      <c r="GP166" t="s">
        <v>411</v>
      </c>
      <c r="GQ166" t="s">
        <v>411</v>
      </c>
      <c r="GR166" t="s">
        <v>411</v>
      </c>
      <c r="GS166" t="s">
        <v>411</v>
      </c>
      <c r="GT166" t="s">
        <v>411</v>
      </c>
      <c r="GU166" t="s">
        <v>411</v>
      </c>
      <c r="GV166" t="s">
        <v>411</v>
      </c>
      <c r="GW166" t="s">
        <v>411</v>
      </c>
      <c r="GX166">
        <v>2</v>
      </c>
      <c r="GY166" s="2">
        <v>0.74701388888888898</v>
      </c>
      <c r="GZ166">
        <v>1</v>
      </c>
      <c r="HA166" s="2">
        <v>0.74702546296296291</v>
      </c>
      <c r="HB166">
        <v>4</v>
      </c>
      <c r="HC166">
        <v>1</v>
      </c>
      <c r="HD166">
        <v>1</v>
      </c>
      <c r="HE166">
        <v>2</v>
      </c>
      <c r="HF166">
        <v>4</v>
      </c>
      <c r="HG166">
        <v>4</v>
      </c>
      <c r="HH166">
        <v>3</v>
      </c>
      <c r="HI166">
        <v>2</v>
      </c>
      <c r="HJ166">
        <v>2</v>
      </c>
      <c r="HK166">
        <v>2</v>
      </c>
      <c r="HL166">
        <v>2</v>
      </c>
      <c r="HM166">
        <v>2</v>
      </c>
      <c r="HN166">
        <v>4</v>
      </c>
      <c r="HO166">
        <v>2</v>
      </c>
      <c r="HP166">
        <v>2</v>
      </c>
      <c r="HQ166">
        <v>4</v>
      </c>
      <c r="HR166">
        <v>2</v>
      </c>
      <c r="HS166">
        <v>4</v>
      </c>
      <c r="HT166">
        <v>1</v>
      </c>
      <c r="HU166">
        <v>2</v>
      </c>
      <c r="HV166">
        <v>3</v>
      </c>
      <c r="HW166">
        <v>3</v>
      </c>
      <c r="HX166">
        <v>3</v>
      </c>
      <c r="HY166">
        <v>3</v>
      </c>
      <c r="HZ166">
        <v>3</v>
      </c>
      <c r="IA166">
        <v>3</v>
      </c>
      <c r="IB166">
        <v>1</v>
      </c>
      <c r="IC166">
        <v>1</v>
      </c>
      <c r="ID166">
        <v>6</v>
      </c>
      <c r="IE166">
        <v>3</v>
      </c>
      <c r="IF166">
        <v>2</v>
      </c>
      <c r="IG166">
        <v>6</v>
      </c>
      <c r="IH166">
        <v>3</v>
      </c>
      <c r="II166">
        <v>3</v>
      </c>
      <c r="IJ166">
        <v>88</v>
      </c>
      <c r="IK166">
        <v>88</v>
      </c>
      <c r="IL166">
        <v>1</v>
      </c>
      <c r="IM166">
        <v>8</v>
      </c>
      <c r="IN166">
        <v>1</v>
      </c>
      <c r="IO166">
        <v>8</v>
      </c>
      <c r="IP166">
        <v>2</v>
      </c>
      <c r="IQ166" t="s">
        <v>411</v>
      </c>
      <c r="IR166" t="s">
        <v>411</v>
      </c>
      <c r="IS166" t="s">
        <v>411</v>
      </c>
      <c r="IT166" t="s">
        <v>411</v>
      </c>
      <c r="IU166" t="s">
        <v>411</v>
      </c>
      <c r="IV166" t="s">
        <v>411</v>
      </c>
      <c r="IW166" t="s">
        <v>411</v>
      </c>
      <c r="IX166" t="s">
        <v>411</v>
      </c>
      <c r="IY166" t="s">
        <v>411</v>
      </c>
      <c r="IZ166" t="s">
        <v>411</v>
      </c>
      <c r="JA166" t="s">
        <v>411</v>
      </c>
      <c r="JB166" t="s">
        <v>411</v>
      </c>
      <c r="JC166">
        <v>5</v>
      </c>
      <c r="JD166">
        <v>5</v>
      </c>
      <c r="JE166">
        <v>5</v>
      </c>
      <c r="JF166">
        <v>5</v>
      </c>
      <c r="JG166">
        <v>1</v>
      </c>
      <c r="JH166">
        <v>5</v>
      </c>
      <c r="JI166">
        <v>7</v>
      </c>
      <c r="JJ166">
        <v>4</v>
      </c>
      <c r="JK166">
        <v>3</v>
      </c>
      <c r="JL166">
        <v>1</v>
      </c>
      <c r="JM166">
        <v>3</v>
      </c>
      <c r="JN166">
        <v>3</v>
      </c>
      <c r="JO166">
        <v>3</v>
      </c>
      <c r="JP166">
        <v>3</v>
      </c>
      <c r="JQ166">
        <v>2</v>
      </c>
      <c r="JR166">
        <v>2</v>
      </c>
      <c r="JS166">
        <v>2</v>
      </c>
      <c r="JT166">
        <v>2</v>
      </c>
      <c r="JU166">
        <v>2</v>
      </c>
      <c r="JV166" s="2">
        <v>0.75587962962962962</v>
      </c>
      <c r="JW166">
        <v>1</v>
      </c>
      <c r="JX166" s="2">
        <v>0.75589120370370377</v>
      </c>
      <c r="JY166">
        <v>1</v>
      </c>
      <c r="JZ166">
        <v>7</v>
      </c>
      <c r="KA166" t="s">
        <v>411</v>
      </c>
      <c r="KB166">
        <v>1</v>
      </c>
      <c r="KC166">
        <v>1</v>
      </c>
      <c r="KD166" t="s">
        <v>411</v>
      </c>
      <c r="KE166">
        <v>10</v>
      </c>
      <c r="KF166">
        <v>10</v>
      </c>
      <c r="KG166" s="2">
        <v>0.75671296296296298</v>
      </c>
      <c r="KH166">
        <v>1</v>
      </c>
      <c r="KI166" s="2">
        <v>0.75673611111111105</v>
      </c>
      <c r="KJ166">
        <v>1</v>
      </c>
      <c r="KK166">
        <v>2</v>
      </c>
      <c r="KL166">
        <v>2</v>
      </c>
      <c r="KM166">
        <v>1</v>
      </c>
      <c r="KN166" s="2">
        <v>0.75722222222222213</v>
      </c>
      <c r="KO166">
        <v>2</v>
      </c>
      <c r="KP166">
        <v>1</v>
      </c>
      <c r="KQ166">
        <v>19</v>
      </c>
      <c r="KR166">
        <v>1</v>
      </c>
      <c r="KS166">
        <v>9</v>
      </c>
      <c r="KT166">
        <v>1</v>
      </c>
      <c r="KU166">
        <v>2003</v>
      </c>
      <c r="KV166">
        <v>1</v>
      </c>
      <c r="KW166">
        <v>5</v>
      </c>
      <c r="KX166">
        <v>1</v>
      </c>
      <c r="KY166">
        <v>12</v>
      </c>
      <c r="KZ166">
        <v>2</v>
      </c>
      <c r="LA166" t="s">
        <v>411</v>
      </c>
      <c r="LB166" t="s">
        <v>411</v>
      </c>
      <c r="LC166">
        <v>1</v>
      </c>
      <c r="LD166">
        <v>2</v>
      </c>
      <c r="LE166" t="s">
        <v>411</v>
      </c>
      <c r="LF166" t="s">
        <v>411</v>
      </c>
      <c r="LG166">
        <v>1</v>
      </c>
      <c r="LH166">
        <v>2</v>
      </c>
      <c r="LI166">
        <v>1</v>
      </c>
      <c r="LJ166" t="s">
        <v>1937</v>
      </c>
      <c r="LK166">
        <v>1</v>
      </c>
      <c r="LL166" t="s">
        <v>1938</v>
      </c>
      <c r="LM166">
        <v>4</v>
      </c>
      <c r="LN166" t="s">
        <v>411</v>
      </c>
      <c r="LO166">
        <v>3</v>
      </c>
      <c r="LP166" t="s">
        <v>411</v>
      </c>
      <c r="LQ166" t="s">
        <v>411</v>
      </c>
      <c r="LR166" t="s">
        <v>411</v>
      </c>
      <c r="LS166" s="2">
        <v>0.75881944444444438</v>
      </c>
      <c r="LT166" t="s">
        <v>411</v>
      </c>
      <c r="LU166" t="s">
        <v>411</v>
      </c>
      <c r="LV166" t="s">
        <v>411</v>
      </c>
      <c r="LW166" t="s">
        <v>411</v>
      </c>
      <c r="LX166" t="s">
        <v>411</v>
      </c>
      <c r="LY166" t="s">
        <v>411</v>
      </c>
      <c r="LZ166" t="s">
        <v>411</v>
      </c>
      <c r="MA166" t="s">
        <v>411</v>
      </c>
      <c r="MB166">
        <v>3</v>
      </c>
      <c r="MC166">
        <v>1</v>
      </c>
      <c r="MD166" t="s">
        <v>411</v>
      </c>
      <c r="ME166">
        <v>4</v>
      </c>
      <c r="MF166">
        <v>4</v>
      </c>
      <c r="MG166">
        <v>55</v>
      </c>
      <c r="MH166" t="s">
        <v>411</v>
      </c>
      <c r="MI166" s="2">
        <v>0.75936342592592598</v>
      </c>
      <c r="MJ166">
        <v>12</v>
      </c>
      <c r="MK166" t="s">
        <v>411</v>
      </c>
      <c r="ML166" s="2">
        <v>0.75940972222222225</v>
      </c>
      <c r="MM166">
        <v>3</v>
      </c>
      <c r="MN166">
        <v>3</v>
      </c>
      <c r="MO166">
        <v>0</v>
      </c>
      <c r="MP166">
        <v>1</v>
      </c>
      <c r="MQ166">
        <v>4</v>
      </c>
      <c r="MR166">
        <v>1</v>
      </c>
      <c r="MS166">
        <v>3</v>
      </c>
      <c r="MT166">
        <v>1</v>
      </c>
      <c r="MU166">
        <v>1</v>
      </c>
      <c r="MV166">
        <v>1</v>
      </c>
      <c r="MW166">
        <v>0</v>
      </c>
      <c r="MX166">
        <v>3</v>
      </c>
      <c r="MY166">
        <v>4</v>
      </c>
      <c r="MZ166">
        <v>1</v>
      </c>
      <c r="NA166">
        <v>99</v>
      </c>
      <c r="NB166">
        <v>99</v>
      </c>
      <c r="NC166">
        <v>4</v>
      </c>
      <c r="ND166" t="s">
        <v>411</v>
      </c>
      <c r="NE166">
        <v>1</v>
      </c>
      <c r="NF166" t="s">
        <v>411</v>
      </c>
      <c r="NG166">
        <v>1</v>
      </c>
      <c r="NH166" t="s">
        <v>411</v>
      </c>
      <c r="NI166">
        <v>2</v>
      </c>
      <c r="NJ166" t="s">
        <v>470</v>
      </c>
      <c r="NK166" t="s">
        <v>411</v>
      </c>
      <c r="NL166" t="s">
        <v>411</v>
      </c>
      <c r="NM166" t="s">
        <v>411</v>
      </c>
      <c r="NN166">
        <v>4</v>
      </c>
      <c r="NO166">
        <v>2</v>
      </c>
      <c r="NP166">
        <v>2</v>
      </c>
      <c r="NQ166">
        <v>2</v>
      </c>
      <c r="NR166">
        <v>2</v>
      </c>
      <c r="NS166" t="s">
        <v>411</v>
      </c>
      <c r="NT166">
        <v>2</v>
      </c>
      <c r="NU166" t="s">
        <v>411</v>
      </c>
      <c r="NV166" t="s">
        <v>411</v>
      </c>
      <c r="NW166" t="s">
        <v>1662</v>
      </c>
      <c r="NX166">
        <v>999999999</v>
      </c>
      <c r="NY166">
        <v>942885990</v>
      </c>
      <c r="NZ166">
        <v>9999</v>
      </c>
      <c r="OA166" s="2">
        <v>0.76186342592592593</v>
      </c>
      <c r="OB166">
        <v>1</v>
      </c>
      <c r="OC166" s="2">
        <v>0.76196759259259261</v>
      </c>
      <c r="OD166">
        <v>3</v>
      </c>
      <c r="OE166">
        <v>1</v>
      </c>
      <c r="OF166" t="s">
        <v>411</v>
      </c>
      <c r="OG166">
        <v>1</v>
      </c>
      <c r="OH166" t="s">
        <v>411</v>
      </c>
      <c r="OI166">
        <v>1</v>
      </c>
      <c r="OJ166">
        <v>1</v>
      </c>
      <c r="OK166">
        <v>5</v>
      </c>
      <c r="OL166">
        <v>5</v>
      </c>
      <c r="OM166">
        <v>2</v>
      </c>
      <c r="ON166" t="s">
        <v>411</v>
      </c>
      <c r="OO166">
        <v>2</v>
      </c>
      <c r="OP166" t="s">
        <v>411</v>
      </c>
      <c r="OQ166">
        <v>1</v>
      </c>
      <c r="OR166" t="s">
        <v>411</v>
      </c>
      <c r="OS166">
        <v>13</v>
      </c>
      <c r="OT166" t="s">
        <v>798</v>
      </c>
      <c r="OU166">
        <v>131</v>
      </c>
      <c r="OV166" t="s">
        <v>802</v>
      </c>
      <c r="OW166">
        <v>13119</v>
      </c>
      <c r="OX166" t="s">
        <v>811</v>
      </c>
      <c r="OY166">
        <v>7</v>
      </c>
      <c r="OZ166">
        <v>1</v>
      </c>
      <c r="PA166" t="s">
        <v>801</v>
      </c>
      <c r="PB166">
        <v>6</v>
      </c>
      <c r="PC166">
        <v>8</v>
      </c>
      <c r="PD166" t="s">
        <v>411</v>
      </c>
      <c r="PE166" t="s">
        <v>411</v>
      </c>
      <c r="PF166" t="s">
        <v>411</v>
      </c>
      <c r="PG166" t="s">
        <v>411</v>
      </c>
      <c r="PH166">
        <v>-33.501403000000003</v>
      </c>
      <c r="PI166">
        <v>-70.795584000000005</v>
      </c>
    </row>
    <row r="167" spans="1:425" x14ac:dyDescent="0.25">
      <c r="A167" t="s">
        <v>408</v>
      </c>
      <c r="B167">
        <v>2318</v>
      </c>
      <c r="C167">
        <v>265</v>
      </c>
      <c r="D167" s="1">
        <v>44676</v>
      </c>
      <c r="E167" s="2">
        <v>0.86861111111111111</v>
      </c>
      <c r="F167" s="1">
        <v>44676</v>
      </c>
      <c r="G167" s="2">
        <v>0.90186342592592583</v>
      </c>
      <c r="H167">
        <v>2872</v>
      </c>
      <c r="I167">
        <v>0</v>
      </c>
      <c r="J167" s="3">
        <v>3.65299987792968E+16</v>
      </c>
      <c r="K167" s="3">
        <v>-709300031</v>
      </c>
      <c r="L167" s="3">
        <v>-336702329</v>
      </c>
      <c r="M167">
        <v>20</v>
      </c>
      <c r="N167" s="3">
        <v>-709300031</v>
      </c>
      <c r="O167" s="3">
        <v>-336702329</v>
      </c>
      <c r="P167">
        <v>1</v>
      </c>
      <c r="Q167">
        <v>1</v>
      </c>
      <c r="R167">
        <v>238</v>
      </c>
      <c r="S167">
        <v>13</v>
      </c>
      <c r="T167">
        <v>6</v>
      </c>
      <c r="U167">
        <v>1</v>
      </c>
      <c r="V167" t="s">
        <v>1939</v>
      </c>
      <c r="W167">
        <v>1</v>
      </c>
      <c r="X167">
        <v>4</v>
      </c>
      <c r="Y167">
        <v>1</v>
      </c>
      <c r="Z167">
        <v>4</v>
      </c>
      <c r="AA167">
        <v>1</v>
      </c>
      <c r="AB167">
        <v>57</v>
      </c>
      <c r="AC167" t="s">
        <v>411</v>
      </c>
      <c r="AD167" t="s">
        <v>411</v>
      </c>
      <c r="AE167" t="s">
        <v>411</v>
      </c>
      <c r="AF167" t="s">
        <v>411</v>
      </c>
      <c r="AG167" t="s">
        <v>411</v>
      </c>
      <c r="AH167" t="s">
        <v>411</v>
      </c>
      <c r="AI167" t="s">
        <v>411</v>
      </c>
      <c r="AJ167" t="s">
        <v>411</v>
      </c>
      <c r="AK167" t="s">
        <v>411</v>
      </c>
      <c r="AL167" t="s">
        <v>411</v>
      </c>
      <c r="AM167" t="s">
        <v>411</v>
      </c>
      <c r="AN167">
        <v>3</v>
      </c>
      <c r="AO167">
        <v>49</v>
      </c>
      <c r="AP167">
        <v>53</v>
      </c>
      <c r="AQ167">
        <v>52</v>
      </c>
      <c r="AR167" t="s">
        <v>411</v>
      </c>
      <c r="AS167" t="s">
        <v>411</v>
      </c>
      <c r="AT167" t="s">
        <v>411</v>
      </c>
      <c r="AU167" t="s">
        <v>411</v>
      </c>
      <c r="AV167" t="s">
        <v>411</v>
      </c>
      <c r="AW167" t="s">
        <v>411</v>
      </c>
      <c r="AX167" t="s">
        <v>411</v>
      </c>
      <c r="AY167" t="s">
        <v>411</v>
      </c>
      <c r="AZ167" t="s">
        <v>411</v>
      </c>
      <c r="BA167">
        <v>13</v>
      </c>
      <c r="BB167">
        <v>1</v>
      </c>
      <c r="BC167" t="s">
        <v>411</v>
      </c>
      <c r="BD167" t="s">
        <v>411</v>
      </c>
      <c r="BE167" t="s">
        <v>411</v>
      </c>
      <c r="BF167" t="s">
        <v>411</v>
      </c>
      <c r="BG167" s="1">
        <v>44676</v>
      </c>
      <c r="BH167" s="2">
        <v>0.86949074074074073</v>
      </c>
      <c r="BJ167">
        <v>1</v>
      </c>
      <c r="BK167" t="s">
        <v>411</v>
      </c>
      <c r="BL167" t="s">
        <v>411</v>
      </c>
      <c r="BM167" t="s">
        <v>411</v>
      </c>
      <c r="BN167" t="s">
        <v>411</v>
      </c>
      <c r="BO167" t="s">
        <v>411</v>
      </c>
      <c r="BP167" t="s">
        <v>411</v>
      </c>
      <c r="BQ167" t="s">
        <v>411</v>
      </c>
      <c r="BR167" t="s">
        <v>411</v>
      </c>
      <c r="BS167" t="s">
        <v>411</v>
      </c>
      <c r="BT167" t="s">
        <v>411</v>
      </c>
      <c r="BU167" t="s">
        <v>411</v>
      </c>
      <c r="BV167" t="s">
        <v>411</v>
      </c>
      <c r="BW167" t="s">
        <v>411</v>
      </c>
      <c r="BX167" t="s">
        <v>411</v>
      </c>
      <c r="BY167" t="s">
        <v>411</v>
      </c>
      <c r="BZ167" t="s">
        <v>411</v>
      </c>
      <c r="CA167" t="s">
        <v>411</v>
      </c>
      <c r="CB167" t="s">
        <v>411</v>
      </c>
      <c r="CC167" t="s">
        <v>411</v>
      </c>
      <c r="CD167" t="s">
        <v>411</v>
      </c>
      <c r="CE167" t="s">
        <v>411</v>
      </c>
      <c r="CF167" t="s">
        <v>411</v>
      </c>
      <c r="CG167" t="s">
        <v>411</v>
      </c>
      <c r="CH167" t="s">
        <v>411</v>
      </c>
      <c r="CI167" t="s">
        <v>411</v>
      </c>
      <c r="CJ167" t="s">
        <v>411</v>
      </c>
      <c r="CK167" t="s">
        <v>411</v>
      </c>
      <c r="CL167" t="s">
        <v>411</v>
      </c>
      <c r="CM167" t="s">
        <v>411</v>
      </c>
      <c r="CN167" t="s">
        <v>411</v>
      </c>
      <c r="CO167" t="s">
        <v>411</v>
      </c>
      <c r="CP167" t="s">
        <v>411</v>
      </c>
      <c r="CQ167" t="s">
        <v>411</v>
      </c>
      <c r="CR167" t="s">
        <v>411</v>
      </c>
      <c r="CS167" t="s">
        <v>411</v>
      </c>
      <c r="CT167" t="s">
        <v>411</v>
      </c>
      <c r="CU167" t="s">
        <v>411</v>
      </c>
      <c r="CV167" t="s">
        <v>411</v>
      </c>
      <c r="CW167" t="s">
        <v>411</v>
      </c>
      <c r="CX167" t="s">
        <v>411</v>
      </c>
      <c r="CY167" t="s">
        <v>411</v>
      </c>
      <c r="CZ167" t="s">
        <v>411</v>
      </c>
      <c r="DA167" t="s">
        <v>411</v>
      </c>
      <c r="DB167" t="s">
        <v>411</v>
      </c>
      <c r="DC167" t="s">
        <v>1902</v>
      </c>
      <c r="DD167">
        <v>1</v>
      </c>
      <c r="DE167">
        <v>1</v>
      </c>
      <c r="DF167">
        <v>2</v>
      </c>
      <c r="DG167" s="3">
        <v>-709299617</v>
      </c>
      <c r="DH167" s="3">
        <v>-336702217</v>
      </c>
      <c r="DI167" t="s">
        <v>411</v>
      </c>
      <c r="DJ167">
        <v>1</v>
      </c>
      <c r="DK167">
        <v>2</v>
      </c>
      <c r="DL167">
        <v>1</v>
      </c>
      <c r="DM167">
        <v>1</v>
      </c>
      <c r="DN167" s="2">
        <v>0.87008101851851849</v>
      </c>
      <c r="DO167">
        <v>4</v>
      </c>
      <c r="DP167">
        <v>9</v>
      </c>
      <c r="DQ167">
        <v>7</v>
      </c>
      <c r="DR167">
        <v>3</v>
      </c>
      <c r="DS167">
        <v>3</v>
      </c>
      <c r="DT167">
        <v>3</v>
      </c>
      <c r="DU167">
        <v>3</v>
      </c>
      <c r="DV167">
        <v>5</v>
      </c>
      <c r="DW167">
        <v>3</v>
      </c>
      <c r="DX167">
        <v>2</v>
      </c>
      <c r="DY167">
        <v>3</v>
      </c>
      <c r="DZ167">
        <v>7</v>
      </c>
      <c r="EA167">
        <v>1</v>
      </c>
      <c r="EB167">
        <v>2</v>
      </c>
      <c r="EC167">
        <v>2</v>
      </c>
      <c r="ED167">
        <v>6</v>
      </c>
      <c r="EE167">
        <v>6</v>
      </c>
      <c r="EF167">
        <v>2</v>
      </c>
      <c r="EG167">
        <v>6</v>
      </c>
      <c r="EH167">
        <v>6</v>
      </c>
      <c r="EI167">
        <v>6</v>
      </c>
      <c r="EJ167">
        <v>6</v>
      </c>
      <c r="EK167">
        <v>6</v>
      </c>
      <c r="EL167">
        <v>6</v>
      </c>
      <c r="EM167">
        <v>4</v>
      </c>
      <c r="EN167">
        <v>2</v>
      </c>
      <c r="EO167">
        <v>6</v>
      </c>
      <c r="EP167">
        <v>4</v>
      </c>
      <c r="EQ167">
        <v>6</v>
      </c>
      <c r="ER167">
        <v>1</v>
      </c>
      <c r="ES167">
        <v>3</v>
      </c>
      <c r="ET167">
        <v>4</v>
      </c>
      <c r="EU167">
        <v>4</v>
      </c>
      <c r="EV167">
        <v>3</v>
      </c>
      <c r="EW167">
        <v>2</v>
      </c>
      <c r="EX167">
        <v>4</v>
      </c>
      <c r="EY167">
        <v>2</v>
      </c>
      <c r="EZ167">
        <v>4</v>
      </c>
      <c r="FA167">
        <v>3</v>
      </c>
      <c r="FB167">
        <v>2</v>
      </c>
      <c r="FC167">
        <v>3</v>
      </c>
      <c r="FD167">
        <v>4</v>
      </c>
      <c r="FE167">
        <v>4</v>
      </c>
      <c r="FF167">
        <v>3</v>
      </c>
      <c r="FG167">
        <v>2</v>
      </c>
      <c r="FH167">
        <v>2</v>
      </c>
      <c r="FI167">
        <v>2</v>
      </c>
      <c r="FJ167">
        <v>4</v>
      </c>
      <c r="FK167">
        <v>1</v>
      </c>
      <c r="FL167">
        <v>4</v>
      </c>
      <c r="FM167">
        <v>1</v>
      </c>
      <c r="FN167">
        <v>1</v>
      </c>
      <c r="FO167" t="s">
        <v>411</v>
      </c>
      <c r="FP167" t="s">
        <v>411</v>
      </c>
      <c r="FQ167" t="s">
        <v>411</v>
      </c>
      <c r="FR167">
        <v>3</v>
      </c>
      <c r="FS167">
        <v>1</v>
      </c>
      <c r="FT167">
        <v>2</v>
      </c>
      <c r="FU167" s="2">
        <v>0.87541666666666673</v>
      </c>
      <c r="FV167">
        <v>1</v>
      </c>
      <c r="FW167" s="2">
        <v>0.87542824074074066</v>
      </c>
      <c r="FX167">
        <v>2</v>
      </c>
      <c r="FY167">
        <v>3</v>
      </c>
      <c r="FZ167">
        <v>5</v>
      </c>
      <c r="GA167">
        <v>3</v>
      </c>
      <c r="GB167" t="s">
        <v>411</v>
      </c>
      <c r="GC167" t="s">
        <v>411</v>
      </c>
      <c r="GD167" t="s">
        <v>411</v>
      </c>
      <c r="GE167" t="s">
        <v>411</v>
      </c>
      <c r="GF167" t="s">
        <v>1940</v>
      </c>
      <c r="GG167" t="s">
        <v>1941</v>
      </c>
      <c r="GH167">
        <v>2</v>
      </c>
      <c r="GI167" t="s">
        <v>411</v>
      </c>
      <c r="GJ167" s="2">
        <v>0.87715277777777778</v>
      </c>
      <c r="GK167">
        <v>3</v>
      </c>
      <c r="GL167">
        <v>2</v>
      </c>
      <c r="GM167">
        <v>3</v>
      </c>
      <c r="GN167">
        <v>1</v>
      </c>
      <c r="GO167">
        <v>1</v>
      </c>
      <c r="GP167" t="s">
        <v>411</v>
      </c>
      <c r="GQ167" t="s">
        <v>411</v>
      </c>
      <c r="GR167" t="s">
        <v>411</v>
      </c>
      <c r="GS167" t="s">
        <v>411</v>
      </c>
      <c r="GT167" t="s">
        <v>411</v>
      </c>
      <c r="GU167" t="s">
        <v>411</v>
      </c>
      <c r="GV167" t="s">
        <v>411</v>
      </c>
      <c r="GW167" t="s">
        <v>411</v>
      </c>
      <c r="GX167">
        <v>1</v>
      </c>
      <c r="GY167" s="2">
        <v>0.87812499999999993</v>
      </c>
      <c r="GZ167">
        <v>1</v>
      </c>
      <c r="HA167" s="2">
        <v>0.8806828703703703</v>
      </c>
      <c r="HB167">
        <v>1</v>
      </c>
      <c r="HC167">
        <v>1</v>
      </c>
      <c r="HD167">
        <v>5</v>
      </c>
      <c r="HE167">
        <v>5</v>
      </c>
      <c r="HF167">
        <v>3</v>
      </c>
      <c r="HG167">
        <v>5</v>
      </c>
      <c r="HH167">
        <v>3</v>
      </c>
      <c r="HI167">
        <v>2</v>
      </c>
      <c r="HJ167">
        <v>1</v>
      </c>
      <c r="HK167">
        <v>1</v>
      </c>
      <c r="HL167">
        <v>1</v>
      </c>
      <c r="HM167">
        <v>5</v>
      </c>
      <c r="HN167">
        <v>1</v>
      </c>
      <c r="HO167">
        <v>5</v>
      </c>
      <c r="HP167">
        <v>1</v>
      </c>
      <c r="HQ167">
        <v>3</v>
      </c>
      <c r="HR167">
        <v>1</v>
      </c>
      <c r="HS167">
        <v>2</v>
      </c>
      <c r="HT167">
        <v>1</v>
      </c>
      <c r="HU167">
        <v>2</v>
      </c>
      <c r="HV167">
        <v>3</v>
      </c>
      <c r="HW167">
        <v>3</v>
      </c>
      <c r="HX167">
        <v>3</v>
      </c>
      <c r="HY167">
        <v>3</v>
      </c>
      <c r="HZ167">
        <v>3</v>
      </c>
      <c r="IA167">
        <v>3</v>
      </c>
      <c r="IB167">
        <v>1</v>
      </c>
      <c r="IC167">
        <v>1</v>
      </c>
      <c r="ID167">
        <v>6</v>
      </c>
      <c r="IE167">
        <v>3</v>
      </c>
      <c r="IF167">
        <v>3</v>
      </c>
      <c r="IG167">
        <v>1</v>
      </c>
      <c r="IH167">
        <v>4</v>
      </c>
      <c r="II167">
        <v>3</v>
      </c>
      <c r="IJ167">
        <v>1</v>
      </c>
      <c r="IK167">
        <v>2</v>
      </c>
      <c r="IL167">
        <v>1</v>
      </c>
      <c r="IM167" t="s">
        <v>1942</v>
      </c>
      <c r="IN167">
        <v>1</v>
      </c>
      <c r="IO167">
        <v>0</v>
      </c>
      <c r="IP167">
        <v>1</v>
      </c>
      <c r="IQ167">
        <v>1</v>
      </c>
      <c r="IR167">
        <v>3</v>
      </c>
      <c r="IS167">
        <v>1</v>
      </c>
      <c r="IT167">
        <v>0</v>
      </c>
      <c r="IU167">
        <v>3</v>
      </c>
      <c r="IV167">
        <v>1</v>
      </c>
      <c r="IW167">
        <v>1</v>
      </c>
      <c r="IX167">
        <v>1</v>
      </c>
      <c r="IY167">
        <v>1</v>
      </c>
      <c r="IZ167">
        <v>1</v>
      </c>
      <c r="JA167">
        <v>1</v>
      </c>
      <c r="JB167">
        <v>1</v>
      </c>
      <c r="JC167">
        <v>1</v>
      </c>
      <c r="JD167">
        <v>4</v>
      </c>
      <c r="JE167">
        <v>1</v>
      </c>
      <c r="JF167">
        <v>4</v>
      </c>
      <c r="JG167">
        <v>2</v>
      </c>
      <c r="JH167">
        <v>7</v>
      </c>
      <c r="JI167">
        <v>3</v>
      </c>
      <c r="JJ167">
        <v>1</v>
      </c>
      <c r="JK167">
        <v>7</v>
      </c>
      <c r="JL167">
        <v>7</v>
      </c>
      <c r="JM167">
        <v>2</v>
      </c>
      <c r="JN167">
        <v>3</v>
      </c>
      <c r="JO167">
        <v>3</v>
      </c>
      <c r="JP167">
        <v>3</v>
      </c>
      <c r="JQ167">
        <v>1</v>
      </c>
      <c r="JR167">
        <v>1</v>
      </c>
      <c r="JS167">
        <v>1</v>
      </c>
      <c r="JT167">
        <v>1</v>
      </c>
      <c r="JU167">
        <v>1</v>
      </c>
      <c r="JV167" s="2">
        <v>0.89680555555555552</v>
      </c>
      <c r="JW167">
        <v>1</v>
      </c>
      <c r="JX167" s="2">
        <v>0.8968287037037036</v>
      </c>
      <c r="JY167">
        <v>1</v>
      </c>
      <c r="JZ167">
        <v>1</v>
      </c>
      <c r="KA167" t="s">
        <v>411</v>
      </c>
      <c r="KB167">
        <v>1</v>
      </c>
      <c r="KC167">
        <v>1</v>
      </c>
      <c r="KD167" t="s">
        <v>411</v>
      </c>
      <c r="KE167">
        <v>10</v>
      </c>
      <c r="KF167">
        <v>2</v>
      </c>
      <c r="KG167" s="2">
        <v>0.89778935185185194</v>
      </c>
      <c r="KH167">
        <v>1</v>
      </c>
      <c r="KI167" s="2">
        <v>0.89781250000000001</v>
      </c>
      <c r="KJ167">
        <v>1</v>
      </c>
      <c r="KK167">
        <v>2</v>
      </c>
      <c r="KL167">
        <v>1</v>
      </c>
      <c r="KM167">
        <v>1</v>
      </c>
      <c r="KN167" s="2">
        <v>0.89831018518518524</v>
      </c>
      <c r="KO167">
        <v>2</v>
      </c>
      <c r="KP167">
        <v>1</v>
      </c>
      <c r="KQ167">
        <v>49</v>
      </c>
      <c r="KR167">
        <v>1</v>
      </c>
      <c r="KS167">
        <v>14</v>
      </c>
      <c r="KT167">
        <v>9</v>
      </c>
      <c r="KU167">
        <v>1972</v>
      </c>
      <c r="KV167">
        <v>2</v>
      </c>
      <c r="KW167">
        <v>4</v>
      </c>
      <c r="KX167">
        <v>1</v>
      </c>
      <c r="KY167">
        <v>11</v>
      </c>
      <c r="KZ167">
        <v>1</v>
      </c>
      <c r="LA167">
        <v>1</v>
      </c>
      <c r="LB167">
        <v>70</v>
      </c>
      <c r="LC167">
        <v>2</v>
      </c>
      <c r="LD167">
        <v>2</v>
      </c>
      <c r="LE167" t="s">
        <v>411</v>
      </c>
      <c r="LF167" t="s">
        <v>411</v>
      </c>
      <c r="LG167">
        <v>1</v>
      </c>
      <c r="LH167">
        <v>2</v>
      </c>
      <c r="LI167">
        <v>1</v>
      </c>
      <c r="LJ167" t="s">
        <v>1943</v>
      </c>
      <c r="LK167">
        <v>1</v>
      </c>
      <c r="LL167" t="s">
        <v>663</v>
      </c>
      <c r="LM167">
        <v>1</v>
      </c>
      <c r="LN167" t="s">
        <v>411</v>
      </c>
      <c r="LO167">
        <v>1</v>
      </c>
      <c r="LP167">
        <v>1</v>
      </c>
      <c r="LQ167">
        <v>1</v>
      </c>
      <c r="LR167">
        <v>45</v>
      </c>
      <c r="LS167" s="2">
        <v>0.89936342592592589</v>
      </c>
      <c r="LT167">
        <v>1</v>
      </c>
      <c r="LU167">
        <v>1</v>
      </c>
      <c r="LV167">
        <v>1</v>
      </c>
      <c r="LW167" t="s">
        <v>1697</v>
      </c>
      <c r="LX167">
        <v>1</v>
      </c>
      <c r="LY167" t="s">
        <v>1697</v>
      </c>
      <c r="LZ167">
        <v>1</v>
      </c>
      <c r="MA167" t="s">
        <v>411</v>
      </c>
      <c r="MB167">
        <v>3</v>
      </c>
      <c r="MC167">
        <v>9</v>
      </c>
      <c r="MD167" t="s">
        <v>411</v>
      </c>
      <c r="ME167">
        <v>8</v>
      </c>
      <c r="MF167">
        <v>5</v>
      </c>
      <c r="MG167">
        <v>77</v>
      </c>
      <c r="MH167" t="s">
        <v>411</v>
      </c>
      <c r="MI167" s="2">
        <v>0.90013888888888882</v>
      </c>
      <c r="MJ167">
        <v>12</v>
      </c>
      <c r="MK167" t="s">
        <v>411</v>
      </c>
      <c r="ML167" s="2">
        <v>0.90017361111111116</v>
      </c>
      <c r="MM167">
        <v>3</v>
      </c>
      <c r="MN167">
        <v>2</v>
      </c>
      <c r="MO167">
        <v>2</v>
      </c>
      <c r="MP167">
        <v>1</v>
      </c>
      <c r="MQ167">
        <v>4</v>
      </c>
      <c r="MR167">
        <v>1</v>
      </c>
      <c r="MS167">
        <v>4</v>
      </c>
      <c r="MT167">
        <v>99</v>
      </c>
      <c r="MU167">
        <v>99</v>
      </c>
      <c r="MV167">
        <v>99</v>
      </c>
      <c r="MW167">
        <v>99</v>
      </c>
      <c r="MX167">
        <v>1</v>
      </c>
      <c r="MY167">
        <v>202</v>
      </c>
      <c r="MZ167">
        <v>1</v>
      </c>
      <c r="NA167">
        <v>99</v>
      </c>
      <c r="NB167">
        <v>99</v>
      </c>
      <c r="NC167">
        <v>1</v>
      </c>
      <c r="ND167" t="s">
        <v>411</v>
      </c>
      <c r="NE167">
        <v>1</v>
      </c>
      <c r="NF167" t="s">
        <v>411</v>
      </c>
      <c r="NG167">
        <v>1</v>
      </c>
      <c r="NH167" t="s">
        <v>411</v>
      </c>
      <c r="NI167">
        <v>1</v>
      </c>
      <c r="NJ167" t="s">
        <v>411</v>
      </c>
      <c r="NK167" t="s">
        <v>411</v>
      </c>
      <c r="NL167" t="s">
        <v>411</v>
      </c>
      <c r="NM167" t="s">
        <v>411</v>
      </c>
      <c r="NN167">
        <v>6</v>
      </c>
      <c r="NO167" t="s">
        <v>411</v>
      </c>
      <c r="NP167">
        <v>1</v>
      </c>
      <c r="NQ167">
        <v>1</v>
      </c>
      <c r="NR167">
        <v>2</v>
      </c>
      <c r="NS167" t="s">
        <v>411</v>
      </c>
      <c r="NT167">
        <v>2</v>
      </c>
      <c r="NU167" t="s">
        <v>411</v>
      </c>
      <c r="NV167" t="s">
        <v>411</v>
      </c>
      <c r="NW167" t="s">
        <v>1902</v>
      </c>
      <c r="NX167">
        <v>222222222</v>
      </c>
      <c r="NY167">
        <v>976612643</v>
      </c>
      <c r="NZ167" t="s">
        <v>438</v>
      </c>
      <c r="OA167" s="2">
        <v>0.90165509259259258</v>
      </c>
      <c r="OB167">
        <v>1</v>
      </c>
      <c r="OC167" s="2">
        <v>0.90170138888888884</v>
      </c>
      <c r="OD167">
        <v>3</v>
      </c>
      <c r="OE167">
        <v>1</v>
      </c>
      <c r="OF167" t="s">
        <v>411</v>
      </c>
      <c r="OG167">
        <v>1</v>
      </c>
      <c r="OH167" t="s">
        <v>411</v>
      </c>
      <c r="OI167">
        <v>1</v>
      </c>
      <c r="OJ167">
        <v>1</v>
      </c>
      <c r="OK167">
        <v>3</v>
      </c>
      <c r="OL167">
        <v>5</v>
      </c>
      <c r="OM167">
        <v>2</v>
      </c>
      <c r="ON167" t="s">
        <v>411</v>
      </c>
      <c r="OO167">
        <v>2</v>
      </c>
      <c r="OP167" t="s">
        <v>411</v>
      </c>
      <c r="OQ167">
        <v>1</v>
      </c>
      <c r="OR167" t="s">
        <v>411</v>
      </c>
      <c r="OS167">
        <v>13</v>
      </c>
      <c r="OT167" t="s">
        <v>798</v>
      </c>
      <c r="OU167">
        <v>136</v>
      </c>
      <c r="OV167" t="s">
        <v>799</v>
      </c>
      <c r="OW167">
        <v>13601</v>
      </c>
      <c r="OX167" t="s">
        <v>799</v>
      </c>
      <c r="OY167">
        <v>4</v>
      </c>
      <c r="OZ167">
        <v>1</v>
      </c>
      <c r="PA167" t="s">
        <v>801</v>
      </c>
      <c r="PB167">
        <v>1</v>
      </c>
      <c r="PC167">
        <v>20</v>
      </c>
      <c r="PD167" t="s">
        <v>411</v>
      </c>
      <c r="PE167" t="s">
        <v>411</v>
      </c>
      <c r="PF167" t="s">
        <v>411</v>
      </c>
      <c r="PG167" t="s">
        <v>411</v>
      </c>
      <c r="PH167">
        <v>-33.670281000000003</v>
      </c>
      <c r="PI167">
        <v>-70.930673999999996</v>
      </c>
    </row>
    <row r="168" spans="1:425" x14ac:dyDescent="0.25">
      <c r="A168" t="s">
        <v>408</v>
      </c>
      <c r="B168">
        <v>2679</v>
      </c>
      <c r="C168">
        <v>266</v>
      </c>
      <c r="D168" s="1">
        <v>44675</v>
      </c>
      <c r="E168" s="2">
        <v>0.4949884259259259</v>
      </c>
      <c r="F168" s="1">
        <v>44675</v>
      </c>
      <c r="G168" s="2">
        <v>0.53502314814814811</v>
      </c>
      <c r="H168">
        <v>3458</v>
      </c>
      <c r="I168">
        <v>0</v>
      </c>
      <c r="P168">
        <v>1</v>
      </c>
      <c r="Q168">
        <v>1</v>
      </c>
      <c r="R168">
        <v>11</v>
      </c>
      <c r="S168">
        <v>2</v>
      </c>
      <c r="T168">
        <v>6</v>
      </c>
      <c r="U168">
        <v>1</v>
      </c>
      <c r="V168" t="s">
        <v>1944</v>
      </c>
      <c r="W168">
        <v>1</v>
      </c>
      <c r="X168">
        <v>3</v>
      </c>
      <c r="Y168">
        <v>1</v>
      </c>
      <c r="Z168">
        <v>1</v>
      </c>
      <c r="AA168">
        <v>0</v>
      </c>
      <c r="AB168" t="s">
        <v>411</v>
      </c>
      <c r="AC168" t="s">
        <v>411</v>
      </c>
      <c r="AD168" t="s">
        <v>411</v>
      </c>
      <c r="AE168" t="s">
        <v>411</v>
      </c>
      <c r="AF168" t="s">
        <v>411</v>
      </c>
      <c r="AG168" t="s">
        <v>411</v>
      </c>
      <c r="AH168" t="s">
        <v>411</v>
      </c>
      <c r="AI168" t="s">
        <v>411</v>
      </c>
      <c r="AJ168" t="s">
        <v>411</v>
      </c>
      <c r="AK168" t="s">
        <v>411</v>
      </c>
      <c r="AL168" t="s">
        <v>411</v>
      </c>
      <c r="AM168" t="s">
        <v>411</v>
      </c>
      <c r="AN168">
        <v>1</v>
      </c>
      <c r="AO168">
        <v>46</v>
      </c>
      <c r="AP168" t="s">
        <v>411</v>
      </c>
      <c r="AQ168" t="s">
        <v>411</v>
      </c>
      <c r="AR168" t="s">
        <v>411</v>
      </c>
      <c r="AS168" t="s">
        <v>411</v>
      </c>
      <c r="AT168" t="s">
        <v>411</v>
      </c>
      <c r="AU168" t="s">
        <v>411</v>
      </c>
      <c r="AV168" t="s">
        <v>411</v>
      </c>
      <c r="AW168" t="s">
        <v>411</v>
      </c>
      <c r="AX168" t="s">
        <v>411</v>
      </c>
      <c r="AY168" t="s">
        <v>411</v>
      </c>
      <c r="AZ168" t="s">
        <v>411</v>
      </c>
      <c r="BA168">
        <v>13</v>
      </c>
      <c r="BB168">
        <v>1</v>
      </c>
      <c r="BC168" t="s">
        <v>411</v>
      </c>
      <c r="BD168" t="s">
        <v>411</v>
      </c>
      <c r="BE168" t="s">
        <v>411</v>
      </c>
      <c r="BF168" t="s">
        <v>411</v>
      </c>
      <c r="BG168" s="1">
        <v>44675</v>
      </c>
      <c r="BH168" s="2">
        <v>0.49659722222222219</v>
      </c>
      <c r="BJ168">
        <v>1</v>
      </c>
      <c r="BK168" t="s">
        <v>411</v>
      </c>
      <c r="BL168" t="s">
        <v>411</v>
      </c>
      <c r="BM168" t="s">
        <v>411</v>
      </c>
      <c r="BN168" t="s">
        <v>411</v>
      </c>
      <c r="BO168" t="s">
        <v>411</v>
      </c>
      <c r="BP168" t="s">
        <v>411</v>
      </c>
      <c r="BQ168" t="s">
        <v>411</v>
      </c>
      <c r="BR168" t="s">
        <v>411</v>
      </c>
      <c r="BS168" t="s">
        <v>411</v>
      </c>
      <c r="BT168" t="s">
        <v>411</v>
      </c>
      <c r="BU168" t="s">
        <v>411</v>
      </c>
      <c r="BV168" t="s">
        <v>411</v>
      </c>
      <c r="BW168" t="s">
        <v>411</v>
      </c>
      <c r="BX168" t="s">
        <v>411</v>
      </c>
      <c r="BY168" t="s">
        <v>411</v>
      </c>
      <c r="BZ168" t="s">
        <v>411</v>
      </c>
      <c r="CA168" t="s">
        <v>411</v>
      </c>
      <c r="CB168" t="s">
        <v>411</v>
      </c>
      <c r="CC168" t="s">
        <v>411</v>
      </c>
      <c r="CD168" t="s">
        <v>411</v>
      </c>
      <c r="CE168" t="s">
        <v>411</v>
      </c>
      <c r="CF168" t="s">
        <v>411</v>
      </c>
      <c r="CG168" t="s">
        <v>411</v>
      </c>
      <c r="CH168" t="s">
        <v>411</v>
      </c>
      <c r="CI168" t="s">
        <v>411</v>
      </c>
      <c r="CJ168" t="s">
        <v>411</v>
      </c>
      <c r="CK168" t="s">
        <v>411</v>
      </c>
      <c r="CL168" t="s">
        <v>411</v>
      </c>
      <c r="CM168" t="s">
        <v>411</v>
      </c>
      <c r="CN168" t="s">
        <v>411</v>
      </c>
      <c r="CO168" t="s">
        <v>411</v>
      </c>
      <c r="CP168" t="s">
        <v>411</v>
      </c>
      <c r="CQ168" t="s">
        <v>411</v>
      </c>
      <c r="CR168" t="s">
        <v>411</v>
      </c>
      <c r="CS168" t="s">
        <v>411</v>
      </c>
      <c r="CT168" t="s">
        <v>411</v>
      </c>
      <c r="CU168" t="s">
        <v>411</v>
      </c>
      <c r="CV168" t="s">
        <v>411</v>
      </c>
      <c r="CW168" t="s">
        <v>411</v>
      </c>
      <c r="CX168" t="s">
        <v>411</v>
      </c>
      <c r="CY168" t="s">
        <v>411</v>
      </c>
      <c r="CZ168" t="s">
        <v>411</v>
      </c>
      <c r="DA168" t="s">
        <v>411</v>
      </c>
      <c r="DB168" t="s">
        <v>411</v>
      </c>
      <c r="DC168" t="s">
        <v>1945</v>
      </c>
      <c r="DD168">
        <v>1</v>
      </c>
      <c r="DE168">
        <v>1</v>
      </c>
      <c r="DF168">
        <v>2</v>
      </c>
      <c r="DI168" t="s">
        <v>411</v>
      </c>
      <c r="DJ168">
        <v>1</v>
      </c>
      <c r="DK168">
        <v>3</v>
      </c>
      <c r="DL168">
        <v>1</v>
      </c>
      <c r="DM168">
        <v>1</v>
      </c>
      <c r="DN168" s="2">
        <v>0.49942129629629628</v>
      </c>
      <c r="DO168">
        <v>6</v>
      </c>
      <c r="DP168">
        <v>7</v>
      </c>
      <c r="DQ168">
        <v>5</v>
      </c>
      <c r="DR168">
        <v>3</v>
      </c>
      <c r="DS168">
        <v>2</v>
      </c>
      <c r="DT168">
        <v>3</v>
      </c>
      <c r="DU168">
        <v>3</v>
      </c>
      <c r="DV168">
        <v>4</v>
      </c>
      <c r="DW168">
        <v>2</v>
      </c>
      <c r="DX168">
        <v>2</v>
      </c>
      <c r="DY168">
        <v>2</v>
      </c>
      <c r="DZ168">
        <v>5</v>
      </c>
      <c r="EA168">
        <v>1</v>
      </c>
      <c r="EB168">
        <v>3</v>
      </c>
      <c r="EC168">
        <v>2</v>
      </c>
      <c r="ED168">
        <v>3</v>
      </c>
      <c r="EE168">
        <v>3</v>
      </c>
      <c r="EF168">
        <v>3</v>
      </c>
      <c r="EG168">
        <v>6</v>
      </c>
      <c r="EH168">
        <v>3</v>
      </c>
      <c r="EI168">
        <v>6</v>
      </c>
      <c r="EJ168">
        <v>6</v>
      </c>
      <c r="EK168">
        <v>6</v>
      </c>
      <c r="EL168">
        <v>6</v>
      </c>
      <c r="EM168">
        <v>4</v>
      </c>
      <c r="EN168">
        <v>4</v>
      </c>
      <c r="EO168">
        <v>6</v>
      </c>
      <c r="EP168">
        <v>3</v>
      </c>
      <c r="EQ168">
        <v>6</v>
      </c>
      <c r="ER168">
        <v>4</v>
      </c>
      <c r="ES168">
        <v>4</v>
      </c>
      <c r="ET168">
        <v>4</v>
      </c>
      <c r="EU168">
        <v>4</v>
      </c>
      <c r="EV168">
        <v>3</v>
      </c>
      <c r="EW168">
        <v>4</v>
      </c>
      <c r="EX168">
        <v>3</v>
      </c>
      <c r="EY168">
        <v>3</v>
      </c>
      <c r="EZ168">
        <v>2</v>
      </c>
      <c r="FA168">
        <v>4</v>
      </c>
      <c r="FB168">
        <v>3</v>
      </c>
      <c r="FC168">
        <v>3</v>
      </c>
      <c r="FD168">
        <v>4</v>
      </c>
      <c r="FE168">
        <v>4</v>
      </c>
      <c r="FF168">
        <v>4</v>
      </c>
      <c r="FG168">
        <v>4</v>
      </c>
      <c r="FH168">
        <v>4</v>
      </c>
      <c r="FI168">
        <v>3</v>
      </c>
      <c r="FJ168">
        <v>4</v>
      </c>
      <c r="FK168">
        <v>3</v>
      </c>
      <c r="FL168">
        <v>4</v>
      </c>
      <c r="FM168">
        <v>1</v>
      </c>
      <c r="FN168" t="s">
        <v>411</v>
      </c>
      <c r="FO168" t="s">
        <v>411</v>
      </c>
      <c r="FP168" t="s">
        <v>411</v>
      </c>
      <c r="FQ168">
        <v>4</v>
      </c>
      <c r="FR168">
        <v>1</v>
      </c>
      <c r="FS168">
        <v>1</v>
      </c>
      <c r="FT168">
        <v>1</v>
      </c>
      <c r="FU168" s="2">
        <v>0.50730324074074074</v>
      </c>
      <c r="FV168">
        <v>1</v>
      </c>
      <c r="FW168" s="2">
        <v>0.50732638888888892</v>
      </c>
      <c r="FX168">
        <v>1</v>
      </c>
      <c r="FY168">
        <v>1</v>
      </c>
      <c r="FZ168">
        <v>3</v>
      </c>
      <c r="GA168">
        <v>2</v>
      </c>
      <c r="GB168" t="s">
        <v>411</v>
      </c>
      <c r="GC168" t="s">
        <v>411</v>
      </c>
      <c r="GD168" t="s">
        <v>1946</v>
      </c>
      <c r="GE168" t="s">
        <v>1947</v>
      </c>
      <c r="GF168" t="s">
        <v>411</v>
      </c>
      <c r="GG168" t="s">
        <v>411</v>
      </c>
      <c r="GH168">
        <v>3</v>
      </c>
      <c r="GI168" t="s">
        <v>411</v>
      </c>
      <c r="GJ168" s="2">
        <v>0.5091782407407407</v>
      </c>
      <c r="GK168">
        <v>3</v>
      </c>
      <c r="GL168">
        <v>3</v>
      </c>
      <c r="GM168">
        <v>2</v>
      </c>
      <c r="GN168">
        <v>4</v>
      </c>
      <c r="GO168">
        <v>1</v>
      </c>
      <c r="GP168" t="s">
        <v>411</v>
      </c>
      <c r="GQ168" t="s">
        <v>411</v>
      </c>
      <c r="GR168" t="s">
        <v>411</v>
      </c>
      <c r="GS168" t="s">
        <v>411</v>
      </c>
      <c r="GT168" t="s">
        <v>411</v>
      </c>
      <c r="GU168" t="s">
        <v>411</v>
      </c>
      <c r="GV168" t="s">
        <v>411</v>
      </c>
      <c r="GW168" t="s">
        <v>411</v>
      </c>
      <c r="GX168">
        <v>2</v>
      </c>
      <c r="GY168" s="2">
        <v>0.51038194444444451</v>
      </c>
      <c r="GZ168">
        <v>1</v>
      </c>
      <c r="HA168" s="2">
        <v>0.51040509259259259</v>
      </c>
      <c r="HB168">
        <v>4</v>
      </c>
      <c r="HC168">
        <v>2</v>
      </c>
      <c r="HD168">
        <v>2</v>
      </c>
      <c r="HE168">
        <v>3</v>
      </c>
      <c r="HF168">
        <v>4</v>
      </c>
      <c r="HG168">
        <v>5</v>
      </c>
      <c r="HH168">
        <v>3</v>
      </c>
      <c r="HI168">
        <v>3</v>
      </c>
      <c r="HJ168">
        <v>2</v>
      </c>
      <c r="HK168">
        <v>1</v>
      </c>
      <c r="HL168">
        <v>2</v>
      </c>
      <c r="HM168">
        <v>5</v>
      </c>
      <c r="HN168">
        <v>5</v>
      </c>
      <c r="HO168">
        <v>1</v>
      </c>
      <c r="HP168">
        <v>2</v>
      </c>
      <c r="HQ168">
        <v>2</v>
      </c>
      <c r="HR168">
        <v>2</v>
      </c>
      <c r="HS168">
        <v>2</v>
      </c>
      <c r="HT168">
        <v>1</v>
      </c>
      <c r="HU168">
        <v>3</v>
      </c>
      <c r="HV168">
        <v>4</v>
      </c>
      <c r="HW168">
        <v>3</v>
      </c>
      <c r="HX168">
        <v>3</v>
      </c>
      <c r="HY168">
        <v>3</v>
      </c>
      <c r="HZ168">
        <v>3</v>
      </c>
      <c r="IA168">
        <v>3</v>
      </c>
      <c r="IB168">
        <v>1</v>
      </c>
      <c r="IC168">
        <v>1</v>
      </c>
      <c r="ID168">
        <v>12</v>
      </c>
      <c r="IE168">
        <v>2</v>
      </c>
      <c r="IF168">
        <v>3</v>
      </c>
      <c r="IG168">
        <v>1</v>
      </c>
      <c r="IH168">
        <v>1</v>
      </c>
      <c r="II168">
        <v>2</v>
      </c>
      <c r="IJ168">
        <v>1</v>
      </c>
      <c r="IK168">
        <v>2</v>
      </c>
      <c r="IL168">
        <v>1</v>
      </c>
      <c r="IM168">
        <v>4</v>
      </c>
      <c r="IN168">
        <v>1</v>
      </c>
      <c r="IO168">
        <v>8</v>
      </c>
      <c r="IP168">
        <v>2</v>
      </c>
      <c r="IQ168" t="s">
        <v>411</v>
      </c>
      <c r="IR168" t="s">
        <v>411</v>
      </c>
      <c r="IS168" t="s">
        <v>411</v>
      </c>
      <c r="IT168" t="s">
        <v>411</v>
      </c>
      <c r="IU168" t="s">
        <v>411</v>
      </c>
      <c r="IV168" t="s">
        <v>411</v>
      </c>
      <c r="IW168" t="s">
        <v>411</v>
      </c>
      <c r="IX168" t="s">
        <v>411</v>
      </c>
      <c r="IY168" t="s">
        <v>411</v>
      </c>
      <c r="IZ168" t="s">
        <v>411</v>
      </c>
      <c r="JA168" t="s">
        <v>411</v>
      </c>
      <c r="JB168" t="s">
        <v>411</v>
      </c>
      <c r="JC168">
        <v>2</v>
      </c>
      <c r="JD168">
        <v>2</v>
      </c>
      <c r="JE168">
        <v>2</v>
      </c>
      <c r="JF168">
        <v>4</v>
      </c>
      <c r="JG168">
        <v>3</v>
      </c>
      <c r="JH168">
        <v>1</v>
      </c>
      <c r="JI168">
        <v>3</v>
      </c>
      <c r="JJ168">
        <v>5</v>
      </c>
      <c r="JK168">
        <v>5</v>
      </c>
      <c r="JL168">
        <v>4</v>
      </c>
      <c r="JM168">
        <v>5</v>
      </c>
      <c r="JN168">
        <v>3</v>
      </c>
      <c r="JO168">
        <v>3</v>
      </c>
      <c r="JP168">
        <v>3</v>
      </c>
      <c r="JQ168">
        <v>1</v>
      </c>
      <c r="JR168">
        <v>2</v>
      </c>
      <c r="JS168">
        <v>2</v>
      </c>
      <c r="JT168">
        <v>2</v>
      </c>
      <c r="JU168">
        <v>7</v>
      </c>
      <c r="JV168" s="2">
        <v>0.52517361111111105</v>
      </c>
      <c r="JW168">
        <v>1</v>
      </c>
      <c r="JX168" s="2">
        <v>0.52519675925925924</v>
      </c>
      <c r="JY168">
        <v>1</v>
      </c>
      <c r="JZ168">
        <v>1</v>
      </c>
      <c r="KA168" t="s">
        <v>411</v>
      </c>
      <c r="KB168">
        <v>1</v>
      </c>
      <c r="KC168">
        <v>1</v>
      </c>
      <c r="KD168" t="s">
        <v>411</v>
      </c>
      <c r="KE168">
        <v>10</v>
      </c>
      <c r="KF168">
        <v>5</v>
      </c>
      <c r="KG168" s="2">
        <v>0.52585648148148145</v>
      </c>
      <c r="KH168">
        <v>1</v>
      </c>
      <c r="KI168" s="2">
        <v>0.52587962962962964</v>
      </c>
      <c r="KJ168">
        <v>1</v>
      </c>
      <c r="KK168">
        <v>3</v>
      </c>
      <c r="KL168">
        <v>1</v>
      </c>
      <c r="KM168">
        <v>1</v>
      </c>
      <c r="KN168" s="2">
        <v>0.52649305555555559</v>
      </c>
      <c r="KO168">
        <v>2</v>
      </c>
      <c r="KP168">
        <v>1</v>
      </c>
      <c r="KQ168">
        <v>46</v>
      </c>
      <c r="KR168">
        <v>1</v>
      </c>
      <c r="KS168">
        <v>11</v>
      </c>
      <c r="KT168">
        <v>11</v>
      </c>
      <c r="KU168">
        <v>1975</v>
      </c>
      <c r="KV168">
        <v>2</v>
      </c>
      <c r="KW168">
        <v>7</v>
      </c>
      <c r="KX168">
        <v>1</v>
      </c>
      <c r="KY168">
        <v>14</v>
      </c>
      <c r="KZ168">
        <v>1</v>
      </c>
      <c r="LA168">
        <v>1</v>
      </c>
      <c r="LB168">
        <v>42</v>
      </c>
      <c r="LC168">
        <v>1</v>
      </c>
      <c r="LD168">
        <v>2</v>
      </c>
      <c r="LE168" t="s">
        <v>411</v>
      </c>
      <c r="LF168" t="s">
        <v>411</v>
      </c>
      <c r="LG168">
        <v>1</v>
      </c>
      <c r="LH168">
        <v>2</v>
      </c>
      <c r="LI168">
        <v>1</v>
      </c>
      <c r="LJ168" t="s">
        <v>1222</v>
      </c>
      <c r="LK168">
        <v>1</v>
      </c>
      <c r="LL168" t="s">
        <v>1948</v>
      </c>
      <c r="LM168">
        <v>1</v>
      </c>
      <c r="LN168" t="s">
        <v>411</v>
      </c>
      <c r="LO168">
        <v>3</v>
      </c>
      <c r="LP168" t="s">
        <v>411</v>
      </c>
      <c r="LQ168" t="s">
        <v>411</v>
      </c>
      <c r="LR168" t="s">
        <v>411</v>
      </c>
      <c r="LS168" s="2">
        <v>0.52968749999999998</v>
      </c>
      <c r="LT168" t="s">
        <v>411</v>
      </c>
      <c r="LU168" t="s">
        <v>411</v>
      </c>
      <c r="LV168" t="s">
        <v>411</v>
      </c>
      <c r="LW168" t="s">
        <v>411</v>
      </c>
      <c r="LX168" t="s">
        <v>411</v>
      </c>
      <c r="LY168" t="s">
        <v>411</v>
      </c>
      <c r="LZ168" t="s">
        <v>411</v>
      </c>
      <c r="MA168" t="s">
        <v>411</v>
      </c>
      <c r="MB168">
        <v>3</v>
      </c>
      <c r="MC168">
        <v>9</v>
      </c>
      <c r="MD168" t="s">
        <v>411</v>
      </c>
      <c r="ME168">
        <v>7</v>
      </c>
      <c r="MF168">
        <v>5</v>
      </c>
      <c r="MG168">
        <v>88</v>
      </c>
      <c r="MH168" t="s">
        <v>411</v>
      </c>
      <c r="MI168" s="2">
        <v>0.53019675925925924</v>
      </c>
      <c r="MJ168">
        <v>12</v>
      </c>
      <c r="MK168" t="s">
        <v>411</v>
      </c>
      <c r="ML168" s="2">
        <v>0.53034722222222219</v>
      </c>
      <c r="MM168">
        <v>2</v>
      </c>
      <c r="MN168">
        <v>3</v>
      </c>
      <c r="MO168">
        <v>3</v>
      </c>
      <c r="MP168">
        <v>1</v>
      </c>
      <c r="MQ168">
        <v>2</v>
      </c>
      <c r="MR168">
        <v>1</v>
      </c>
      <c r="MS168">
        <v>1</v>
      </c>
      <c r="MT168">
        <v>1</v>
      </c>
      <c r="MU168">
        <v>1</v>
      </c>
      <c r="MV168">
        <v>1</v>
      </c>
      <c r="MW168">
        <v>0</v>
      </c>
      <c r="MX168">
        <v>3</v>
      </c>
      <c r="MY168">
        <v>2</v>
      </c>
      <c r="MZ168">
        <v>1</v>
      </c>
      <c r="NA168">
        <v>9</v>
      </c>
      <c r="NB168">
        <v>9</v>
      </c>
      <c r="NC168">
        <v>8</v>
      </c>
      <c r="ND168" t="s">
        <v>411</v>
      </c>
      <c r="NE168">
        <v>1</v>
      </c>
      <c r="NF168" t="s">
        <v>411</v>
      </c>
      <c r="NG168">
        <v>1</v>
      </c>
      <c r="NH168" t="s">
        <v>411</v>
      </c>
      <c r="NI168">
        <v>1</v>
      </c>
      <c r="NJ168" t="s">
        <v>411</v>
      </c>
      <c r="NK168" t="s">
        <v>411</v>
      </c>
      <c r="NL168" t="s">
        <v>411</v>
      </c>
      <c r="NM168" t="s">
        <v>411</v>
      </c>
      <c r="NN168">
        <v>5</v>
      </c>
      <c r="NO168">
        <v>4</v>
      </c>
      <c r="NP168">
        <v>2</v>
      </c>
      <c r="NQ168">
        <v>1</v>
      </c>
      <c r="NR168">
        <v>2</v>
      </c>
      <c r="NS168" t="s">
        <v>411</v>
      </c>
      <c r="NT168">
        <v>2</v>
      </c>
      <c r="NU168" t="s">
        <v>411</v>
      </c>
      <c r="NV168" t="s">
        <v>411</v>
      </c>
      <c r="NW168" t="s">
        <v>1945</v>
      </c>
      <c r="NX168">
        <v>999999999</v>
      </c>
      <c r="NY168">
        <v>942096164</v>
      </c>
      <c r="NZ168" t="s">
        <v>1949</v>
      </c>
      <c r="OA168" s="2">
        <v>0.53402777777777777</v>
      </c>
      <c r="OB168">
        <v>1</v>
      </c>
      <c r="OC168" s="2">
        <v>0.53443287037037035</v>
      </c>
      <c r="OD168">
        <v>3</v>
      </c>
      <c r="OE168">
        <v>1</v>
      </c>
      <c r="OF168" t="s">
        <v>411</v>
      </c>
      <c r="OG168">
        <v>1</v>
      </c>
      <c r="OH168" t="s">
        <v>411</v>
      </c>
      <c r="OI168">
        <v>2</v>
      </c>
      <c r="OJ168">
        <v>1</v>
      </c>
      <c r="OK168">
        <v>4</v>
      </c>
      <c r="OL168">
        <v>3</v>
      </c>
      <c r="OM168">
        <v>2</v>
      </c>
      <c r="ON168" t="s">
        <v>411</v>
      </c>
      <c r="OO168">
        <v>2</v>
      </c>
      <c r="OP168" t="s">
        <v>411</v>
      </c>
      <c r="OQ168">
        <v>1</v>
      </c>
      <c r="OR168" t="s">
        <v>411</v>
      </c>
      <c r="OS168">
        <v>2</v>
      </c>
      <c r="OT168" t="s">
        <v>1072</v>
      </c>
      <c r="OU168">
        <v>21</v>
      </c>
      <c r="OV168" t="s">
        <v>1072</v>
      </c>
      <c r="OW168">
        <v>2101</v>
      </c>
      <c r="OX168" t="s">
        <v>1072</v>
      </c>
      <c r="OY168">
        <v>17</v>
      </c>
      <c r="OZ168">
        <v>1</v>
      </c>
      <c r="PA168" t="s">
        <v>801</v>
      </c>
      <c r="PB168">
        <v>3</v>
      </c>
      <c r="PC168">
        <v>10</v>
      </c>
      <c r="PD168" t="s">
        <v>411</v>
      </c>
      <c r="PE168" t="s">
        <v>411</v>
      </c>
      <c r="PF168" t="s">
        <v>411</v>
      </c>
      <c r="PG168" t="s">
        <v>411</v>
      </c>
      <c r="PH168">
        <v>-23.623882999999999</v>
      </c>
      <c r="PI168">
        <v>-70.380270999999993</v>
      </c>
    </row>
    <row r="169" spans="1:425" x14ac:dyDescent="0.25">
      <c r="A169" t="s">
        <v>408</v>
      </c>
      <c r="B169">
        <v>2679</v>
      </c>
      <c r="C169">
        <v>267</v>
      </c>
      <c r="D169" s="1">
        <v>44675</v>
      </c>
      <c r="E169" s="2">
        <v>0.78037037037037038</v>
      </c>
      <c r="F169" s="1">
        <v>44675</v>
      </c>
      <c r="G169" s="2">
        <v>0.80825231481481474</v>
      </c>
      <c r="H169">
        <v>2408</v>
      </c>
      <c r="I169">
        <v>0</v>
      </c>
      <c r="P169">
        <v>1</v>
      </c>
      <c r="Q169">
        <v>1</v>
      </c>
      <c r="R169">
        <v>11</v>
      </c>
      <c r="S169">
        <v>2</v>
      </c>
      <c r="T169">
        <v>7</v>
      </c>
      <c r="U169">
        <v>1</v>
      </c>
      <c r="V169" t="s">
        <v>1950</v>
      </c>
      <c r="W169">
        <v>1</v>
      </c>
      <c r="X169">
        <v>3</v>
      </c>
      <c r="Y169">
        <v>1</v>
      </c>
      <c r="Z169">
        <v>2</v>
      </c>
      <c r="AA169">
        <v>0</v>
      </c>
      <c r="AB169" t="s">
        <v>411</v>
      </c>
      <c r="AC169" t="s">
        <v>411</v>
      </c>
      <c r="AD169" t="s">
        <v>411</v>
      </c>
      <c r="AE169" t="s">
        <v>411</v>
      </c>
      <c r="AF169" t="s">
        <v>411</v>
      </c>
      <c r="AG169" t="s">
        <v>411</v>
      </c>
      <c r="AH169" t="s">
        <v>411</v>
      </c>
      <c r="AI169" t="s">
        <v>411</v>
      </c>
      <c r="AJ169" t="s">
        <v>411</v>
      </c>
      <c r="AK169" t="s">
        <v>411</v>
      </c>
      <c r="AL169" t="s">
        <v>411</v>
      </c>
      <c r="AM169" t="s">
        <v>411</v>
      </c>
      <c r="AN169">
        <v>2</v>
      </c>
      <c r="AO169">
        <v>26</v>
      </c>
      <c r="AP169">
        <v>42</v>
      </c>
      <c r="AQ169" t="s">
        <v>411</v>
      </c>
      <c r="AR169" t="s">
        <v>411</v>
      </c>
      <c r="AS169" t="s">
        <v>411</v>
      </c>
      <c r="AT169" t="s">
        <v>411</v>
      </c>
      <c r="AU169" t="s">
        <v>411</v>
      </c>
      <c r="AV169" t="s">
        <v>411</v>
      </c>
      <c r="AW169" t="s">
        <v>411</v>
      </c>
      <c r="AX169" t="s">
        <v>411</v>
      </c>
      <c r="AY169" t="s">
        <v>411</v>
      </c>
      <c r="AZ169" t="s">
        <v>411</v>
      </c>
      <c r="BA169">
        <v>13</v>
      </c>
      <c r="BB169">
        <v>1</v>
      </c>
      <c r="BC169" t="s">
        <v>411</v>
      </c>
      <c r="BD169" t="s">
        <v>411</v>
      </c>
      <c r="BE169" t="s">
        <v>411</v>
      </c>
      <c r="BF169" t="s">
        <v>411</v>
      </c>
      <c r="BG169" s="1">
        <v>44675</v>
      </c>
      <c r="BH169" s="2">
        <v>0.781712962962963</v>
      </c>
      <c r="BJ169">
        <v>1</v>
      </c>
      <c r="BK169" t="s">
        <v>411</v>
      </c>
      <c r="BL169" t="s">
        <v>411</v>
      </c>
      <c r="BM169" t="s">
        <v>411</v>
      </c>
      <c r="BN169" t="s">
        <v>411</v>
      </c>
      <c r="BO169" t="s">
        <v>411</v>
      </c>
      <c r="BP169" t="s">
        <v>411</v>
      </c>
      <c r="BQ169" t="s">
        <v>411</v>
      </c>
      <c r="BR169" t="s">
        <v>411</v>
      </c>
      <c r="BS169" t="s">
        <v>411</v>
      </c>
      <c r="BT169" t="s">
        <v>411</v>
      </c>
      <c r="BU169" t="s">
        <v>411</v>
      </c>
      <c r="BV169" t="s">
        <v>411</v>
      </c>
      <c r="BW169" t="s">
        <v>411</v>
      </c>
      <c r="BX169" t="s">
        <v>411</v>
      </c>
      <c r="BY169" t="s">
        <v>411</v>
      </c>
      <c r="BZ169" t="s">
        <v>411</v>
      </c>
      <c r="CA169" t="s">
        <v>411</v>
      </c>
      <c r="CB169" t="s">
        <v>411</v>
      </c>
      <c r="CC169" t="s">
        <v>411</v>
      </c>
      <c r="CD169" t="s">
        <v>411</v>
      </c>
      <c r="CE169" t="s">
        <v>411</v>
      </c>
      <c r="CF169" t="s">
        <v>411</v>
      </c>
      <c r="CG169" t="s">
        <v>411</v>
      </c>
      <c r="CH169" t="s">
        <v>411</v>
      </c>
      <c r="CI169" t="s">
        <v>411</v>
      </c>
      <c r="CJ169" t="s">
        <v>411</v>
      </c>
      <c r="CK169" t="s">
        <v>411</v>
      </c>
      <c r="CL169" t="s">
        <v>411</v>
      </c>
      <c r="CM169" t="s">
        <v>411</v>
      </c>
      <c r="CN169" t="s">
        <v>411</v>
      </c>
      <c r="CO169" t="s">
        <v>411</v>
      </c>
      <c r="CP169" t="s">
        <v>411</v>
      </c>
      <c r="CQ169" t="s">
        <v>411</v>
      </c>
      <c r="CR169" t="s">
        <v>411</v>
      </c>
      <c r="CS169" t="s">
        <v>411</v>
      </c>
      <c r="CT169" t="s">
        <v>411</v>
      </c>
      <c r="CU169" t="s">
        <v>411</v>
      </c>
      <c r="CV169" t="s">
        <v>411</v>
      </c>
      <c r="CW169" t="s">
        <v>411</v>
      </c>
      <c r="CX169" t="s">
        <v>411</v>
      </c>
      <c r="CY169" t="s">
        <v>411</v>
      </c>
      <c r="CZ169" t="s">
        <v>411</v>
      </c>
      <c r="DA169" t="s">
        <v>411</v>
      </c>
      <c r="DB169" t="s">
        <v>411</v>
      </c>
      <c r="DC169" t="s">
        <v>1235</v>
      </c>
      <c r="DD169">
        <v>1</v>
      </c>
      <c r="DE169">
        <v>1</v>
      </c>
      <c r="DF169">
        <v>2</v>
      </c>
      <c r="DI169" t="s">
        <v>411</v>
      </c>
      <c r="DJ169">
        <v>1</v>
      </c>
      <c r="DK169">
        <v>3</v>
      </c>
      <c r="DL169">
        <v>1</v>
      </c>
      <c r="DM169">
        <v>1</v>
      </c>
      <c r="DN169" s="2">
        <v>0.78258101851851858</v>
      </c>
      <c r="DO169">
        <v>14</v>
      </c>
      <c r="DP169">
        <v>3</v>
      </c>
      <c r="DQ169">
        <v>7</v>
      </c>
      <c r="DR169">
        <v>4</v>
      </c>
      <c r="DS169">
        <v>2</v>
      </c>
      <c r="DT169">
        <v>3</v>
      </c>
      <c r="DU169">
        <v>3</v>
      </c>
      <c r="DV169">
        <v>2</v>
      </c>
      <c r="DW169">
        <v>1</v>
      </c>
      <c r="DX169">
        <v>2</v>
      </c>
      <c r="DY169">
        <v>1</v>
      </c>
      <c r="DZ169">
        <v>4</v>
      </c>
      <c r="EA169">
        <v>1</v>
      </c>
      <c r="EB169">
        <v>4</v>
      </c>
      <c r="EC169">
        <v>3</v>
      </c>
      <c r="ED169">
        <v>3</v>
      </c>
      <c r="EE169">
        <v>3</v>
      </c>
      <c r="EF169">
        <v>4</v>
      </c>
      <c r="EG169">
        <v>6</v>
      </c>
      <c r="EH169">
        <v>2</v>
      </c>
      <c r="EI169">
        <v>6</v>
      </c>
      <c r="EJ169">
        <v>6</v>
      </c>
      <c r="EK169">
        <v>6</v>
      </c>
      <c r="EL169">
        <v>6</v>
      </c>
      <c r="EM169">
        <v>4</v>
      </c>
      <c r="EN169">
        <v>2</v>
      </c>
      <c r="EO169">
        <v>6</v>
      </c>
      <c r="EP169">
        <v>2</v>
      </c>
      <c r="EQ169">
        <v>6</v>
      </c>
      <c r="ER169">
        <v>4</v>
      </c>
      <c r="ES169">
        <v>3</v>
      </c>
      <c r="ET169">
        <v>4</v>
      </c>
      <c r="EU169">
        <v>4</v>
      </c>
      <c r="EV169">
        <v>4</v>
      </c>
      <c r="EW169">
        <v>3</v>
      </c>
      <c r="EX169">
        <v>3</v>
      </c>
      <c r="EY169">
        <v>2</v>
      </c>
      <c r="EZ169">
        <v>2</v>
      </c>
      <c r="FA169">
        <v>4</v>
      </c>
      <c r="FB169">
        <v>4</v>
      </c>
      <c r="FC169">
        <v>4</v>
      </c>
      <c r="FD169">
        <v>4</v>
      </c>
      <c r="FE169">
        <v>4</v>
      </c>
      <c r="FF169">
        <v>4</v>
      </c>
      <c r="FG169">
        <v>4</v>
      </c>
      <c r="FH169">
        <v>4</v>
      </c>
      <c r="FI169">
        <v>2</v>
      </c>
      <c r="FJ169">
        <v>3</v>
      </c>
      <c r="FK169">
        <v>3</v>
      </c>
      <c r="FL169">
        <v>4</v>
      </c>
      <c r="FM169">
        <v>1</v>
      </c>
      <c r="FN169" t="s">
        <v>411</v>
      </c>
      <c r="FO169" t="s">
        <v>411</v>
      </c>
      <c r="FP169">
        <v>3</v>
      </c>
      <c r="FQ169" t="s">
        <v>411</v>
      </c>
      <c r="FR169">
        <v>4</v>
      </c>
      <c r="FS169">
        <v>2</v>
      </c>
      <c r="FT169">
        <v>3</v>
      </c>
      <c r="FU169" s="2">
        <v>0.78778935185185184</v>
      </c>
      <c r="FV169">
        <v>1</v>
      </c>
      <c r="FW169" s="2">
        <v>0.78781249999999992</v>
      </c>
      <c r="FX169">
        <v>1</v>
      </c>
      <c r="FY169">
        <v>2</v>
      </c>
      <c r="FZ169">
        <v>3</v>
      </c>
      <c r="GA169">
        <v>3</v>
      </c>
      <c r="GB169" t="s">
        <v>411</v>
      </c>
      <c r="GC169" t="s">
        <v>411</v>
      </c>
      <c r="GD169" t="s">
        <v>411</v>
      </c>
      <c r="GE169" t="s">
        <v>411</v>
      </c>
      <c r="GF169" t="s">
        <v>1951</v>
      </c>
      <c r="GG169" t="s">
        <v>1302</v>
      </c>
      <c r="GH169">
        <v>3</v>
      </c>
      <c r="GI169" t="s">
        <v>411</v>
      </c>
      <c r="GJ169" s="2">
        <v>0.78922453703703699</v>
      </c>
      <c r="GK169">
        <v>3</v>
      </c>
      <c r="GL169">
        <v>2</v>
      </c>
      <c r="GM169">
        <v>3</v>
      </c>
      <c r="GN169">
        <v>3</v>
      </c>
      <c r="GO169">
        <v>1</v>
      </c>
      <c r="GP169" t="s">
        <v>411</v>
      </c>
      <c r="GQ169" t="s">
        <v>411</v>
      </c>
      <c r="GR169" t="s">
        <v>411</v>
      </c>
      <c r="GS169" t="s">
        <v>411</v>
      </c>
      <c r="GT169" t="s">
        <v>411</v>
      </c>
      <c r="GU169" t="s">
        <v>411</v>
      </c>
      <c r="GV169" t="s">
        <v>411</v>
      </c>
      <c r="GW169" t="s">
        <v>411</v>
      </c>
      <c r="GX169">
        <v>2</v>
      </c>
      <c r="GY169" s="2">
        <v>0.79024305555555552</v>
      </c>
      <c r="GZ169">
        <v>1</v>
      </c>
      <c r="HA169" s="2">
        <v>0.79026620370370371</v>
      </c>
      <c r="HB169">
        <v>2</v>
      </c>
      <c r="HC169">
        <v>5</v>
      </c>
      <c r="HD169">
        <v>4</v>
      </c>
      <c r="HE169">
        <v>3</v>
      </c>
      <c r="HF169">
        <v>2</v>
      </c>
      <c r="HG169">
        <v>5</v>
      </c>
      <c r="HH169">
        <v>3</v>
      </c>
      <c r="HI169">
        <v>3</v>
      </c>
      <c r="HJ169">
        <v>2</v>
      </c>
      <c r="HK169">
        <v>1</v>
      </c>
      <c r="HL169">
        <v>2</v>
      </c>
      <c r="HM169">
        <v>5</v>
      </c>
      <c r="HN169">
        <v>5</v>
      </c>
      <c r="HO169">
        <v>1</v>
      </c>
      <c r="HP169">
        <v>1</v>
      </c>
      <c r="HQ169">
        <v>1</v>
      </c>
      <c r="HR169">
        <v>2</v>
      </c>
      <c r="HS169">
        <v>2</v>
      </c>
      <c r="HT169">
        <v>1</v>
      </c>
      <c r="HU169">
        <v>2</v>
      </c>
      <c r="HV169">
        <v>3</v>
      </c>
      <c r="HW169">
        <v>3</v>
      </c>
      <c r="HX169">
        <v>3</v>
      </c>
      <c r="HY169">
        <v>3</v>
      </c>
      <c r="HZ169">
        <v>3</v>
      </c>
      <c r="IA169">
        <v>3</v>
      </c>
      <c r="IB169">
        <v>1</v>
      </c>
      <c r="IC169">
        <v>1</v>
      </c>
      <c r="ID169">
        <v>2</v>
      </c>
      <c r="IE169">
        <v>2</v>
      </c>
      <c r="IF169">
        <v>3</v>
      </c>
      <c r="IG169">
        <v>2</v>
      </c>
      <c r="IH169">
        <v>1</v>
      </c>
      <c r="II169">
        <v>2</v>
      </c>
      <c r="IJ169">
        <v>1</v>
      </c>
      <c r="IK169">
        <v>2</v>
      </c>
      <c r="IL169">
        <v>1</v>
      </c>
      <c r="IM169">
        <v>6</v>
      </c>
      <c r="IN169">
        <v>1</v>
      </c>
      <c r="IO169">
        <v>6</v>
      </c>
      <c r="IP169">
        <v>2</v>
      </c>
      <c r="IQ169" t="s">
        <v>411</v>
      </c>
      <c r="IR169" t="s">
        <v>411</v>
      </c>
      <c r="IS169" t="s">
        <v>411</v>
      </c>
      <c r="IT169" t="s">
        <v>411</v>
      </c>
      <c r="IU169" t="s">
        <v>411</v>
      </c>
      <c r="IV169" t="s">
        <v>411</v>
      </c>
      <c r="IW169" t="s">
        <v>411</v>
      </c>
      <c r="IX169" t="s">
        <v>411</v>
      </c>
      <c r="IY169" t="s">
        <v>411</v>
      </c>
      <c r="IZ169" t="s">
        <v>411</v>
      </c>
      <c r="JA169" t="s">
        <v>411</v>
      </c>
      <c r="JB169" t="s">
        <v>411</v>
      </c>
      <c r="JC169">
        <v>8</v>
      </c>
      <c r="JD169">
        <v>8</v>
      </c>
      <c r="JE169">
        <v>8</v>
      </c>
      <c r="JF169">
        <v>8</v>
      </c>
      <c r="JG169">
        <v>4</v>
      </c>
      <c r="JH169">
        <v>7</v>
      </c>
      <c r="JI169">
        <v>1</v>
      </c>
      <c r="JJ169">
        <v>4</v>
      </c>
      <c r="JK169">
        <v>4</v>
      </c>
      <c r="JL169">
        <v>4</v>
      </c>
      <c r="JM169">
        <v>3</v>
      </c>
      <c r="JN169">
        <v>3</v>
      </c>
      <c r="JO169">
        <v>3</v>
      </c>
      <c r="JP169">
        <v>3</v>
      </c>
      <c r="JQ169">
        <v>1</v>
      </c>
      <c r="JR169">
        <v>2</v>
      </c>
      <c r="JS169">
        <v>2</v>
      </c>
      <c r="JT169">
        <v>2</v>
      </c>
      <c r="JU169">
        <v>2</v>
      </c>
      <c r="JV169" s="2">
        <v>0.80061342592592588</v>
      </c>
      <c r="JW169">
        <v>1</v>
      </c>
      <c r="JX169" s="2">
        <v>0.80063657407407407</v>
      </c>
      <c r="JY169">
        <v>2</v>
      </c>
      <c r="JZ169" t="s">
        <v>411</v>
      </c>
      <c r="KA169">
        <v>66</v>
      </c>
      <c r="KB169">
        <v>2</v>
      </c>
      <c r="KC169" t="s">
        <v>411</v>
      </c>
      <c r="KD169">
        <v>88</v>
      </c>
      <c r="KE169">
        <v>10</v>
      </c>
      <c r="KF169">
        <v>5</v>
      </c>
      <c r="KG169" s="2">
        <v>0.80129629629629628</v>
      </c>
      <c r="KH169">
        <v>1</v>
      </c>
      <c r="KI169" s="2">
        <v>0.80131944444444436</v>
      </c>
      <c r="KJ169">
        <v>1</v>
      </c>
      <c r="KK169">
        <v>2</v>
      </c>
      <c r="KL169">
        <v>1</v>
      </c>
      <c r="KM169">
        <v>1</v>
      </c>
      <c r="KN169" s="2">
        <v>0.80194444444444446</v>
      </c>
      <c r="KO169">
        <v>2</v>
      </c>
      <c r="KP169">
        <v>1</v>
      </c>
      <c r="KQ169">
        <v>26</v>
      </c>
      <c r="KR169">
        <v>1</v>
      </c>
      <c r="KS169">
        <v>6</v>
      </c>
      <c r="KT169">
        <v>2</v>
      </c>
      <c r="KU169">
        <v>1996</v>
      </c>
      <c r="KV169">
        <v>2</v>
      </c>
      <c r="KW169">
        <v>7</v>
      </c>
      <c r="KX169">
        <v>1</v>
      </c>
      <c r="KY169">
        <v>14</v>
      </c>
      <c r="KZ169">
        <v>2</v>
      </c>
      <c r="LA169" t="s">
        <v>411</v>
      </c>
      <c r="LB169" t="s">
        <v>411</v>
      </c>
      <c r="LC169">
        <v>5</v>
      </c>
      <c r="LD169">
        <v>2</v>
      </c>
      <c r="LE169" t="s">
        <v>411</v>
      </c>
      <c r="LF169" t="s">
        <v>411</v>
      </c>
      <c r="LG169">
        <v>1</v>
      </c>
      <c r="LH169">
        <v>1</v>
      </c>
      <c r="LI169">
        <v>1</v>
      </c>
      <c r="LJ169" t="s">
        <v>1952</v>
      </c>
      <c r="LK169">
        <v>1</v>
      </c>
      <c r="LL169" t="s">
        <v>485</v>
      </c>
      <c r="LM169">
        <v>1</v>
      </c>
      <c r="LN169" t="s">
        <v>411</v>
      </c>
      <c r="LO169">
        <v>3</v>
      </c>
      <c r="LP169" t="s">
        <v>411</v>
      </c>
      <c r="LQ169" t="s">
        <v>411</v>
      </c>
      <c r="LR169" t="s">
        <v>411</v>
      </c>
      <c r="LS169" s="2">
        <v>0.80429398148148146</v>
      </c>
      <c r="LT169" t="s">
        <v>411</v>
      </c>
      <c r="LU169" t="s">
        <v>411</v>
      </c>
      <c r="LV169" t="s">
        <v>411</v>
      </c>
      <c r="LW169" t="s">
        <v>411</v>
      </c>
      <c r="LX169" t="s">
        <v>411</v>
      </c>
      <c r="LY169" t="s">
        <v>411</v>
      </c>
      <c r="LZ169" t="s">
        <v>411</v>
      </c>
      <c r="MA169" t="s">
        <v>411</v>
      </c>
      <c r="MB169">
        <v>3</v>
      </c>
      <c r="MC169">
        <v>2</v>
      </c>
      <c r="MD169" t="s">
        <v>411</v>
      </c>
      <c r="ME169">
        <v>8</v>
      </c>
      <c r="MF169">
        <v>5</v>
      </c>
      <c r="MG169">
        <v>77</v>
      </c>
      <c r="MH169" t="s">
        <v>411</v>
      </c>
      <c r="MI169" s="2">
        <v>0.8049074074074074</v>
      </c>
      <c r="MJ169">
        <v>12</v>
      </c>
      <c r="MK169" t="s">
        <v>411</v>
      </c>
      <c r="ML169" s="2">
        <v>0.80502314814814813</v>
      </c>
      <c r="MM169">
        <v>2</v>
      </c>
      <c r="MN169">
        <v>3</v>
      </c>
      <c r="MO169">
        <v>1</v>
      </c>
      <c r="MP169">
        <v>1</v>
      </c>
      <c r="MQ169">
        <v>4</v>
      </c>
      <c r="MR169">
        <v>1</v>
      </c>
      <c r="MS169">
        <v>2</v>
      </c>
      <c r="MT169">
        <v>88</v>
      </c>
      <c r="MU169">
        <v>88</v>
      </c>
      <c r="MV169">
        <v>1</v>
      </c>
      <c r="MW169">
        <v>1</v>
      </c>
      <c r="MX169">
        <v>2</v>
      </c>
      <c r="MY169">
        <v>91</v>
      </c>
      <c r="MZ169">
        <v>1</v>
      </c>
      <c r="NA169">
        <v>5</v>
      </c>
      <c r="NB169">
        <v>9</v>
      </c>
      <c r="NC169">
        <v>4</v>
      </c>
      <c r="ND169" t="s">
        <v>411</v>
      </c>
      <c r="NE169">
        <v>1</v>
      </c>
      <c r="NF169" t="s">
        <v>411</v>
      </c>
      <c r="NG169">
        <v>1</v>
      </c>
      <c r="NH169" t="s">
        <v>411</v>
      </c>
      <c r="NI169">
        <v>1</v>
      </c>
      <c r="NJ169" t="s">
        <v>411</v>
      </c>
      <c r="NK169" t="s">
        <v>411</v>
      </c>
      <c r="NL169" t="s">
        <v>411</v>
      </c>
      <c r="NM169" t="s">
        <v>411</v>
      </c>
      <c r="NN169">
        <v>6</v>
      </c>
      <c r="NO169" t="s">
        <v>411</v>
      </c>
      <c r="NP169">
        <v>2</v>
      </c>
      <c r="NQ169">
        <v>1</v>
      </c>
      <c r="NR169">
        <v>2</v>
      </c>
      <c r="NS169" t="s">
        <v>411</v>
      </c>
      <c r="NT169">
        <v>2</v>
      </c>
      <c r="NU169" t="s">
        <v>411</v>
      </c>
      <c r="NV169" t="s">
        <v>411</v>
      </c>
      <c r="NW169" t="s">
        <v>1235</v>
      </c>
      <c r="NX169">
        <v>999999999</v>
      </c>
      <c r="NY169">
        <v>983903942</v>
      </c>
      <c r="NZ169">
        <v>9999</v>
      </c>
      <c r="OA169" s="2">
        <v>0.80763888888888891</v>
      </c>
      <c r="OB169">
        <v>1</v>
      </c>
      <c r="OC169" s="2">
        <v>0.80783564814814823</v>
      </c>
      <c r="OD169">
        <v>3</v>
      </c>
      <c r="OE169">
        <v>1</v>
      </c>
      <c r="OF169" t="s">
        <v>411</v>
      </c>
      <c r="OG169">
        <v>1</v>
      </c>
      <c r="OH169" t="s">
        <v>411</v>
      </c>
      <c r="OI169">
        <v>2</v>
      </c>
      <c r="OJ169">
        <v>1</v>
      </c>
      <c r="OK169">
        <v>4</v>
      </c>
      <c r="OL169">
        <v>3</v>
      </c>
      <c r="OM169">
        <v>2</v>
      </c>
      <c r="ON169" t="s">
        <v>411</v>
      </c>
      <c r="OO169">
        <v>2</v>
      </c>
      <c r="OP169" t="s">
        <v>411</v>
      </c>
      <c r="OQ169">
        <v>1</v>
      </c>
      <c r="OR169" t="s">
        <v>411</v>
      </c>
      <c r="OS169">
        <v>2</v>
      </c>
      <c r="OT169" t="s">
        <v>1072</v>
      </c>
      <c r="OU169">
        <v>21</v>
      </c>
      <c r="OV169" t="s">
        <v>1072</v>
      </c>
      <c r="OW169">
        <v>2101</v>
      </c>
      <c r="OX169" t="s">
        <v>1072</v>
      </c>
      <c r="OY169">
        <v>17</v>
      </c>
      <c r="OZ169">
        <v>1</v>
      </c>
      <c r="PA169" t="s">
        <v>801</v>
      </c>
      <c r="PB169">
        <v>3</v>
      </c>
      <c r="PC169">
        <v>10</v>
      </c>
      <c r="PD169" t="s">
        <v>411</v>
      </c>
      <c r="PE169" t="s">
        <v>411</v>
      </c>
      <c r="PF169" t="s">
        <v>411</v>
      </c>
      <c r="PG169" t="s">
        <v>411</v>
      </c>
      <c r="PH169">
        <v>-23.623882999999999</v>
      </c>
      <c r="PI169">
        <v>-70.380270999999993</v>
      </c>
    </row>
    <row r="170" spans="1:425" x14ac:dyDescent="0.25">
      <c r="A170" t="s">
        <v>408</v>
      </c>
      <c r="B170">
        <v>2133</v>
      </c>
      <c r="C170">
        <v>268</v>
      </c>
      <c r="D170" s="1">
        <v>44674</v>
      </c>
      <c r="E170" s="2">
        <v>0.46026620370370369</v>
      </c>
      <c r="F170" s="1">
        <v>44674</v>
      </c>
      <c r="G170" s="2">
        <v>0.50342592592592594</v>
      </c>
      <c r="H170">
        <v>3727</v>
      </c>
      <c r="I170">
        <v>0</v>
      </c>
      <c r="P170">
        <v>1</v>
      </c>
      <c r="Q170">
        <v>1</v>
      </c>
      <c r="R170">
        <v>149</v>
      </c>
      <c r="S170">
        <v>13</v>
      </c>
      <c r="T170">
        <v>1</v>
      </c>
      <c r="U170">
        <v>1</v>
      </c>
      <c r="V170" t="s">
        <v>1953</v>
      </c>
      <c r="W170">
        <v>1</v>
      </c>
      <c r="X170">
        <v>3</v>
      </c>
      <c r="Y170">
        <v>1</v>
      </c>
      <c r="Z170">
        <v>3</v>
      </c>
      <c r="AA170">
        <v>1</v>
      </c>
      <c r="AB170">
        <v>45</v>
      </c>
      <c r="AC170" t="s">
        <v>411</v>
      </c>
      <c r="AD170" t="s">
        <v>411</v>
      </c>
      <c r="AE170" t="s">
        <v>411</v>
      </c>
      <c r="AF170" t="s">
        <v>411</v>
      </c>
      <c r="AG170" t="s">
        <v>411</v>
      </c>
      <c r="AH170" t="s">
        <v>411</v>
      </c>
      <c r="AI170" t="s">
        <v>411</v>
      </c>
      <c r="AJ170" t="s">
        <v>411</v>
      </c>
      <c r="AK170" t="s">
        <v>411</v>
      </c>
      <c r="AL170" t="s">
        <v>411</v>
      </c>
      <c r="AM170" t="s">
        <v>411</v>
      </c>
      <c r="AN170">
        <v>2</v>
      </c>
      <c r="AO170">
        <v>68</v>
      </c>
      <c r="AP170">
        <v>29</v>
      </c>
      <c r="AQ170" t="s">
        <v>411</v>
      </c>
      <c r="AR170" t="s">
        <v>411</v>
      </c>
      <c r="AS170" t="s">
        <v>411</v>
      </c>
      <c r="AT170" t="s">
        <v>411</v>
      </c>
      <c r="AU170" t="s">
        <v>411</v>
      </c>
      <c r="AV170" t="s">
        <v>411</v>
      </c>
      <c r="AW170" t="s">
        <v>411</v>
      </c>
      <c r="AX170" t="s">
        <v>411</v>
      </c>
      <c r="AY170" t="s">
        <v>411</v>
      </c>
      <c r="AZ170" t="s">
        <v>411</v>
      </c>
      <c r="BA170">
        <v>14</v>
      </c>
      <c r="BB170">
        <v>1</v>
      </c>
      <c r="BC170" t="s">
        <v>411</v>
      </c>
      <c r="BD170" t="s">
        <v>411</v>
      </c>
      <c r="BE170" t="s">
        <v>411</v>
      </c>
      <c r="BF170" t="s">
        <v>411</v>
      </c>
      <c r="BG170" s="1">
        <v>44674</v>
      </c>
      <c r="BH170" s="2">
        <v>0.46236111111111106</v>
      </c>
      <c r="BJ170">
        <v>1</v>
      </c>
      <c r="BK170" t="s">
        <v>411</v>
      </c>
      <c r="BL170" t="s">
        <v>411</v>
      </c>
      <c r="BM170" t="s">
        <v>411</v>
      </c>
      <c r="BN170" t="s">
        <v>411</v>
      </c>
      <c r="BO170" t="s">
        <v>411</v>
      </c>
      <c r="BP170" t="s">
        <v>411</v>
      </c>
      <c r="BQ170" t="s">
        <v>411</v>
      </c>
      <c r="BR170" t="s">
        <v>411</v>
      </c>
      <c r="BS170" t="s">
        <v>411</v>
      </c>
      <c r="BT170" t="s">
        <v>411</v>
      </c>
      <c r="BU170" t="s">
        <v>411</v>
      </c>
      <c r="BV170" t="s">
        <v>411</v>
      </c>
      <c r="BW170" t="s">
        <v>411</v>
      </c>
      <c r="BX170" t="s">
        <v>411</v>
      </c>
      <c r="BY170" t="s">
        <v>411</v>
      </c>
      <c r="BZ170" t="s">
        <v>411</v>
      </c>
      <c r="CA170" t="s">
        <v>411</v>
      </c>
      <c r="CB170" t="s">
        <v>411</v>
      </c>
      <c r="CC170" t="s">
        <v>411</v>
      </c>
      <c r="CD170" t="s">
        <v>411</v>
      </c>
      <c r="CE170" t="s">
        <v>411</v>
      </c>
      <c r="CF170" t="s">
        <v>411</v>
      </c>
      <c r="CG170" t="s">
        <v>411</v>
      </c>
      <c r="CH170" t="s">
        <v>411</v>
      </c>
      <c r="CI170" t="s">
        <v>411</v>
      </c>
      <c r="CJ170" t="s">
        <v>411</v>
      </c>
      <c r="CK170" t="s">
        <v>411</v>
      </c>
      <c r="CL170" t="s">
        <v>411</v>
      </c>
      <c r="CM170" t="s">
        <v>411</v>
      </c>
      <c r="CN170" t="s">
        <v>411</v>
      </c>
      <c r="CO170" t="s">
        <v>411</v>
      </c>
      <c r="CP170" t="s">
        <v>411</v>
      </c>
      <c r="CQ170" t="s">
        <v>411</v>
      </c>
      <c r="CR170" t="s">
        <v>411</v>
      </c>
      <c r="CS170" t="s">
        <v>411</v>
      </c>
      <c r="CT170" t="s">
        <v>411</v>
      </c>
      <c r="CU170" t="s">
        <v>411</v>
      </c>
      <c r="CV170" t="s">
        <v>411</v>
      </c>
      <c r="CW170" t="s">
        <v>411</v>
      </c>
      <c r="CX170" t="s">
        <v>411</v>
      </c>
      <c r="CY170" t="s">
        <v>411</v>
      </c>
      <c r="CZ170" t="s">
        <v>411</v>
      </c>
      <c r="DA170" t="s">
        <v>411</v>
      </c>
      <c r="DB170" t="s">
        <v>411</v>
      </c>
      <c r="DC170" t="s">
        <v>1954</v>
      </c>
      <c r="DD170">
        <v>1</v>
      </c>
      <c r="DE170">
        <v>1</v>
      </c>
      <c r="DF170">
        <v>2</v>
      </c>
      <c r="DI170" t="s">
        <v>411</v>
      </c>
      <c r="DJ170">
        <v>1</v>
      </c>
      <c r="DK170">
        <v>1</v>
      </c>
      <c r="DL170">
        <v>1</v>
      </c>
      <c r="DM170">
        <v>1</v>
      </c>
      <c r="DN170" s="2">
        <v>0.46339120370370374</v>
      </c>
      <c r="DO170">
        <v>1</v>
      </c>
      <c r="DP170">
        <v>11</v>
      </c>
      <c r="DQ170">
        <v>17</v>
      </c>
      <c r="DR170">
        <v>3</v>
      </c>
      <c r="DS170">
        <v>1</v>
      </c>
      <c r="DT170">
        <v>3</v>
      </c>
      <c r="DU170">
        <v>2</v>
      </c>
      <c r="DV170">
        <v>3</v>
      </c>
      <c r="DW170">
        <v>1</v>
      </c>
      <c r="DX170">
        <v>2</v>
      </c>
      <c r="DY170">
        <v>1</v>
      </c>
      <c r="DZ170">
        <v>2</v>
      </c>
      <c r="EA170">
        <v>1</v>
      </c>
      <c r="EB170">
        <v>5</v>
      </c>
      <c r="EC170">
        <v>3</v>
      </c>
      <c r="ED170">
        <v>4</v>
      </c>
      <c r="EE170">
        <v>4</v>
      </c>
      <c r="EF170">
        <v>5</v>
      </c>
      <c r="EG170">
        <v>3</v>
      </c>
      <c r="EH170">
        <v>4</v>
      </c>
      <c r="EI170">
        <v>3</v>
      </c>
      <c r="EJ170">
        <v>4</v>
      </c>
      <c r="EK170">
        <v>3</v>
      </c>
      <c r="EL170">
        <v>4</v>
      </c>
      <c r="EM170">
        <v>3</v>
      </c>
      <c r="EN170">
        <v>2</v>
      </c>
      <c r="EO170">
        <v>2</v>
      </c>
      <c r="EP170">
        <v>3</v>
      </c>
      <c r="EQ170">
        <v>3</v>
      </c>
      <c r="ER170">
        <v>3</v>
      </c>
      <c r="ES170">
        <v>3</v>
      </c>
      <c r="ET170">
        <v>3</v>
      </c>
      <c r="EU170">
        <v>2</v>
      </c>
      <c r="EV170">
        <v>3</v>
      </c>
      <c r="EW170">
        <v>3</v>
      </c>
      <c r="EX170">
        <v>2</v>
      </c>
      <c r="EY170">
        <v>3</v>
      </c>
      <c r="EZ170">
        <v>2</v>
      </c>
      <c r="FA170">
        <v>2</v>
      </c>
      <c r="FB170">
        <v>3</v>
      </c>
      <c r="FC170">
        <v>2</v>
      </c>
      <c r="FD170">
        <v>3</v>
      </c>
      <c r="FE170">
        <v>3</v>
      </c>
      <c r="FF170">
        <v>4</v>
      </c>
      <c r="FG170">
        <v>3</v>
      </c>
      <c r="FH170">
        <v>3</v>
      </c>
      <c r="FI170">
        <v>3</v>
      </c>
      <c r="FJ170">
        <v>1</v>
      </c>
      <c r="FK170">
        <v>2</v>
      </c>
      <c r="FL170">
        <v>3</v>
      </c>
      <c r="FM170">
        <v>1</v>
      </c>
      <c r="FN170">
        <v>1</v>
      </c>
      <c r="FO170" t="s">
        <v>411</v>
      </c>
      <c r="FP170" t="s">
        <v>411</v>
      </c>
      <c r="FQ170" t="s">
        <v>411</v>
      </c>
      <c r="FR170">
        <v>3</v>
      </c>
      <c r="FS170">
        <v>2</v>
      </c>
      <c r="FT170">
        <v>3</v>
      </c>
      <c r="FU170" s="2">
        <v>0.47100694444444446</v>
      </c>
      <c r="FV170">
        <v>1</v>
      </c>
      <c r="FW170" s="2">
        <v>0.4710300925925926</v>
      </c>
      <c r="FX170">
        <v>1</v>
      </c>
      <c r="FY170">
        <v>1</v>
      </c>
      <c r="FZ170">
        <v>1</v>
      </c>
      <c r="GA170">
        <v>1</v>
      </c>
      <c r="GB170" t="s">
        <v>1955</v>
      </c>
      <c r="GC170" t="s">
        <v>1956</v>
      </c>
      <c r="GD170" t="s">
        <v>411</v>
      </c>
      <c r="GE170" t="s">
        <v>411</v>
      </c>
      <c r="GF170" t="s">
        <v>411</v>
      </c>
      <c r="GG170" t="s">
        <v>411</v>
      </c>
      <c r="GH170">
        <v>2</v>
      </c>
      <c r="GI170" t="s">
        <v>411</v>
      </c>
      <c r="GJ170" s="2">
        <v>0.47172453703703704</v>
      </c>
      <c r="GK170">
        <v>1</v>
      </c>
      <c r="GL170">
        <v>1</v>
      </c>
      <c r="GM170">
        <v>1</v>
      </c>
      <c r="GN170">
        <v>5</v>
      </c>
      <c r="GO170">
        <v>2</v>
      </c>
      <c r="GP170">
        <v>2</v>
      </c>
      <c r="GQ170" t="s">
        <v>411</v>
      </c>
      <c r="GR170">
        <v>2</v>
      </c>
      <c r="GS170" t="s">
        <v>411</v>
      </c>
      <c r="GT170">
        <v>3</v>
      </c>
      <c r="GU170" t="s">
        <v>411</v>
      </c>
      <c r="GV170">
        <v>3</v>
      </c>
      <c r="GW170" t="s">
        <v>411</v>
      </c>
      <c r="GX170">
        <v>3</v>
      </c>
      <c r="GY170" s="2">
        <v>0.47646990740740741</v>
      </c>
      <c r="GZ170">
        <v>1</v>
      </c>
      <c r="HA170" s="2">
        <v>0.47649305555555554</v>
      </c>
      <c r="HB170">
        <v>2</v>
      </c>
      <c r="HC170">
        <v>5</v>
      </c>
      <c r="HD170">
        <v>5</v>
      </c>
      <c r="HE170">
        <v>5</v>
      </c>
      <c r="HF170">
        <v>3</v>
      </c>
      <c r="HG170">
        <v>5</v>
      </c>
      <c r="HH170">
        <v>3</v>
      </c>
      <c r="HI170">
        <v>3</v>
      </c>
      <c r="HJ170">
        <v>2</v>
      </c>
      <c r="HK170">
        <v>2</v>
      </c>
      <c r="HL170">
        <v>4</v>
      </c>
      <c r="HM170">
        <v>5</v>
      </c>
      <c r="HN170">
        <v>5</v>
      </c>
      <c r="HO170">
        <v>1</v>
      </c>
      <c r="HP170">
        <v>1</v>
      </c>
      <c r="HQ170">
        <v>3</v>
      </c>
      <c r="HR170">
        <v>1</v>
      </c>
      <c r="HS170">
        <v>1</v>
      </c>
      <c r="HT170">
        <v>1</v>
      </c>
      <c r="HU170">
        <v>-1</v>
      </c>
      <c r="HV170">
        <v>3</v>
      </c>
      <c r="HW170">
        <v>3</v>
      </c>
      <c r="HX170">
        <v>3</v>
      </c>
      <c r="HY170">
        <v>3</v>
      </c>
      <c r="HZ170">
        <v>3</v>
      </c>
      <c r="IA170">
        <v>3</v>
      </c>
      <c r="IB170">
        <v>1</v>
      </c>
      <c r="IC170">
        <v>1</v>
      </c>
      <c r="ID170">
        <v>12</v>
      </c>
      <c r="IE170">
        <v>3</v>
      </c>
      <c r="IF170">
        <v>3</v>
      </c>
      <c r="IG170">
        <v>4</v>
      </c>
      <c r="IH170">
        <v>1</v>
      </c>
      <c r="II170">
        <v>2</v>
      </c>
      <c r="IJ170">
        <v>1</v>
      </c>
      <c r="IK170">
        <v>1</v>
      </c>
      <c r="IL170">
        <v>1</v>
      </c>
      <c r="IM170">
        <v>5</v>
      </c>
      <c r="IN170">
        <v>1</v>
      </c>
      <c r="IO170">
        <v>20</v>
      </c>
      <c r="IP170">
        <v>2</v>
      </c>
      <c r="IQ170" t="s">
        <v>411</v>
      </c>
      <c r="IR170" t="s">
        <v>411</v>
      </c>
      <c r="IS170" t="s">
        <v>411</v>
      </c>
      <c r="IT170" t="s">
        <v>411</v>
      </c>
      <c r="IU170" t="s">
        <v>411</v>
      </c>
      <c r="IV170" t="s">
        <v>411</v>
      </c>
      <c r="IW170" t="s">
        <v>411</v>
      </c>
      <c r="IX170" t="s">
        <v>411</v>
      </c>
      <c r="IY170" t="s">
        <v>411</v>
      </c>
      <c r="IZ170" t="s">
        <v>411</v>
      </c>
      <c r="JA170" t="s">
        <v>411</v>
      </c>
      <c r="JB170" t="s">
        <v>411</v>
      </c>
      <c r="JC170">
        <v>2</v>
      </c>
      <c r="JD170">
        <v>2</v>
      </c>
      <c r="JE170">
        <v>2</v>
      </c>
      <c r="JF170">
        <v>1</v>
      </c>
      <c r="JG170">
        <v>4</v>
      </c>
      <c r="JH170">
        <v>5</v>
      </c>
      <c r="JI170">
        <v>5</v>
      </c>
      <c r="JJ170">
        <v>3</v>
      </c>
      <c r="JK170">
        <v>4</v>
      </c>
      <c r="JL170">
        <v>4</v>
      </c>
      <c r="JM170">
        <v>2</v>
      </c>
      <c r="JN170">
        <v>3</v>
      </c>
      <c r="JO170">
        <v>3</v>
      </c>
      <c r="JP170">
        <v>3</v>
      </c>
      <c r="JQ170">
        <v>1</v>
      </c>
      <c r="JR170">
        <v>2</v>
      </c>
      <c r="JS170">
        <v>1</v>
      </c>
      <c r="JT170">
        <v>2</v>
      </c>
      <c r="JU170">
        <v>7</v>
      </c>
      <c r="JV170" s="2">
        <v>0.48961805555555554</v>
      </c>
      <c r="JW170">
        <v>1</v>
      </c>
      <c r="JX170" s="2">
        <v>0.48964120370370368</v>
      </c>
      <c r="JY170">
        <v>1</v>
      </c>
      <c r="JZ170">
        <v>1</v>
      </c>
      <c r="KA170" t="s">
        <v>411</v>
      </c>
      <c r="KB170">
        <v>1</v>
      </c>
      <c r="KC170">
        <v>1</v>
      </c>
      <c r="KD170" t="s">
        <v>411</v>
      </c>
      <c r="KE170">
        <v>5</v>
      </c>
      <c r="KF170">
        <v>6</v>
      </c>
      <c r="KG170" s="2">
        <v>0.49101851851851852</v>
      </c>
      <c r="KH170">
        <v>1</v>
      </c>
      <c r="KI170" s="2">
        <v>0.4911921296296296</v>
      </c>
      <c r="KJ170">
        <v>6</v>
      </c>
      <c r="KK170">
        <v>1</v>
      </c>
      <c r="KL170">
        <v>1</v>
      </c>
      <c r="KM170">
        <v>1</v>
      </c>
      <c r="KN170" s="2">
        <v>0.4931018518518519</v>
      </c>
      <c r="KO170">
        <v>2</v>
      </c>
      <c r="KP170">
        <v>1</v>
      </c>
      <c r="KQ170">
        <v>29</v>
      </c>
      <c r="KR170">
        <v>1</v>
      </c>
      <c r="KS170">
        <v>29</v>
      </c>
      <c r="KT170">
        <v>4</v>
      </c>
      <c r="KU170">
        <v>1993</v>
      </c>
      <c r="KV170">
        <v>2</v>
      </c>
      <c r="KW170">
        <v>9</v>
      </c>
      <c r="KX170">
        <v>1</v>
      </c>
      <c r="KY170">
        <v>17</v>
      </c>
      <c r="KZ170">
        <v>1</v>
      </c>
      <c r="LA170">
        <v>1</v>
      </c>
      <c r="LB170">
        <v>45</v>
      </c>
      <c r="LC170">
        <v>1</v>
      </c>
      <c r="LD170">
        <v>1</v>
      </c>
      <c r="LE170">
        <v>1</v>
      </c>
      <c r="LF170">
        <v>450</v>
      </c>
      <c r="LG170">
        <v>1</v>
      </c>
      <c r="LH170">
        <v>2</v>
      </c>
      <c r="LI170">
        <v>1</v>
      </c>
      <c r="LJ170" t="s">
        <v>1957</v>
      </c>
      <c r="LK170">
        <v>1</v>
      </c>
      <c r="LL170" t="s">
        <v>1958</v>
      </c>
      <c r="LM170">
        <v>1</v>
      </c>
      <c r="LN170" t="s">
        <v>411</v>
      </c>
      <c r="LO170">
        <v>3</v>
      </c>
      <c r="LP170" t="s">
        <v>411</v>
      </c>
      <c r="LQ170" t="s">
        <v>411</v>
      </c>
      <c r="LR170" t="s">
        <v>411</v>
      </c>
      <c r="LS170" s="2">
        <v>0.49679398148148146</v>
      </c>
      <c r="LT170" t="s">
        <v>411</v>
      </c>
      <c r="LU170" t="s">
        <v>411</v>
      </c>
      <c r="LV170" t="s">
        <v>411</v>
      </c>
      <c r="LW170" t="s">
        <v>411</v>
      </c>
      <c r="LX170" t="s">
        <v>411</v>
      </c>
      <c r="LY170" t="s">
        <v>411</v>
      </c>
      <c r="LZ170" t="s">
        <v>411</v>
      </c>
      <c r="MA170" t="s">
        <v>411</v>
      </c>
      <c r="MB170">
        <v>3</v>
      </c>
      <c r="MC170">
        <v>9</v>
      </c>
      <c r="MD170" t="s">
        <v>411</v>
      </c>
      <c r="ME170">
        <v>8</v>
      </c>
      <c r="MF170">
        <v>4</v>
      </c>
      <c r="MG170">
        <v>1</v>
      </c>
      <c r="MH170" t="s">
        <v>411</v>
      </c>
      <c r="MI170" s="2">
        <v>0.49717592592592591</v>
      </c>
      <c r="MJ170">
        <v>12</v>
      </c>
      <c r="MK170" t="s">
        <v>411</v>
      </c>
      <c r="ML170" s="2">
        <v>0.49721064814814814</v>
      </c>
      <c r="MM170">
        <v>3</v>
      </c>
      <c r="MN170">
        <v>3</v>
      </c>
      <c r="MO170">
        <v>1</v>
      </c>
      <c r="MP170">
        <v>1</v>
      </c>
      <c r="MQ170">
        <v>4</v>
      </c>
      <c r="MR170">
        <v>1</v>
      </c>
      <c r="MS170">
        <v>3</v>
      </c>
      <c r="MT170">
        <v>1</v>
      </c>
      <c r="MU170">
        <v>0</v>
      </c>
      <c r="MV170">
        <v>1</v>
      </c>
      <c r="MW170">
        <v>1</v>
      </c>
      <c r="MX170">
        <v>3</v>
      </c>
      <c r="MY170">
        <v>4</v>
      </c>
      <c r="MZ170">
        <v>1</v>
      </c>
      <c r="NA170">
        <v>10</v>
      </c>
      <c r="NB170">
        <v>10</v>
      </c>
      <c r="NC170">
        <v>4</v>
      </c>
      <c r="ND170" t="s">
        <v>411</v>
      </c>
      <c r="NE170">
        <v>1</v>
      </c>
      <c r="NF170" t="s">
        <v>411</v>
      </c>
      <c r="NG170">
        <v>1</v>
      </c>
      <c r="NH170" t="s">
        <v>411</v>
      </c>
      <c r="NI170">
        <v>1</v>
      </c>
      <c r="NJ170" t="s">
        <v>411</v>
      </c>
      <c r="NK170" t="s">
        <v>411</v>
      </c>
      <c r="NL170" t="s">
        <v>411</v>
      </c>
      <c r="NM170" t="s">
        <v>411</v>
      </c>
      <c r="NN170">
        <v>3</v>
      </c>
      <c r="NO170">
        <v>1</v>
      </c>
      <c r="NP170">
        <v>1</v>
      </c>
      <c r="NQ170">
        <v>1</v>
      </c>
      <c r="NR170">
        <v>1</v>
      </c>
      <c r="NS170" t="s">
        <v>1959</v>
      </c>
      <c r="NT170">
        <v>1</v>
      </c>
      <c r="NU170" t="s">
        <v>1960</v>
      </c>
      <c r="NV170">
        <v>940582041</v>
      </c>
      <c r="NW170" t="s">
        <v>1954</v>
      </c>
      <c r="NX170">
        <v>223138517</v>
      </c>
      <c r="NY170">
        <v>940582041</v>
      </c>
      <c r="NZ170" t="s">
        <v>1959</v>
      </c>
      <c r="OA170" s="2">
        <v>0.50285879629629626</v>
      </c>
      <c r="OB170">
        <v>1</v>
      </c>
      <c r="OC170" s="2">
        <v>0.50291666666666668</v>
      </c>
      <c r="OD170">
        <v>2</v>
      </c>
      <c r="OE170">
        <v>1</v>
      </c>
      <c r="OF170" t="s">
        <v>411</v>
      </c>
      <c r="OG170">
        <v>1</v>
      </c>
      <c r="OH170" t="s">
        <v>411</v>
      </c>
      <c r="OI170">
        <v>2</v>
      </c>
      <c r="OJ170">
        <v>1</v>
      </c>
      <c r="OK170">
        <v>4</v>
      </c>
      <c r="OL170">
        <v>5</v>
      </c>
      <c r="OM170">
        <v>2</v>
      </c>
      <c r="ON170" t="s">
        <v>411</v>
      </c>
      <c r="OO170">
        <v>2</v>
      </c>
      <c r="OP170" t="s">
        <v>411</v>
      </c>
      <c r="OQ170">
        <v>1</v>
      </c>
      <c r="OR170" t="s">
        <v>411</v>
      </c>
      <c r="OS170">
        <v>13</v>
      </c>
      <c r="OT170" t="s">
        <v>798</v>
      </c>
      <c r="OU170">
        <v>131</v>
      </c>
      <c r="OV170" t="s">
        <v>802</v>
      </c>
      <c r="OW170">
        <v>13110</v>
      </c>
      <c r="OX170" t="s">
        <v>1961</v>
      </c>
      <c r="OY170">
        <v>3</v>
      </c>
      <c r="OZ170">
        <v>1</v>
      </c>
      <c r="PA170" t="s">
        <v>801</v>
      </c>
      <c r="PB170">
        <v>4</v>
      </c>
      <c r="PC170">
        <v>38</v>
      </c>
      <c r="PD170" t="s">
        <v>411</v>
      </c>
      <c r="PE170" t="s">
        <v>411</v>
      </c>
      <c r="PF170" t="s">
        <v>411</v>
      </c>
      <c r="PG170" t="s">
        <v>411</v>
      </c>
      <c r="PH170">
        <v>-33.531820000000003</v>
      </c>
      <c r="PI170">
        <v>-70.592359999999999</v>
      </c>
    </row>
    <row r="171" spans="1:425" x14ac:dyDescent="0.25">
      <c r="A171" t="s">
        <v>408</v>
      </c>
      <c r="B171">
        <v>2133</v>
      </c>
      <c r="C171">
        <v>269</v>
      </c>
      <c r="D171" s="1">
        <v>44674</v>
      </c>
      <c r="E171" s="2">
        <v>0.51740740740740743</v>
      </c>
      <c r="F171" s="1">
        <v>44674</v>
      </c>
      <c r="G171" s="2">
        <v>0.56590277777777775</v>
      </c>
      <c r="H171">
        <v>4190</v>
      </c>
      <c r="I171">
        <v>0</v>
      </c>
      <c r="P171">
        <v>1</v>
      </c>
      <c r="Q171">
        <v>1</v>
      </c>
      <c r="R171">
        <v>149</v>
      </c>
      <c r="S171">
        <v>13</v>
      </c>
      <c r="T171">
        <v>3</v>
      </c>
      <c r="U171">
        <v>1</v>
      </c>
      <c r="V171" t="s">
        <v>1962</v>
      </c>
      <c r="W171">
        <v>1</v>
      </c>
      <c r="X171">
        <v>2</v>
      </c>
      <c r="Y171">
        <v>1</v>
      </c>
      <c r="Z171">
        <v>3</v>
      </c>
      <c r="AA171">
        <v>2</v>
      </c>
      <c r="AB171">
        <v>22</v>
      </c>
      <c r="AC171">
        <v>50</v>
      </c>
      <c r="AD171" t="s">
        <v>411</v>
      </c>
      <c r="AE171" t="s">
        <v>411</v>
      </c>
      <c r="AF171" t="s">
        <v>411</v>
      </c>
      <c r="AG171" t="s">
        <v>411</v>
      </c>
      <c r="AH171" t="s">
        <v>411</v>
      </c>
      <c r="AI171" t="s">
        <v>411</v>
      </c>
      <c r="AJ171" t="s">
        <v>411</v>
      </c>
      <c r="AK171" t="s">
        <v>411</v>
      </c>
      <c r="AL171" t="s">
        <v>411</v>
      </c>
      <c r="AM171" t="s">
        <v>411</v>
      </c>
      <c r="AN171">
        <v>1</v>
      </c>
      <c r="AO171">
        <v>50</v>
      </c>
      <c r="AP171" t="s">
        <v>411</v>
      </c>
      <c r="AQ171" t="s">
        <v>411</v>
      </c>
      <c r="AR171" t="s">
        <v>411</v>
      </c>
      <c r="AS171" t="s">
        <v>411</v>
      </c>
      <c r="AT171" t="s">
        <v>411</v>
      </c>
      <c r="AU171" t="s">
        <v>411</v>
      </c>
      <c r="AV171" t="s">
        <v>411</v>
      </c>
      <c r="AW171" t="s">
        <v>411</v>
      </c>
      <c r="AX171" t="s">
        <v>411</v>
      </c>
      <c r="AY171" t="s">
        <v>411</v>
      </c>
      <c r="AZ171" t="s">
        <v>411</v>
      </c>
      <c r="BA171">
        <v>13</v>
      </c>
      <c r="BB171">
        <v>1</v>
      </c>
      <c r="BC171" t="s">
        <v>411</v>
      </c>
      <c r="BD171" t="s">
        <v>411</v>
      </c>
      <c r="BE171" t="s">
        <v>411</v>
      </c>
      <c r="BF171" t="s">
        <v>411</v>
      </c>
      <c r="BG171" s="1">
        <v>44674</v>
      </c>
      <c r="BH171" s="2">
        <v>0.51918981481481474</v>
      </c>
      <c r="BJ171">
        <v>1</v>
      </c>
      <c r="BK171" t="s">
        <v>411</v>
      </c>
      <c r="BL171" t="s">
        <v>411</v>
      </c>
      <c r="BM171" t="s">
        <v>411</v>
      </c>
      <c r="BN171" t="s">
        <v>411</v>
      </c>
      <c r="BO171" t="s">
        <v>411</v>
      </c>
      <c r="BP171" t="s">
        <v>411</v>
      </c>
      <c r="BQ171" t="s">
        <v>411</v>
      </c>
      <c r="BR171" t="s">
        <v>411</v>
      </c>
      <c r="BS171" t="s">
        <v>411</v>
      </c>
      <c r="BT171" t="s">
        <v>411</v>
      </c>
      <c r="BU171" t="s">
        <v>411</v>
      </c>
      <c r="BV171" t="s">
        <v>411</v>
      </c>
      <c r="BW171" t="s">
        <v>411</v>
      </c>
      <c r="BX171" t="s">
        <v>411</v>
      </c>
      <c r="BY171" t="s">
        <v>411</v>
      </c>
      <c r="BZ171" t="s">
        <v>411</v>
      </c>
      <c r="CA171" t="s">
        <v>411</v>
      </c>
      <c r="CB171" t="s">
        <v>411</v>
      </c>
      <c r="CC171" t="s">
        <v>411</v>
      </c>
      <c r="CD171" t="s">
        <v>411</v>
      </c>
      <c r="CE171" t="s">
        <v>411</v>
      </c>
      <c r="CF171" t="s">
        <v>411</v>
      </c>
      <c r="CG171" t="s">
        <v>411</v>
      </c>
      <c r="CH171" t="s">
        <v>411</v>
      </c>
      <c r="CI171" t="s">
        <v>411</v>
      </c>
      <c r="CJ171" t="s">
        <v>411</v>
      </c>
      <c r="CK171" t="s">
        <v>411</v>
      </c>
      <c r="CL171" t="s">
        <v>411</v>
      </c>
      <c r="CM171" t="s">
        <v>411</v>
      </c>
      <c r="CN171" t="s">
        <v>411</v>
      </c>
      <c r="CO171" t="s">
        <v>411</v>
      </c>
      <c r="CP171" t="s">
        <v>411</v>
      </c>
      <c r="CQ171" t="s">
        <v>411</v>
      </c>
      <c r="CR171" t="s">
        <v>411</v>
      </c>
      <c r="CS171" t="s">
        <v>411</v>
      </c>
      <c r="CT171" t="s">
        <v>411</v>
      </c>
      <c r="CU171" t="s">
        <v>411</v>
      </c>
      <c r="CV171" t="s">
        <v>411</v>
      </c>
      <c r="CW171" t="s">
        <v>411</v>
      </c>
      <c r="CX171" t="s">
        <v>411</v>
      </c>
      <c r="CY171" t="s">
        <v>411</v>
      </c>
      <c r="CZ171" t="s">
        <v>411</v>
      </c>
      <c r="DA171" t="s">
        <v>411</v>
      </c>
      <c r="DB171" t="s">
        <v>411</v>
      </c>
      <c r="DC171" t="s">
        <v>1963</v>
      </c>
      <c r="DD171">
        <v>1</v>
      </c>
      <c r="DE171">
        <v>1</v>
      </c>
      <c r="DF171">
        <v>1</v>
      </c>
      <c r="DI171">
        <v>1</v>
      </c>
      <c r="DJ171">
        <v>1</v>
      </c>
      <c r="DK171">
        <v>3</v>
      </c>
      <c r="DL171">
        <v>1</v>
      </c>
      <c r="DM171">
        <v>1</v>
      </c>
      <c r="DN171" s="2">
        <v>0.52158564814814812</v>
      </c>
      <c r="DO171">
        <v>10</v>
      </c>
      <c r="DP171">
        <v>5</v>
      </c>
      <c r="DQ171">
        <v>1</v>
      </c>
      <c r="DR171">
        <v>2</v>
      </c>
      <c r="DS171">
        <v>2</v>
      </c>
      <c r="DT171">
        <v>2</v>
      </c>
      <c r="DU171">
        <v>4</v>
      </c>
      <c r="DV171">
        <v>4</v>
      </c>
      <c r="DW171">
        <v>2</v>
      </c>
      <c r="DX171">
        <v>2</v>
      </c>
      <c r="DY171">
        <v>1</v>
      </c>
      <c r="DZ171">
        <v>6</v>
      </c>
      <c r="EA171">
        <v>1</v>
      </c>
      <c r="EB171">
        <v>4</v>
      </c>
      <c r="EC171">
        <v>3</v>
      </c>
      <c r="ED171">
        <v>5</v>
      </c>
      <c r="EE171">
        <v>4</v>
      </c>
      <c r="EF171">
        <v>4</v>
      </c>
      <c r="EG171">
        <v>6</v>
      </c>
      <c r="EH171">
        <v>3</v>
      </c>
      <c r="EI171">
        <v>4</v>
      </c>
      <c r="EJ171">
        <v>3</v>
      </c>
      <c r="EK171">
        <v>4</v>
      </c>
      <c r="EL171">
        <v>3</v>
      </c>
      <c r="EM171">
        <v>2</v>
      </c>
      <c r="EN171">
        <v>4</v>
      </c>
      <c r="EO171">
        <v>3</v>
      </c>
      <c r="EP171">
        <v>3</v>
      </c>
      <c r="EQ171">
        <v>3</v>
      </c>
      <c r="ER171">
        <v>3</v>
      </c>
      <c r="ES171">
        <v>3</v>
      </c>
      <c r="ET171">
        <v>3</v>
      </c>
      <c r="EU171">
        <v>2</v>
      </c>
      <c r="EV171">
        <v>2</v>
      </c>
      <c r="EW171">
        <v>3</v>
      </c>
      <c r="EX171">
        <v>2</v>
      </c>
      <c r="EY171">
        <v>3</v>
      </c>
      <c r="EZ171">
        <v>2</v>
      </c>
      <c r="FA171">
        <v>3</v>
      </c>
      <c r="FB171">
        <v>3</v>
      </c>
      <c r="FC171">
        <v>3</v>
      </c>
      <c r="FD171">
        <v>4</v>
      </c>
      <c r="FE171">
        <v>3</v>
      </c>
      <c r="FF171">
        <v>3</v>
      </c>
      <c r="FG171">
        <v>3</v>
      </c>
      <c r="FH171">
        <v>4</v>
      </c>
      <c r="FI171">
        <v>4</v>
      </c>
      <c r="FJ171">
        <v>2</v>
      </c>
      <c r="FK171">
        <v>3</v>
      </c>
      <c r="FL171">
        <v>3</v>
      </c>
      <c r="FM171">
        <v>1</v>
      </c>
      <c r="FN171" t="s">
        <v>411</v>
      </c>
      <c r="FO171">
        <v>2</v>
      </c>
      <c r="FP171" t="s">
        <v>411</v>
      </c>
      <c r="FQ171" t="s">
        <v>411</v>
      </c>
      <c r="FR171">
        <v>2</v>
      </c>
      <c r="FS171">
        <v>2</v>
      </c>
      <c r="FT171">
        <v>3</v>
      </c>
      <c r="FU171" s="2">
        <v>0.52853009259259254</v>
      </c>
      <c r="FV171">
        <v>1</v>
      </c>
      <c r="FW171" s="2">
        <v>0.52856481481481488</v>
      </c>
      <c r="FX171">
        <v>1</v>
      </c>
      <c r="FY171">
        <v>2</v>
      </c>
      <c r="FZ171">
        <v>1</v>
      </c>
      <c r="GA171">
        <v>1</v>
      </c>
      <c r="GB171" t="s">
        <v>1964</v>
      </c>
      <c r="GC171" t="s">
        <v>1674</v>
      </c>
      <c r="GD171" t="s">
        <v>411</v>
      </c>
      <c r="GE171" t="s">
        <v>411</v>
      </c>
      <c r="GF171" t="s">
        <v>411</v>
      </c>
      <c r="GG171" t="s">
        <v>411</v>
      </c>
      <c r="GH171">
        <v>3</v>
      </c>
      <c r="GI171" t="s">
        <v>411</v>
      </c>
      <c r="GJ171" s="2">
        <v>0.530787037037037</v>
      </c>
      <c r="GK171">
        <v>1</v>
      </c>
      <c r="GL171">
        <v>1</v>
      </c>
      <c r="GM171">
        <v>1</v>
      </c>
      <c r="GN171">
        <v>4</v>
      </c>
      <c r="GO171">
        <v>2</v>
      </c>
      <c r="GP171">
        <v>2</v>
      </c>
      <c r="GQ171" t="s">
        <v>411</v>
      </c>
      <c r="GR171">
        <v>1</v>
      </c>
      <c r="GS171" t="s">
        <v>411</v>
      </c>
      <c r="GT171">
        <v>3</v>
      </c>
      <c r="GU171" t="s">
        <v>411</v>
      </c>
      <c r="GV171">
        <v>2</v>
      </c>
      <c r="GW171" t="s">
        <v>411</v>
      </c>
      <c r="GX171">
        <v>2</v>
      </c>
      <c r="GY171" s="2">
        <v>0.53506944444444449</v>
      </c>
      <c r="GZ171">
        <v>1</v>
      </c>
      <c r="HA171" s="2">
        <v>0.53509259259259256</v>
      </c>
      <c r="HB171">
        <v>1</v>
      </c>
      <c r="HC171">
        <v>3</v>
      </c>
      <c r="HD171">
        <v>3</v>
      </c>
      <c r="HE171">
        <v>4</v>
      </c>
      <c r="HF171">
        <v>2</v>
      </c>
      <c r="HG171">
        <v>2</v>
      </c>
      <c r="HH171">
        <v>3</v>
      </c>
      <c r="HI171">
        <v>3</v>
      </c>
      <c r="HJ171">
        <v>1</v>
      </c>
      <c r="HK171">
        <v>1</v>
      </c>
      <c r="HL171">
        <v>1</v>
      </c>
      <c r="HM171">
        <v>1</v>
      </c>
      <c r="HN171">
        <v>1</v>
      </c>
      <c r="HO171">
        <v>1</v>
      </c>
      <c r="HP171">
        <v>1</v>
      </c>
      <c r="HQ171">
        <v>1</v>
      </c>
      <c r="HR171">
        <v>1</v>
      </c>
      <c r="HS171">
        <v>1</v>
      </c>
      <c r="HT171">
        <v>88</v>
      </c>
      <c r="HU171" t="s">
        <v>411</v>
      </c>
      <c r="HV171">
        <v>3</v>
      </c>
      <c r="HW171">
        <v>2</v>
      </c>
      <c r="HX171">
        <v>3</v>
      </c>
      <c r="HY171">
        <v>3</v>
      </c>
      <c r="HZ171">
        <v>3</v>
      </c>
      <c r="IA171">
        <v>3</v>
      </c>
      <c r="IB171">
        <v>1</v>
      </c>
      <c r="IC171">
        <v>1</v>
      </c>
      <c r="ID171">
        <v>18</v>
      </c>
      <c r="IE171">
        <v>2</v>
      </c>
      <c r="IF171">
        <v>2</v>
      </c>
      <c r="IG171">
        <v>3</v>
      </c>
      <c r="IH171">
        <v>4</v>
      </c>
      <c r="II171">
        <v>1</v>
      </c>
      <c r="IJ171">
        <v>1</v>
      </c>
      <c r="IK171">
        <v>1</v>
      </c>
      <c r="IL171">
        <v>1</v>
      </c>
      <c r="IM171">
        <v>24</v>
      </c>
      <c r="IN171">
        <v>77</v>
      </c>
      <c r="IO171" t="s">
        <v>411</v>
      </c>
      <c r="IP171">
        <v>2</v>
      </c>
      <c r="IQ171" t="s">
        <v>411</v>
      </c>
      <c r="IR171" t="s">
        <v>411</v>
      </c>
      <c r="IS171" t="s">
        <v>411</v>
      </c>
      <c r="IT171" t="s">
        <v>411</v>
      </c>
      <c r="IU171" t="s">
        <v>411</v>
      </c>
      <c r="IV171" t="s">
        <v>411</v>
      </c>
      <c r="IW171" t="s">
        <v>411</v>
      </c>
      <c r="IX171" t="s">
        <v>411</v>
      </c>
      <c r="IY171" t="s">
        <v>411</v>
      </c>
      <c r="IZ171" t="s">
        <v>411</v>
      </c>
      <c r="JA171" t="s">
        <v>411</v>
      </c>
      <c r="JB171" t="s">
        <v>411</v>
      </c>
      <c r="JC171">
        <v>2</v>
      </c>
      <c r="JD171">
        <v>2</v>
      </c>
      <c r="JE171">
        <v>2</v>
      </c>
      <c r="JF171">
        <v>2</v>
      </c>
      <c r="JG171">
        <v>2</v>
      </c>
      <c r="JH171">
        <v>1</v>
      </c>
      <c r="JI171">
        <v>3</v>
      </c>
      <c r="JJ171">
        <v>4</v>
      </c>
      <c r="JK171">
        <v>4</v>
      </c>
      <c r="JL171">
        <v>4</v>
      </c>
      <c r="JM171">
        <v>2</v>
      </c>
      <c r="JN171">
        <v>3</v>
      </c>
      <c r="JO171">
        <v>3</v>
      </c>
      <c r="JP171">
        <v>3</v>
      </c>
      <c r="JQ171">
        <v>2</v>
      </c>
      <c r="JR171">
        <v>2</v>
      </c>
      <c r="JS171">
        <v>2</v>
      </c>
      <c r="JT171">
        <v>2</v>
      </c>
      <c r="JU171">
        <v>2</v>
      </c>
      <c r="JV171" s="2">
        <v>0.54807870370370371</v>
      </c>
      <c r="JW171">
        <v>1</v>
      </c>
      <c r="JX171" s="2">
        <v>0.54810185185185178</v>
      </c>
      <c r="JY171">
        <v>1</v>
      </c>
      <c r="JZ171">
        <v>1</v>
      </c>
      <c r="KA171" t="s">
        <v>411</v>
      </c>
      <c r="KB171">
        <v>1</v>
      </c>
      <c r="KC171">
        <v>1</v>
      </c>
      <c r="KD171" t="s">
        <v>411</v>
      </c>
      <c r="KE171">
        <v>4</v>
      </c>
      <c r="KF171">
        <v>6</v>
      </c>
      <c r="KG171" s="2">
        <v>0.54932870370370368</v>
      </c>
      <c r="KH171">
        <v>1</v>
      </c>
      <c r="KI171" s="2">
        <v>0.54935185185185187</v>
      </c>
      <c r="KJ171">
        <v>3</v>
      </c>
      <c r="KK171">
        <v>1</v>
      </c>
      <c r="KL171">
        <v>2</v>
      </c>
      <c r="KM171">
        <v>1</v>
      </c>
      <c r="KN171" s="2">
        <v>0.55019675925925926</v>
      </c>
      <c r="KO171">
        <v>2</v>
      </c>
      <c r="KP171">
        <v>1</v>
      </c>
      <c r="KQ171">
        <v>50</v>
      </c>
      <c r="KR171">
        <v>1</v>
      </c>
      <c r="KS171">
        <v>1</v>
      </c>
      <c r="KT171">
        <v>1</v>
      </c>
      <c r="KU171">
        <v>1972</v>
      </c>
      <c r="KV171">
        <v>2</v>
      </c>
      <c r="KW171">
        <v>9</v>
      </c>
      <c r="KX171">
        <v>1</v>
      </c>
      <c r="KY171">
        <v>22</v>
      </c>
      <c r="KZ171">
        <v>1</v>
      </c>
      <c r="LA171">
        <v>1</v>
      </c>
      <c r="LB171">
        <v>45</v>
      </c>
      <c r="LC171">
        <v>1</v>
      </c>
      <c r="LD171">
        <v>1</v>
      </c>
      <c r="LE171">
        <v>1</v>
      </c>
      <c r="LF171">
        <v>15</v>
      </c>
      <c r="LG171">
        <v>1</v>
      </c>
      <c r="LH171">
        <v>1</v>
      </c>
      <c r="LI171">
        <v>1</v>
      </c>
      <c r="LJ171" t="s">
        <v>1965</v>
      </c>
      <c r="LK171">
        <v>1</v>
      </c>
      <c r="LL171" t="s">
        <v>1966</v>
      </c>
      <c r="LM171">
        <v>1</v>
      </c>
      <c r="LN171" t="s">
        <v>411</v>
      </c>
      <c r="LO171">
        <v>3</v>
      </c>
      <c r="LP171" t="s">
        <v>411</v>
      </c>
      <c r="LQ171" t="s">
        <v>411</v>
      </c>
      <c r="LR171" t="s">
        <v>411</v>
      </c>
      <c r="LS171" s="2">
        <v>0.56109953703703697</v>
      </c>
      <c r="LT171" t="s">
        <v>411</v>
      </c>
      <c r="LU171" t="s">
        <v>411</v>
      </c>
      <c r="LV171" t="s">
        <v>411</v>
      </c>
      <c r="LW171" t="s">
        <v>411</v>
      </c>
      <c r="LX171" t="s">
        <v>411</v>
      </c>
      <c r="LY171" t="s">
        <v>411</v>
      </c>
      <c r="LZ171" t="s">
        <v>411</v>
      </c>
      <c r="MA171" t="s">
        <v>411</v>
      </c>
      <c r="MB171">
        <v>3</v>
      </c>
      <c r="MC171">
        <v>9</v>
      </c>
      <c r="MD171" t="s">
        <v>411</v>
      </c>
      <c r="ME171">
        <v>8</v>
      </c>
      <c r="MF171">
        <v>5</v>
      </c>
      <c r="MG171">
        <v>1</v>
      </c>
      <c r="MH171" t="s">
        <v>411</v>
      </c>
      <c r="MI171" s="2">
        <v>0.56140046296296298</v>
      </c>
      <c r="MJ171">
        <v>12</v>
      </c>
      <c r="MK171" t="s">
        <v>411</v>
      </c>
      <c r="ML171" s="2">
        <v>0.56150462962962966</v>
      </c>
      <c r="MM171">
        <v>2</v>
      </c>
      <c r="MN171">
        <v>4</v>
      </c>
      <c r="MO171">
        <v>1</v>
      </c>
      <c r="MP171">
        <v>1</v>
      </c>
      <c r="MQ171">
        <v>4</v>
      </c>
      <c r="MR171">
        <v>1</v>
      </c>
      <c r="MS171">
        <v>3</v>
      </c>
      <c r="MT171">
        <v>1</v>
      </c>
      <c r="MU171">
        <v>1</v>
      </c>
      <c r="MV171">
        <v>99</v>
      </c>
      <c r="MW171">
        <v>99</v>
      </c>
      <c r="MX171">
        <v>2</v>
      </c>
      <c r="MY171">
        <v>103</v>
      </c>
      <c r="MZ171">
        <v>1</v>
      </c>
      <c r="NA171">
        <v>10</v>
      </c>
      <c r="NB171">
        <v>10</v>
      </c>
      <c r="NC171">
        <v>4</v>
      </c>
      <c r="ND171" t="s">
        <v>411</v>
      </c>
      <c r="NE171">
        <v>1</v>
      </c>
      <c r="NF171" t="s">
        <v>411</v>
      </c>
      <c r="NG171">
        <v>1</v>
      </c>
      <c r="NH171" t="s">
        <v>411</v>
      </c>
      <c r="NI171">
        <v>2</v>
      </c>
      <c r="NJ171" t="s">
        <v>1399</v>
      </c>
      <c r="NK171" t="s">
        <v>411</v>
      </c>
      <c r="NL171" t="s">
        <v>411</v>
      </c>
      <c r="NM171" t="s">
        <v>411</v>
      </c>
      <c r="NN171">
        <v>3</v>
      </c>
      <c r="NO171">
        <v>2</v>
      </c>
      <c r="NP171">
        <v>2</v>
      </c>
      <c r="NQ171">
        <v>1</v>
      </c>
      <c r="NR171">
        <v>1</v>
      </c>
      <c r="NS171" t="s">
        <v>1967</v>
      </c>
      <c r="NT171">
        <v>1</v>
      </c>
      <c r="NU171" t="s">
        <v>1968</v>
      </c>
      <c r="NV171">
        <v>933131147</v>
      </c>
      <c r="NW171" t="s">
        <v>1963</v>
      </c>
      <c r="NX171">
        <v>999999999</v>
      </c>
      <c r="NY171">
        <v>933131147</v>
      </c>
      <c r="NZ171" t="s">
        <v>1968</v>
      </c>
      <c r="OA171" s="2">
        <v>0.56497685185185187</v>
      </c>
      <c r="OB171">
        <v>1</v>
      </c>
      <c r="OC171" s="2">
        <v>0.56508101851851855</v>
      </c>
      <c r="OD171">
        <v>2</v>
      </c>
      <c r="OE171">
        <v>1</v>
      </c>
      <c r="OF171" t="s">
        <v>411</v>
      </c>
      <c r="OG171">
        <v>1</v>
      </c>
      <c r="OH171" t="s">
        <v>411</v>
      </c>
      <c r="OI171">
        <v>1</v>
      </c>
      <c r="OJ171">
        <v>1</v>
      </c>
      <c r="OK171">
        <v>5</v>
      </c>
      <c r="OL171">
        <v>5</v>
      </c>
      <c r="OM171">
        <v>1</v>
      </c>
      <c r="ON171" t="s">
        <v>1969</v>
      </c>
      <c r="OO171">
        <v>2</v>
      </c>
      <c r="OP171" t="s">
        <v>411</v>
      </c>
      <c r="OQ171">
        <v>1</v>
      </c>
      <c r="OR171" t="s">
        <v>411</v>
      </c>
      <c r="OS171">
        <v>13</v>
      </c>
      <c r="OT171" t="s">
        <v>798</v>
      </c>
      <c r="OU171">
        <v>131</v>
      </c>
      <c r="OV171" t="s">
        <v>802</v>
      </c>
      <c r="OW171">
        <v>13110</v>
      </c>
      <c r="OX171" t="s">
        <v>1961</v>
      </c>
      <c r="OY171">
        <v>3</v>
      </c>
      <c r="OZ171">
        <v>1</v>
      </c>
      <c r="PA171" t="s">
        <v>801</v>
      </c>
      <c r="PB171">
        <v>4</v>
      </c>
      <c r="PC171">
        <v>38</v>
      </c>
      <c r="PD171" t="s">
        <v>411</v>
      </c>
      <c r="PE171" t="s">
        <v>411</v>
      </c>
      <c r="PF171" t="s">
        <v>411</v>
      </c>
      <c r="PG171" t="s">
        <v>411</v>
      </c>
      <c r="PH171">
        <v>-33.531820000000003</v>
      </c>
      <c r="PI171">
        <v>-70.592359999999999</v>
      </c>
    </row>
    <row r="172" spans="1:425" x14ac:dyDescent="0.25">
      <c r="A172" t="s">
        <v>408</v>
      </c>
      <c r="B172">
        <v>2133</v>
      </c>
      <c r="C172">
        <v>271</v>
      </c>
      <c r="D172" s="1">
        <v>44674</v>
      </c>
      <c r="E172" s="2">
        <v>0.53453703703703703</v>
      </c>
      <c r="F172" s="1">
        <v>44675</v>
      </c>
      <c r="G172" s="2">
        <v>0.70035879629629638</v>
      </c>
      <c r="H172">
        <v>3271</v>
      </c>
      <c r="I172">
        <v>0</v>
      </c>
      <c r="P172">
        <v>1</v>
      </c>
      <c r="Q172">
        <v>1</v>
      </c>
      <c r="R172">
        <v>149</v>
      </c>
      <c r="S172">
        <v>13</v>
      </c>
      <c r="T172">
        <v>4</v>
      </c>
      <c r="U172">
        <v>1</v>
      </c>
      <c r="V172" t="s">
        <v>1970</v>
      </c>
      <c r="W172">
        <v>1</v>
      </c>
      <c r="X172">
        <v>3</v>
      </c>
      <c r="Y172">
        <v>1</v>
      </c>
      <c r="Z172">
        <v>5</v>
      </c>
      <c r="AA172">
        <v>3</v>
      </c>
      <c r="AB172">
        <v>50</v>
      </c>
      <c r="AC172">
        <v>63</v>
      </c>
      <c r="AD172">
        <v>68</v>
      </c>
      <c r="AE172" t="s">
        <v>411</v>
      </c>
      <c r="AF172" t="s">
        <v>411</v>
      </c>
      <c r="AG172" t="s">
        <v>411</v>
      </c>
      <c r="AH172" t="s">
        <v>411</v>
      </c>
      <c r="AI172" t="s">
        <v>411</v>
      </c>
      <c r="AJ172" t="s">
        <v>411</v>
      </c>
      <c r="AK172" t="s">
        <v>411</v>
      </c>
      <c r="AL172" t="s">
        <v>411</v>
      </c>
      <c r="AM172" t="s">
        <v>411</v>
      </c>
      <c r="AN172">
        <v>2</v>
      </c>
      <c r="AO172">
        <v>87</v>
      </c>
      <c r="AP172">
        <v>65</v>
      </c>
      <c r="AQ172" t="s">
        <v>411</v>
      </c>
      <c r="AR172" t="s">
        <v>411</v>
      </c>
      <c r="AS172" t="s">
        <v>411</v>
      </c>
      <c r="AT172" t="s">
        <v>411</v>
      </c>
      <c r="AU172" t="s">
        <v>411</v>
      </c>
      <c r="AV172" t="s">
        <v>411</v>
      </c>
      <c r="AW172" t="s">
        <v>411</v>
      </c>
      <c r="AX172" t="s">
        <v>411</v>
      </c>
      <c r="AY172" t="s">
        <v>411</v>
      </c>
      <c r="AZ172" t="s">
        <v>411</v>
      </c>
      <c r="BA172">
        <v>2</v>
      </c>
      <c r="BB172">
        <v>1</v>
      </c>
      <c r="BC172" t="s">
        <v>411</v>
      </c>
      <c r="BD172" t="s">
        <v>411</v>
      </c>
      <c r="BE172" t="s">
        <v>411</v>
      </c>
      <c r="BF172" t="s">
        <v>411</v>
      </c>
      <c r="BG172" s="1">
        <v>44675</v>
      </c>
      <c r="BH172" s="2">
        <v>0.66424768518518518</v>
      </c>
      <c r="BJ172">
        <v>225</v>
      </c>
      <c r="BK172" t="s">
        <v>1971</v>
      </c>
      <c r="BL172">
        <v>2</v>
      </c>
      <c r="BM172" s="1">
        <v>44675</v>
      </c>
      <c r="BN172" s="2">
        <v>0.66434027777777771</v>
      </c>
      <c r="BP172">
        <v>1</v>
      </c>
      <c r="BQ172" t="s">
        <v>411</v>
      </c>
      <c r="BR172" t="s">
        <v>411</v>
      </c>
      <c r="BS172" t="s">
        <v>411</v>
      </c>
      <c r="BT172" t="s">
        <v>411</v>
      </c>
      <c r="BU172" t="s">
        <v>411</v>
      </c>
      <c r="BV172" t="s">
        <v>411</v>
      </c>
      <c r="BW172" t="s">
        <v>411</v>
      </c>
      <c r="BX172" t="s">
        <v>411</v>
      </c>
      <c r="BY172" t="s">
        <v>411</v>
      </c>
      <c r="BZ172" t="s">
        <v>411</v>
      </c>
      <c r="CA172" t="s">
        <v>411</v>
      </c>
      <c r="CB172" t="s">
        <v>411</v>
      </c>
      <c r="CC172" t="s">
        <v>411</v>
      </c>
      <c r="CD172" t="s">
        <v>411</v>
      </c>
      <c r="CE172" t="s">
        <v>411</v>
      </c>
      <c r="CF172" t="s">
        <v>411</v>
      </c>
      <c r="CG172" t="s">
        <v>411</v>
      </c>
      <c r="CH172" t="s">
        <v>411</v>
      </c>
      <c r="CI172" t="s">
        <v>411</v>
      </c>
      <c r="CJ172" t="s">
        <v>411</v>
      </c>
      <c r="CK172" t="s">
        <v>411</v>
      </c>
      <c r="CL172" t="s">
        <v>411</v>
      </c>
      <c r="CM172" t="s">
        <v>411</v>
      </c>
      <c r="CN172" t="s">
        <v>411</v>
      </c>
      <c r="CO172" t="s">
        <v>411</v>
      </c>
      <c r="CP172" t="s">
        <v>411</v>
      </c>
      <c r="CQ172" t="s">
        <v>411</v>
      </c>
      <c r="CR172" t="s">
        <v>411</v>
      </c>
      <c r="CS172" t="s">
        <v>411</v>
      </c>
      <c r="CT172" t="s">
        <v>411</v>
      </c>
      <c r="CU172" t="s">
        <v>411</v>
      </c>
      <c r="CV172" t="s">
        <v>411</v>
      </c>
      <c r="CW172" t="s">
        <v>411</v>
      </c>
      <c r="CX172" t="s">
        <v>411</v>
      </c>
      <c r="CY172" t="s">
        <v>411</v>
      </c>
      <c r="CZ172" t="s">
        <v>411</v>
      </c>
      <c r="DA172" t="s">
        <v>411</v>
      </c>
      <c r="DB172" t="s">
        <v>411</v>
      </c>
      <c r="DC172" t="s">
        <v>674</v>
      </c>
      <c r="DD172">
        <v>1</v>
      </c>
      <c r="DE172">
        <v>1</v>
      </c>
      <c r="DF172">
        <v>2</v>
      </c>
      <c r="DI172" t="s">
        <v>411</v>
      </c>
      <c r="DJ172">
        <v>1</v>
      </c>
      <c r="DK172">
        <v>1</v>
      </c>
      <c r="DL172">
        <v>1</v>
      </c>
      <c r="DM172">
        <v>1</v>
      </c>
      <c r="DN172" s="2">
        <v>0.66565972222222225</v>
      </c>
      <c r="DO172">
        <v>1</v>
      </c>
      <c r="DP172">
        <v>5</v>
      </c>
      <c r="DQ172">
        <v>7</v>
      </c>
      <c r="DR172">
        <v>3</v>
      </c>
      <c r="DS172">
        <v>2</v>
      </c>
      <c r="DT172">
        <v>3</v>
      </c>
      <c r="DU172">
        <v>3</v>
      </c>
      <c r="DV172">
        <v>3</v>
      </c>
      <c r="DW172">
        <v>2</v>
      </c>
      <c r="DX172">
        <v>3</v>
      </c>
      <c r="DY172">
        <v>2</v>
      </c>
      <c r="DZ172">
        <v>99</v>
      </c>
      <c r="EA172">
        <v>1</v>
      </c>
      <c r="EB172">
        <v>3</v>
      </c>
      <c r="EC172">
        <v>3</v>
      </c>
      <c r="ED172">
        <v>3</v>
      </c>
      <c r="EE172">
        <v>3</v>
      </c>
      <c r="EF172">
        <v>2</v>
      </c>
      <c r="EG172">
        <v>3</v>
      </c>
      <c r="EH172">
        <v>2</v>
      </c>
      <c r="EI172">
        <v>3</v>
      </c>
      <c r="EJ172">
        <v>3</v>
      </c>
      <c r="EK172">
        <v>6</v>
      </c>
      <c r="EL172">
        <v>3</v>
      </c>
      <c r="EM172">
        <v>4</v>
      </c>
      <c r="EN172">
        <v>3</v>
      </c>
      <c r="EO172">
        <v>3</v>
      </c>
      <c r="EP172">
        <v>4</v>
      </c>
      <c r="EQ172">
        <v>3</v>
      </c>
      <c r="ER172">
        <v>4</v>
      </c>
      <c r="ES172">
        <v>3</v>
      </c>
      <c r="ET172">
        <v>4</v>
      </c>
      <c r="EU172">
        <v>4</v>
      </c>
      <c r="EV172">
        <v>4</v>
      </c>
      <c r="EW172">
        <v>3</v>
      </c>
      <c r="EX172">
        <v>4</v>
      </c>
      <c r="EY172">
        <v>4</v>
      </c>
      <c r="EZ172">
        <v>4</v>
      </c>
      <c r="FA172">
        <v>4</v>
      </c>
      <c r="FB172">
        <v>3</v>
      </c>
      <c r="FC172">
        <v>4</v>
      </c>
      <c r="FD172">
        <v>3</v>
      </c>
      <c r="FE172">
        <v>4</v>
      </c>
      <c r="FF172">
        <v>4</v>
      </c>
      <c r="FG172">
        <v>3</v>
      </c>
      <c r="FH172">
        <v>3</v>
      </c>
      <c r="FI172">
        <v>4</v>
      </c>
      <c r="FJ172">
        <v>3</v>
      </c>
      <c r="FK172">
        <v>3</v>
      </c>
      <c r="FL172">
        <v>3</v>
      </c>
      <c r="FM172">
        <v>1</v>
      </c>
      <c r="FN172" t="s">
        <v>411</v>
      </c>
      <c r="FO172" t="s">
        <v>411</v>
      </c>
      <c r="FP172" t="s">
        <v>411</v>
      </c>
      <c r="FQ172">
        <v>4</v>
      </c>
      <c r="FR172">
        <v>1</v>
      </c>
      <c r="FS172">
        <v>1</v>
      </c>
      <c r="FT172">
        <v>2</v>
      </c>
      <c r="FU172" s="2">
        <v>0.67365740740740743</v>
      </c>
      <c r="FV172">
        <v>1</v>
      </c>
      <c r="FW172" s="2">
        <v>0.67373842592592592</v>
      </c>
      <c r="FX172">
        <v>1</v>
      </c>
      <c r="FY172">
        <v>1</v>
      </c>
      <c r="FZ172">
        <v>4</v>
      </c>
      <c r="GA172">
        <v>3</v>
      </c>
      <c r="GB172" t="s">
        <v>411</v>
      </c>
      <c r="GC172" t="s">
        <v>411</v>
      </c>
      <c r="GD172" t="s">
        <v>411</v>
      </c>
      <c r="GE172" t="s">
        <v>411</v>
      </c>
      <c r="GF172" t="s">
        <v>1972</v>
      </c>
      <c r="GG172">
        <v>99</v>
      </c>
      <c r="GH172">
        <v>88</v>
      </c>
      <c r="GI172" t="s">
        <v>411</v>
      </c>
      <c r="GJ172" s="2">
        <v>0.67418981481481488</v>
      </c>
      <c r="GK172">
        <v>2</v>
      </c>
      <c r="GL172">
        <v>2</v>
      </c>
      <c r="GM172">
        <v>2</v>
      </c>
      <c r="GN172">
        <v>5</v>
      </c>
      <c r="GO172">
        <v>2</v>
      </c>
      <c r="GP172">
        <v>3</v>
      </c>
      <c r="GQ172" t="s">
        <v>411</v>
      </c>
      <c r="GR172">
        <v>3</v>
      </c>
      <c r="GS172" t="s">
        <v>411</v>
      </c>
      <c r="GT172">
        <v>3</v>
      </c>
      <c r="GU172" t="s">
        <v>411</v>
      </c>
      <c r="GV172">
        <v>3</v>
      </c>
      <c r="GW172" t="s">
        <v>411</v>
      </c>
      <c r="GX172">
        <v>3</v>
      </c>
      <c r="GY172" s="2">
        <v>0.67849537037037033</v>
      </c>
      <c r="GZ172">
        <v>1</v>
      </c>
      <c r="HA172" s="2">
        <v>0.67850694444444448</v>
      </c>
      <c r="HB172">
        <v>2</v>
      </c>
      <c r="HC172">
        <v>2</v>
      </c>
      <c r="HD172">
        <v>3</v>
      </c>
      <c r="HE172">
        <v>4</v>
      </c>
      <c r="HF172">
        <v>2</v>
      </c>
      <c r="HG172">
        <v>2</v>
      </c>
      <c r="HH172">
        <v>2</v>
      </c>
      <c r="HI172">
        <v>2</v>
      </c>
      <c r="HJ172">
        <v>3</v>
      </c>
      <c r="HK172">
        <v>2</v>
      </c>
      <c r="HL172">
        <v>2</v>
      </c>
      <c r="HM172">
        <v>3</v>
      </c>
      <c r="HN172">
        <v>5</v>
      </c>
      <c r="HO172">
        <v>2</v>
      </c>
      <c r="HP172">
        <v>1</v>
      </c>
      <c r="HQ172">
        <v>1</v>
      </c>
      <c r="HR172">
        <v>1</v>
      </c>
      <c r="HS172">
        <v>1</v>
      </c>
      <c r="HT172">
        <v>88</v>
      </c>
      <c r="HU172" t="s">
        <v>411</v>
      </c>
      <c r="HV172">
        <v>4</v>
      </c>
      <c r="HW172">
        <v>2</v>
      </c>
      <c r="HX172">
        <v>3</v>
      </c>
      <c r="HY172">
        <v>3</v>
      </c>
      <c r="HZ172">
        <v>3</v>
      </c>
      <c r="IA172">
        <v>3</v>
      </c>
      <c r="IB172">
        <v>1</v>
      </c>
      <c r="IC172">
        <v>88</v>
      </c>
      <c r="ID172">
        <v>88</v>
      </c>
      <c r="IE172">
        <v>3</v>
      </c>
      <c r="IF172">
        <v>3</v>
      </c>
      <c r="IG172">
        <v>4</v>
      </c>
      <c r="IH172">
        <v>4</v>
      </c>
      <c r="II172">
        <v>1</v>
      </c>
      <c r="IJ172">
        <v>1</v>
      </c>
      <c r="IK172">
        <v>1</v>
      </c>
      <c r="IL172">
        <v>88</v>
      </c>
      <c r="IM172" t="s">
        <v>411</v>
      </c>
      <c r="IN172">
        <v>77</v>
      </c>
      <c r="IO172" t="s">
        <v>411</v>
      </c>
      <c r="IP172">
        <v>2</v>
      </c>
      <c r="IQ172" t="s">
        <v>411</v>
      </c>
      <c r="IR172" t="s">
        <v>411</v>
      </c>
      <c r="IS172" t="s">
        <v>411</v>
      </c>
      <c r="IT172" t="s">
        <v>411</v>
      </c>
      <c r="IU172" t="s">
        <v>411</v>
      </c>
      <c r="IV172" t="s">
        <v>411</v>
      </c>
      <c r="IW172" t="s">
        <v>411</v>
      </c>
      <c r="IX172" t="s">
        <v>411</v>
      </c>
      <c r="IY172" t="s">
        <v>411</v>
      </c>
      <c r="IZ172" t="s">
        <v>411</v>
      </c>
      <c r="JA172" t="s">
        <v>411</v>
      </c>
      <c r="JB172" t="s">
        <v>411</v>
      </c>
      <c r="JC172">
        <v>3</v>
      </c>
      <c r="JD172">
        <v>3</v>
      </c>
      <c r="JE172">
        <v>4</v>
      </c>
      <c r="JF172">
        <v>4</v>
      </c>
      <c r="JG172">
        <v>4</v>
      </c>
      <c r="JH172">
        <v>1</v>
      </c>
      <c r="JI172">
        <v>2</v>
      </c>
      <c r="JJ172">
        <v>2</v>
      </c>
      <c r="JK172">
        <v>3</v>
      </c>
      <c r="JL172">
        <v>3</v>
      </c>
      <c r="JM172">
        <v>4</v>
      </c>
      <c r="JN172">
        <v>3</v>
      </c>
      <c r="JO172">
        <v>3</v>
      </c>
      <c r="JP172">
        <v>3</v>
      </c>
      <c r="JQ172">
        <v>2</v>
      </c>
      <c r="JR172">
        <v>2</v>
      </c>
      <c r="JS172">
        <v>1</v>
      </c>
      <c r="JT172">
        <v>2</v>
      </c>
      <c r="JU172">
        <v>2</v>
      </c>
      <c r="JV172" s="2">
        <v>0.68755787037037042</v>
      </c>
      <c r="JW172">
        <v>1</v>
      </c>
      <c r="JX172" s="2">
        <v>0.68759259259259264</v>
      </c>
      <c r="JY172">
        <v>1</v>
      </c>
      <c r="JZ172">
        <v>2</v>
      </c>
      <c r="KA172" t="s">
        <v>411</v>
      </c>
      <c r="KB172">
        <v>1</v>
      </c>
      <c r="KC172">
        <v>2</v>
      </c>
      <c r="KD172" t="s">
        <v>411</v>
      </c>
      <c r="KE172">
        <v>8</v>
      </c>
      <c r="KF172">
        <v>8</v>
      </c>
      <c r="KG172" s="2">
        <v>0.68891203703703707</v>
      </c>
      <c r="KH172">
        <v>1</v>
      </c>
      <c r="KI172" s="2">
        <v>0.68894675925925919</v>
      </c>
      <c r="KJ172">
        <v>2</v>
      </c>
      <c r="KK172">
        <v>1</v>
      </c>
      <c r="KL172">
        <v>1</v>
      </c>
      <c r="KM172">
        <v>1</v>
      </c>
      <c r="KN172" s="2">
        <v>0.69101851851851848</v>
      </c>
      <c r="KO172">
        <v>1</v>
      </c>
      <c r="KP172">
        <v>1</v>
      </c>
      <c r="KQ172">
        <v>63</v>
      </c>
      <c r="KR172">
        <v>1</v>
      </c>
      <c r="KS172">
        <v>2</v>
      </c>
      <c r="KT172">
        <v>2</v>
      </c>
      <c r="KU172">
        <v>1959</v>
      </c>
      <c r="KV172">
        <v>2</v>
      </c>
      <c r="KW172">
        <v>5</v>
      </c>
      <c r="KX172">
        <v>1</v>
      </c>
      <c r="KY172">
        <v>12</v>
      </c>
      <c r="KZ172">
        <v>1</v>
      </c>
      <c r="LA172">
        <v>1</v>
      </c>
      <c r="LB172">
        <v>66</v>
      </c>
      <c r="LC172">
        <v>2</v>
      </c>
      <c r="LD172">
        <v>1</v>
      </c>
      <c r="LE172">
        <v>1</v>
      </c>
      <c r="LF172">
        <v>3</v>
      </c>
      <c r="LG172">
        <v>1</v>
      </c>
      <c r="LH172">
        <v>1</v>
      </c>
      <c r="LI172">
        <v>1</v>
      </c>
      <c r="LJ172" t="s">
        <v>1805</v>
      </c>
      <c r="LK172">
        <v>1</v>
      </c>
      <c r="LL172" t="s">
        <v>1973</v>
      </c>
      <c r="LM172">
        <v>1</v>
      </c>
      <c r="LN172" t="s">
        <v>411</v>
      </c>
      <c r="LO172">
        <v>3</v>
      </c>
      <c r="LP172" t="s">
        <v>411</v>
      </c>
      <c r="LQ172" t="s">
        <v>411</v>
      </c>
      <c r="LR172" t="s">
        <v>411</v>
      </c>
      <c r="LS172" s="2">
        <v>0.69349537037037035</v>
      </c>
      <c r="LT172" t="s">
        <v>411</v>
      </c>
      <c r="LU172" t="s">
        <v>411</v>
      </c>
      <c r="LV172" t="s">
        <v>411</v>
      </c>
      <c r="LW172" t="s">
        <v>411</v>
      </c>
      <c r="LX172" t="s">
        <v>411</v>
      </c>
      <c r="LY172" t="s">
        <v>411</v>
      </c>
      <c r="LZ172" t="s">
        <v>411</v>
      </c>
      <c r="MA172" t="s">
        <v>411</v>
      </c>
      <c r="MB172">
        <v>3</v>
      </c>
      <c r="MC172">
        <v>2</v>
      </c>
      <c r="MD172" t="s">
        <v>411</v>
      </c>
      <c r="ME172">
        <v>8</v>
      </c>
      <c r="MF172">
        <v>3</v>
      </c>
      <c r="MG172">
        <v>2</v>
      </c>
      <c r="MH172" t="s">
        <v>411</v>
      </c>
      <c r="MI172" s="2">
        <v>0.69406249999999992</v>
      </c>
      <c r="MJ172">
        <v>12</v>
      </c>
      <c r="MK172" t="s">
        <v>411</v>
      </c>
      <c r="ML172" s="2">
        <v>0.69417824074074075</v>
      </c>
      <c r="MM172">
        <v>3</v>
      </c>
      <c r="MN172">
        <v>3</v>
      </c>
      <c r="MO172">
        <v>2</v>
      </c>
      <c r="MP172">
        <v>1</v>
      </c>
      <c r="MQ172">
        <v>5</v>
      </c>
      <c r="MR172">
        <v>1</v>
      </c>
      <c r="MS172">
        <v>5</v>
      </c>
      <c r="MT172">
        <v>1</v>
      </c>
      <c r="MU172">
        <v>0</v>
      </c>
      <c r="MV172">
        <v>1</v>
      </c>
      <c r="MW172">
        <v>0</v>
      </c>
      <c r="MX172">
        <v>3</v>
      </c>
      <c r="MY172">
        <v>5</v>
      </c>
      <c r="MZ172">
        <v>1</v>
      </c>
      <c r="NA172">
        <v>10</v>
      </c>
      <c r="NB172">
        <v>10</v>
      </c>
      <c r="NC172">
        <v>4</v>
      </c>
      <c r="ND172" t="s">
        <v>411</v>
      </c>
      <c r="NE172">
        <v>1</v>
      </c>
      <c r="NF172" t="s">
        <v>411</v>
      </c>
      <c r="NG172">
        <v>1</v>
      </c>
      <c r="NH172" t="s">
        <v>411</v>
      </c>
      <c r="NI172">
        <v>2</v>
      </c>
      <c r="NJ172" t="e" cm="1">
        <f t="array" ref="NJ172">-san José de mariquina</f>
        <v>#NAME?</v>
      </c>
      <c r="NK172" t="s">
        <v>411</v>
      </c>
      <c r="NL172" t="s">
        <v>411</v>
      </c>
      <c r="NM172" t="s">
        <v>411</v>
      </c>
      <c r="NN172">
        <v>6</v>
      </c>
      <c r="NO172" t="s">
        <v>411</v>
      </c>
      <c r="NP172">
        <v>2</v>
      </c>
      <c r="NQ172">
        <v>1</v>
      </c>
      <c r="NR172">
        <v>2</v>
      </c>
      <c r="NS172" t="s">
        <v>411</v>
      </c>
      <c r="NT172">
        <v>8</v>
      </c>
      <c r="NU172" t="s">
        <v>411</v>
      </c>
      <c r="NV172" t="s">
        <v>411</v>
      </c>
      <c r="NW172" t="s">
        <v>674</v>
      </c>
      <c r="NX172">
        <v>999999999</v>
      </c>
      <c r="NY172">
        <v>997453262</v>
      </c>
      <c r="NZ172">
        <v>9999</v>
      </c>
      <c r="OA172" s="2">
        <v>0.6983449074074074</v>
      </c>
      <c r="OB172">
        <v>1</v>
      </c>
      <c r="OC172" s="2">
        <v>0.70006944444444441</v>
      </c>
      <c r="OD172">
        <v>3</v>
      </c>
      <c r="OE172">
        <v>1</v>
      </c>
      <c r="OF172" t="s">
        <v>411</v>
      </c>
      <c r="OG172">
        <v>1</v>
      </c>
      <c r="OH172" t="s">
        <v>411</v>
      </c>
      <c r="OI172">
        <v>2</v>
      </c>
      <c r="OJ172">
        <v>2</v>
      </c>
      <c r="OK172">
        <v>4</v>
      </c>
      <c r="OL172">
        <v>5</v>
      </c>
      <c r="OM172">
        <v>2</v>
      </c>
      <c r="ON172" t="s">
        <v>411</v>
      </c>
      <c r="OO172">
        <v>2</v>
      </c>
      <c r="OP172" t="s">
        <v>411</v>
      </c>
      <c r="OQ172">
        <v>1</v>
      </c>
      <c r="OR172" t="s">
        <v>411</v>
      </c>
      <c r="OS172">
        <v>13</v>
      </c>
      <c r="OT172" t="s">
        <v>798</v>
      </c>
      <c r="OU172">
        <v>131</v>
      </c>
      <c r="OV172" t="s">
        <v>802</v>
      </c>
      <c r="OW172">
        <v>13110</v>
      </c>
      <c r="OX172" t="s">
        <v>1961</v>
      </c>
      <c r="OY172">
        <v>3</v>
      </c>
      <c r="OZ172">
        <v>1</v>
      </c>
      <c r="PA172" t="s">
        <v>801</v>
      </c>
      <c r="PB172">
        <v>4</v>
      </c>
      <c r="PC172">
        <v>38</v>
      </c>
      <c r="PD172" t="s">
        <v>411</v>
      </c>
      <c r="PE172" t="s">
        <v>411</v>
      </c>
      <c r="PF172" t="s">
        <v>411</v>
      </c>
      <c r="PG172" t="s">
        <v>411</v>
      </c>
      <c r="PH172">
        <v>-33.531820000000003</v>
      </c>
      <c r="PI172">
        <v>-70.592359999999999</v>
      </c>
    </row>
    <row r="173" spans="1:425" x14ac:dyDescent="0.25">
      <c r="A173" t="s">
        <v>408</v>
      </c>
      <c r="B173">
        <v>2133</v>
      </c>
      <c r="C173">
        <v>275</v>
      </c>
      <c r="D173" s="1">
        <v>44674</v>
      </c>
      <c r="E173" s="2">
        <v>0.59439814814814818</v>
      </c>
      <c r="F173" s="1">
        <v>44675</v>
      </c>
      <c r="G173" s="2">
        <v>0.75894675925925925</v>
      </c>
      <c r="H173">
        <v>3774</v>
      </c>
      <c r="I173">
        <v>0</v>
      </c>
      <c r="P173">
        <v>1</v>
      </c>
      <c r="Q173">
        <v>1</v>
      </c>
      <c r="R173">
        <v>149</v>
      </c>
      <c r="S173">
        <v>13</v>
      </c>
      <c r="T173">
        <v>8</v>
      </c>
      <c r="U173">
        <v>1</v>
      </c>
      <c r="V173" t="s">
        <v>1974</v>
      </c>
      <c r="W173">
        <v>1</v>
      </c>
      <c r="X173">
        <v>3</v>
      </c>
      <c r="Y173">
        <v>1</v>
      </c>
      <c r="Z173">
        <v>3</v>
      </c>
      <c r="AA173">
        <v>2</v>
      </c>
      <c r="AB173">
        <v>28</v>
      </c>
      <c r="AC173">
        <v>63</v>
      </c>
      <c r="AD173" t="s">
        <v>411</v>
      </c>
      <c r="AE173" t="s">
        <v>411</v>
      </c>
      <c r="AF173" t="s">
        <v>411</v>
      </c>
      <c r="AG173" t="s">
        <v>411</v>
      </c>
      <c r="AH173" t="s">
        <v>411</v>
      </c>
      <c r="AI173" t="s">
        <v>411</v>
      </c>
      <c r="AJ173" t="s">
        <v>411</v>
      </c>
      <c r="AK173" t="s">
        <v>411</v>
      </c>
      <c r="AL173" t="s">
        <v>411</v>
      </c>
      <c r="AM173" t="s">
        <v>411</v>
      </c>
      <c r="AN173">
        <v>1</v>
      </c>
      <c r="AO173">
        <v>59</v>
      </c>
      <c r="AP173" t="s">
        <v>411</v>
      </c>
      <c r="AQ173" t="s">
        <v>411</v>
      </c>
      <c r="AR173" t="s">
        <v>411</v>
      </c>
      <c r="AS173" t="s">
        <v>411</v>
      </c>
      <c r="AT173" t="s">
        <v>411</v>
      </c>
      <c r="AU173" t="s">
        <v>411</v>
      </c>
      <c r="AV173" t="s">
        <v>411</v>
      </c>
      <c r="AW173" t="s">
        <v>411</v>
      </c>
      <c r="AX173" t="s">
        <v>411</v>
      </c>
      <c r="AY173" t="s">
        <v>411</v>
      </c>
      <c r="AZ173" t="s">
        <v>411</v>
      </c>
      <c r="BA173">
        <v>13</v>
      </c>
      <c r="BB173">
        <v>1</v>
      </c>
      <c r="BC173" t="s">
        <v>411</v>
      </c>
      <c r="BD173" t="s">
        <v>411</v>
      </c>
      <c r="BE173" t="s">
        <v>411</v>
      </c>
      <c r="BF173" t="s">
        <v>411</v>
      </c>
      <c r="BG173" s="1">
        <v>44674</v>
      </c>
      <c r="BH173" s="2">
        <v>0.59513888888888888</v>
      </c>
      <c r="BJ173">
        <v>225</v>
      </c>
      <c r="BK173" t="s">
        <v>1971</v>
      </c>
      <c r="BL173">
        <v>2</v>
      </c>
      <c r="BM173" s="1">
        <v>44674</v>
      </c>
      <c r="BN173" s="2">
        <v>0.5953356481481481</v>
      </c>
      <c r="BP173">
        <v>1</v>
      </c>
      <c r="BQ173" t="s">
        <v>411</v>
      </c>
      <c r="BR173" t="s">
        <v>411</v>
      </c>
      <c r="BS173" t="s">
        <v>411</v>
      </c>
      <c r="BT173" t="s">
        <v>411</v>
      </c>
      <c r="BU173" t="s">
        <v>411</v>
      </c>
      <c r="BV173" t="s">
        <v>411</v>
      </c>
      <c r="BW173" t="s">
        <v>411</v>
      </c>
      <c r="BX173" t="s">
        <v>411</v>
      </c>
      <c r="BY173" t="s">
        <v>411</v>
      </c>
      <c r="BZ173" t="s">
        <v>411</v>
      </c>
      <c r="CA173" t="s">
        <v>411</v>
      </c>
      <c r="CB173" t="s">
        <v>411</v>
      </c>
      <c r="CC173" t="s">
        <v>411</v>
      </c>
      <c r="CD173" t="s">
        <v>411</v>
      </c>
      <c r="CE173" t="s">
        <v>411</v>
      </c>
      <c r="CF173" t="s">
        <v>411</v>
      </c>
      <c r="CG173" t="s">
        <v>411</v>
      </c>
      <c r="CH173" t="s">
        <v>411</v>
      </c>
      <c r="CI173" t="s">
        <v>411</v>
      </c>
      <c r="CJ173" t="s">
        <v>411</v>
      </c>
      <c r="CK173" t="s">
        <v>411</v>
      </c>
      <c r="CL173" t="s">
        <v>411</v>
      </c>
      <c r="CM173" t="s">
        <v>411</v>
      </c>
      <c r="CN173" t="s">
        <v>411</v>
      </c>
      <c r="CO173" t="s">
        <v>411</v>
      </c>
      <c r="CP173" t="s">
        <v>411</v>
      </c>
      <c r="CQ173" t="s">
        <v>411</v>
      </c>
      <c r="CR173" t="s">
        <v>411</v>
      </c>
      <c r="CS173" t="s">
        <v>411</v>
      </c>
      <c r="CT173" t="s">
        <v>411</v>
      </c>
      <c r="CU173" t="s">
        <v>411</v>
      </c>
      <c r="CV173" t="s">
        <v>411</v>
      </c>
      <c r="CW173" t="s">
        <v>411</v>
      </c>
      <c r="CX173" t="s">
        <v>411</v>
      </c>
      <c r="CY173" t="s">
        <v>411</v>
      </c>
      <c r="CZ173" t="s">
        <v>411</v>
      </c>
      <c r="DA173" t="s">
        <v>411</v>
      </c>
      <c r="DB173" t="s">
        <v>411</v>
      </c>
      <c r="DC173" t="s">
        <v>447</v>
      </c>
      <c r="DD173">
        <v>1</v>
      </c>
      <c r="DE173">
        <v>1</v>
      </c>
      <c r="DF173">
        <v>2</v>
      </c>
      <c r="DI173" t="s">
        <v>411</v>
      </c>
      <c r="DJ173">
        <v>1</v>
      </c>
      <c r="DK173">
        <v>2</v>
      </c>
      <c r="DL173">
        <v>1</v>
      </c>
      <c r="DM173">
        <v>1</v>
      </c>
      <c r="DN173" s="2">
        <v>0.71813657407407405</v>
      </c>
      <c r="DO173">
        <v>3</v>
      </c>
      <c r="DP173">
        <v>11</v>
      </c>
      <c r="DQ173">
        <v>10</v>
      </c>
      <c r="DR173">
        <v>1</v>
      </c>
      <c r="DS173">
        <v>2</v>
      </c>
      <c r="DT173">
        <v>2</v>
      </c>
      <c r="DU173">
        <v>4</v>
      </c>
      <c r="DV173">
        <v>4</v>
      </c>
      <c r="DW173">
        <v>3</v>
      </c>
      <c r="DX173">
        <v>2</v>
      </c>
      <c r="DY173">
        <v>2</v>
      </c>
      <c r="DZ173">
        <v>6</v>
      </c>
      <c r="EA173">
        <v>1</v>
      </c>
      <c r="EB173">
        <v>2</v>
      </c>
      <c r="EC173">
        <v>4</v>
      </c>
      <c r="ED173">
        <v>2</v>
      </c>
      <c r="EE173">
        <v>3</v>
      </c>
      <c r="EF173">
        <v>3</v>
      </c>
      <c r="EG173">
        <v>6</v>
      </c>
      <c r="EH173">
        <v>3</v>
      </c>
      <c r="EI173">
        <v>2</v>
      </c>
      <c r="EJ173">
        <v>3</v>
      </c>
      <c r="EK173">
        <v>2</v>
      </c>
      <c r="EL173">
        <v>3</v>
      </c>
      <c r="EM173">
        <v>3</v>
      </c>
      <c r="EN173">
        <v>3</v>
      </c>
      <c r="EO173">
        <v>2</v>
      </c>
      <c r="EP173">
        <v>4</v>
      </c>
      <c r="EQ173">
        <v>3</v>
      </c>
      <c r="ER173">
        <v>2</v>
      </c>
      <c r="ES173">
        <v>3</v>
      </c>
      <c r="ET173">
        <v>3</v>
      </c>
      <c r="EU173">
        <v>4</v>
      </c>
      <c r="EV173">
        <v>3</v>
      </c>
      <c r="EW173">
        <v>2</v>
      </c>
      <c r="EX173">
        <v>4</v>
      </c>
      <c r="EY173">
        <v>4</v>
      </c>
      <c r="EZ173">
        <v>3</v>
      </c>
      <c r="FA173">
        <v>4</v>
      </c>
      <c r="FB173">
        <v>4</v>
      </c>
      <c r="FC173">
        <v>4</v>
      </c>
      <c r="FD173">
        <v>2</v>
      </c>
      <c r="FE173">
        <v>3</v>
      </c>
      <c r="FF173">
        <v>3</v>
      </c>
      <c r="FG173">
        <v>3</v>
      </c>
      <c r="FH173">
        <v>3</v>
      </c>
      <c r="FI173">
        <v>3</v>
      </c>
      <c r="FJ173">
        <v>3</v>
      </c>
      <c r="FK173">
        <v>4</v>
      </c>
      <c r="FL173">
        <v>4</v>
      </c>
      <c r="FM173">
        <v>1</v>
      </c>
      <c r="FN173" t="s">
        <v>411</v>
      </c>
      <c r="FO173">
        <v>2</v>
      </c>
      <c r="FP173" t="s">
        <v>411</v>
      </c>
      <c r="FQ173" t="s">
        <v>411</v>
      </c>
      <c r="FR173">
        <v>2</v>
      </c>
      <c r="FS173">
        <v>1</v>
      </c>
      <c r="FT173">
        <v>2</v>
      </c>
      <c r="FU173" s="2">
        <v>0.72511574074074081</v>
      </c>
      <c r="FV173">
        <v>1</v>
      </c>
      <c r="FW173" s="2">
        <v>0.72512731481481485</v>
      </c>
      <c r="FX173">
        <v>1</v>
      </c>
      <c r="FY173">
        <v>2</v>
      </c>
      <c r="FZ173">
        <v>5</v>
      </c>
      <c r="GA173">
        <v>88</v>
      </c>
      <c r="GB173" t="s">
        <v>411</v>
      </c>
      <c r="GC173" t="s">
        <v>411</v>
      </c>
      <c r="GD173" t="s">
        <v>411</v>
      </c>
      <c r="GE173" t="s">
        <v>411</v>
      </c>
      <c r="GF173" t="s">
        <v>411</v>
      </c>
      <c r="GG173" t="s">
        <v>411</v>
      </c>
      <c r="GH173">
        <v>88</v>
      </c>
      <c r="GI173" t="s">
        <v>411</v>
      </c>
      <c r="GJ173" s="2">
        <v>0.72841435185185188</v>
      </c>
      <c r="GK173">
        <v>3</v>
      </c>
      <c r="GL173">
        <v>3</v>
      </c>
      <c r="GM173">
        <v>3</v>
      </c>
      <c r="GN173">
        <v>2</v>
      </c>
      <c r="GO173">
        <v>2</v>
      </c>
      <c r="GP173">
        <v>2</v>
      </c>
      <c r="GQ173" t="s">
        <v>411</v>
      </c>
      <c r="GR173">
        <v>2</v>
      </c>
      <c r="GS173" t="s">
        <v>411</v>
      </c>
      <c r="GT173">
        <v>2</v>
      </c>
      <c r="GU173" t="s">
        <v>411</v>
      </c>
      <c r="GV173">
        <v>2</v>
      </c>
      <c r="GW173" t="s">
        <v>411</v>
      </c>
      <c r="GX173">
        <v>2</v>
      </c>
      <c r="GY173" s="2">
        <v>0.73040509259259256</v>
      </c>
      <c r="GZ173">
        <v>1</v>
      </c>
      <c r="HA173" s="2">
        <v>0.73041666666666671</v>
      </c>
      <c r="HB173">
        <v>1</v>
      </c>
      <c r="HC173">
        <v>3</v>
      </c>
      <c r="HD173">
        <v>3</v>
      </c>
      <c r="HE173">
        <v>4</v>
      </c>
      <c r="HF173">
        <v>3</v>
      </c>
      <c r="HG173">
        <v>4</v>
      </c>
      <c r="HH173">
        <v>3</v>
      </c>
      <c r="HI173">
        <v>3</v>
      </c>
      <c r="HJ173">
        <v>2</v>
      </c>
      <c r="HK173">
        <v>2</v>
      </c>
      <c r="HL173">
        <v>5</v>
      </c>
      <c r="HM173">
        <v>4</v>
      </c>
      <c r="HN173">
        <v>3</v>
      </c>
      <c r="HO173">
        <v>3</v>
      </c>
      <c r="HP173">
        <v>1</v>
      </c>
      <c r="HQ173">
        <v>1</v>
      </c>
      <c r="HR173">
        <v>1</v>
      </c>
      <c r="HS173">
        <v>1</v>
      </c>
      <c r="HT173">
        <v>88</v>
      </c>
      <c r="HU173" t="s">
        <v>411</v>
      </c>
      <c r="HV173">
        <v>3</v>
      </c>
      <c r="HW173">
        <v>3</v>
      </c>
      <c r="HX173">
        <v>3</v>
      </c>
      <c r="HY173">
        <v>3</v>
      </c>
      <c r="HZ173">
        <v>3</v>
      </c>
      <c r="IA173">
        <v>3</v>
      </c>
      <c r="IB173">
        <v>1</v>
      </c>
      <c r="IC173">
        <v>1</v>
      </c>
      <c r="ID173">
        <v>15</v>
      </c>
      <c r="IE173">
        <v>3</v>
      </c>
      <c r="IF173">
        <v>4</v>
      </c>
      <c r="IG173">
        <v>5</v>
      </c>
      <c r="IH173">
        <v>2</v>
      </c>
      <c r="II173">
        <v>1</v>
      </c>
      <c r="IJ173">
        <v>2</v>
      </c>
      <c r="IK173">
        <v>2</v>
      </c>
      <c r="IL173">
        <v>1</v>
      </c>
      <c r="IM173">
        <v>35</v>
      </c>
      <c r="IN173">
        <v>1</v>
      </c>
      <c r="IO173">
        <v>-12</v>
      </c>
      <c r="IP173">
        <v>1</v>
      </c>
      <c r="IQ173">
        <v>88</v>
      </c>
      <c r="IR173" t="s">
        <v>411</v>
      </c>
      <c r="IS173">
        <v>77</v>
      </c>
      <c r="IT173" t="s">
        <v>411</v>
      </c>
      <c r="IU173">
        <v>1</v>
      </c>
      <c r="IV173">
        <v>2</v>
      </c>
      <c r="IW173">
        <v>2</v>
      </c>
      <c r="IX173">
        <v>2</v>
      </c>
      <c r="IY173">
        <v>2</v>
      </c>
      <c r="IZ173">
        <v>2</v>
      </c>
      <c r="JA173">
        <v>3</v>
      </c>
      <c r="JB173">
        <v>3</v>
      </c>
      <c r="JC173">
        <v>2</v>
      </c>
      <c r="JD173">
        <v>3</v>
      </c>
      <c r="JE173">
        <v>2</v>
      </c>
      <c r="JF173">
        <v>2</v>
      </c>
      <c r="JG173">
        <v>2</v>
      </c>
      <c r="JH173">
        <v>5</v>
      </c>
      <c r="JI173">
        <v>5</v>
      </c>
      <c r="JJ173">
        <v>4</v>
      </c>
      <c r="JK173">
        <v>4</v>
      </c>
      <c r="JL173">
        <v>3</v>
      </c>
      <c r="JM173">
        <v>5</v>
      </c>
      <c r="JN173">
        <v>3</v>
      </c>
      <c r="JO173">
        <v>3</v>
      </c>
      <c r="JP173">
        <v>3</v>
      </c>
      <c r="JQ173">
        <v>2</v>
      </c>
      <c r="JR173">
        <v>2</v>
      </c>
      <c r="JS173">
        <v>2</v>
      </c>
      <c r="JT173">
        <v>2</v>
      </c>
      <c r="JU173">
        <v>2</v>
      </c>
      <c r="JV173" s="2">
        <v>0.74190972222222218</v>
      </c>
      <c r="JW173">
        <v>1</v>
      </c>
      <c r="JX173" s="2">
        <v>0.7419675925925926</v>
      </c>
      <c r="JY173">
        <v>2</v>
      </c>
      <c r="JZ173" t="s">
        <v>411</v>
      </c>
      <c r="KA173">
        <v>66</v>
      </c>
      <c r="KB173">
        <v>2</v>
      </c>
      <c r="KC173" t="s">
        <v>411</v>
      </c>
      <c r="KD173">
        <v>66</v>
      </c>
      <c r="KE173">
        <v>6</v>
      </c>
      <c r="KF173">
        <v>6</v>
      </c>
      <c r="KG173" s="2">
        <v>0.7468055555555555</v>
      </c>
      <c r="KH173">
        <v>1</v>
      </c>
      <c r="KI173" s="2">
        <v>0.74682870370370369</v>
      </c>
      <c r="KJ173">
        <v>6</v>
      </c>
      <c r="KK173">
        <v>2</v>
      </c>
      <c r="KL173">
        <v>2</v>
      </c>
      <c r="KM173">
        <v>1</v>
      </c>
      <c r="KN173" s="2">
        <v>0.74796296296296294</v>
      </c>
      <c r="KO173">
        <v>2</v>
      </c>
      <c r="KP173">
        <v>1</v>
      </c>
      <c r="KQ173">
        <v>59</v>
      </c>
      <c r="KR173">
        <v>1</v>
      </c>
      <c r="KS173">
        <v>1</v>
      </c>
      <c r="KT173">
        <v>8</v>
      </c>
      <c r="KU173">
        <v>1964</v>
      </c>
      <c r="KV173">
        <v>2</v>
      </c>
      <c r="KW173">
        <v>3</v>
      </c>
      <c r="KX173">
        <v>1</v>
      </c>
      <c r="KY173">
        <v>8</v>
      </c>
      <c r="KZ173">
        <v>1</v>
      </c>
      <c r="LA173">
        <v>1</v>
      </c>
      <c r="LB173">
        <v>45</v>
      </c>
      <c r="LC173">
        <v>1</v>
      </c>
      <c r="LD173">
        <v>2</v>
      </c>
      <c r="LE173" t="s">
        <v>411</v>
      </c>
      <c r="LF173" t="s">
        <v>411</v>
      </c>
      <c r="LG173">
        <v>1</v>
      </c>
      <c r="LH173">
        <v>1</v>
      </c>
      <c r="LI173">
        <v>1</v>
      </c>
      <c r="LJ173" t="s">
        <v>1303</v>
      </c>
      <c r="LK173">
        <v>1</v>
      </c>
      <c r="LL173" t="s">
        <v>1975</v>
      </c>
      <c r="LM173">
        <v>1</v>
      </c>
      <c r="LN173" t="s">
        <v>411</v>
      </c>
      <c r="LO173">
        <v>1</v>
      </c>
      <c r="LP173">
        <v>2</v>
      </c>
      <c r="LQ173" t="s">
        <v>411</v>
      </c>
      <c r="LR173" t="s">
        <v>411</v>
      </c>
      <c r="LS173" s="2">
        <v>0.75171296296296297</v>
      </c>
      <c r="LT173">
        <v>1</v>
      </c>
      <c r="LU173">
        <v>2</v>
      </c>
      <c r="LV173">
        <v>9</v>
      </c>
      <c r="LW173" t="s">
        <v>411</v>
      </c>
      <c r="LX173">
        <v>9</v>
      </c>
      <c r="LY173" t="s">
        <v>411</v>
      </c>
      <c r="LZ173">
        <v>8</v>
      </c>
      <c r="MA173" t="s">
        <v>411</v>
      </c>
      <c r="MB173">
        <v>3</v>
      </c>
      <c r="MC173">
        <v>1</v>
      </c>
      <c r="MD173" t="s">
        <v>411</v>
      </c>
      <c r="ME173">
        <v>6</v>
      </c>
      <c r="MF173">
        <v>3</v>
      </c>
      <c r="MG173">
        <v>99</v>
      </c>
      <c r="MH173" t="s">
        <v>411</v>
      </c>
      <c r="MI173" s="2">
        <v>0.75410879629629635</v>
      </c>
      <c r="MJ173">
        <v>12</v>
      </c>
      <c r="MK173" t="s">
        <v>411</v>
      </c>
      <c r="ML173" s="2">
        <v>0.75416666666666676</v>
      </c>
      <c r="MM173">
        <v>2</v>
      </c>
      <c r="MN173">
        <v>3</v>
      </c>
      <c r="MO173">
        <v>4</v>
      </c>
      <c r="MP173">
        <v>1</v>
      </c>
      <c r="MQ173">
        <v>3</v>
      </c>
      <c r="MR173">
        <v>1</v>
      </c>
      <c r="MS173">
        <v>3</v>
      </c>
      <c r="MT173">
        <v>1</v>
      </c>
      <c r="MU173">
        <v>0</v>
      </c>
      <c r="MV173">
        <v>1</v>
      </c>
      <c r="MW173">
        <v>0</v>
      </c>
      <c r="MX173">
        <v>3</v>
      </c>
      <c r="MY173">
        <v>3</v>
      </c>
      <c r="MZ173">
        <v>1</v>
      </c>
      <c r="NA173">
        <v>9</v>
      </c>
      <c r="NB173">
        <v>9</v>
      </c>
      <c r="NC173">
        <v>1</v>
      </c>
      <c r="ND173" t="s">
        <v>411</v>
      </c>
      <c r="NE173">
        <v>1</v>
      </c>
      <c r="NF173" t="s">
        <v>411</v>
      </c>
      <c r="NG173">
        <v>1</v>
      </c>
      <c r="NH173" t="s">
        <v>411</v>
      </c>
      <c r="NI173">
        <v>2</v>
      </c>
      <c r="NJ173" t="s">
        <v>1976</v>
      </c>
      <c r="NK173" t="s">
        <v>411</v>
      </c>
      <c r="NL173" t="s">
        <v>411</v>
      </c>
      <c r="NM173" t="s">
        <v>411</v>
      </c>
      <c r="NN173">
        <v>4</v>
      </c>
      <c r="NO173">
        <v>1</v>
      </c>
      <c r="NP173">
        <v>2</v>
      </c>
      <c r="NQ173">
        <v>1</v>
      </c>
      <c r="NR173">
        <v>2</v>
      </c>
      <c r="NS173" t="s">
        <v>411</v>
      </c>
      <c r="NT173">
        <v>2</v>
      </c>
      <c r="NU173" t="s">
        <v>411</v>
      </c>
      <c r="NV173" t="s">
        <v>411</v>
      </c>
      <c r="NW173" t="s">
        <v>447</v>
      </c>
      <c r="NX173">
        <v>999999999</v>
      </c>
      <c r="NY173">
        <v>999999999</v>
      </c>
      <c r="NZ173">
        <v>9999</v>
      </c>
      <c r="OA173" s="2">
        <v>0.7584953703703704</v>
      </c>
      <c r="OB173">
        <v>1</v>
      </c>
      <c r="OC173" s="2">
        <v>0.75858796296296294</v>
      </c>
      <c r="OD173">
        <v>2</v>
      </c>
      <c r="OE173">
        <v>1</v>
      </c>
      <c r="OF173" t="s">
        <v>411</v>
      </c>
      <c r="OG173">
        <v>1</v>
      </c>
      <c r="OH173" t="s">
        <v>411</v>
      </c>
      <c r="OI173">
        <v>3</v>
      </c>
      <c r="OJ173">
        <v>3</v>
      </c>
      <c r="OK173">
        <v>4</v>
      </c>
      <c r="OL173">
        <v>5</v>
      </c>
      <c r="OM173">
        <v>2</v>
      </c>
      <c r="ON173" t="s">
        <v>411</v>
      </c>
      <c r="OO173">
        <v>2</v>
      </c>
      <c r="OP173" t="s">
        <v>411</v>
      </c>
      <c r="OQ173">
        <v>1</v>
      </c>
      <c r="OR173" t="s">
        <v>411</v>
      </c>
      <c r="OS173">
        <v>13</v>
      </c>
      <c r="OT173" t="s">
        <v>798</v>
      </c>
      <c r="OU173">
        <v>131</v>
      </c>
      <c r="OV173" t="s">
        <v>802</v>
      </c>
      <c r="OW173">
        <v>13110</v>
      </c>
      <c r="OX173" t="s">
        <v>1961</v>
      </c>
      <c r="OY173">
        <v>3</v>
      </c>
      <c r="OZ173">
        <v>1</v>
      </c>
      <c r="PA173" t="s">
        <v>801</v>
      </c>
      <c r="PB173">
        <v>4</v>
      </c>
      <c r="PC173">
        <v>38</v>
      </c>
      <c r="PD173" t="s">
        <v>411</v>
      </c>
      <c r="PE173" t="s">
        <v>411</v>
      </c>
      <c r="PF173" t="s">
        <v>411</v>
      </c>
      <c r="PG173" t="s">
        <v>411</v>
      </c>
      <c r="PH173">
        <v>-33.531820000000003</v>
      </c>
      <c r="PI173">
        <v>-70.592359999999999</v>
      </c>
    </row>
    <row r="174" spans="1:425" x14ac:dyDescent="0.25">
      <c r="A174" t="s">
        <v>408</v>
      </c>
      <c r="B174">
        <v>2178</v>
      </c>
      <c r="C174">
        <v>276</v>
      </c>
      <c r="D174" s="1">
        <v>44674</v>
      </c>
      <c r="E174" s="2">
        <v>0.60167824074074072</v>
      </c>
      <c r="F174" s="1">
        <v>44674</v>
      </c>
      <c r="G174" s="2">
        <v>0.64774305555555556</v>
      </c>
      <c r="H174">
        <v>3978</v>
      </c>
      <c r="I174">
        <v>0</v>
      </c>
      <c r="P174">
        <v>1</v>
      </c>
      <c r="Q174">
        <v>1</v>
      </c>
      <c r="R174">
        <v>233</v>
      </c>
      <c r="S174">
        <v>13</v>
      </c>
      <c r="T174">
        <v>1</v>
      </c>
      <c r="U174">
        <v>1</v>
      </c>
      <c r="V174" t="s">
        <v>1977</v>
      </c>
      <c r="W174">
        <v>1</v>
      </c>
      <c r="X174">
        <v>2</v>
      </c>
      <c r="Y174">
        <v>1</v>
      </c>
      <c r="Z174">
        <v>3</v>
      </c>
      <c r="AA174">
        <v>2</v>
      </c>
      <c r="AB174">
        <v>21</v>
      </c>
      <c r="AC174">
        <v>54</v>
      </c>
      <c r="AD174" t="s">
        <v>411</v>
      </c>
      <c r="AE174" t="s">
        <v>411</v>
      </c>
      <c r="AF174" t="s">
        <v>411</v>
      </c>
      <c r="AG174" t="s">
        <v>411</v>
      </c>
      <c r="AH174" t="s">
        <v>411</v>
      </c>
      <c r="AI174" t="s">
        <v>411</v>
      </c>
      <c r="AJ174" t="s">
        <v>411</v>
      </c>
      <c r="AK174" t="s">
        <v>411</v>
      </c>
      <c r="AL174" t="s">
        <v>411</v>
      </c>
      <c r="AM174" t="s">
        <v>411</v>
      </c>
      <c r="AN174">
        <v>1</v>
      </c>
      <c r="AO174">
        <v>50</v>
      </c>
      <c r="AP174" t="s">
        <v>411</v>
      </c>
      <c r="AQ174" t="s">
        <v>411</v>
      </c>
      <c r="AR174" t="s">
        <v>411</v>
      </c>
      <c r="AS174" t="s">
        <v>411</v>
      </c>
      <c r="AT174" t="s">
        <v>411</v>
      </c>
      <c r="AU174" t="s">
        <v>411</v>
      </c>
      <c r="AV174" t="s">
        <v>411</v>
      </c>
      <c r="AW174" t="s">
        <v>411</v>
      </c>
      <c r="AX174" t="s">
        <v>411</v>
      </c>
      <c r="AY174" t="s">
        <v>411</v>
      </c>
      <c r="AZ174" t="s">
        <v>411</v>
      </c>
      <c r="BA174">
        <v>13</v>
      </c>
      <c r="BB174">
        <v>1</v>
      </c>
      <c r="BC174" t="s">
        <v>411</v>
      </c>
      <c r="BD174" t="s">
        <v>411</v>
      </c>
      <c r="BE174" t="s">
        <v>411</v>
      </c>
      <c r="BF174" t="s">
        <v>411</v>
      </c>
      <c r="BG174" s="1">
        <v>44674</v>
      </c>
      <c r="BH174" s="2">
        <v>0.60261574074074076</v>
      </c>
      <c r="BJ174">
        <v>1</v>
      </c>
      <c r="BK174" t="s">
        <v>411</v>
      </c>
      <c r="BL174" t="s">
        <v>411</v>
      </c>
      <c r="BM174" t="s">
        <v>411</v>
      </c>
      <c r="BN174" t="s">
        <v>411</v>
      </c>
      <c r="BO174" t="s">
        <v>411</v>
      </c>
      <c r="BP174" t="s">
        <v>411</v>
      </c>
      <c r="BQ174" t="s">
        <v>411</v>
      </c>
      <c r="BR174" t="s">
        <v>411</v>
      </c>
      <c r="BS174" t="s">
        <v>411</v>
      </c>
      <c r="BT174" t="s">
        <v>411</v>
      </c>
      <c r="BU174" t="s">
        <v>411</v>
      </c>
      <c r="BV174" t="s">
        <v>411</v>
      </c>
      <c r="BW174" t="s">
        <v>411</v>
      </c>
      <c r="BX174" t="s">
        <v>411</v>
      </c>
      <c r="BY174" t="s">
        <v>411</v>
      </c>
      <c r="BZ174" t="s">
        <v>411</v>
      </c>
      <c r="CA174" t="s">
        <v>411</v>
      </c>
      <c r="CB174" t="s">
        <v>411</v>
      </c>
      <c r="CC174" t="s">
        <v>411</v>
      </c>
      <c r="CD174" t="s">
        <v>411</v>
      </c>
      <c r="CE174" t="s">
        <v>411</v>
      </c>
      <c r="CF174" t="s">
        <v>411</v>
      </c>
      <c r="CG174" t="s">
        <v>411</v>
      </c>
      <c r="CH174" t="s">
        <v>411</v>
      </c>
      <c r="CI174" t="s">
        <v>411</v>
      </c>
      <c r="CJ174" t="s">
        <v>411</v>
      </c>
      <c r="CK174" t="s">
        <v>411</v>
      </c>
      <c r="CL174" t="s">
        <v>411</v>
      </c>
      <c r="CM174" t="s">
        <v>411</v>
      </c>
      <c r="CN174" t="s">
        <v>411</v>
      </c>
      <c r="CO174" t="s">
        <v>411</v>
      </c>
      <c r="CP174" t="s">
        <v>411</v>
      </c>
      <c r="CQ174" t="s">
        <v>411</v>
      </c>
      <c r="CR174" t="s">
        <v>411</v>
      </c>
      <c r="CS174" t="s">
        <v>411</v>
      </c>
      <c r="CT174" t="s">
        <v>411</v>
      </c>
      <c r="CU174" t="s">
        <v>411</v>
      </c>
      <c r="CV174" t="s">
        <v>411</v>
      </c>
      <c r="CW174" t="s">
        <v>411</v>
      </c>
      <c r="CX174" t="s">
        <v>411</v>
      </c>
      <c r="CY174" t="s">
        <v>411</v>
      </c>
      <c r="CZ174" t="s">
        <v>411</v>
      </c>
      <c r="DA174" t="s">
        <v>411</v>
      </c>
      <c r="DB174" t="s">
        <v>411</v>
      </c>
      <c r="DC174" t="s">
        <v>1978</v>
      </c>
      <c r="DD174">
        <v>1</v>
      </c>
      <c r="DE174">
        <v>1</v>
      </c>
      <c r="DF174">
        <v>2</v>
      </c>
      <c r="DI174" t="s">
        <v>411</v>
      </c>
      <c r="DJ174">
        <v>1</v>
      </c>
      <c r="DK174">
        <v>4</v>
      </c>
      <c r="DL174">
        <v>1</v>
      </c>
      <c r="DM174">
        <v>1</v>
      </c>
      <c r="DN174" s="2">
        <v>0.60366898148148151</v>
      </c>
      <c r="DO174">
        <v>9</v>
      </c>
      <c r="DP174">
        <v>5</v>
      </c>
      <c r="DQ174">
        <v>18</v>
      </c>
      <c r="DR174">
        <v>3</v>
      </c>
      <c r="DS174">
        <v>1</v>
      </c>
      <c r="DT174">
        <v>4</v>
      </c>
      <c r="DU174">
        <v>3</v>
      </c>
      <c r="DV174">
        <v>4</v>
      </c>
      <c r="DW174">
        <v>2</v>
      </c>
      <c r="DX174">
        <v>1</v>
      </c>
      <c r="DY174">
        <v>2</v>
      </c>
      <c r="DZ174">
        <v>5</v>
      </c>
      <c r="EA174">
        <v>1</v>
      </c>
      <c r="EB174">
        <v>3</v>
      </c>
      <c r="EC174">
        <v>1</v>
      </c>
      <c r="ED174">
        <v>6</v>
      </c>
      <c r="EE174">
        <v>6</v>
      </c>
      <c r="EF174">
        <v>2</v>
      </c>
      <c r="EG174">
        <v>6</v>
      </c>
      <c r="EH174">
        <v>6</v>
      </c>
      <c r="EI174">
        <v>4</v>
      </c>
      <c r="EJ174">
        <v>4</v>
      </c>
      <c r="EK174">
        <v>4</v>
      </c>
      <c r="EL174">
        <v>6</v>
      </c>
      <c r="EM174">
        <v>5</v>
      </c>
      <c r="EN174">
        <v>2</v>
      </c>
      <c r="EO174">
        <v>4</v>
      </c>
      <c r="EP174">
        <v>4</v>
      </c>
      <c r="EQ174">
        <v>6</v>
      </c>
      <c r="ER174">
        <v>4</v>
      </c>
      <c r="ES174">
        <v>4</v>
      </c>
      <c r="ET174">
        <v>4</v>
      </c>
      <c r="EU174">
        <v>4</v>
      </c>
      <c r="EV174">
        <v>3</v>
      </c>
      <c r="EW174">
        <v>3</v>
      </c>
      <c r="EX174">
        <v>4</v>
      </c>
      <c r="EY174">
        <v>3</v>
      </c>
      <c r="EZ174">
        <v>3</v>
      </c>
      <c r="FA174">
        <v>3</v>
      </c>
      <c r="FB174">
        <v>3</v>
      </c>
      <c r="FC174">
        <v>3</v>
      </c>
      <c r="FD174">
        <v>4</v>
      </c>
      <c r="FE174">
        <v>4</v>
      </c>
      <c r="FF174">
        <v>4</v>
      </c>
      <c r="FG174">
        <v>3</v>
      </c>
      <c r="FH174">
        <v>3</v>
      </c>
      <c r="FI174">
        <v>3</v>
      </c>
      <c r="FJ174">
        <v>3</v>
      </c>
      <c r="FK174">
        <v>3</v>
      </c>
      <c r="FL174">
        <v>3</v>
      </c>
      <c r="FM174">
        <v>1</v>
      </c>
      <c r="FN174" t="s">
        <v>411</v>
      </c>
      <c r="FO174">
        <v>2</v>
      </c>
      <c r="FP174" t="s">
        <v>411</v>
      </c>
      <c r="FQ174" t="s">
        <v>411</v>
      </c>
      <c r="FR174">
        <v>2</v>
      </c>
      <c r="FS174">
        <v>1</v>
      </c>
      <c r="FT174">
        <v>1</v>
      </c>
      <c r="FU174" s="2">
        <v>0.61046296296296299</v>
      </c>
      <c r="FV174">
        <v>1</v>
      </c>
      <c r="FW174" s="2">
        <v>0.61047453703703702</v>
      </c>
      <c r="FX174">
        <v>2</v>
      </c>
      <c r="FY174">
        <v>2</v>
      </c>
      <c r="FZ174">
        <v>5</v>
      </c>
      <c r="GA174">
        <v>3</v>
      </c>
      <c r="GB174" t="s">
        <v>411</v>
      </c>
      <c r="GC174" t="s">
        <v>411</v>
      </c>
      <c r="GD174" t="s">
        <v>411</v>
      </c>
      <c r="GE174" t="s">
        <v>411</v>
      </c>
      <c r="GF174" t="s">
        <v>1979</v>
      </c>
      <c r="GG174" t="s">
        <v>1980</v>
      </c>
      <c r="GH174">
        <v>3</v>
      </c>
      <c r="GI174" t="s">
        <v>411</v>
      </c>
      <c r="GJ174" s="2">
        <v>0.61247685185185186</v>
      </c>
      <c r="GK174">
        <v>2</v>
      </c>
      <c r="GL174">
        <v>2</v>
      </c>
      <c r="GM174">
        <v>2</v>
      </c>
      <c r="GN174">
        <v>4</v>
      </c>
      <c r="GO174">
        <v>1</v>
      </c>
      <c r="GP174" t="s">
        <v>411</v>
      </c>
      <c r="GQ174" t="s">
        <v>411</v>
      </c>
      <c r="GR174" t="s">
        <v>411</v>
      </c>
      <c r="GS174" t="s">
        <v>411</v>
      </c>
      <c r="GT174" t="s">
        <v>411</v>
      </c>
      <c r="GU174" t="s">
        <v>411</v>
      </c>
      <c r="GV174" t="s">
        <v>411</v>
      </c>
      <c r="GW174" t="s">
        <v>411</v>
      </c>
      <c r="GX174">
        <v>1</v>
      </c>
      <c r="GY174" s="2">
        <v>0.61442129629629627</v>
      </c>
      <c r="GZ174">
        <v>1</v>
      </c>
      <c r="HA174" s="2">
        <v>0.61449074074074073</v>
      </c>
      <c r="HB174">
        <v>2</v>
      </c>
      <c r="HC174">
        <v>2</v>
      </c>
      <c r="HD174">
        <v>1</v>
      </c>
      <c r="HE174">
        <v>4</v>
      </c>
      <c r="HF174">
        <v>4</v>
      </c>
      <c r="HG174">
        <v>5</v>
      </c>
      <c r="HH174">
        <v>3</v>
      </c>
      <c r="HI174">
        <v>3</v>
      </c>
      <c r="HJ174">
        <v>2</v>
      </c>
      <c r="HK174">
        <v>2</v>
      </c>
      <c r="HL174">
        <v>2</v>
      </c>
      <c r="HM174">
        <v>3</v>
      </c>
      <c r="HN174">
        <v>3</v>
      </c>
      <c r="HO174">
        <v>1</v>
      </c>
      <c r="HP174">
        <v>1</v>
      </c>
      <c r="HQ174">
        <v>2</v>
      </c>
      <c r="HR174">
        <v>3</v>
      </c>
      <c r="HS174">
        <v>3</v>
      </c>
      <c r="HT174">
        <v>1</v>
      </c>
      <c r="HU174">
        <v>2</v>
      </c>
      <c r="HV174">
        <v>3</v>
      </c>
      <c r="HW174">
        <v>3</v>
      </c>
      <c r="HX174">
        <v>3</v>
      </c>
      <c r="HY174">
        <v>3</v>
      </c>
      <c r="HZ174">
        <v>3</v>
      </c>
      <c r="IA174">
        <v>3</v>
      </c>
      <c r="IB174">
        <v>1</v>
      </c>
      <c r="IC174">
        <v>1</v>
      </c>
      <c r="ID174">
        <v>12</v>
      </c>
      <c r="IE174">
        <v>3</v>
      </c>
      <c r="IF174">
        <v>4</v>
      </c>
      <c r="IG174">
        <v>5</v>
      </c>
      <c r="IH174">
        <v>1</v>
      </c>
      <c r="II174">
        <v>3</v>
      </c>
      <c r="IJ174">
        <v>1</v>
      </c>
      <c r="IK174">
        <v>2</v>
      </c>
      <c r="IL174">
        <v>1</v>
      </c>
      <c r="IM174">
        <v>30</v>
      </c>
      <c r="IN174">
        <v>1</v>
      </c>
      <c r="IO174">
        <v>168</v>
      </c>
      <c r="IP174">
        <v>2</v>
      </c>
      <c r="IQ174" t="s">
        <v>411</v>
      </c>
      <c r="IR174" t="s">
        <v>411</v>
      </c>
      <c r="IS174" t="s">
        <v>411</v>
      </c>
      <c r="IT174" t="s">
        <v>411</v>
      </c>
      <c r="IU174" t="s">
        <v>411</v>
      </c>
      <c r="IV174" t="s">
        <v>411</v>
      </c>
      <c r="IW174" t="s">
        <v>411</v>
      </c>
      <c r="IX174" t="s">
        <v>411</v>
      </c>
      <c r="IY174" t="s">
        <v>411</v>
      </c>
      <c r="IZ174" t="s">
        <v>411</v>
      </c>
      <c r="JA174" t="s">
        <v>411</v>
      </c>
      <c r="JB174" t="s">
        <v>411</v>
      </c>
      <c r="JC174">
        <v>1</v>
      </c>
      <c r="JD174">
        <v>1</v>
      </c>
      <c r="JE174">
        <v>1</v>
      </c>
      <c r="JF174">
        <v>1</v>
      </c>
      <c r="JG174">
        <v>2</v>
      </c>
      <c r="JH174">
        <v>7</v>
      </c>
      <c r="JI174">
        <v>6</v>
      </c>
      <c r="JJ174">
        <v>7</v>
      </c>
      <c r="JK174">
        <v>1</v>
      </c>
      <c r="JL174">
        <v>1</v>
      </c>
      <c r="JM174">
        <v>4</v>
      </c>
      <c r="JN174">
        <v>3</v>
      </c>
      <c r="JO174">
        <v>3</v>
      </c>
      <c r="JP174">
        <v>3</v>
      </c>
      <c r="JQ174">
        <v>1</v>
      </c>
      <c r="JR174">
        <v>1</v>
      </c>
      <c r="JS174">
        <v>1</v>
      </c>
      <c r="JT174">
        <v>2</v>
      </c>
      <c r="JU174">
        <v>1</v>
      </c>
      <c r="JV174" s="2">
        <v>0.63115740740740744</v>
      </c>
      <c r="JW174">
        <v>1</v>
      </c>
      <c r="JX174" s="2">
        <v>0.63116898148148148</v>
      </c>
      <c r="JY174">
        <v>2</v>
      </c>
      <c r="JZ174" t="s">
        <v>411</v>
      </c>
      <c r="KA174">
        <v>3</v>
      </c>
      <c r="KB174">
        <v>2</v>
      </c>
      <c r="KC174" t="s">
        <v>411</v>
      </c>
      <c r="KD174">
        <v>66</v>
      </c>
      <c r="KE174">
        <v>10</v>
      </c>
      <c r="KF174">
        <v>7</v>
      </c>
      <c r="KG174" s="2">
        <v>0.63658564814814811</v>
      </c>
      <c r="KH174">
        <v>1</v>
      </c>
      <c r="KI174" s="2">
        <v>0.6366087962962963</v>
      </c>
      <c r="KJ174">
        <v>1</v>
      </c>
      <c r="KK174">
        <v>2</v>
      </c>
      <c r="KL174">
        <v>2</v>
      </c>
      <c r="KM174">
        <v>1</v>
      </c>
      <c r="KN174" s="2">
        <v>0.63777777777777778</v>
      </c>
      <c r="KO174">
        <v>2</v>
      </c>
      <c r="KP174">
        <v>1</v>
      </c>
      <c r="KQ174">
        <v>50</v>
      </c>
      <c r="KR174">
        <v>1</v>
      </c>
      <c r="KS174">
        <v>3</v>
      </c>
      <c r="KT174">
        <v>6</v>
      </c>
      <c r="KU174">
        <v>1971</v>
      </c>
      <c r="KV174">
        <v>2</v>
      </c>
      <c r="KW174">
        <v>5</v>
      </c>
      <c r="KX174">
        <v>1</v>
      </c>
      <c r="KY174">
        <v>13</v>
      </c>
      <c r="KZ174">
        <v>1</v>
      </c>
      <c r="LA174">
        <v>1</v>
      </c>
      <c r="LB174">
        <v>100</v>
      </c>
      <c r="LC174">
        <v>3</v>
      </c>
      <c r="LD174">
        <v>1</v>
      </c>
      <c r="LE174">
        <v>1</v>
      </c>
      <c r="LF174">
        <v>20</v>
      </c>
      <c r="LG174">
        <v>1</v>
      </c>
      <c r="LH174">
        <v>1</v>
      </c>
      <c r="LI174">
        <v>1</v>
      </c>
      <c r="LJ174" t="s">
        <v>1981</v>
      </c>
      <c r="LK174">
        <v>1</v>
      </c>
      <c r="LL174" t="s">
        <v>1981</v>
      </c>
      <c r="LM174">
        <v>1</v>
      </c>
      <c r="LN174" t="s">
        <v>411</v>
      </c>
      <c r="LO174">
        <v>3</v>
      </c>
      <c r="LP174" t="s">
        <v>411</v>
      </c>
      <c r="LQ174" t="s">
        <v>411</v>
      </c>
      <c r="LR174" t="s">
        <v>411</v>
      </c>
      <c r="LS174" s="2">
        <v>0.64162037037037034</v>
      </c>
      <c r="LT174" t="s">
        <v>411</v>
      </c>
      <c r="LU174" t="s">
        <v>411</v>
      </c>
      <c r="LV174" t="s">
        <v>411</v>
      </c>
      <c r="LW174" t="s">
        <v>411</v>
      </c>
      <c r="LX174" t="s">
        <v>411</v>
      </c>
      <c r="LY174" t="s">
        <v>411</v>
      </c>
      <c r="LZ174" t="s">
        <v>411</v>
      </c>
      <c r="MA174" t="s">
        <v>411</v>
      </c>
      <c r="MB174">
        <v>3</v>
      </c>
      <c r="MC174">
        <v>9</v>
      </c>
      <c r="MD174" t="s">
        <v>411</v>
      </c>
      <c r="ME174">
        <v>6</v>
      </c>
      <c r="MF174">
        <v>4</v>
      </c>
      <c r="MG174">
        <v>77</v>
      </c>
      <c r="MH174" t="s">
        <v>411</v>
      </c>
      <c r="MI174" s="2">
        <v>0.64262731481481483</v>
      </c>
      <c r="MJ174">
        <v>12</v>
      </c>
      <c r="MK174" t="s">
        <v>411</v>
      </c>
      <c r="ML174" s="2">
        <v>0.64276620370370374</v>
      </c>
      <c r="MM174">
        <v>3</v>
      </c>
      <c r="MN174">
        <v>4</v>
      </c>
      <c r="MO174">
        <v>2</v>
      </c>
      <c r="MP174">
        <v>1</v>
      </c>
      <c r="MQ174">
        <v>4</v>
      </c>
      <c r="MR174">
        <v>1</v>
      </c>
      <c r="MS174">
        <v>3</v>
      </c>
      <c r="MT174">
        <v>1</v>
      </c>
      <c r="MU174">
        <v>1</v>
      </c>
      <c r="MV174">
        <v>99</v>
      </c>
      <c r="MW174">
        <v>99</v>
      </c>
      <c r="MX174">
        <v>2</v>
      </c>
      <c r="MY174">
        <v>103</v>
      </c>
      <c r="MZ174">
        <v>1</v>
      </c>
      <c r="NA174">
        <v>9</v>
      </c>
      <c r="NB174">
        <v>9</v>
      </c>
      <c r="NC174">
        <v>8</v>
      </c>
      <c r="ND174" t="s">
        <v>411</v>
      </c>
      <c r="NE174">
        <v>1</v>
      </c>
      <c r="NF174" t="s">
        <v>411</v>
      </c>
      <c r="NG174">
        <v>1</v>
      </c>
      <c r="NH174" t="s">
        <v>411</v>
      </c>
      <c r="NI174">
        <v>2</v>
      </c>
      <c r="NJ174" t="e" cm="1">
        <f t="array" ref="NJ174">-conchali</f>
        <v>#NAME?</v>
      </c>
      <c r="NK174" t="s">
        <v>411</v>
      </c>
      <c r="NL174" t="s">
        <v>411</v>
      </c>
      <c r="NM174" t="s">
        <v>411</v>
      </c>
      <c r="NN174">
        <v>6</v>
      </c>
      <c r="NO174" t="s">
        <v>411</v>
      </c>
      <c r="NP174">
        <v>2</v>
      </c>
      <c r="NQ174">
        <v>2</v>
      </c>
      <c r="NR174">
        <v>1</v>
      </c>
      <c r="NS174" t="s">
        <v>1982</v>
      </c>
      <c r="NT174">
        <v>2</v>
      </c>
      <c r="NU174" t="s">
        <v>411</v>
      </c>
      <c r="NV174" t="s">
        <v>411</v>
      </c>
      <c r="NW174" t="s">
        <v>1983</v>
      </c>
      <c r="NX174">
        <v>999999999</v>
      </c>
      <c r="NY174">
        <v>977007741</v>
      </c>
      <c r="NZ174" t="s">
        <v>1982</v>
      </c>
      <c r="OA174" s="2">
        <v>0.64722222222222225</v>
      </c>
      <c r="OB174">
        <v>1</v>
      </c>
      <c r="OC174" s="2">
        <v>0.6473726851851852</v>
      </c>
      <c r="OD174">
        <v>2</v>
      </c>
      <c r="OE174">
        <v>1</v>
      </c>
      <c r="OF174" t="s">
        <v>411</v>
      </c>
      <c r="OG174">
        <v>1</v>
      </c>
      <c r="OH174" t="s">
        <v>411</v>
      </c>
      <c r="OI174">
        <v>1</v>
      </c>
      <c r="OJ174">
        <v>1</v>
      </c>
      <c r="OK174">
        <v>4</v>
      </c>
      <c r="OL174">
        <v>3</v>
      </c>
      <c r="OM174">
        <v>2</v>
      </c>
      <c r="ON174" t="s">
        <v>411</v>
      </c>
      <c r="OO174">
        <v>2</v>
      </c>
      <c r="OP174" t="s">
        <v>411</v>
      </c>
      <c r="OQ174">
        <v>1</v>
      </c>
      <c r="OR174" t="s">
        <v>411</v>
      </c>
      <c r="OS174">
        <v>13</v>
      </c>
      <c r="OT174" t="s">
        <v>798</v>
      </c>
      <c r="OU174">
        <v>134</v>
      </c>
      <c r="OV174" t="s">
        <v>1685</v>
      </c>
      <c r="OW174">
        <v>13401</v>
      </c>
      <c r="OX174" t="s">
        <v>1686</v>
      </c>
      <c r="OY174">
        <v>14</v>
      </c>
      <c r="OZ174">
        <v>1</v>
      </c>
      <c r="PA174" t="s">
        <v>801</v>
      </c>
      <c r="PB174">
        <v>4</v>
      </c>
      <c r="PC174">
        <v>27</v>
      </c>
      <c r="PD174" t="s">
        <v>411</v>
      </c>
      <c r="PE174" t="s">
        <v>411</v>
      </c>
      <c r="PF174" t="s">
        <v>411</v>
      </c>
      <c r="PG174" t="s">
        <v>411</v>
      </c>
      <c r="PH174">
        <v>-33.620868000000002</v>
      </c>
      <c r="PI174">
        <v>-70.687297999999998</v>
      </c>
    </row>
    <row r="175" spans="1:425" x14ac:dyDescent="0.25">
      <c r="A175" t="s">
        <v>408</v>
      </c>
      <c r="B175">
        <v>2178</v>
      </c>
      <c r="C175">
        <v>277</v>
      </c>
      <c r="D175" s="1">
        <v>44674</v>
      </c>
      <c r="E175" s="2">
        <v>0.75491898148148151</v>
      </c>
      <c r="F175" s="1">
        <v>44674</v>
      </c>
      <c r="G175" s="2">
        <v>0.79464120370370372</v>
      </c>
      <c r="H175">
        <v>3431</v>
      </c>
      <c r="I175">
        <v>0</v>
      </c>
      <c r="P175">
        <v>1</v>
      </c>
      <c r="Q175">
        <v>1</v>
      </c>
      <c r="R175">
        <v>230</v>
      </c>
      <c r="S175">
        <v>13</v>
      </c>
      <c r="T175">
        <v>7</v>
      </c>
      <c r="U175">
        <v>1</v>
      </c>
      <c r="V175" t="s">
        <v>1984</v>
      </c>
      <c r="W175">
        <v>1</v>
      </c>
      <c r="X175">
        <v>3</v>
      </c>
      <c r="Y175">
        <v>1</v>
      </c>
      <c r="Z175">
        <v>4</v>
      </c>
      <c r="AA175">
        <v>1</v>
      </c>
      <c r="AB175">
        <v>37</v>
      </c>
      <c r="AC175" t="s">
        <v>411</v>
      </c>
      <c r="AD175" t="s">
        <v>411</v>
      </c>
      <c r="AE175" t="s">
        <v>411</v>
      </c>
      <c r="AF175" t="s">
        <v>411</v>
      </c>
      <c r="AG175" t="s">
        <v>411</v>
      </c>
      <c r="AH175" t="s">
        <v>411</v>
      </c>
      <c r="AI175" t="s">
        <v>411</v>
      </c>
      <c r="AJ175" t="s">
        <v>411</v>
      </c>
      <c r="AK175" t="s">
        <v>411</v>
      </c>
      <c r="AL175" t="s">
        <v>411</v>
      </c>
      <c r="AM175" t="s">
        <v>411</v>
      </c>
      <c r="AN175">
        <v>3</v>
      </c>
      <c r="AO175">
        <v>94</v>
      </c>
      <c r="AP175">
        <v>59</v>
      </c>
      <c r="AQ175">
        <v>29</v>
      </c>
      <c r="AR175" t="s">
        <v>411</v>
      </c>
      <c r="AS175" t="s">
        <v>411</v>
      </c>
      <c r="AT175" t="s">
        <v>411</v>
      </c>
      <c r="AU175" t="s">
        <v>411</v>
      </c>
      <c r="AV175" t="s">
        <v>411</v>
      </c>
      <c r="AW175" t="s">
        <v>411</v>
      </c>
      <c r="AX175" t="s">
        <v>411</v>
      </c>
      <c r="AY175" t="s">
        <v>411</v>
      </c>
      <c r="AZ175" t="s">
        <v>411</v>
      </c>
      <c r="BA175">
        <v>14</v>
      </c>
      <c r="BB175">
        <v>1</v>
      </c>
      <c r="BC175" t="s">
        <v>411</v>
      </c>
      <c r="BD175" t="s">
        <v>411</v>
      </c>
      <c r="BE175" t="s">
        <v>411</v>
      </c>
      <c r="BF175" t="s">
        <v>411</v>
      </c>
      <c r="BG175" s="1">
        <v>44674</v>
      </c>
      <c r="BH175" s="2">
        <v>0.75572916666666667</v>
      </c>
      <c r="BJ175">
        <v>1</v>
      </c>
      <c r="BK175" t="s">
        <v>411</v>
      </c>
      <c r="BL175" t="s">
        <v>411</v>
      </c>
      <c r="BM175" t="s">
        <v>411</v>
      </c>
      <c r="BN175" t="s">
        <v>411</v>
      </c>
      <c r="BO175" t="s">
        <v>411</v>
      </c>
      <c r="BP175" t="s">
        <v>411</v>
      </c>
      <c r="BQ175" t="s">
        <v>411</v>
      </c>
      <c r="BR175" t="s">
        <v>411</v>
      </c>
      <c r="BS175" t="s">
        <v>411</v>
      </c>
      <c r="BT175" t="s">
        <v>411</v>
      </c>
      <c r="BU175" t="s">
        <v>411</v>
      </c>
      <c r="BV175" t="s">
        <v>411</v>
      </c>
      <c r="BW175" t="s">
        <v>411</v>
      </c>
      <c r="BX175" t="s">
        <v>411</v>
      </c>
      <c r="BY175" t="s">
        <v>411</v>
      </c>
      <c r="BZ175" t="s">
        <v>411</v>
      </c>
      <c r="CA175" t="s">
        <v>411</v>
      </c>
      <c r="CB175" t="s">
        <v>411</v>
      </c>
      <c r="CC175" t="s">
        <v>411</v>
      </c>
      <c r="CD175" t="s">
        <v>411</v>
      </c>
      <c r="CE175" t="s">
        <v>411</v>
      </c>
      <c r="CF175" t="s">
        <v>411</v>
      </c>
      <c r="CG175" t="s">
        <v>411</v>
      </c>
      <c r="CH175" t="s">
        <v>411</v>
      </c>
      <c r="CI175" t="s">
        <v>411</v>
      </c>
      <c r="CJ175" t="s">
        <v>411</v>
      </c>
      <c r="CK175" t="s">
        <v>411</v>
      </c>
      <c r="CL175" t="s">
        <v>411</v>
      </c>
      <c r="CM175" t="s">
        <v>411</v>
      </c>
      <c r="CN175" t="s">
        <v>411</v>
      </c>
      <c r="CO175" t="s">
        <v>411</v>
      </c>
      <c r="CP175" t="s">
        <v>411</v>
      </c>
      <c r="CQ175" t="s">
        <v>411</v>
      </c>
      <c r="CR175" t="s">
        <v>411</v>
      </c>
      <c r="CS175" t="s">
        <v>411</v>
      </c>
      <c r="CT175" t="s">
        <v>411</v>
      </c>
      <c r="CU175" t="s">
        <v>411</v>
      </c>
      <c r="CV175" t="s">
        <v>411</v>
      </c>
      <c r="CW175" t="s">
        <v>411</v>
      </c>
      <c r="CX175" t="s">
        <v>411</v>
      </c>
      <c r="CY175" t="s">
        <v>411</v>
      </c>
      <c r="CZ175" t="s">
        <v>411</v>
      </c>
      <c r="DA175" t="s">
        <v>411</v>
      </c>
      <c r="DB175" t="s">
        <v>411</v>
      </c>
      <c r="DC175" t="s">
        <v>1626</v>
      </c>
      <c r="DD175">
        <v>1</v>
      </c>
      <c r="DE175">
        <v>1</v>
      </c>
      <c r="DF175">
        <v>2</v>
      </c>
      <c r="DI175" t="s">
        <v>411</v>
      </c>
      <c r="DJ175">
        <v>1</v>
      </c>
      <c r="DK175">
        <v>1</v>
      </c>
      <c r="DL175">
        <v>1</v>
      </c>
      <c r="DM175">
        <v>1</v>
      </c>
      <c r="DN175" s="2">
        <v>0.7565277777777778</v>
      </c>
      <c r="DO175">
        <v>3</v>
      </c>
      <c r="DP175">
        <v>1</v>
      </c>
      <c r="DQ175">
        <v>7</v>
      </c>
      <c r="DR175">
        <v>1</v>
      </c>
      <c r="DS175">
        <v>3</v>
      </c>
      <c r="DT175">
        <v>3</v>
      </c>
      <c r="DU175">
        <v>3</v>
      </c>
      <c r="DV175">
        <v>5</v>
      </c>
      <c r="DW175">
        <v>3</v>
      </c>
      <c r="DX175">
        <v>2</v>
      </c>
      <c r="DY175">
        <v>1</v>
      </c>
      <c r="DZ175">
        <v>3</v>
      </c>
      <c r="EA175">
        <v>1</v>
      </c>
      <c r="EB175">
        <v>4</v>
      </c>
      <c r="EC175">
        <v>1</v>
      </c>
      <c r="ED175">
        <v>3</v>
      </c>
      <c r="EE175">
        <v>3</v>
      </c>
      <c r="EF175">
        <v>3</v>
      </c>
      <c r="EG175">
        <v>6</v>
      </c>
      <c r="EH175">
        <v>3</v>
      </c>
      <c r="EI175">
        <v>3</v>
      </c>
      <c r="EJ175">
        <v>3</v>
      </c>
      <c r="EK175">
        <v>6</v>
      </c>
      <c r="EL175">
        <v>3</v>
      </c>
      <c r="EM175">
        <v>1</v>
      </c>
      <c r="EN175">
        <v>2</v>
      </c>
      <c r="EO175">
        <v>3</v>
      </c>
      <c r="EP175">
        <v>2</v>
      </c>
      <c r="EQ175">
        <v>6</v>
      </c>
      <c r="ER175">
        <v>3</v>
      </c>
      <c r="ES175">
        <v>3</v>
      </c>
      <c r="ET175">
        <v>3</v>
      </c>
      <c r="EU175">
        <v>3</v>
      </c>
      <c r="EV175">
        <v>3</v>
      </c>
      <c r="EW175">
        <v>3</v>
      </c>
      <c r="EX175">
        <v>3</v>
      </c>
      <c r="EY175">
        <v>3</v>
      </c>
      <c r="EZ175">
        <v>3</v>
      </c>
      <c r="FA175">
        <v>3</v>
      </c>
      <c r="FB175">
        <v>3</v>
      </c>
      <c r="FC175">
        <v>3</v>
      </c>
      <c r="FD175">
        <v>3</v>
      </c>
      <c r="FE175">
        <v>4</v>
      </c>
      <c r="FF175">
        <v>3</v>
      </c>
      <c r="FG175">
        <v>3</v>
      </c>
      <c r="FH175">
        <v>4</v>
      </c>
      <c r="FI175">
        <v>3</v>
      </c>
      <c r="FJ175">
        <v>3</v>
      </c>
      <c r="FK175">
        <v>3</v>
      </c>
      <c r="FL175">
        <v>3</v>
      </c>
      <c r="FM175">
        <v>1</v>
      </c>
      <c r="FN175" t="s">
        <v>411</v>
      </c>
      <c r="FO175" t="s">
        <v>411</v>
      </c>
      <c r="FP175" t="s">
        <v>411</v>
      </c>
      <c r="FQ175">
        <v>4</v>
      </c>
      <c r="FR175">
        <v>1</v>
      </c>
      <c r="FS175">
        <v>2</v>
      </c>
      <c r="FT175">
        <v>3</v>
      </c>
      <c r="FU175" s="2">
        <v>0.76394675925925926</v>
      </c>
      <c r="FV175">
        <v>1</v>
      </c>
      <c r="FW175" s="2">
        <v>0.76395833333333341</v>
      </c>
      <c r="FX175">
        <v>1</v>
      </c>
      <c r="FY175">
        <v>2</v>
      </c>
      <c r="FZ175">
        <v>4</v>
      </c>
      <c r="GA175">
        <v>88</v>
      </c>
      <c r="GB175" t="s">
        <v>411</v>
      </c>
      <c r="GC175" t="s">
        <v>411</v>
      </c>
      <c r="GD175" t="s">
        <v>411</v>
      </c>
      <c r="GE175" t="s">
        <v>411</v>
      </c>
      <c r="GF175" t="s">
        <v>411</v>
      </c>
      <c r="GG175" t="s">
        <v>411</v>
      </c>
      <c r="GH175">
        <v>2</v>
      </c>
      <c r="GI175" t="s">
        <v>411</v>
      </c>
      <c r="GJ175" s="2">
        <v>0.76488425925925929</v>
      </c>
      <c r="GK175">
        <v>3</v>
      </c>
      <c r="GL175">
        <v>3</v>
      </c>
      <c r="GM175">
        <v>3</v>
      </c>
      <c r="GN175">
        <v>4</v>
      </c>
      <c r="GO175">
        <v>1</v>
      </c>
      <c r="GP175" t="s">
        <v>411</v>
      </c>
      <c r="GQ175" t="s">
        <v>411</v>
      </c>
      <c r="GR175" t="s">
        <v>411</v>
      </c>
      <c r="GS175" t="s">
        <v>411</v>
      </c>
      <c r="GT175" t="s">
        <v>411</v>
      </c>
      <c r="GU175" t="s">
        <v>411</v>
      </c>
      <c r="GV175" t="s">
        <v>411</v>
      </c>
      <c r="GW175" t="s">
        <v>411</v>
      </c>
      <c r="GX175">
        <v>2</v>
      </c>
      <c r="GY175" s="2">
        <v>0.77017361111111116</v>
      </c>
      <c r="GZ175">
        <v>1</v>
      </c>
      <c r="HA175" s="2">
        <v>0.77021990740740742</v>
      </c>
      <c r="HB175">
        <v>2</v>
      </c>
      <c r="HC175">
        <v>2</v>
      </c>
      <c r="HD175">
        <v>2</v>
      </c>
      <c r="HE175">
        <v>3</v>
      </c>
      <c r="HF175">
        <v>3</v>
      </c>
      <c r="HG175">
        <v>4</v>
      </c>
      <c r="HH175">
        <v>3</v>
      </c>
      <c r="HI175">
        <v>3</v>
      </c>
      <c r="HJ175">
        <v>2</v>
      </c>
      <c r="HK175">
        <v>2</v>
      </c>
      <c r="HL175">
        <v>2</v>
      </c>
      <c r="HM175">
        <v>3</v>
      </c>
      <c r="HN175">
        <v>4</v>
      </c>
      <c r="HO175">
        <v>2</v>
      </c>
      <c r="HP175">
        <v>2</v>
      </c>
      <c r="HQ175">
        <v>2</v>
      </c>
      <c r="HR175">
        <v>2</v>
      </c>
      <c r="HS175">
        <v>2</v>
      </c>
      <c r="HT175">
        <v>1</v>
      </c>
      <c r="HU175">
        <v>2</v>
      </c>
      <c r="HV175">
        <v>3</v>
      </c>
      <c r="HW175">
        <v>3</v>
      </c>
      <c r="HX175">
        <v>3</v>
      </c>
      <c r="HY175">
        <v>3</v>
      </c>
      <c r="HZ175">
        <v>3</v>
      </c>
      <c r="IA175">
        <v>3</v>
      </c>
      <c r="IB175">
        <v>1</v>
      </c>
      <c r="IC175">
        <v>1</v>
      </c>
      <c r="ID175">
        <v>12</v>
      </c>
      <c r="IE175">
        <v>3</v>
      </c>
      <c r="IF175">
        <v>4</v>
      </c>
      <c r="IG175">
        <v>88</v>
      </c>
      <c r="IH175">
        <v>1</v>
      </c>
      <c r="II175">
        <v>3</v>
      </c>
      <c r="IJ175">
        <v>1</v>
      </c>
      <c r="IK175">
        <v>2</v>
      </c>
      <c r="IL175">
        <v>1</v>
      </c>
      <c r="IM175">
        <v>35</v>
      </c>
      <c r="IN175">
        <v>1</v>
      </c>
      <c r="IO175">
        <v>20</v>
      </c>
      <c r="IP175">
        <v>2</v>
      </c>
      <c r="IQ175" t="s">
        <v>411</v>
      </c>
      <c r="IR175" t="s">
        <v>411</v>
      </c>
      <c r="IS175" t="s">
        <v>411</v>
      </c>
      <c r="IT175" t="s">
        <v>411</v>
      </c>
      <c r="IU175" t="s">
        <v>411</v>
      </c>
      <c r="IV175" t="s">
        <v>411</v>
      </c>
      <c r="IW175" t="s">
        <v>411</v>
      </c>
      <c r="IX175" t="s">
        <v>411</v>
      </c>
      <c r="IY175" t="s">
        <v>411</v>
      </c>
      <c r="IZ175" t="s">
        <v>411</v>
      </c>
      <c r="JA175" t="s">
        <v>411</v>
      </c>
      <c r="JB175" t="s">
        <v>411</v>
      </c>
      <c r="JC175">
        <v>3</v>
      </c>
      <c r="JD175">
        <v>3</v>
      </c>
      <c r="JE175">
        <v>3</v>
      </c>
      <c r="JF175">
        <v>2</v>
      </c>
      <c r="JG175">
        <v>2</v>
      </c>
      <c r="JH175">
        <v>4</v>
      </c>
      <c r="JI175">
        <v>4</v>
      </c>
      <c r="JJ175">
        <v>5</v>
      </c>
      <c r="JK175">
        <v>1</v>
      </c>
      <c r="JL175">
        <v>1</v>
      </c>
      <c r="JM175">
        <v>4</v>
      </c>
      <c r="JN175">
        <v>3</v>
      </c>
      <c r="JO175">
        <v>3</v>
      </c>
      <c r="JP175">
        <v>3</v>
      </c>
      <c r="JQ175">
        <v>2</v>
      </c>
      <c r="JR175">
        <v>1</v>
      </c>
      <c r="JS175">
        <v>1</v>
      </c>
      <c r="JT175">
        <v>1</v>
      </c>
      <c r="JU175">
        <v>1</v>
      </c>
      <c r="JV175" s="2">
        <v>0.78130787037037042</v>
      </c>
      <c r="JW175">
        <v>1</v>
      </c>
      <c r="JX175" s="2">
        <v>0.78131944444444434</v>
      </c>
      <c r="JY175">
        <v>1</v>
      </c>
      <c r="JZ175">
        <v>1</v>
      </c>
      <c r="KA175" t="s">
        <v>411</v>
      </c>
      <c r="KB175">
        <v>1</v>
      </c>
      <c r="KC175">
        <v>1</v>
      </c>
      <c r="KD175" t="s">
        <v>411</v>
      </c>
      <c r="KE175">
        <v>5</v>
      </c>
      <c r="KF175">
        <v>6</v>
      </c>
      <c r="KG175" s="2">
        <v>0.78195601851851848</v>
      </c>
      <c r="KH175">
        <v>1</v>
      </c>
      <c r="KI175" s="2">
        <v>0.78199074074074071</v>
      </c>
      <c r="KJ175">
        <v>5</v>
      </c>
      <c r="KK175">
        <v>2</v>
      </c>
      <c r="KL175">
        <v>1</v>
      </c>
      <c r="KM175">
        <v>1</v>
      </c>
      <c r="KN175" s="2">
        <v>0.7896643518518518</v>
      </c>
      <c r="KO175">
        <v>2</v>
      </c>
      <c r="KP175">
        <v>1</v>
      </c>
      <c r="KQ175">
        <v>59</v>
      </c>
      <c r="KR175">
        <v>1</v>
      </c>
      <c r="KS175">
        <v>1</v>
      </c>
      <c r="KT175">
        <v>1</v>
      </c>
      <c r="KU175">
        <v>2004</v>
      </c>
      <c r="KV175">
        <v>2</v>
      </c>
      <c r="KW175">
        <v>7</v>
      </c>
      <c r="KX175">
        <v>1</v>
      </c>
      <c r="KY175">
        <v>14</v>
      </c>
      <c r="KZ175">
        <v>1</v>
      </c>
      <c r="LA175">
        <v>1</v>
      </c>
      <c r="LB175">
        <v>40</v>
      </c>
      <c r="LC175">
        <v>1</v>
      </c>
      <c r="LD175">
        <v>2</v>
      </c>
      <c r="LE175" t="s">
        <v>411</v>
      </c>
      <c r="LF175" t="s">
        <v>411</v>
      </c>
      <c r="LG175">
        <v>1</v>
      </c>
      <c r="LH175">
        <v>1</v>
      </c>
      <c r="LI175">
        <v>1</v>
      </c>
      <c r="LJ175" t="s">
        <v>1985</v>
      </c>
      <c r="LK175">
        <v>1</v>
      </c>
      <c r="LL175" t="s">
        <v>1985</v>
      </c>
      <c r="LM175">
        <v>1</v>
      </c>
      <c r="LN175" t="s">
        <v>411</v>
      </c>
      <c r="LO175">
        <v>3</v>
      </c>
      <c r="LP175" t="s">
        <v>411</v>
      </c>
      <c r="LQ175" t="s">
        <v>411</v>
      </c>
      <c r="LR175" t="s">
        <v>411</v>
      </c>
      <c r="LS175" s="2">
        <v>0.79153935185185187</v>
      </c>
      <c r="LT175" t="s">
        <v>411</v>
      </c>
      <c r="LU175" t="s">
        <v>411</v>
      </c>
      <c r="LV175" t="s">
        <v>411</v>
      </c>
      <c r="LW175" t="s">
        <v>411</v>
      </c>
      <c r="LX175" t="s">
        <v>411</v>
      </c>
      <c r="LY175" t="s">
        <v>411</v>
      </c>
      <c r="LZ175" t="s">
        <v>411</v>
      </c>
      <c r="MA175" t="s">
        <v>411</v>
      </c>
      <c r="MB175">
        <v>3</v>
      </c>
      <c r="MC175">
        <v>1</v>
      </c>
      <c r="MD175" t="s">
        <v>411</v>
      </c>
      <c r="ME175">
        <v>8</v>
      </c>
      <c r="MF175">
        <v>5</v>
      </c>
      <c r="MG175">
        <v>77</v>
      </c>
      <c r="MH175" t="s">
        <v>411</v>
      </c>
      <c r="MI175" s="2">
        <v>0.79204861111111102</v>
      </c>
      <c r="MJ175">
        <v>12</v>
      </c>
      <c r="MK175" t="s">
        <v>411</v>
      </c>
      <c r="ML175" s="2">
        <v>0.79216435185185186</v>
      </c>
      <c r="MM175">
        <v>3</v>
      </c>
      <c r="MN175">
        <v>3</v>
      </c>
      <c r="MO175">
        <v>2</v>
      </c>
      <c r="MP175">
        <v>1</v>
      </c>
      <c r="MQ175">
        <v>5</v>
      </c>
      <c r="MR175">
        <v>1</v>
      </c>
      <c r="MS175">
        <v>4</v>
      </c>
      <c r="MT175">
        <v>1</v>
      </c>
      <c r="MU175">
        <v>1</v>
      </c>
      <c r="MV175">
        <v>99</v>
      </c>
      <c r="MW175">
        <v>99</v>
      </c>
      <c r="MX175">
        <v>2</v>
      </c>
      <c r="MY175">
        <v>104</v>
      </c>
      <c r="MZ175">
        <v>1</v>
      </c>
      <c r="NA175">
        <v>99</v>
      </c>
      <c r="NB175">
        <v>99</v>
      </c>
      <c r="NC175">
        <v>4</v>
      </c>
      <c r="ND175" t="s">
        <v>411</v>
      </c>
      <c r="NE175">
        <v>1</v>
      </c>
      <c r="NF175" t="s">
        <v>411</v>
      </c>
      <c r="NG175">
        <v>1</v>
      </c>
      <c r="NH175" t="s">
        <v>411</v>
      </c>
      <c r="NI175">
        <v>1</v>
      </c>
      <c r="NJ175" t="s">
        <v>411</v>
      </c>
      <c r="NK175" t="s">
        <v>411</v>
      </c>
      <c r="NL175" t="s">
        <v>411</v>
      </c>
      <c r="NM175" t="s">
        <v>411</v>
      </c>
      <c r="NN175">
        <v>6</v>
      </c>
      <c r="NO175" t="s">
        <v>411</v>
      </c>
      <c r="NP175">
        <v>2</v>
      </c>
      <c r="NQ175">
        <v>1</v>
      </c>
      <c r="NR175">
        <v>2</v>
      </c>
      <c r="NS175" t="s">
        <v>411</v>
      </c>
      <c r="NT175">
        <v>2</v>
      </c>
      <c r="NU175" t="s">
        <v>411</v>
      </c>
      <c r="NV175" t="s">
        <v>411</v>
      </c>
      <c r="NW175" t="s">
        <v>1626</v>
      </c>
      <c r="NX175">
        <v>999999999</v>
      </c>
      <c r="NY175">
        <v>953981358</v>
      </c>
      <c r="NZ175">
        <v>9999</v>
      </c>
      <c r="OA175" s="2">
        <v>0.79375000000000007</v>
      </c>
      <c r="OB175">
        <v>1</v>
      </c>
      <c r="OC175" s="2">
        <v>0.79431712962962964</v>
      </c>
      <c r="OD175">
        <v>3</v>
      </c>
      <c r="OE175">
        <v>1</v>
      </c>
      <c r="OF175" t="s">
        <v>411</v>
      </c>
      <c r="OG175">
        <v>1</v>
      </c>
      <c r="OH175" t="s">
        <v>411</v>
      </c>
      <c r="OI175">
        <v>1</v>
      </c>
      <c r="OJ175">
        <v>1</v>
      </c>
      <c r="OK175">
        <v>5</v>
      </c>
      <c r="OL175">
        <v>5</v>
      </c>
      <c r="OM175">
        <v>2</v>
      </c>
      <c r="ON175" t="s">
        <v>411</v>
      </c>
      <c r="OO175">
        <v>2</v>
      </c>
      <c r="OP175" t="s">
        <v>411</v>
      </c>
      <c r="OQ175">
        <v>1</v>
      </c>
      <c r="OR175" t="s">
        <v>411</v>
      </c>
      <c r="OS175">
        <v>13</v>
      </c>
      <c r="OT175" t="s">
        <v>798</v>
      </c>
      <c r="OU175">
        <v>134</v>
      </c>
      <c r="OV175" t="s">
        <v>1685</v>
      </c>
      <c r="OW175">
        <v>13401</v>
      </c>
      <c r="OX175" t="s">
        <v>1686</v>
      </c>
      <c r="OY175">
        <v>10</v>
      </c>
      <c r="OZ175">
        <v>1</v>
      </c>
      <c r="PA175" t="s">
        <v>801</v>
      </c>
      <c r="PB175">
        <v>1</v>
      </c>
      <c r="PC175">
        <v>10</v>
      </c>
      <c r="PD175" t="s">
        <v>411</v>
      </c>
      <c r="PE175" t="s">
        <v>411</v>
      </c>
      <c r="PF175" t="s">
        <v>411</v>
      </c>
      <c r="PG175" t="s">
        <v>411</v>
      </c>
      <c r="PH175">
        <v>-33.573574000000001</v>
      </c>
      <c r="PI175">
        <v>-70.703671999999997</v>
      </c>
    </row>
    <row r="176" spans="1:425" x14ac:dyDescent="0.25">
      <c r="A176" t="s">
        <v>408</v>
      </c>
      <c r="B176">
        <v>2178</v>
      </c>
      <c r="C176">
        <v>278</v>
      </c>
      <c r="D176" s="1">
        <v>44674</v>
      </c>
      <c r="E176" s="2">
        <v>0.82405092592592588</v>
      </c>
      <c r="F176" s="1">
        <v>44674</v>
      </c>
      <c r="G176" s="2">
        <v>0.869074074074074</v>
      </c>
      <c r="H176">
        <v>3888</v>
      </c>
      <c r="I176">
        <v>0</v>
      </c>
      <c r="P176">
        <v>1</v>
      </c>
      <c r="Q176">
        <v>1</v>
      </c>
      <c r="R176">
        <v>138</v>
      </c>
      <c r="S176">
        <v>13</v>
      </c>
      <c r="T176">
        <v>6</v>
      </c>
      <c r="U176">
        <v>1</v>
      </c>
      <c r="V176" t="s">
        <v>1986</v>
      </c>
      <c r="W176">
        <v>1</v>
      </c>
      <c r="X176">
        <v>4</v>
      </c>
      <c r="Y176">
        <v>1</v>
      </c>
      <c r="Z176">
        <v>2</v>
      </c>
      <c r="AA176">
        <v>1</v>
      </c>
      <c r="AB176">
        <v>48</v>
      </c>
      <c r="AC176" t="s">
        <v>411</v>
      </c>
      <c r="AD176" t="s">
        <v>411</v>
      </c>
      <c r="AE176" t="s">
        <v>411</v>
      </c>
      <c r="AF176" t="s">
        <v>411</v>
      </c>
      <c r="AG176" t="s">
        <v>411</v>
      </c>
      <c r="AH176" t="s">
        <v>411</v>
      </c>
      <c r="AI176" t="s">
        <v>411</v>
      </c>
      <c r="AJ176" t="s">
        <v>411</v>
      </c>
      <c r="AK176" t="s">
        <v>411</v>
      </c>
      <c r="AL176" t="s">
        <v>411</v>
      </c>
      <c r="AM176" t="s">
        <v>411</v>
      </c>
      <c r="AN176">
        <v>1</v>
      </c>
      <c r="AO176">
        <v>39</v>
      </c>
      <c r="AP176" t="s">
        <v>411</v>
      </c>
      <c r="AQ176" t="s">
        <v>411</v>
      </c>
      <c r="AR176" t="s">
        <v>411</v>
      </c>
      <c r="AS176" t="s">
        <v>411</v>
      </c>
      <c r="AT176" t="s">
        <v>411</v>
      </c>
      <c r="AU176" t="s">
        <v>411</v>
      </c>
      <c r="AV176" t="s">
        <v>411</v>
      </c>
      <c r="AW176" t="s">
        <v>411</v>
      </c>
      <c r="AX176" t="s">
        <v>411</v>
      </c>
      <c r="AY176" t="s">
        <v>411</v>
      </c>
      <c r="AZ176" t="s">
        <v>411</v>
      </c>
      <c r="BA176">
        <v>1</v>
      </c>
      <c r="BB176">
        <v>1</v>
      </c>
      <c r="BC176" t="s">
        <v>411</v>
      </c>
      <c r="BD176" t="s">
        <v>411</v>
      </c>
      <c r="BE176" t="s">
        <v>411</v>
      </c>
      <c r="BF176" t="s">
        <v>411</v>
      </c>
      <c r="BG176" s="1">
        <v>44674</v>
      </c>
      <c r="BH176" s="2">
        <v>0.82473379629629628</v>
      </c>
      <c r="BJ176">
        <v>1</v>
      </c>
      <c r="BK176" t="s">
        <v>411</v>
      </c>
      <c r="BL176" t="s">
        <v>411</v>
      </c>
      <c r="BM176" t="s">
        <v>411</v>
      </c>
      <c r="BN176" t="s">
        <v>411</v>
      </c>
      <c r="BO176" t="s">
        <v>411</v>
      </c>
      <c r="BP176" t="s">
        <v>411</v>
      </c>
      <c r="BQ176" t="s">
        <v>411</v>
      </c>
      <c r="BR176" t="s">
        <v>411</v>
      </c>
      <c r="BS176" t="s">
        <v>411</v>
      </c>
      <c r="BT176" t="s">
        <v>411</v>
      </c>
      <c r="BU176" t="s">
        <v>411</v>
      </c>
      <c r="BV176" t="s">
        <v>411</v>
      </c>
      <c r="BW176" t="s">
        <v>411</v>
      </c>
      <c r="BX176" t="s">
        <v>411</v>
      </c>
      <c r="BY176" t="s">
        <v>411</v>
      </c>
      <c r="BZ176" t="s">
        <v>411</v>
      </c>
      <c r="CA176" t="s">
        <v>411</v>
      </c>
      <c r="CB176" t="s">
        <v>411</v>
      </c>
      <c r="CC176" t="s">
        <v>411</v>
      </c>
      <c r="CD176" t="s">
        <v>411</v>
      </c>
      <c r="CE176" t="s">
        <v>411</v>
      </c>
      <c r="CF176" t="s">
        <v>411</v>
      </c>
      <c r="CG176" t="s">
        <v>411</v>
      </c>
      <c r="CH176" t="s">
        <v>411</v>
      </c>
      <c r="CI176" t="s">
        <v>411</v>
      </c>
      <c r="CJ176" t="s">
        <v>411</v>
      </c>
      <c r="CK176" t="s">
        <v>411</v>
      </c>
      <c r="CL176" t="s">
        <v>411</v>
      </c>
      <c r="CM176" t="s">
        <v>411</v>
      </c>
      <c r="CN176" t="s">
        <v>411</v>
      </c>
      <c r="CO176" t="s">
        <v>411</v>
      </c>
      <c r="CP176" t="s">
        <v>411</v>
      </c>
      <c r="CQ176" t="s">
        <v>411</v>
      </c>
      <c r="CR176" t="s">
        <v>411</v>
      </c>
      <c r="CS176" t="s">
        <v>411</v>
      </c>
      <c r="CT176" t="s">
        <v>411</v>
      </c>
      <c r="CU176" t="s">
        <v>411</v>
      </c>
      <c r="CV176" t="s">
        <v>411</v>
      </c>
      <c r="CW176" t="s">
        <v>411</v>
      </c>
      <c r="CX176" t="s">
        <v>411</v>
      </c>
      <c r="CY176" t="s">
        <v>411</v>
      </c>
      <c r="CZ176" t="s">
        <v>411</v>
      </c>
      <c r="DA176" t="s">
        <v>411</v>
      </c>
      <c r="DB176" t="s">
        <v>411</v>
      </c>
      <c r="DC176" t="s">
        <v>1987</v>
      </c>
      <c r="DD176">
        <v>1</v>
      </c>
      <c r="DE176">
        <v>1</v>
      </c>
      <c r="DF176">
        <v>2</v>
      </c>
      <c r="DI176" t="s">
        <v>411</v>
      </c>
      <c r="DJ176">
        <v>1</v>
      </c>
      <c r="DK176">
        <v>4</v>
      </c>
      <c r="DL176">
        <v>1</v>
      </c>
      <c r="DM176">
        <v>1</v>
      </c>
      <c r="DN176" s="2">
        <v>0.82553240740740741</v>
      </c>
      <c r="DO176">
        <v>3</v>
      </c>
      <c r="DP176">
        <v>10</v>
      </c>
      <c r="DQ176">
        <v>15</v>
      </c>
      <c r="DR176">
        <v>3</v>
      </c>
      <c r="DS176">
        <v>3</v>
      </c>
      <c r="DT176">
        <v>2</v>
      </c>
      <c r="DU176">
        <v>5</v>
      </c>
      <c r="DV176">
        <v>5</v>
      </c>
      <c r="DW176">
        <v>3</v>
      </c>
      <c r="DX176">
        <v>3</v>
      </c>
      <c r="DY176">
        <v>2</v>
      </c>
      <c r="DZ176">
        <v>8</v>
      </c>
      <c r="EA176">
        <v>1</v>
      </c>
      <c r="EB176">
        <v>1</v>
      </c>
      <c r="EC176">
        <v>4</v>
      </c>
      <c r="ED176">
        <v>3</v>
      </c>
      <c r="EE176">
        <v>1</v>
      </c>
      <c r="EF176">
        <v>2</v>
      </c>
      <c r="EG176">
        <v>2</v>
      </c>
      <c r="EH176">
        <v>1</v>
      </c>
      <c r="EI176">
        <v>6</v>
      </c>
      <c r="EJ176">
        <v>4</v>
      </c>
      <c r="EK176">
        <v>3</v>
      </c>
      <c r="EL176">
        <v>6</v>
      </c>
      <c r="EM176">
        <v>4</v>
      </c>
      <c r="EN176">
        <v>4</v>
      </c>
      <c r="EO176">
        <v>3</v>
      </c>
      <c r="EP176">
        <v>2</v>
      </c>
      <c r="EQ176">
        <v>4</v>
      </c>
      <c r="ER176">
        <v>3</v>
      </c>
      <c r="ES176">
        <v>3</v>
      </c>
      <c r="ET176">
        <v>2</v>
      </c>
      <c r="EU176">
        <v>4</v>
      </c>
      <c r="EV176">
        <v>3</v>
      </c>
      <c r="EW176">
        <v>3</v>
      </c>
      <c r="EX176">
        <v>3</v>
      </c>
      <c r="EY176">
        <v>3</v>
      </c>
      <c r="EZ176">
        <v>4</v>
      </c>
      <c r="FA176">
        <v>4</v>
      </c>
      <c r="FB176">
        <v>3</v>
      </c>
      <c r="FC176">
        <v>3</v>
      </c>
      <c r="FD176">
        <v>3</v>
      </c>
      <c r="FE176">
        <v>4</v>
      </c>
      <c r="FF176">
        <v>2</v>
      </c>
      <c r="FG176">
        <v>3</v>
      </c>
      <c r="FH176">
        <v>3</v>
      </c>
      <c r="FI176">
        <v>3</v>
      </c>
      <c r="FJ176">
        <v>4</v>
      </c>
      <c r="FK176">
        <v>3</v>
      </c>
      <c r="FL176">
        <v>3</v>
      </c>
      <c r="FM176">
        <v>1</v>
      </c>
      <c r="FN176" t="s">
        <v>411</v>
      </c>
      <c r="FO176" t="s">
        <v>411</v>
      </c>
      <c r="FP176">
        <v>3</v>
      </c>
      <c r="FQ176" t="s">
        <v>411</v>
      </c>
      <c r="FR176">
        <v>2</v>
      </c>
      <c r="FS176">
        <v>2</v>
      </c>
      <c r="FT176">
        <v>3</v>
      </c>
      <c r="FU176" s="2">
        <v>0.83012731481481483</v>
      </c>
      <c r="FV176">
        <v>1</v>
      </c>
      <c r="FW176" s="2">
        <v>0.83016203703703706</v>
      </c>
      <c r="FX176">
        <v>1</v>
      </c>
      <c r="FY176">
        <v>2</v>
      </c>
      <c r="FZ176">
        <v>5</v>
      </c>
      <c r="GA176">
        <v>88</v>
      </c>
      <c r="GB176" t="s">
        <v>411</v>
      </c>
      <c r="GC176" t="s">
        <v>411</v>
      </c>
      <c r="GD176" t="s">
        <v>411</v>
      </c>
      <c r="GE176" t="s">
        <v>411</v>
      </c>
      <c r="GF176" t="s">
        <v>411</v>
      </c>
      <c r="GG176" t="s">
        <v>411</v>
      </c>
      <c r="GH176">
        <v>88</v>
      </c>
      <c r="GI176" t="s">
        <v>411</v>
      </c>
      <c r="GJ176" s="2">
        <v>0.83128472222222216</v>
      </c>
      <c r="GK176">
        <v>1</v>
      </c>
      <c r="GL176">
        <v>3</v>
      </c>
      <c r="GM176">
        <v>3</v>
      </c>
      <c r="GN176">
        <v>2</v>
      </c>
      <c r="GO176">
        <v>1</v>
      </c>
      <c r="GP176" t="s">
        <v>411</v>
      </c>
      <c r="GQ176" t="s">
        <v>411</v>
      </c>
      <c r="GR176" t="s">
        <v>411</v>
      </c>
      <c r="GS176" t="s">
        <v>411</v>
      </c>
      <c r="GT176" t="s">
        <v>411</v>
      </c>
      <c r="GU176" t="s">
        <v>411</v>
      </c>
      <c r="GV176" t="s">
        <v>411</v>
      </c>
      <c r="GW176" t="s">
        <v>411</v>
      </c>
      <c r="GX176">
        <v>2</v>
      </c>
      <c r="GY176" s="2">
        <v>0.83273148148148157</v>
      </c>
      <c r="GZ176">
        <v>1</v>
      </c>
      <c r="HA176" s="2">
        <v>0.8375462962962964</v>
      </c>
      <c r="HB176">
        <v>4</v>
      </c>
      <c r="HC176">
        <v>2</v>
      </c>
      <c r="HD176">
        <v>1</v>
      </c>
      <c r="HE176">
        <v>2</v>
      </c>
      <c r="HF176">
        <v>2</v>
      </c>
      <c r="HG176">
        <v>2</v>
      </c>
      <c r="HH176">
        <v>2</v>
      </c>
      <c r="HI176">
        <v>1</v>
      </c>
      <c r="HJ176">
        <v>3</v>
      </c>
      <c r="HK176">
        <v>3</v>
      </c>
      <c r="HL176">
        <v>4</v>
      </c>
      <c r="HM176">
        <v>5</v>
      </c>
      <c r="HN176">
        <v>3</v>
      </c>
      <c r="HO176">
        <v>3</v>
      </c>
      <c r="HP176">
        <v>3</v>
      </c>
      <c r="HQ176">
        <v>2</v>
      </c>
      <c r="HR176">
        <v>3</v>
      </c>
      <c r="HS176">
        <v>4</v>
      </c>
      <c r="HT176">
        <v>1</v>
      </c>
      <c r="HU176">
        <v>3</v>
      </c>
      <c r="HV176">
        <v>4</v>
      </c>
      <c r="HW176">
        <v>2</v>
      </c>
      <c r="HX176">
        <v>2</v>
      </c>
      <c r="HY176">
        <v>2</v>
      </c>
      <c r="HZ176">
        <v>2</v>
      </c>
      <c r="IA176">
        <v>2</v>
      </c>
      <c r="IB176">
        <v>1</v>
      </c>
      <c r="IC176">
        <v>1</v>
      </c>
      <c r="ID176">
        <v>12</v>
      </c>
      <c r="IE176">
        <v>2</v>
      </c>
      <c r="IF176">
        <v>1</v>
      </c>
      <c r="IG176">
        <v>5</v>
      </c>
      <c r="IH176">
        <v>1</v>
      </c>
      <c r="II176">
        <v>1</v>
      </c>
      <c r="IJ176">
        <v>1</v>
      </c>
      <c r="IK176">
        <v>2</v>
      </c>
      <c r="IL176">
        <v>1</v>
      </c>
      <c r="IM176">
        <v>20</v>
      </c>
      <c r="IN176">
        <v>1</v>
      </c>
      <c r="IO176">
        <v>20</v>
      </c>
      <c r="IP176">
        <v>1</v>
      </c>
      <c r="IQ176">
        <v>1</v>
      </c>
      <c r="IR176">
        <v>30</v>
      </c>
      <c r="IS176">
        <v>1</v>
      </c>
      <c r="IT176">
        <v>30</v>
      </c>
      <c r="IU176">
        <v>1</v>
      </c>
      <c r="IV176">
        <v>4</v>
      </c>
      <c r="IW176">
        <v>2</v>
      </c>
      <c r="IX176">
        <v>5</v>
      </c>
      <c r="IY176">
        <v>4</v>
      </c>
      <c r="IZ176">
        <v>4</v>
      </c>
      <c r="JA176">
        <v>5</v>
      </c>
      <c r="JB176">
        <v>3</v>
      </c>
      <c r="JC176">
        <v>4</v>
      </c>
      <c r="JD176">
        <v>4</v>
      </c>
      <c r="JE176">
        <v>3</v>
      </c>
      <c r="JF176">
        <v>3</v>
      </c>
      <c r="JG176">
        <v>1</v>
      </c>
      <c r="JH176">
        <v>5</v>
      </c>
      <c r="JI176">
        <v>5</v>
      </c>
      <c r="JJ176">
        <v>7</v>
      </c>
      <c r="JK176">
        <v>2</v>
      </c>
      <c r="JL176">
        <v>2</v>
      </c>
      <c r="JM176">
        <v>4</v>
      </c>
      <c r="JN176">
        <v>3</v>
      </c>
      <c r="JO176">
        <v>4</v>
      </c>
      <c r="JP176">
        <v>4</v>
      </c>
      <c r="JQ176">
        <v>1</v>
      </c>
      <c r="JR176">
        <v>1</v>
      </c>
      <c r="JS176">
        <v>2</v>
      </c>
      <c r="JT176">
        <v>1</v>
      </c>
      <c r="JU176">
        <v>2</v>
      </c>
      <c r="JV176" s="2">
        <v>0.85700231481481481</v>
      </c>
      <c r="JW176">
        <v>1</v>
      </c>
      <c r="JX176" s="2">
        <v>0.85702546296296289</v>
      </c>
      <c r="JY176">
        <v>2</v>
      </c>
      <c r="JZ176" t="s">
        <v>411</v>
      </c>
      <c r="KA176">
        <v>88</v>
      </c>
      <c r="KB176">
        <v>2</v>
      </c>
      <c r="KC176" t="s">
        <v>411</v>
      </c>
      <c r="KD176">
        <v>88</v>
      </c>
      <c r="KE176">
        <v>10</v>
      </c>
      <c r="KF176">
        <v>4</v>
      </c>
      <c r="KG176" s="2">
        <v>0.85799768518518515</v>
      </c>
      <c r="KH176">
        <v>1</v>
      </c>
      <c r="KI176" s="2">
        <v>0.85803240740740738</v>
      </c>
      <c r="KJ176">
        <v>1</v>
      </c>
      <c r="KK176">
        <v>3</v>
      </c>
      <c r="KL176">
        <v>1</v>
      </c>
      <c r="KM176">
        <v>1</v>
      </c>
      <c r="KN176" s="2">
        <v>0.85878472222222213</v>
      </c>
      <c r="KO176">
        <v>1</v>
      </c>
      <c r="KP176">
        <v>1</v>
      </c>
      <c r="KQ176">
        <v>48</v>
      </c>
      <c r="KR176">
        <v>1</v>
      </c>
      <c r="KS176">
        <v>10</v>
      </c>
      <c r="KT176">
        <v>8</v>
      </c>
      <c r="KU176">
        <v>1973</v>
      </c>
      <c r="KV176">
        <v>2</v>
      </c>
      <c r="KW176">
        <v>3</v>
      </c>
      <c r="KX176">
        <v>1</v>
      </c>
      <c r="KY176">
        <v>8</v>
      </c>
      <c r="KZ176">
        <v>1</v>
      </c>
      <c r="LA176">
        <v>1</v>
      </c>
      <c r="LB176">
        <v>45</v>
      </c>
      <c r="LC176">
        <v>1</v>
      </c>
      <c r="LD176">
        <v>2</v>
      </c>
      <c r="LE176" t="s">
        <v>411</v>
      </c>
      <c r="LF176" t="s">
        <v>411</v>
      </c>
      <c r="LG176">
        <v>8</v>
      </c>
      <c r="LH176">
        <v>2</v>
      </c>
      <c r="LI176">
        <v>1</v>
      </c>
      <c r="LJ176" t="s">
        <v>1988</v>
      </c>
      <c r="LK176">
        <v>1</v>
      </c>
      <c r="LL176" t="s">
        <v>1989</v>
      </c>
      <c r="LM176">
        <v>1</v>
      </c>
      <c r="LN176" t="s">
        <v>411</v>
      </c>
      <c r="LO176">
        <v>1</v>
      </c>
      <c r="LP176">
        <v>2</v>
      </c>
      <c r="LQ176" t="s">
        <v>411</v>
      </c>
      <c r="LR176" t="s">
        <v>411</v>
      </c>
      <c r="LS176" s="2">
        <v>0.86221064814814818</v>
      </c>
      <c r="LT176">
        <v>1</v>
      </c>
      <c r="LU176">
        <v>2</v>
      </c>
      <c r="LV176">
        <v>8</v>
      </c>
      <c r="LW176" t="s">
        <v>411</v>
      </c>
      <c r="LX176">
        <v>8</v>
      </c>
      <c r="LY176" t="s">
        <v>411</v>
      </c>
      <c r="LZ176">
        <v>8</v>
      </c>
      <c r="MA176" t="s">
        <v>411</v>
      </c>
      <c r="MB176">
        <v>8</v>
      </c>
      <c r="MC176">
        <v>2</v>
      </c>
      <c r="MD176" t="s">
        <v>411</v>
      </c>
      <c r="ME176">
        <v>8</v>
      </c>
      <c r="MF176">
        <v>4</v>
      </c>
      <c r="MG176">
        <v>77</v>
      </c>
      <c r="MH176" t="s">
        <v>411</v>
      </c>
      <c r="MI176" s="2">
        <v>0.86502314814814818</v>
      </c>
      <c r="MJ176">
        <v>12</v>
      </c>
      <c r="MK176" t="s">
        <v>411</v>
      </c>
      <c r="ML176" s="2">
        <v>0.86504629629629637</v>
      </c>
      <c r="MM176">
        <v>1</v>
      </c>
      <c r="MN176">
        <v>3</v>
      </c>
      <c r="MO176">
        <v>3</v>
      </c>
      <c r="MP176">
        <v>1</v>
      </c>
      <c r="MQ176">
        <v>5</v>
      </c>
      <c r="MR176">
        <v>1</v>
      </c>
      <c r="MS176">
        <v>2</v>
      </c>
      <c r="MT176">
        <v>1</v>
      </c>
      <c r="MU176">
        <v>3</v>
      </c>
      <c r="MV176">
        <v>99</v>
      </c>
      <c r="MW176">
        <v>99</v>
      </c>
      <c r="MX176">
        <v>2</v>
      </c>
      <c r="MY176">
        <v>104</v>
      </c>
      <c r="MZ176">
        <v>1</v>
      </c>
      <c r="NA176">
        <v>7</v>
      </c>
      <c r="NB176">
        <v>7</v>
      </c>
      <c r="NC176">
        <v>3</v>
      </c>
      <c r="ND176" t="s">
        <v>411</v>
      </c>
      <c r="NE176">
        <v>1</v>
      </c>
      <c r="NF176" t="s">
        <v>411</v>
      </c>
      <c r="NG176">
        <v>1</v>
      </c>
      <c r="NH176" t="s">
        <v>411</v>
      </c>
      <c r="NI176">
        <v>1</v>
      </c>
      <c r="NJ176" t="s">
        <v>411</v>
      </c>
      <c r="NK176" t="s">
        <v>411</v>
      </c>
      <c r="NL176" t="s">
        <v>411</v>
      </c>
      <c r="NM176" t="s">
        <v>411</v>
      </c>
      <c r="NN176">
        <v>6</v>
      </c>
      <c r="NO176" t="s">
        <v>411</v>
      </c>
      <c r="NP176">
        <v>2</v>
      </c>
      <c r="NQ176">
        <v>1</v>
      </c>
      <c r="NR176">
        <v>2</v>
      </c>
      <c r="NS176" t="s">
        <v>411</v>
      </c>
      <c r="NT176">
        <v>2</v>
      </c>
      <c r="NU176" t="s">
        <v>411</v>
      </c>
      <c r="NV176" t="s">
        <v>411</v>
      </c>
      <c r="NW176" t="s">
        <v>1990</v>
      </c>
      <c r="NX176">
        <v>999999999</v>
      </c>
      <c r="NY176">
        <v>950147624</v>
      </c>
      <c r="NZ176">
        <v>999999</v>
      </c>
      <c r="OA176" s="2">
        <v>0.86805555555555547</v>
      </c>
      <c r="OB176">
        <v>1</v>
      </c>
      <c r="OC176" s="2">
        <v>0.86864583333333334</v>
      </c>
      <c r="OD176">
        <v>4</v>
      </c>
      <c r="OE176">
        <v>1</v>
      </c>
      <c r="OF176" t="s">
        <v>411</v>
      </c>
      <c r="OG176">
        <v>1</v>
      </c>
      <c r="OH176" t="s">
        <v>411</v>
      </c>
      <c r="OI176">
        <v>1</v>
      </c>
      <c r="OJ176">
        <v>3</v>
      </c>
      <c r="OK176">
        <v>4</v>
      </c>
      <c r="OL176">
        <v>5</v>
      </c>
      <c r="OM176">
        <v>2</v>
      </c>
      <c r="ON176" t="s">
        <v>411</v>
      </c>
      <c r="OO176">
        <v>2</v>
      </c>
      <c r="OP176" t="s">
        <v>411</v>
      </c>
      <c r="OQ176">
        <v>1</v>
      </c>
      <c r="OR176" t="s">
        <v>411</v>
      </c>
      <c r="OS176">
        <v>13</v>
      </c>
      <c r="OT176" t="s">
        <v>798</v>
      </c>
      <c r="OU176">
        <v>131</v>
      </c>
      <c r="OV176" t="s">
        <v>802</v>
      </c>
      <c r="OW176">
        <v>13105</v>
      </c>
      <c r="OX176" t="s">
        <v>1653</v>
      </c>
      <c r="OY176">
        <v>5</v>
      </c>
      <c r="OZ176">
        <v>1</v>
      </c>
      <c r="PA176" t="s">
        <v>801</v>
      </c>
      <c r="PB176">
        <v>2</v>
      </c>
      <c r="PC176">
        <v>14</v>
      </c>
      <c r="PD176" t="s">
        <v>411</v>
      </c>
      <c r="PE176" t="s">
        <v>411</v>
      </c>
      <c r="PF176" t="s">
        <v>411</v>
      </c>
      <c r="PG176" t="s">
        <v>411</v>
      </c>
      <c r="PH176">
        <v>-33.554757000000002</v>
      </c>
      <c r="PI176">
        <v>-70.656339000000003</v>
      </c>
    </row>
    <row r="177" spans="1:425" x14ac:dyDescent="0.25">
      <c r="A177" t="s">
        <v>408</v>
      </c>
      <c r="B177">
        <v>2178</v>
      </c>
      <c r="C177">
        <v>279</v>
      </c>
      <c r="D177" s="1">
        <v>44676</v>
      </c>
      <c r="E177" s="2">
        <v>0.56041666666666667</v>
      </c>
      <c r="F177" s="1">
        <v>44676</v>
      </c>
      <c r="G177" s="2">
        <v>0.60547453703703702</v>
      </c>
      <c r="H177">
        <v>3893</v>
      </c>
      <c r="I177">
        <v>0</v>
      </c>
      <c r="P177">
        <v>1</v>
      </c>
      <c r="Q177">
        <v>1</v>
      </c>
      <c r="R177">
        <v>232</v>
      </c>
      <c r="S177">
        <v>13</v>
      </c>
      <c r="T177">
        <v>3</v>
      </c>
      <c r="U177">
        <v>1</v>
      </c>
      <c r="V177" t="s">
        <v>1991</v>
      </c>
      <c r="W177">
        <v>1</v>
      </c>
      <c r="X177">
        <v>2</v>
      </c>
      <c r="Y177">
        <v>1</v>
      </c>
      <c r="Z177">
        <v>3</v>
      </c>
      <c r="AA177">
        <v>2</v>
      </c>
      <c r="AB177">
        <v>46</v>
      </c>
      <c r="AC177">
        <v>27</v>
      </c>
      <c r="AD177" t="s">
        <v>411</v>
      </c>
      <c r="AE177" t="s">
        <v>411</v>
      </c>
      <c r="AF177" t="s">
        <v>411</v>
      </c>
      <c r="AG177" t="s">
        <v>411</v>
      </c>
      <c r="AH177" t="s">
        <v>411</v>
      </c>
      <c r="AI177" t="s">
        <v>411</v>
      </c>
      <c r="AJ177" t="s">
        <v>411</v>
      </c>
      <c r="AK177" t="s">
        <v>411</v>
      </c>
      <c r="AL177" t="s">
        <v>411</v>
      </c>
      <c r="AM177" t="s">
        <v>411</v>
      </c>
      <c r="AN177">
        <v>1</v>
      </c>
      <c r="AO177">
        <v>43</v>
      </c>
      <c r="AP177" t="s">
        <v>411</v>
      </c>
      <c r="AQ177" t="s">
        <v>411</v>
      </c>
      <c r="AR177" t="s">
        <v>411</v>
      </c>
      <c r="AS177" t="s">
        <v>411</v>
      </c>
      <c r="AT177" t="s">
        <v>411</v>
      </c>
      <c r="AU177" t="s">
        <v>411</v>
      </c>
      <c r="AV177" t="s">
        <v>411</v>
      </c>
      <c r="AW177" t="s">
        <v>411</v>
      </c>
      <c r="AX177" t="s">
        <v>411</v>
      </c>
      <c r="AY177" t="s">
        <v>411</v>
      </c>
      <c r="AZ177" t="s">
        <v>411</v>
      </c>
      <c r="BA177">
        <v>13</v>
      </c>
      <c r="BB177">
        <v>1</v>
      </c>
      <c r="BC177" t="s">
        <v>411</v>
      </c>
      <c r="BD177" t="s">
        <v>411</v>
      </c>
      <c r="BE177" t="s">
        <v>411</v>
      </c>
      <c r="BF177" t="s">
        <v>411</v>
      </c>
      <c r="BG177" s="1">
        <v>44676</v>
      </c>
      <c r="BH177" s="2">
        <v>0.56133101851851852</v>
      </c>
      <c r="BJ177">
        <v>1</v>
      </c>
      <c r="BK177" t="s">
        <v>411</v>
      </c>
      <c r="BL177" t="s">
        <v>411</v>
      </c>
      <c r="BM177" t="s">
        <v>411</v>
      </c>
      <c r="BN177" t="s">
        <v>411</v>
      </c>
      <c r="BO177" t="s">
        <v>411</v>
      </c>
      <c r="BP177" t="s">
        <v>411</v>
      </c>
      <c r="BQ177" t="s">
        <v>411</v>
      </c>
      <c r="BR177" t="s">
        <v>411</v>
      </c>
      <c r="BS177" t="s">
        <v>411</v>
      </c>
      <c r="BT177" t="s">
        <v>411</v>
      </c>
      <c r="BU177" t="s">
        <v>411</v>
      </c>
      <c r="BV177" t="s">
        <v>411</v>
      </c>
      <c r="BW177" t="s">
        <v>411</v>
      </c>
      <c r="BX177" t="s">
        <v>411</v>
      </c>
      <c r="BY177" t="s">
        <v>411</v>
      </c>
      <c r="BZ177" t="s">
        <v>411</v>
      </c>
      <c r="CA177" t="s">
        <v>411</v>
      </c>
      <c r="CB177" t="s">
        <v>411</v>
      </c>
      <c r="CC177" t="s">
        <v>411</v>
      </c>
      <c r="CD177" t="s">
        <v>411</v>
      </c>
      <c r="CE177" t="s">
        <v>411</v>
      </c>
      <c r="CF177" t="s">
        <v>411</v>
      </c>
      <c r="CG177" t="s">
        <v>411</v>
      </c>
      <c r="CH177" t="s">
        <v>411</v>
      </c>
      <c r="CI177" t="s">
        <v>411</v>
      </c>
      <c r="CJ177" t="s">
        <v>411</v>
      </c>
      <c r="CK177" t="s">
        <v>411</v>
      </c>
      <c r="CL177" t="s">
        <v>411</v>
      </c>
      <c r="CM177" t="s">
        <v>411</v>
      </c>
      <c r="CN177" t="s">
        <v>411</v>
      </c>
      <c r="CO177" t="s">
        <v>411</v>
      </c>
      <c r="CP177" t="s">
        <v>411</v>
      </c>
      <c r="CQ177" t="s">
        <v>411</v>
      </c>
      <c r="CR177" t="s">
        <v>411</v>
      </c>
      <c r="CS177" t="s">
        <v>411</v>
      </c>
      <c r="CT177" t="s">
        <v>411</v>
      </c>
      <c r="CU177" t="s">
        <v>411</v>
      </c>
      <c r="CV177" t="s">
        <v>411</v>
      </c>
      <c r="CW177" t="s">
        <v>411</v>
      </c>
      <c r="CX177" t="s">
        <v>411</v>
      </c>
      <c r="CY177" t="s">
        <v>411</v>
      </c>
      <c r="CZ177" t="s">
        <v>411</v>
      </c>
      <c r="DA177" t="s">
        <v>411</v>
      </c>
      <c r="DB177" t="s">
        <v>411</v>
      </c>
      <c r="DC177" t="s">
        <v>1992</v>
      </c>
      <c r="DD177">
        <v>1</v>
      </c>
      <c r="DE177">
        <v>1</v>
      </c>
      <c r="DF177">
        <v>2</v>
      </c>
      <c r="DI177" t="s">
        <v>411</v>
      </c>
      <c r="DJ177">
        <v>1</v>
      </c>
      <c r="DK177">
        <v>4</v>
      </c>
      <c r="DL177">
        <v>1</v>
      </c>
      <c r="DM177">
        <v>1</v>
      </c>
      <c r="DN177" s="2">
        <v>0.5621180555555555</v>
      </c>
      <c r="DO177">
        <v>3</v>
      </c>
      <c r="DP177">
        <v>5</v>
      </c>
      <c r="DQ177">
        <v>9</v>
      </c>
      <c r="DR177">
        <v>2</v>
      </c>
      <c r="DS177">
        <v>8</v>
      </c>
      <c r="DT177">
        <v>3</v>
      </c>
      <c r="DU177">
        <v>3</v>
      </c>
      <c r="DV177">
        <v>2</v>
      </c>
      <c r="DW177">
        <v>1</v>
      </c>
      <c r="DX177">
        <v>3</v>
      </c>
      <c r="DY177">
        <v>8</v>
      </c>
      <c r="DZ177">
        <v>5</v>
      </c>
      <c r="EA177">
        <v>1</v>
      </c>
      <c r="EB177">
        <v>4</v>
      </c>
      <c r="EC177">
        <v>1</v>
      </c>
      <c r="ED177">
        <v>2</v>
      </c>
      <c r="EE177">
        <v>3</v>
      </c>
      <c r="EF177">
        <v>4</v>
      </c>
      <c r="EG177">
        <v>6</v>
      </c>
      <c r="EH177">
        <v>3</v>
      </c>
      <c r="EI177">
        <v>3</v>
      </c>
      <c r="EJ177">
        <v>2</v>
      </c>
      <c r="EK177">
        <v>6</v>
      </c>
      <c r="EL177">
        <v>4</v>
      </c>
      <c r="EM177">
        <v>1</v>
      </c>
      <c r="EN177">
        <v>2</v>
      </c>
      <c r="EO177">
        <v>2</v>
      </c>
      <c r="EP177">
        <v>2</v>
      </c>
      <c r="EQ177">
        <v>6</v>
      </c>
      <c r="ER177">
        <v>3</v>
      </c>
      <c r="ES177">
        <v>4</v>
      </c>
      <c r="ET177">
        <v>3</v>
      </c>
      <c r="EU177">
        <v>4</v>
      </c>
      <c r="EV177">
        <v>4</v>
      </c>
      <c r="EW177">
        <v>4</v>
      </c>
      <c r="EX177">
        <v>4</v>
      </c>
      <c r="EY177">
        <v>4</v>
      </c>
      <c r="EZ177">
        <v>4</v>
      </c>
      <c r="FA177">
        <v>3</v>
      </c>
      <c r="FB177">
        <v>4</v>
      </c>
      <c r="FC177">
        <v>3</v>
      </c>
      <c r="FD177">
        <v>4</v>
      </c>
      <c r="FE177">
        <v>4</v>
      </c>
      <c r="FF177">
        <v>3</v>
      </c>
      <c r="FG177">
        <v>3</v>
      </c>
      <c r="FH177">
        <v>4</v>
      </c>
      <c r="FI177">
        <v>3</v>
      </c>
      <c r="FJ177">
        <v>3</v>
      </c>
      <c r="FK177">
        <v>3</v>
      </c>
      <c r="FL177">
        <v>3</v>
      </c>
      <c r="FM177">
        <v>1</v>
      </c>
      <c r="FN177" t="s">
        <v>411</v>
      </c>
      <c r="FO177" t="s">
        <v>411</v>
      </c>
      <c r="FP177" t="s">
        <v>411</v>
      </c>
      <c r="FQ177">
        <v>4</v>
      </c>
      <c r="FR177">
        <v>1</v>
      </c>
      <c r="FS177">
        <v>2</v>
      </c>
      <c r="FT177">
        <v>3</v>
      </c>
      <c r="FU177" s="2">
        <v>0.57158564814814816</v>
      </c>
      <c r="FV177">
        <v>1</v>
      </c>
      <c r="FW177" s="2">
        <v>0.57166666666666666</v>
      </c>
      <c r="FX177">
        <v>1</v>
      </c>
      <c r="FY177">
        <v>1</v>
      </c>
      <c r="FZ177">
        <v>3</v>
      </c>
      <c r="GA177">
        <v>1</v>
      </c>
      <c r="GB177" t="s">
        <v>1993</v>
      </c>
      <c r="GC177" t="s">
        <v>1994</v>
      </c>
      <c r="GD177" t="s">
        <v>411</v>
      </c>
      <c r="GE177" t="s">
        <v>411</v>
      </c>
      <c r="GF177" t="s">
        <v>411</v>
      </c>
      <c r="GG177" t="s">
        <v>411</v>
      </c>
      <c r="GH177">
        <v>3</v>
      </c>
      <c r="GI177" t="s">
        <v>411</v>
      </c>
      <c r="GJ177" s="2">
        <v>0.57369212962962968</v>
      </c>
      <c r="GK177">
        <v>3</v>
      </c>
      <c r="GL177">
        <v>2</v>
      </c>
      <c r="GM177">
        <v>3</v>
      </c>
      <c r="GN177">
        <v>4</v>
      </c>
      <c r="GO177">
        <v>1</v>
      </c>
      <c r="GP177" t="s">
        <v>411</v>
      </c>
      <c r="GQ177" t="s">
        <v>411</v>
      </c>
      <c r="GR177" t="s">
        <v>411</v>
      </c>
      <c r="GS177" t="s">
        <v>411</v>
      </c>
      <c r="GT177" t="s">
        <v>411</v>
      </c>
      <c r="GU177" t="s">
        <v>411</v>
      </c>
      <c r="GV177" t="s">
        <v>411</v>
      </c>
      <c r="GW177" t="s">
        <v>411</v>
      </c>
      <c r="GX177">
        <v>1</v>
      </c>
      <c r="GY177" s="2">
        <v>0.57922453703703702</v>
      </c>
      <c r="GZ177">
        <v>1</v>
      </c>
      <c r="HA177" s="2">
        <v>0.57923611111111117</v>
      </c>
      <c r="HB177">
        <v>2</v>
      </c>
      <c r="HC177">
        <v>3</v>
      </c>
      <c r="HD177">
        <v>3</v>
      </c>
      <c r="HE177">
        <v>5</v>
      </c>
      <c r="HF177">
        <v>5</v>
      </c>
      <c r="HG177">
        <v>5</v>
      </c>
      <c r="HH177">
        <v>3</v>
      </c>
      <c r="HI177">
        <v>3</v>
      </c>
      <c r="HJ177">
        <v>2</v>
      </c>
      <c r="HK177">
        <v>2</v>
      </c>
      <c r="HL177">
        <v>3</v>
      </c>
      <c r="HM177">
        <v>4</v>
      </c>
      <c r="HN177">
        <v>4</v>
      </c>
      <c r="HO177">
        <v>2</v>
      </c>
      <c r="HP177">
        <v>1</v>
      </c>
      <c r="HQ177">
        <v>1</v>
      </c>
      <c r="HR177">
        <v>1</v>
      </c>
      <c r="HS177">
        <v>1</v>
      </c>
      <c r="HT177">
        <v>1</v>
      </c>
      <c r="HU177">
        <v>3</v>
      </c>
      <c r="HV177">
        <v>3</v>
      </c>
      <c r="HW177">
        <v>3</v>
      </c>
      <c r="HX177">
        <v>3</v>
      </c>
      <c r="HY177">
        <v>3</v>
      </c>
      <c r="HZ177">
        <v>3</v>
      </c>
      <c r="IA177">
        <v>3</v>
      </c>
      <c r="IB177">
        <v>1</v>
      </c>
      <c r="IC177">
        <v>1</v>
      </c>
      <c r="ID177">
        <v>12</v>
      </c>
      <c r="IE177">
        <v>2</v>
      </c>
      <c r="IF177">
        <v>4</v>
      </c>
      <c r="IG177">
        <v>1</v>
      </c>
      <c r="IH177">
        <v>2</v>
      </c>
      <c r="II177">
        <v>3</v>
      </c>
      <c r="IJ177">
        <v>1</v>
      </c>
      <c r="IK177">
        <v>2</v>
      </c>
      <c r="IL177">
        <v>1</v>
      </c>
      <c r="IM177">
        <v>30</v>
      </c>
      <c r="IN177">
        <v>1</v>
      </c>
      <c r="IO177">
        <v>10</v>
      </c>
      <c r="IP177">
        <v>1</v>
      </c>
      <c r="IQ177">
        <v>88</v>
      </c>
      <c r="IR177" t="s">
        <v>411</v>
      </c>
      <c r="IS177">
        <v>88</v>
      </c>
      <c r="IT177" t="s">
        <v>411</v>
      </c>
      <c r="IU177">
        <v>5</v>
      </c>
      <c r="IV177">
        <v>2</v>
      </c>
      <c r="IW177">
        <v>3</v>
      </c>
      <c r="IX177">
        <v>2</v>
      </c>
      <c r="IY177">
        <v>3</v>
      </c>
      <c r="IZ177">
        <v>3</v>
      </c>
      <c r="JA177">
        <v>3</v>
      </c>
      <c r="JB177">
        <v>3</v>
      </c>
      <c r="JC177">
        <v>2</v>
      </c>
      <c r="JD177">
        <v>2</v>
      </c>
      <c r="JE177">
        <v>2</v>
      </c>
      <c r="JF177">
        <v>2</v>
      </c>
      <c r="JG177">
        <v>2</v>
      </c>
      <c r="JH177">
        <v>5</v>
      </c>
      <c r="JI177">
        <v>3</v>
      </c>
      <c r="JJ177">
        <v>3</v>
      </c>
      <c r="JK177">
        <v>1</v>
      </c>
      <c r="JL177">
        <v>1</v>
      </c>
      <c r="JM177">
        <v>5</v>
      </c>
      <c r="JN177">
        <v>3</v>
      </c>
      <c r="JO177">
        <v>3</v>
      </c>
      <c r="JP177">
        <v>3</v>
      </c>
      <c r="JQ177">
        <v>1</v>
      </c>
      <c r="JR177">
        <v>1</v>
      </c>
      <c r="JS177">
        <v>1</v>
      </c>
      <c r="JT177">
        <v>1</v>
      </c>
      <c r="JU177">
        <v>1</v>
      </c>
      <c r="JV177" s="2">
        <v>0.5897337962962963</v>
      </c>
      <c r="JW177">
        <v>1</v>
      </c>
      <c r="JX177" s="2">
        <v>0.58974537037037034</v>
      </c>
      <c r="JY177">
        <v>2</v>
      </c>
      <c r="JZ177" t="s">
        <v>411</v>
      </c>
      <c r="KA177">
        <v>1</v>
      </c>
      <c r="KB177">
        <v>2</v>
      </c>
      <c r="KC177" t="s">
        <v>411</v>
      </c>
      <c r="KD177">
        <v>1</v>
      </c>
      <c r="KE177">
        <v>7</v>
      </c>
      <c r="KF177">
        <v>4</v>
      </c>
      <c r="KG177" s="2">
        <v>0.59756944444444449</v>
      </c>
      <c r="KH177">
        <v>1</v>
      </c>
      <c r="KI177" s="2">
        <v>0.59756944444444449</v>
      </c>
      <c r="KJ177">
        <v>4</v>
      </c>
      <c r="KK177">
        <v>2</v>
      </c>
      <c r="KL177">
        <v>2</v>
      </c>
      <c r="KM177">
        <v>1</v>
      </c>
      <c r="KN177" s="2">
        <v>0.5982291666666667</v>
      </c>
      <c r="KO177">
        <v>2</v>
      </c>
      <c r="KP177">
        <v>1</v>
      </c>
      <c r="KQ177">
        <v>43</v>
      </c>
      <c r="KR177">
        <v>1</v>
      </c>
      <c r="KS177">
        <v>24</v>
      </c>
      <c r="KT177">
        <v>3</v>
      </c>
      <c r="KU177">
        <v>1979</v>
      </c>
      <c r="KV177">
        <v>2</v>
      </c>
      <c r="KW177">
        <v>7</v>
      </c>
      <c r="KX177">
        <v>1</v>
      </c>
      <c r="KY177">
        <v>15</v>
      </c>
      <c r="KZ177">
        <v>1</v>
      </c>
      <c r="LA177">
        <v>1</v>
      </c>
      <c r="LB177">
        <v>40</v>
      </c>
      <c r="LC177">
        <v>1</v>
      </c>
      <c r="LD177">
        <v>2</v>
      </c>
      <c r="LE177" t="s">
        <v>411</v>
      </c>
      <c r="LF177" t="s">
        <v>411</v>
      </c>
      <c r="LG177">
        <v>1</v>
      </c>
      <c r="LH177">
        <v>2</v>
      </c>
      <c r="LI177">
        <v>1</v>
      </c>
      <c r="LJ177" t="s">
        <v>561</v>
      </c>
      <c r="LK177">
        <v>1</v>
      </c>
      <c r="LL177" t="s">
        <v>561</v>
      </c>
      <c r="LM177">
        <v>1</v>
      </c>
      <c r="LN177" t="s">
        <v>411</v>
      </c>
      <c r="LO177">
        <v>1</v>
      </c>
      <c r="LP177">
        <v>1</v>
      </c>
      <c r="LQ177">
        <v>1</v>
      </c>
      <c r="LR177">
        <v>45</v>
      </c>
      <c r="LS177" s="2">
        <v>0.60141203703703705</v>
      </c>
      <c r="LT177">
        <v>1</v>
      </c>
      <c r="LU177">
        <v>2</v>
      </c>
      <c r="LV177">
        <v>1</v>
      </c>
      <c r="LW177" t="s">
        <v>561</v>
      </c>
      <c r="LX177">
        <v>1</v>
      </c>
      <c r="LY177" t="s">
        <v>561</v>
      </c>
      <c r="LZ177">
        <v>1</v>
      </c>
      <c r="MA177" t="s">
        <v>411</v>
      </c>
      <c r="MB177">
        <v>3</v>
      </c>
      <c r="MC177">
        <v>9</v>
      </c>
      <c r="MD177" t="s">
        <v>411</v>
      </c>
      <c r="ME177">
        <v>8</v>
      </c>
      <c r="MF177">
        <v>5</v>
      </c>
      <c r="MG177">
        <v>77</v>
      </c>
      <c r="MH177" t="s">
        <v>411</v>
      </c>
      <c r="MI177" s="2">
        <v>0.60245370370370377</v>
      </c>
      <c r="MJ177">
        <v>12</v>
      </c>
      <c r="MK177" t="s">
        <v>411</v>
      </c>
      <c r="ML177" s="2">
        <v>0.60261574074074076</v>
      </c>
      <c r="MM177">
        <v>3</v>
      </c>
      <c r="MN177">
        <v>3</v>
      </c>
      <c r="MO177">
        <v>2</v>
      </c>
      <c r="MP177">
        <v>1</v>
      </c>
      <c r="MQ177">
        <v>5</v>
      </c>
      <c r="MR177">
        <v>1</v>
      </c>
      <c r="MS177">
        <v>2</v>
      </c>
      <c r="MT177">
        <v>1</v>
      </c>
      <c r="MU177">
        <v>2</v>
      </c>
      <c r="MV177">
        <v>99</v>
      </c>
      <c r="MW177">
        <v>99</v>
      </c>
      <c r="MX177">
        <v>2</v>
      </c>
      <c r="MY177">
        <v>103</v>
      </c>
      <c r="MZ177">
        <v>1</v>
      </c>
      <c r="NA177">
        <v>99</v>
      </c>
      <c r="NB177">
        <v>99</v>
      </c>
      <c r="NC177">
        <v>1</v>
      </c>
      <c r="ND177" t="s">
        <v>411</v>
      </c>
      <c r="NE177">
        <v>1</v>
      </c>
      <c r="NF177" t="s">
        <v>411</v>
      </c>
      <c r="NG177">
        <v>1</v>
      </c>
      <c r="NH177" t="s">
        <v>411</v>
      </c>
      <c r="NI177">
        <v>1</v>
      </c>
      <c r="NJ177" t="s">
        <v>411</v>
      </c>
      <c r="NK177" t="s">
        <v>411</v>
      </c>
      <c r="NL177" t="s">
        <v>411</v>
      </c>
      <c r="NM177" t="s">
        <v>411</v>
      </c>
      <c r="NN177">
        <v>6</v>
      </c>
      <c r="NO177" t="s">
        <v>411</v>
      </c>
      <c r="NP177">
        <v>1</v>
      </c>
      <c r="NQ177">
        <v>1</v>
      </c>
      <c r="NR177">
        <v>2</v>
      </c>
      <c r="NS177" t="s">
        <v>411</v>
      </c>
      <c r="NT177">
        <v>2</v>
      </c>
      <c r="NU177" t="s">
        <v>411</v>
      </c>
      <c r="NV177" t="s">
        <v>411</v>
      </c>
      <c r="NW177" t="s">
        <v>1992</v>
      </c>
      <c r="NX177">
        <v>936920141</v>
      </c>
      <c r="NY177">
        <v>936920141</v>
      </c>
      <c r="NZ177">
        <v>9999</v>
      </c>
      <c r="OA177" s="2">
        <v>0.60486111111111118</v>
      </c>
      <c r="OB177">
        <v>1</v>
      </c>
      <c r="OC177" s="2">
        <v>0.60521990740740739</v>
      </c>
      <c r="OD177">
        <v>2</v>
      </c>
      <c r="OE177">
        <v>1</v>
      </c>
      <c r="OF177" t="s">
        <v>411</v>
      </c>
      <c r="OG177">
        <v>1</v>
      </c>
      <c r="OH177" t="s">
        <v>411</v>
      </c>
      <c r="OI177">
        <v>1</v>
      </c>
      <c r="OJ177">
        <v>1</v>
      </c>
      <c r="OK177">
        <v>5</v>
      </c>
      <c r="OL177">
        <v>5</v>
      </c>
      <c r="OM177">
        <v>2</v>
      </c>
      <c r="ON177" t="s">
        <v>411</v>
      </c>
      <c r="OO177">
        <v>2</v>
      </c>
      <c r="OP177" t="s">
        <v>411</v>
      </c>
      <c r="OQ177">
        <v>1</v>
      </c>
      <c r="OR177" t="s">
        <v>411</v>
      </c>
      <c r="OS177">
        <v>13</v>
      </c>
      <c r="OT177" t="s">
        <v>798</v>
      </c>
      <c r="OU177">
        <v>134</v>
      </c>
      <c r="OV177" t="s">
        <v>1685</v>
      </c>
      <c r="OW177">
        <v>13401</v>
      </c>
      <c r="OX177" t="s">
        <v>1686</v>
      </c>
      <c r="OY177">
        <v>11</v>
      </c>
      <c r="OZ177">
        <v>1</v>
      </c>
      <c r="PA177" t="s">
        <v>801</v>
      </c>
      <c r="PB177">
        <v>4</v>
      </c>
      <c r="PC177">
        <v>17</v>
      </c>
      <c r="PD177" t="s">
        <v>411</v>
      </c>
      <c r="PE177" t="s">
        <v>411</v>
      </c>
      <c r="PF177" t="s">
        <v>411</v>
      </c>
      <c r="PG177" t="s">
        <v>411</v>
      </c>
      <c r="PH177">
        <v>-33.559860999999998</v>
      </c>
      <c r="PI177">
        <v>-70.714433999999997</v>
      </c>
    </row>
    <row r="178" spans="1:425" x14ac:dyDescent="0.25">
      <c r="A178" t="s">
        <v>408</v>
      </c>
      <c r="B178">
        <v>2731</v>
      </c>
      <c r="C178">
        <v>280</v>
      </c>
      <c r="D178" s="1">
        <v>44676</v>
      </c>
      <c r="E178" s="2">
        <v>0.79701388888888891</v>
      </c>
      <c r="F178" s="1">
        <v>44676</v>
      </c>
      <c r="G178" s="2">
        <v>0.82518518518518524</v>
      </c>
      <c r="H178">
        <v>2433</v>
      </c>
      <c r="I178">
        <v>1</v>
      </c>
      <c r="J178" s="3">
        <v>1.66899993896484E+16</v>
      </c>
      <c r="K178" s="3">
        <v>-701262409</v>
      </c>
      <c r="L178" s="3">
        <v>-202440219</v>
      </c>
      <c r="M178">
        <v>12</v>
      </c>
      <c r="N178" s="3">
        <v>-701262409</v>
      </c>
      <c r="O178" s="3">
        <v>-202440219</v>
      </c>
      <c r="P178">
        <v>1</v>
      </c>
      <c r="Q178">
        <v>1</v>
      </c>
      <c r="R178">
        <v>5</v>
      </c>
      <c r="S178">
        <v>1</v>
      </c>
      <c r="T178">
        <v>1</v>
      </c>
      <c r="U178">
        <v>1</v>
      </c>
      <c r="V178" t="s">
        <v>1995</v>
      </c>
      <c r="W178">
        <v>1</v>
      </c>
      <c r="X178">
        <v>3</v>
      </c>
      <c r="Y178">
        <v>1</v>
      </c>
      <c r="Z178">
        <v>1</v>
      </c>
      <c r="AA178">
        <v>0</v>
      </c>
      <c r="AB178" t="s">
        <v>411</v>
      </c>
      <c r="AC178" t="s">
        <v>411</v>
      </c>
      <c r="AD178" t="s">
        <v>411</v>
      </c>
      <c r="AE178" t="s">
        <v>411</v>
      </c>
      <c r="AF178" t="s">
        <v>411</v>
      </c>
      <c r="AG178" t="s">
        <v>411</v>
      </c>
      <c r="AH178" t="s">
        <v>411</v>
      </c>
      <c r="AI178" t="s">
        <v>411</v>
      </c>
      <c r="AJ178" t="s">
        <v>411</v>
      </c>
      <c r="AK178" t="s">
        <v>411</v>
      </c>
      <c r="AL178" t="s">
        <v>411</v>
      </c>
      <c r="AM178" t="s">
        <v>411</v>
      </c>
      <c r="AN178">
        <v>1</v>
      </c>
      <c r="AO178">
        <v>73</v>
      </c>
      <c r="AP178" t="s">
        <v>411</v>
      </c>
      <c r="AQ178" t="s">
        <v>411</v>
      </c>
      <c r="AR178" t="s">
        <v>411</v>
      </c>
      <c r="AS178" t="s">
        <v>411</v>
      </c>
      <c r="AT178" t="s">
        <v>411</v>
      </c>
      <c r="AU178" t="s">
        <v>411</v>
      </c>
      <c r="AV178" t="s">
        <v>411</v>
      </c>
      <c r="AW178" t="s">
        <v>411</v>
      </c>
      <c r="AX178" t="s">
        <v>411</v>
      </c>
      <c r="AY178" t="s">
        <v>411</v>
      </c>
      <c r="AZ178" t="s">
        <v>411</v>
      </c>
      <c r="BA178">
        <v>13</v>
      </c>
      <c r="BB178">
        <v>1</v>
      </c>
      <c r="BC178" t="s">
        <v>411</v>
      </c>
      <c r="BD178" t="s">
        <v>411</v>
      </c>
      <c r="BE178" t="s">
        <v>411</v>
      </c>
      <c r="BF178" t="s">
        <v>411</v>
      </c>
      <c r="BG178" s="1">
        <v>44676</v>
      </c>
      <c r="BH178" s="2">
        <v>0.79832175925925919</v>
      </c>
      <c r="BJ178">
        <v>1</v>
      </c>
      <c r="BK178" t="s">
        <v>411</v>
      </c>
      <c r="BL178" t="s">
        <v>411</v>
      </c>
      <c r="BM178" t="s">
        <v>411</v>
      </c>
      <c r="BN178" t="s">
        <v>411</v>
      </c>
      <c r="BO178" t="s">
        <v>411</v>
      </c>
      <c r="BP178" t="s">
        <v>411</v>
      </c>
      <c r="BQ178" t="s">
        <v>411</v>
      </c>
      <c r="BR178" t="s">
        <v>411</v>
      </c>
      <c r="BS178" t="s">
        <v>411</v>
      </c>
      <c r="BT178" t="s">
        <v>411</v>
      </c>
      <c r="BU178" t="s">
        <v>411</v>
      </c>
      <c r="BV178" t="s">
        <v>411</v>
      </c>
      <c r="BW178" t="s">
        <v>411</v>
      </c>
      <c r="BX178" t="s">
        <v>411</v>
      </c>
      <c r="BY178" t="s">
        <v>411</v>
      </c>
      <c r="BZ178" t="s">
        <v>411</v>
      </c>
      <c r="CA178" t="s">
        <v>411</v>
      </c>
      <c r="CB178" t="s">
        <v>411</v>
      </c>
      <c r="CC178" t="s">
        <v>411</v>
      </c>
      <c r="CD178" t="s">
        <v>411</v>
      </c>
      <c r="CE178" t="s">
        <v>411</v>
      </c>
      <c r="CF178" t="s">
        <v>411</v>
      </c>
      <c r="CG178" t="s">
        <v>411</v>
      </c>
      <c r="CH178" t="s">
        <v>411</v>
      </c>
      <c r="CI178" t="s">
        <v>411</v>
      </c>
      <c r="CJ178" t="s">
        <v>411</v>
      </c>
      <c r="CK178" t="s">
        <v>411</v>
      </c>
      <c r="CL178" t="s">
        <v>411</v>
      </c>
      <c r="CM178" t="s">
        <v>411</v>
      </c>
      <c r="CN178" t="s">
        <v>411</v>
      </c>
      <c r="CO178" t="s">
        <v>411</v>
      </c>
      <c r="CP178" t="s">
        <v>411</v>
      </c>
      <c r="CQ178" t="s">
        <v>411</v>
      </c>
      <c r="CR178" t="s">
        <v>411</v>
      </c>
      <c r="CS178" t="s">
        <v>411</v>
      </c>
      <c r="CT178" t="s">
        <v>411</v>
      </c>
      <c r="CU178" t="s">
        <v>411</v>
      </c>
      <c r="CV178" t="s">
        <v>411</v>
      </c>
      <c r="CW178" t="s">
        <v>411</v>
      </c>
      <c r="CX178" t="s">
        <v>411</v>
      </c>
      <c r="CY178" t="s">
        <v>411</v>
      </c>
      <c r="CZ178" t="s">
        <v>411</v>
      </c>
      <c r="DA178" t="s">
        <v>411</v>
      </c>
      <c r="DB178" t="s">
        <v>411</v>
      </c>
      <c r="DC178" t="s">
        <v>1996</v>
      </c>
      <c r="DD178">
        <v>1</v>
      </c>
      <c r="DE178">
        <v>1</v>
      </c>
      <c r="DF178">
        <v>2</v>
      </c>
      <c r="DG178" s="3">
        <v>-701261935</v>
      </c>
      <c r="DH178" s="3">
        <v>-202440706</v>
      </c>
      <c r="DI178" t="s">
        <v>411</v>
      </c>
      <c r="DJ178">
        <v>1</v>
      </c>
      <c r="DK178">
        <v>1</v>
      </c>
      <c r="DL178">
        <v>1</v>
      </c>
      <c r="DM178">
        <v>1</v>
      </c>
      <c r="DN178" s="2">
        <v>0.7987037037037038</v>
      </c>
      <c r="DO178">
        <v>1</v>
      </c>
      <c r="DP178">
        <v>3</v>
      </c>
      <c r="DQ178">
        <v>10</v>
      </c>
      <c r="DR178">
        <v>2</v>
      </c>
      <c r="DS178">
        <v>1</v>
      </c>
      <c r="DT178">
        <v>2</v>
      </c>
      <c r="DU178">
        <v>2</v>
      </c>
      <c r="DV178">
        <v>4</v>
      </c>
      <c r="DW178">
        <v>3</v>
      </c>
      <c r="DX178">
        <v>3</v>
      </c>
      <c r="DY178">
        <v>3</v>
      </c>
      <c r="DZ178">
        <v>5</v>
      </c>
      <c r="EA178">
        <v>1</v>
      </c>
      <c r="EB178">
        <v>3</v>
      </c>
      <c r="EC178">
        <v>3</v>
      </c>
      <c r="ED178">
        <v>5</v>
      </c>
      <c r="EE178">
        <v>2</v>
      </c>
      <c r="EF178">
        <v>3</v>
      </c>
      <c r="EG178">
        <v>4</v>
      </c>
      <c r="EH178">
        <v>2</v>
      </c>
      <c r="EI178">
        <v>6</v>
      </c>
      <c r="EJ178">
        <v>6</v>
      </c>
      <c r="EK178">
        <v>6</v>
      </c>
      <c r="EL178">
        <v>6</v>
      </c>
      <c r="EM178">
        <v>4</v>
      </c>
      <c r="EN178">
        <v>5</v>
      </c>
      <c r="EO178">
        <v>6</v>
      </c>
      <c r="EP178">
        <v>6</v>
      </c>
      <c r="EQ178">
        <v>6</v>
      </c>
      <c r="ER178">
        <v>3</v>
      </c>
      <c r="ES178">
        <v>3</v>
      </c>
      <c r="ET178">
        <v>3</v>
      </c>
      <c r="EU178">
        <v>4</v>
      </c>
      <c r="EV178">
        <v>4</v>
      </c>
      <c r="EW178">
        <v>3</v>
      </c>
      <c r="EX178">
        <v>3</v>
      </c>
      <c r="EY178">
        <v>1</v>
      </c>
      <c r="EZ178">
        <v>4</v>
      </c>
      <c r="FA178">
        <v>3</v>
      </c>
      <c r="FB178">
        <v>3</v>
      </c>
      <c r="FC178">
        <v>3</v>
      </c>
      <c r="FD178">
        <v>4</v>
      </c>
      <c r="FE178">
        <v>4</v>
      </c>
      <c r="FF178">
        <v>4</v>
      </c>
      <c r="FG178">
        <v>4</v>
      </c>
      <c r="FH178">
        <v>3</v>
      </c>
      <c r="FI178">
        <v>4</v>
      </c>
      <c r="FJ178">
        <v>4</v>
      </c>
      <c r="FK178">
        <v>3</v>
      </c>
      <c r="FL178">
        <v>3</v>
      </c>
      <c r="FM178">
        <v>1</v>
      </c>
      <c r="FN178" t="s">
        <v>411</v>
      </c>
      <c r="FO178" t="s">
        <v>411</v>
      </c>
      <c r="FP178" t="s">
        <v>411</v>
      </c>
      <c r="FQ178">
        <v>4</v>
      </c>
      <c r="FR178">
        <v>3</v>
      </c>
      <c r="FS178">
        <v>2</v>
      </c>
      <c r="FT178">
        <v>4</v>
      </c>
      <c r="FU178" s="2">
        <v>0.80561342592592589</v>
      </c>
      <c r="FV178">
        <v>1</v>
      </c>
      <c r="FW178" s="2">
        <v>0.80563657407407396</v>
      </c>
      <c r="FX178">
        <v>1</v>
      </c>
      <c r="FY178">
        <v>1</v>
      </c>
      <c r="FZ178">
        <v>3</v>
      </c>
      <c r="GA178">
        <v>3</v>
      </c>
      <c r="GB178" t="s">
        <v>411</v>
      </c>
      <c r="GC178" t="s">
        <v>411</v>
      </c>
      <c r="GD178" t="s">
        <v>411</v>
      </c>
      <c r="GE178" t="s">
        <v>411</v>
      </c>
      <c r="GF178" t="s">
        <v>1997</v>
      </c>
      <c r="GG178" t="s">
        <v>1327</v>
      </c>
      <c r="GH178">
        <v>2</v>
      </c>
      <c r="GI178" t="s">
        <v>411</v>
      </c>
      <c r="GJ178" s="2">
        <v>0.80762731481481476</v>
      </c>
      <c r="GK178">
        <v>2</v>
      </c>
      <c r="GL178">
        <v>2</v>
      </c>
      <c r="GM178">
        <v>2</v>
      </c>
      <c r="GN178">
        <v>5</v>
      </c>
      <c r="GO178">
        <v>1</v>
      </c>
      <c r="GP178" t="s">
        <v>411</v>
      </c>
      <c r="GQ178" t="s">
        <v>411</v>
      </c>
      <c r="GR178" t="s">
        <v>411</v>
      </c>
      <c r="GS178" t="s">
        <v>411</v>
      </c>
      <c r="GT178" t="s">
        <v>411</v>
      </c>
      <c r="GU178" t="s">
        <v>411</v>
      </c>
      <c r="GV178" t="s">
        <v>411</v>
      </c>
      <c r="GW178" t="s">
        <v>411</v>
      </c>
      <c r="GX178">
        <v>2</v>
      </c>
      <c r="GY178" s="2">
        <v>0.80858796296296298</v>
      </c>
      <c r="GZ178">
        <v>1</v>
      </c>
      <c r="HA178" s="2">
        <v>0.80861111111111106</v>
      </c>
      <c r="HB178">
        <v>4</v>
      </c>
      <c r="HC178">
        <v>2</v>
      </c>
      <c r="HD178">
        <v>4</v>
      </c>
      <c r="HE178">
        <v>4</v>
      </c>
      <c r="HF178">
        <v>2</v>
      </c>
      <c r="HG178">
        <v>3</v>
      </c>
      <c r="HH178">
        <v>3</v>
      </c>
      <c r="HI178">
        <v>3</v>
      </c>
      <c r="HJ178">
        <v>2</v>
      </c>
      <c r="HK178">
        <v>2</v>
      </c>
      <c r="HL178">
        <v>3</v>
      </c>
      <c r="HM178">
        <v>3</v>
      </c>
      <c r="HN178">
        <v>3</v>
      </c>
      <c r="HO178">
        <v>3</v>
      </c>
      <c r="HP178">
        <v>4</v>
      </c>
      <c r="HQ178">
        <v>4</v>
      </c>
      <c r="HR178">
        <v>4</v>
      </c>
      <c r="HS178">
        <v>4</v>
      </c>
      <c r="HT178">
        <v>1</v>
      </c>
      <c r="HU178">
        <v>3</v>
      </c>
      <c r="HV178">
        <v>5</v>
      </c>
      <c r="HW178">
        <v>3</v>
      </c>
      <c r="HX178">
        <v>3</v>
      </c>
      <c r="HY178">
        <v>3</v>
      </c>
      <c r="HZ178">
        <v>3</v>
      </c>
      <c r="IA178">
        <v>3</v>
      </c>
      <c r="IB178">
        <v>1</v>
      </c>
      <c r="IC178">
        <v>1</v>
      </c>
      <c r="ID178">
        <v>6</v>
      </c>
      <c r="IE178">
        <v>3</v>
      </c>
      <c r="IF178">
        <v>4</v>
      </c>
      <c r="IG178">
        <v>2</v>
      </c>
      <c r="IH178">
        <v>4</v>
      </c>
      <c r="II178">
        <v>2</v>
      </c>
      <c r="IJ178">
        <v>2</v>
      </c>
      <c r="IK178">
        <v>2</v>
      </c>
      <c r="IL178">
        <v>1</v>
      </c>
      <c r="IM178">
        <v>4</v>
      </c>
      <c r="IN178">
        <v>1</v>
      </c>
      <c r="IO178">
        <v>0</v>
      </c>
      <c r="IP178">
        <v>1</v>
      </c>
      <c r="IQ178">
        <v>1</v>
      </c>
      <c r="IR178">
        <v>0</v>
      </c>
      <c r="IS178">
        <v>1</v>
      </c>
      <c r="IT178">
        <v>0</v>
      </c>
      <c r="IU178">
        <v>3</v>
      </c>
      <c r="IV178">
        <v>1</v>
      </c>
      <c r="IW178">
        <v>1</v>
      </c>
      <c r="IX178">
        <v>1</v>
      </c>
      <c r="IY178">
        <v>1</v>
      </c>
      <c r="IZ178">
        <v>1</v>
      </c>
      <c r="JA178">
        <v>1</v>
      </c>
      <c r="JB178">
        <v>1</v>
      </c>
      <c r="JC178">
        <v>1</v>
      </c>
      <c r="JD178">
        <v>1</v>
      </c>
      <c r="JE178">
        <v>1</v>
      </c>
      <c r="JF178">
        <v>1</v>
      </c>
      <c r="JG178">
        <v>1</v>
      </c>
      <c r="JH178">
        <v>1</v>
      </c>
      <c r="JI178">
        <v>1</v>
      </c>
      <c r="JJ178">
        <v>1</v>
      </c>
      <c r="JK178">
        <v>1</v>
      </c>
      <c r="JL178">
        <v>1</v>
      </c>
      <c r="JM178">
        <v>2</v>
      </c>
      <c r="JN178">
        <v>3</v>
      </c>
      <c r="JO178">
        <v>3</v>
      </c>
      <c r="JP178">
        <v>3</v>
      </c>
      <c r="JQ178">
        <v>1</v>
      </c>
      <c r="JR178">
        <v>2</v>
      </c>
      <c r="JS178">
        <v>2</v>
      </c>
      <c r="JT178">
        <v>2</v>
      </c>
      <c r="JU178">
        <v>2</v>
      </c>
      <c r="JV178" s="2">
        <v>0.81736111111111109</v>
      </c>
      <c r="JW178">
        <v>1</v>
      </c>
      <c r="JX178" s="2">
        <v>0.81739583333333332</v>
      </c>
      <c r="JY178">
        <v>2</v>
      </c>
      <c r="JZ178" t="s">
        <v>411</v>
      </c>
      <c r="KA178">
        <v>66</v>
      </c>
      <c r="KB178">
        <v>2</v>
      </c>
      <c r="KC178" t="s">
        <v>411</v>
      </c>
      <c r="KD178">
        <v>66</v>
      </c>
      <c r="KE178">
        <v>10</v>
      </c>
      <c r="KF178">
        <v>10</v>
      </c>
      <c r="KG178" s="2">
        <v>0.8184837962962962</v>
      </c>
      <c r="KH178">
        <v>1</v>
      </c>
      <c r="KI178" s="2">
        <v>0.8185069444444445</v>
      </c>
      <c r="KJ178">
        <v>5</v>
      </c>
      <c r="KK178">
        <v>2</v>
      </c>
      <c r="KL178">
        <v>2</v>
      </c>
      <c r="KM178">
        <v>1</v>
      </c>
      <c r="KN178" s="2">
        <v>0.81905092592592599</v>
      </c>
      <c r="KO178">
        <v>2</v>
      </c>
      <c r="KP178">
        <v>1</v>
      </c>
      <c r="KQ178">
        <v>73</v>
      </c>
      <c r="KR178">
        <v>1</v>
      </c>
      <c r="KS178">
        <v>1</v>
      </c>
      <c r="KT178">
        <v>11</v>
      </c>
      <c r="KU178">
        <v>1949</v>
      </c>
      <c r="KV178">
        <v>2</v>
      </c>
      <c r="KW178">
        <v>4</v>
      </c>
      <c r="KX178">
        <v>1</v>
      </c>
      <c r="KY178">
        <v>10</v>
      </c>
      <c r="KZ178">
        <v>2</v>
      </c>
      <c r="LA178" t="s">
        <v>411</v>
      </c>
      <c r="LB178" t="s">
        <v>411</v>
      </c>
      <c r="LC178">
        <v>9</v>
      </c>
      <c r="LD178">
        <v>2</v>
      </c>
      <c r="LE178" t="s">
        <v>411</v>
      </c>
      <c r="LF178" t="s">
        <v>411</v>
      </c>
      <c r="LG178">
        <v>8</v>
      </c>
      <c r="LH178">
        <v>8</v>
      </c>
      <c r="LI178">
        <v>8</v>
      </c>
      <c r="LJ178" t="s">
        <v>411</v>
      </c>
      <c r="LK178">
        <v>8</v>
      </c>
      <c r="LL178" t="s">
        <v>411</v>
      </c>
      <c r="LM178">
        <v>8</v>
      </c>
      <c r="LN178" t="s">
        <v>411</v>
      </c>
      <c r="LO178">
        <v>1</v>
      </c>
      <c r="LP178">
        <v>3</v>
      </c>
      <c r="LQ178" t="s">
        <v>411</v>
      </c>
      <c r="LR178" t="s">
        <v>411</v>
      </c>
      <c r="LS178" s="2">
        <v>0.82062500000000005</v>
      </c>
      <c r="LT178" t="s">
        <v>411</v>
      </c>
      <c r="LU178" t="s">
        <v>411</v>
      </c>
      <c r="LV178" t="s">
        <v>411</v>
      </c>
      <c r="LW178" t="s">
        <v>411</v>
      </c>
      <c r="LX178" t="s">
        <v>411</v>
      </c>
      <c r="LY178" t="s">
        <v>411</v>
      </c>
      <c r="LZ178">
        <v>3</v>
      </c>
      <c r="MA178" t="s">
        <v>411</v>
      </c>
      <c r="MB178">
        <v>3</v>
      </c>
      <c r="MC178">
        <v>9</v>
      </c>
      <c r="MD178" t="s">
        <v>411</v>
      </c>
      <c r="ME178">
        <v>8</v>
      </c>
      <c r="MF178">
        <v>5</v>
      </c>
      <c r="MG178">
        <v>77</v>
      </c>
      <c r="MH178" t="s">
        <v>411</v>
      </c>
      <c r="MI178" s="2">
        <v>0.82168981481481485</v>
      </c>
      <c r="MJ178">
        <v>2</v>
      </c>
      <c r="MK178" t="s">
        <v>411</v>
      </c>
      <c r="ML178" s="2">
        <v>0.82177083333333334</v>
      </c>
      <c r="MM178">
        <v>3</v>
      </c>
      <c r="MN178">
        <v>4</v>
      </c>
      <c r="MO178">
        <v>3</v>
      </c>
      <c r="MP178">
        <v>1</v>
      </c>
      <c r="MQ178">
        <v>1</v>
      </c>
      <c r="MR178">
        <v>1</v>
      </c>
      <c r="MS178">
        <v>1</v>
      </c>
      <c r="MT178">
        <v>99</v>
      </c>
      <c r="MU178">
        <v>99</v>
      </c>
      <c r="MV178">
        <v>99</v>
      </c>
      <c r="MW178">
        <v>99</v>
      </c>
      <c r="MX178">
        <v>1</v>
      </c>
      <c r="MY178">
        <v>199</v>
      </c>
      <c r="MZ178">
        <v>1</v>
      </c>
      <c r="NA178">
        <v>5</v>
      </c>
      <c r="NB178">
        <v>5</v>
      </c>
      <c r="NC178">
        <v>2</v>
      </c>
      <c r="ND178" t="s">
        <v>411</v>
      </c>
      <c r="NE178">
        <v>1</v>
      </c>
      <c r="NF178" t="s">
        <v>411</v>
      </c>
      <c r="NG178">
        <v>1</v>
      </c>
      <c r="NH178" t="s">
        <v>411</v>
      </c>
      <c r="NI178">
        <v>2</v>
      </c>
      <c r="NJ178" t="s">
        <v>1998</v>
      </c>
      <c r="NK178" t="s">
        <v>411</v>
      </c>
      <c r="NL178" t="s">
        <v>411</v>
      </c>
      <c r="NM178" t="s">
        <v>411</v>
      </c>
      <c r="NN178">
        <v>6</v>
      </c>
      <c r="NO178" t="s">
        <v>411</v>
      </c>
      <c r="NP178">
        <v>2</v>
      </c>
      <c r="NQ178">
        <v>1</v>
      </c>
      <c r="NR178">
        <v>1</v>
      </c>
      <c r="NS178" t="s">
        <v>1999</v>
      </c>
      <c r="NT178">
        <v>2</v>
      </c>
      <c r="NU178" t="s">
        <v>411</v>
      </c>
      <c r="NV178" t="s">
        <v>411</v>
      </c>
      <c r="NW178" t="s">
        <v>1996</v>
      </c>
      <c r="NX178">
        <v>999999999</v>
      </c>
      <c r="NY178">
        <v>954249610</v>
      </c>
      <c r="NZ178">
        <v>9999999</v>
      </c>
      <c r="OA178" s="2">
        <v>0.82438657407407412</v>
      </c>
      <c r="OB178">
        <v>1</v>
      </c>
      <c r="OC178" s="2">
        <v>0.82445601851851846</v>
      </c>
      <c r="OD178">
        <v>3</v>
      </c>
      <c r="OE178">
        <v>3</v>
      </c>
      <c r="OF178" t="s">
        <v>411</v>
      </c>
      <c r="OG178">
        <v>1</v>
      </c>
      <c r="OH178" t="s">
        <v>411</v>
      </c>
      <c r="OI178">
        <v>4</v>
      </c>
      <c r="OJ178">
        <v>4</v>
      </c>
      <c r="OK178">
        <v>3</v>
      </c>
      <c r="OL178">
        <v>3</v>
      </c>
      <c r="OM178">
        <v>1</v>
      </c>
      <c r="ON178" t="s">
        <v>2000</v>
      </c>
      <c r="OO178">
        <v>2</v>
      </c>
      <c r="OP178" t="s">
        <v>411</v>
      </c>
      <c r="OQ178">
        <v>1</v>
      </c>
      <c r="OR178" t="s">
        <v>411</v>
      </c>
      <c r="OS178">
        <v>1</v>
      </c>
      <c r="OT178" t="s">
        <v>1109</v>
      </c>
      <c r="OU178">
        <v>11</v>
      </c>
      <c r="OV178" t="s">
        <v>1110</v>
      </c>
      <c r="OW178">
        <v>1101</v>
      </c>
      <c r="OX178" t="s">
        <v>1110</v>
      </c>
      <c r="OY178">
        <v>11</v>
      </c>
      <c r="OZ178">
        <v>1</v>
      </c>
      <c r="PA178" t="s">
        <v>801</v>
      </c>
      <c r="PB178">
        <v>7</v>
      </c>
      <c r="PC178">
        <v>1</v>
      </c>
      <c r="PD178" t="s">
        <v>411</v>
      </c>
      <c r="PE178" t="s">
        <v>411</v>
      </c>
      <c r="PF178" t="s">
        <v>411</v>
      </c>
      <c r="PG178" t="s">
        <v>411</v>
      </c>
      <c r="PH178">
        <v>-20.243853999999999</v>
      </c>
      <c r="PI178">
        <v>-70.126456000000005</v>
      </c>
    </row>
    <row r="179" spans="1:425" x14ac:dyDescent="0.25">
      <c r="A179" t="s">
        <v>408</v>
      </c>
      <c r="B179">
        <v>2200</v>
      </c>
      <c r="C179">
        <v>282</v>
      </c>
      <c r="D179" s="1">
        <v>44676</v>
      </c>
      <c r="E179" s="2">
        <v>0.6943287037037037</v>
      </c>
      <c r="F179" s="1">
        <v>44676</v>
      </c>
      <c r="G179" s="2">
        <v>0.72140046296296301</v>
      </c>
      <c r="H179">
        <v>2339</v>
      </c>
      <c r="I179">
        <v>0</v>
      </c>
      <c r="P179">
        <v>1</v>
      </c>
      <c r="Q179">
        <v>1</v>
      </c>
      <c r="R179">
        <v>10</v>
      </c>
      <c r="S179">
        <v>2</v>
      </c>
      <c r="T179">
        <v>7</v>
      </c>
      <c r="U179">
        <v>1</v>
      </c>
      <c r="V179" t="s">
        <v>2001</v>
      </c>
      <c r="W179">
        <v>1</v>
      </c>
      <c r="X179">
        <v>2</v>
      </c>
      <c r="Y179">
        <v>1</v>
      </c>
      <c r="Z179">
        <v>2</v>
      </c>
      <c r="AA179">
        <v>1</v>
      </c>
      <c r="AB179">
        <v>70</v>
      </c>
      <c r="AC179" t="s">
        <v>411</v>
      </c>
      <c r="AD179" t="s">
        <v>411</v>
      </c>
      <c r="AE179" t="s">
        <v>411</v>
      </c>
      <c r="AF179" t="s">
        <v>411</v>
      </c>
      <c r="AG179" t="s">
        <v>411</v>
      </c>
      <c r="AH179" t="s">
        <v>411</v>
      </c>
      <c r="AI179" t="s">
        <v>411</v>
      </c>
      <c r="AJ179" t="s">
        <v>411</v>
      </c>
      <c r="AK179" t="s">
        <v>411</v>
      </c>
      <c r="AL179" t="s">
        <v>411</v>
      </c>
      <c r="AM179" t="s">
        <v>411</v>
      </c>
      <c r="AN179">
        <v>1</v>
      </c>
      <c r="AO179">
        <v>65</v>
      </c>
      <c r="AP179" t="s">
        <v>411</v>
      </c>
      <c r="AQ179" t="s">
        <v>411</v>
      </c>
      <c r="AR179" t="s">
        <v>411</v>
      </c>
      <c r="AS179" t="s">
        <v>411</v>
      </c>
      <c r="AT179" t="s">
        <v>411</v>
      </c>
      <c r="AU179" t="s">
        <v>411</v>
      </c>
      <c r="AV179" t="s">
        <v>411</v>
      </c>
      <c r="AW179" t="s">
        <v>411</v>
      </c>
      <c r="AX179" t="s">
        <v>411</v>
      </c>
      <c r="AY179" t="s">
        <v>411</v>
      </c>
      <c r="AZ179" t="s">
        <v>411</v>
      </c>
      <c r="BA179">
        <v>1</v>
      </c>
      <c r="BB179">
        <v>1</v>
      </c>
      <c r="BC179" t="s">
        <v>411</v>
      </c>
      <c r="BD179" t="s">
        <v>411</v>
      </c>
      <c r="BE179" t="s">
        <v>411</v>
      </c>
      <c r="BF179" t="s">
        <v>411</v>
      </c>
      <c r="BG179" s="1">
        <v>44676</v>
      </c>
      <c r="BH179" s="2">
        <v>0.69528935185185192</v>
      </c>
      <c r="BJ179">
        <v>1</v>
      </c>
      <c r="BK179" t="s">
        <v>411</v>
      </c>
      <c r="BL179" t="s">
        <v>411</v>
      </c>
      <c r="BM179" t="s">
        <v>411</v>
      </c>
      <c r="BN179" t="s">
        <v>411</v>
      </c>
      <c r="BO179" t="s">
        <v>411</v>
      </c>
      <c r="BP179" t="s">
        <v>411</v>
      </c>
      <c r="BQ179" t="s">
        <v>411</v>
      </c>
      <c r="BR179" t="s">
        <v>411</v>
      </c>
      <c r="BS179" t="s">
        <v>411</v>
      </c>
      <c r="BT179" t="s">
        <v>411</v>
      </c>
      <c r="BU179" t="s">
        <v>411</v>
      </c>
      <c r="BV179" t="s">
        <v>411</v>
      </c>
      <c r="BW179" t="s">
        <v>411</v>
      </c>
      <c r="BX179" t="s">
        <v>411</v>
      </c>
      <c r="BY179" t="s">
        <v>411</v>
      </c>
      <c r="BZ179" t="s">
        <v>411</v>
      </c>
      <c r="CA179" t="s">
        <v>411</v>
      </c>
      <c r="CB179" t="s">
        <v>411</v>
      </c>
      <c r="CC179" t="s">
        <v>411</v>
      </c>
      <c r="CD179" t="s">
        <v>411</v>
      </c>
      <c r="CE179" t="s">
        <v>411</v>
      </c>
      <c r="CF179" t="s">
        <v>411</v>
      </c>
      <c r="CG179" t="s">
        <v>411</v>
      </c>
      <c r="CH179" t="s">
        <v>411</v>
      </c>
      <c r="CI179" t="s">
        <v>411</v>
      </c>
      <c r="CJ179" t="s">
        <v>411</v>
      </c>
      <c r="CK179" t="s">
        <v>411</v>
      </c>
      <c r="CL179" t="s">
        <v>411</v>
      </c>
      <c r="CM179" t="s">
        <v>411</v>
      </c>
      <c r="CN179" t="s">
        <v>411</v>
      </c>
      <c r="CO179" t="s">
        <v>411</v>
      </c>
      <c r="CP179" t="s">
        <v>411</v>
      </c>
      <c r="CQ179" t="s">
        <v>411</v>
      </c>
      <c r="CR179" t="s">
        <v>411</v>
      </c>
      <c r="CS179" t="s">
        <v>411</v>
      </c>
      <c r="CT179" t="s">
        <v>411</v>
      </c>
      <c r="CU179" t="s">
        <v>411</v>
      </c>
      <c r="CV179" t="s">
        <v>411</v>
      </c>
      <c r="CW179" t="s">
        <v>411</v>
      </c>
      <c r="CX179" t="s">
        <v>411</v>
      </c>
      <c r="CY179" t="s">
        <v>411</v>
      </c>
      <c r="CZ179" t="s">
        <v>411</v>
      </c>
      <c r="DA179" t="s">
        <v>411</v>
      </c>
      <c r="DB179" t="s">
        <v>411</v>
      </c>
      <c r="DC179" t="s">
        <v>585</v>
      </c>
      <c r="DD179">
        <v>1</v>
      </c>
      <c r="DE179">
        <v>1</v>
      </c>
      <c r="DF179">
        <v>2</v>
      </c>
      <c r="DI179" t="s">
        <v>411</v>
      </c>
      <c r="DJ179">
        <v>1</v>
      </c>
      <c r="DK179">
        <v>4</v>
      </c>
      <c r="DL179">
        <v>1</v>
      </c>
      <c r="DM179">
        <v>1</v>
      </c>
      <c r="DN179" s="2">
        <v>0.6961342592592592</v>
      </c>
      <c r="DO179">
        <v>8</v>
      </c>
      <c r="DP179">
        <v>6</v>
      </c>
      <c r="DQ179">
        <v>5</v>
      </c>
      <c r="DR179">
        <v>3</v>
      </c>
      <c r="DS179">
        <v>2</v>
      </c>
      <c r="DT179">
        <v>3</v>
      </c>
      <c r="DU179">
        <v>3</v>
      </c>
      <c r="DV179">
        <v>3</v>
      </c>
      <c r="DW179">
        <v>1</v>
      </c>
      <c r="DX179">
        <v>1</v>
      </c>
      <c r="DY179">
        <v>1</v>
      </c>
      <c r="DZ179">
        <v>3</v>
      </c>
      <c r="EA179">
        <v>1</v>
      </c>
      <c r="EB179">
        <v>4</v>
      </c>
      <c r="EC179">
        <v>4</v>
      </c>
      <c r="ED179">
        <v>4</v>
      </c>
      <c r="EE179">
        <v>6</v>
      </c>
      <c r="EF179">
        <v>3</v>
      </c>
      <c r="EG179">
        <v>6</v>
      </c>
      <c r="EH179">
        <v>6</v>
      </c>
      <c r="EI179">
        <v>6</v>
      </c>
      <c r="EJ179">
        <v>6</v>
      </c>
      <c r="EK179">
        <v>6</v>
      </c>
      <c r="EL179">
        <v>3</v>
      </c>
      <c r="EM179">
        <v>4</v>
      </c>
      <c r="EN179">
        <v>4</v>
      </c>
      <c r="EO179">
        <v>6</v>
      </c>
      <c r="EP179">
        <v>6</v>
      </c>
      <c r="EQ179">
        <v>6</v>
      </c>
      <c r="ER179">
        <v>1</v>
      </c>
      <c r="ES179">
        <v>1</v>
      </c>
      <c r="ET179">
        <v>2</v>
      </c>
      <c r="EU179">
        <v>2</v>
      </c>
      <c r="EV179">
        <v>1</v>
      </c>
      <c r="EW179">
        <v>2</v>
      </c>
      <c r="EX179">
        <v>2</v>
      </c>
      <c r="EY179">
        <v>1</v>
      </c>
      <c r="EZ179">
        <v>2</v>
      </c>
      <c r="FA179">
        <v>2</v>
      </c>
      <c r="FB179">
        <v>1</v>
      </c>
      <c r="FC179">
        <v>2</v>
      </c>
      <c r="FD179">
        <v>2</v>
      </c>
      <c r="FE179">
        <v>3</v>
      </c>
      <c r="FF179">
        <v>3</v>
      </c>
      <c r="FG179">
        <v>2</v>
      </c>
      <c r="FH179">
        <v>2</v>
      </c>
      <c r="FI179">
        <v>1</v>
      </c>
      <c r="FJ179">
        <v>3</v>
      </c>
      <c r="FK179">
        <v>1</v>
      </c>
      <c r="FL179">
        <v>4</v>
      </c>
      <c r="FM179">
        <v>1</v>
      </c>
      <c r="FN179" t="s">
        <v>411</v>
      </c>
      <c r="FO179" t="s">
        <v>411</v>
      </c>
      <c r="FP179" t="s">
        <v>411</v>
      </c>
      <c r="FQ179">
        <v>4</v>
      </c>
      <c r="FR179">
        <v>1</v>
      </c>
      <c r="FS179">
        <v>2</v>
      </c>
      <c r="FT179">
        <v>3</v>
      </c>
      <c r="FU179" s="2">
        <v>0.70281249999999995</v>
      </c>
      <c r="FV179">
        <v>1</v>
      </c>
      <c r="FW179" s="2">
        <v>0.7028240740740741</v>
      </c>
      <c r="FX179">
        <v>1</v>
      </c>
      <c r="FY179">
        <v>1</v>
      </c>
      <c r="FZ179">
        <v>3</v>
      </c>
      <c r="GA179">
        <v>3</v>
      </c>
      <c r="GB179" t="s">
        <v>411</v>
      </c>
      <c r="GC179" t="s">
        <v>411</v>
      </c>
      <c r="GD179" t="s">
        <v>411</v>
      </c>
      <c r="GE179" t="s">
        <v>411</v>
      </c>
      <c r="GF179" t="s">
        <v>2002</v>
      </c>
      <c r="GG179" t="s">
        <v>746</v>
      </c>
      <c r="GH179">
        <v>3</v>
      </c>
      <c r="GI179" t="s">
        <v>411</v>
      </c>
      <c r="GJ179" s="2">
        <v>0.70413194444444438</v>
      </c>
      <c r="GK179">
        <v>3</v>
      </c>
      <c r="GL179">
        <v>3</v>
      </c>
      <c r="GM179">
        <v>3</v>
      </c>
      <c r="GN179">
        <v>5</v>
      </c>
      <c r="GO179">
        <v>1</v>
      </c>
      <c r="GP179" t="s">
        <v>411</v>
      </c>
      <c r="GQ179" t="s">
        <v>411</v>
      </c>
      <c r="GR179" t="s">
        <v>411</v>
      </c>
      <c r="GS179" t="s">
        <v>411</v>
      </c>
      <c r="GT179" t="s">
        <v>411</v>
      </c>
      <c r="GU179" t="s">
        <v>411</v>
      </c>
      <c r="GV179" t="s">
        <v>411</v>
      </c>
      <c r="GW179" t="s">
        <v>411</v>
      </c>
      <c r="GX179">
        <v>3</v>
      </c>
      <c r="GY179" s="2">
        <v>0.70517361111111121</v>
      </c>
      <c r="GZ179">
        <v>1</v>
      </c>
      <c r="HA179" s="2">
        <v>0.70519675925925929</v>
      </c>
      <c r="HB179">
        <v>2</v>
      </c>
      <c r="HC179">
        <v>1</v>
      </c>
      <c r="HD179">
        <v>2</v>
      </c>
      <c r="HE179">
        <v>2</v>
      </c>
      <c r="HF179">
        <v>1</v>
      </c>
      <c r="HG179">
        <v>3</v>
      </c>
      <c r="HH179">
        <v>3</v>
      </c>
      <c r="HI179">
        <v>1</v>
      </c>
      <c r="HJ179">
        <v>2</v>
      </c>
      <c r="HK179">
        <v>2</v>
      </c>
      <c r="HL179">
        <v>3</v>
      </c>
      <c r="HM179">
        <v>4</v>
      </c>
      <c r="HN179">
        <v>4</v>
      </c>
      <c r="HO179">
        <v>2</v>
      </c>
      <c r="HP179">
        <v>1</v>
      </c>
      <c r="HQ179">
        <v>3</v>
      </c>
      <c r="HR179">
        <v>1</v>
      </c>
      <c r="HS179">
        <v>3</v>
      </c>
      <c r="HT179">
        <v>1</v>
      </c>
      <c r="HU179">
        <v>2</v>
      </c>
      <c r="HV179">
        <v>3</v>
      </c>
      <c r="HW179">
        <v>3</v>
      </c>
      <c r="HX179">
        <v>3</v>
      </c>
      <c r="HY179">
        <v>3</v>
      </c>
      <c r="HZ179">
        <v>3</v>
      </c>
      <c r="IA179">
        <v>3</v>
      </c>
      <c r="IB179">
        <v>1</v>
      </c>
      <c r="IC179">
        <v>1</v>
      </c>
      <c r="ID179">
        <v>6</v>
      </c>
      <c r="IE179">
        <v>3</v>
      </c>
      <c r="IF179">
        <v>2</v>
      </c>
      <c r="IG179">
        <v>3</v>
      </c>
      <c r="IH179">
        <v>2</v>
      </c>
      <c r="II179">
        <v>1</v>
      </c>
      <c r="IJ179">
        <v>1</v>
      </c>
      <c r="IK179">
        <v>1</v>
      </c>
      <c r="IL179">
        <v>1</v>
      </c>
      <c r="IM179">
        <v>3</v>
      </c>
      <c r="IN179">
        <v>1</v>
      </c>
      <c r="IO179">
        <v>50</v>
      </c>
      <c r="IP179">
        <v>1</v>
      </c>
      <c r="IQ179">
        <v>1</v>
      </c>
      <c r="IR179">
        <v>56</v>
      </c>
      <c r="IS179">
        <v>77</v>
      </c>
      <c r="IT179" t="s">
        <v>411</v>
      </c>
      <c r="IU179">
        <v>4</v>
      </c>
      <c r="IV179">
        <v>3</v>
      </c>
      <c r="IW179">
        <v>3</v>
      </c>
      <c r="IX179">
        <v>3</v>
      </c>
      <c r="IY179">
        <v>3</v>
      </c>
      <c r="IZ179">
        <v>3</v>
      </c>
      <c r="JA179">
        <v>3</v>
      </c>
      <c r="JB179">
        <v>5</v>
      </c>
      <c r="JC179">
        <v>4</v>
      </c>
      <c r="JD179">
        <v>4</v>
      </c>
      <c r="JE179">
        <v>4</v>
      </c>
      <c r="JF179">
        <v>4</v>
      </c>
      <c r="JG179">
        <v>4</v>
      </c>
      <c r="JH179">
        <v>1</v>
      </c>
      <c r="JI179">
        <v>1</v>
      </c>
      <c r="JJ179">
        <v>1</v>
      </c>
      <c r="JK179">
        <v>4</v>
      </c>
      <c r="JL179">
        <v>4</v>
      </c>
      <c r="JM179">
        <v>2</v>
      </c>
      <c r="JN179">
        <v>3</v>
      </c>
      <c r="JO179">
        <v>3</v>
      </c>
      <c r="JP179">
        <v>1</v>
      </c>
      <c r="JQ179">
        <v>1</v>
      </c>
      <c r="JR179">
        <v>1</v>
      </c>
      <c r="JS179">
        <v>2</v>
      </c>
      <c r="JT179">
        <v>1</v>
      </c>
      <c r="JU179">
        <v>2</v>
      </c>
      <c r="JV179" s="2">
        <v>0.71515046296296303</v>
      </c>
      <c r="JW179">
        <v>1</v>
      </c>
      <c r="JX179" s="2">
        <v>0.71517361111111111</v>
      </c>
      <c r="JY179">
        <v>1</v>
      </c>
      <c r="JZ179">
        <v>77</v>
      </c>
      <c r="KA179" t="s">
        <v>411</v>
      </c>
      <c r="KB179">
        <v>1</v>
      </c>
      <c r="KC179">
        <v>1</v>
      </c>
      <c r="KD179" t="s">
        <v>411</v>
      </c>
      <c r="KE179">
        <v>7</v>
      </c>
      <c r="KF179">
        <v>6</v>
      </c>
      <c r="KG179" s="2">
        <v>0.71552083333333327</v>
      </c>
      <c r="KH179">
        <v>1</v>
      </c>
      <c r="KI179" s="2">
        <v>0.71554398148148157</v>
      </c>
      <c r="KJ179">
        <v>8</v>
      </c>
      <c r="KK179">
        <v>3</v>
      </c>
      <c r="KL179">
        <v>3</v>
      </c>
      <c r="KM179">
        <v>1</v>
      </c>
      <c r="KN179" s="2">
        <v>0.71611111111111114</v>
      </c>
      <c r="KO179">
        <v>1</v>
      </c>
      <c r="KP179">
        <v>1</v>
      </c>
      <c r="KQ179">
        <v>70</v>
      </c>
      <c r="KR179">
        <v>1</v>
      </c>
      <c r="KS179">
        <v>11</v>
      </c>
      <c r="KT179">
        <v>9</v>
      </c>
      <c r="KU179">
        <v>1952</v>
      </c>
      <c r="KV179">
        <v>2</v>
      </c>
      <c r="KW179">
        <v>9</v>
      </c>
      <c r="KX179">
        <v>1</v>
      </c>
      <c r="KY179">
        <v>5</v>
      </c>
      <c r="KZ179">
        <v>1</v>
      </c>
      <c r="LA179">
        <v>1</v>
      </c>
      <c r="LB179">
        <v>44</v>
      </c>
      <c r="LC179">
        <v>1</v>
      </c>
      <c r="LD179">
        <v>2</v>
      </c>
      <c r="LE179" t="s">
        <v>411</v>
      </c>
      <c r="LF179" t="s">
        <v>411</v>
      </c>
      <c r="LG179">
        <v>8</v>
      </c>
      <c r="LH179">
        <v>1</v>
      </c>
      <c r="LI179">
        <v>1</v>
      </c>
      <c r="LJ179" t="s">
        <v>2003</v>
      </c>
      <c r="LK179">
        <v>8</v>
      </c>
      <c r="LL179" t="s">
        <v>411</v>
      </c>
      <c r="LM179">
        <v>1</v>
      </c>
      <c r="LN179" t="s">
        <v>411</v>
      </c>
      <c r="LO179">
        <v>1</v>
      </c>
      <c r="LP179">
        <v>2</v>
      </c>
      <c r="LQ179" t="s">
        <v>411</v>
      </c>
      <c r="LR179" t="s">
        <v>411</v>
      </c>
      <c r="LS179" s="2">
        <v>0.71799768518518514</v>
      </c>
      <c r="LT179">
        <v>1</v>
      </c>
      <c r="LU179">
        <v>2</v>
      </c>
      <c r="LV179">
        <v>8</v>
      </c>
      <c r="LW179" t="s">
        <v>411</v>
      </c>
      <c r="LX179">
        <v>8</v>
      </c>
      <c r="LY179" t="s">
        <v>411</v>
      </c>
      <c r="LZ179">
        <v>1</v>
      </c>
      <c r="MA179" t="s">
        <v>411</v>
      </c>
      <c r="MB179">
        <v>1</v>
      </c>
      <c r="MC179">
        <v>1</v>
      </c>
      <c r="MD179" t="s">
        <v>411</v>
      </c>
      <c r="ME179">
        <v>5</v>
      </c>
      <c r="MF179">
        <v>7</v>
      </c>
      <c r="MG179">
        <v>88</v>
      </c>
      <c r="MH179" t="s">
        <v>411</v>
      </c>
      <c r="MI179" s="2">
        <v>0.71888888888888891</v>
      </c>
      <c r="MJ179">
        <v>12</v>
      </c>
      <c r="MK179" t="s">
        <v>411</v>
      </c>
      <c r="ML179" s="2">
        <v>0.7189699074074074</v>
      </c>
      <c r="MM179">
        <v>3</v>
      </c>
      <c r="MN179">
        <v>3</v>
      </c>
      <c r="MO179">
        <v>2</v>
      </c>
      <c r="MP179">
        <v>88</v>
      </c>
      <c r="MQ179" t="s">
        <v>411</v>
      </c>
      <c r="MR179" t="s">
        <v>411</v>
      </c>
      <c r="MS179" t="s">
        <v>411</v>
      </c>
      <c r="MT179" t="s">
        <v>411</v>
      </c>
      <c r="MU179" t="s">
        <v>411</v>
      </c>
      <c r="MV179" t="s">
        <v>411</v>
      </c>
      <c r="MW179" t="s">
        <v>411</v>
      </c>
      <c r="MX179" t="s">
        <v>411</v>
      </c>
      <c r="MY179" t="s">
        <v>411</v>
      </c>
      <c r="MZ179" t="s">
        <v>411</v>
      </c>
      <c r="NA179">
        <v>10</v>
      </c>
      <c r="NB179">
        <v>11</v>
      </c>
      <c r="NC179">
        <v>1</v>
      </c>
      <c r="ND179" t="s">
        <v>411</v>
      </c>
      <c r="NE179">
        <v>1</v>
      </c>
      <c r="NF179" t="s">
        <v>411</v>
      </c>
      <c r="NG179">
        <v>1</v>
      </c>
      <c r="NH179" t="s">
        <v>411</v>
      </c>
      <c r="NI179">
        <v>2</v>
      </c>
      <c r="NJ179" t="s">
        <v>470</v>
      </c>
      <c r="NK179" t="s">
        <v>411</v>
      </c>
      <c r="NL179" t="s">
        <v>411</v>
      </c>
      <c r="NM179" t="s">
        <v>411</v>
      </c>
      <c r="NN179">
        <v>6</v>
      </c>
      <c r="NO179" t="s">
        <v>411</v>
      </c>
      <c r="NP179">
        <v>2</v>
      </c>
      <c r="NQ179">
        <v>1</v>
      </c>
      <c r="NR179">
        <v>2</v>
      </c>
      <c r="NS179" t="s">
        <v>411</v>
      </c>
      <c r="NT179">
        <v>2</v>
      </c>
      <c r="NU179" t="s">
        <v>411</v>
      </c>
      <c r="NV179" t="s">
        <v>411</v>
      </c>
      <c r="NW179" t="s">
        <v>585</v>
      </c>
      <c r="NX179">
        <v>999999999</v>
      </c>
      <c r="NY179">
        <v>935293329</v>
      </c>
      <c r="NZ179" t="s">
        <v>2004</v>
      </c>
      <c r="OA179" s="2">
        <v>0.72106481481481488</v>
      </c>
      <c r="OB179">
        <v>1</v>
      </c>
      <c r="OC179" s="2">
        <v>0.72113425925925922</v>
      </c>
      <c r="OD179">
        <v>2</v>
      </c>
      <c r="OE179">
        <v>1</v>
      </c>
      <c r="OF179" t="s">
        <v>411</v>
      </c>
      <c r="OG179">
        <v>1</v>
      </c>
      <c r="OH179" t="s">
        <v>411</v>
      </c>
      <c r="OI179">
        <v>2</v>
      </c>
      <c r="OJ179">
        <v>2</v>
      </c>
      <c r="OK179">
        <v>2</v>
      </c>
      <c r="OL179">
        <v>5</v>
      </c>
      <c r="OM179">
        <v>2</v>
      </c>
      <c r="ON179" t="s">
        <v>411</v>
      </c>
      <c r="OO179">
        <v>2</v>
      </c>
      <c r="OP179" t="s">
        <v>411</v>
      </c>
      <c r="OQ179">
        <v>1</v>
      </c>
      <c r="OR179" t="s">
        <v>411</v>
      </c>
      <c r="OS179">
        <v>2</v>
      </c>
      <c r="OT179" t="s">
        <v>1072</v>
      </c>
      <c r="OU179">
        <v>21</v>
      </c>
      <c r="OV179" t="s">
        <v>1072</v>
      </c>
      <c r="OW179">
        <v>2101</v>
      </c>
      <c r="OX179" t="s">
        <v>1072</v>
      </c>
      <c r="OY179">
        <v>14</v>
      </c>
      <c r="OZ179">
        <v>1</v>
      </c>
      <c r="PA179" t="s">
        <v>801</v>
      </c>
      <c r="PB179">
        <v>8</v>
      </c>
      <c r="PC179">
        <v>24</v>
      </c>
      <c r="PD179" t="s">
        <v>411</v>
      </c>
      <c r="PE179" t="s">
        <v>411</v>
      </c>
      <c r="PF179" t="s">
        <v>411</v>
      </c>
      <c r="PG179" t="s">
        <v>411</v>
      </c>
      <c r="PH179">
        <v>-23.586279999999999</v>
      </c>
      <c r="PI179">
        <v>-70.382694000000001</v>
      </c>
    </row>
    <row r="180" spans="1:425" x14ac:dyDescent="0.25">
      <c r="A180" t="s">
        <v>408</v>
      </c>
      <c r="B180">
        <v>2039</v>
      </c>
      <c r="C180">
        <v>285</v>
      </c>
      <c r="D180" s="1">
        <v>44677</v>
      </c>
      <c r="E180" s="2">
        <v>0.37878472222222226</v>
      </c>
      <c r="F180" s="1">
        <v>44677</v>
      </c>
      <c r="G180" s="2">
        <v>0.40660879629629632</v>
      </c>
      <c r="H180">
        <v>2404</v>
      </c>
      <c r="I180">
        <v>0</v>
      </c>
      <c r="P180">
        <v>1</v>
      </c>
      <c r="Q180">
        <v>1</v>
      </c>
      <c r="R180">
        <v>171</v>
      </c>
      <c r="S180">
        <v>13</v>
      </c>
      <c r="T180">
        <v>8</v>
      </c>
      <c r="U180">
        <v>1</v>
      </c>
      <c r="V180" t="s">
        <v>2005</v>
      </c>
      <c r="W180">
        <v>2</v>
      </c>
      <c r="X180">
        <v>3</v>
      </c>
      <c r="Y180">
        <v>1</v>
      </c>
      <c r="Z180">
        <v>3</v>
      </c>
      <c r="AA180">
        <v>1</v>
      </c>
      <c r="AB180">
        <v>68</v>
      </c>
      <c r="AC180" t="s">
        <v>411</v>
      </c>
      <c r="AD180" t="s">
        <v>411</v>
      </c>
      <c r="AE180" t="s">
        <v>411</v>
      </c>
      <c r="AF180" t="s">
        <v>411</v>
      </c>
      <c r="AG180" t="s">
        <v>411</v>
      </c>
      <c r="AH180" t="s">
        <v>411</v>
      </c>
      <c r="AI180" t="s">
        <v>411</v>
      </c>
      <c r="AJ180" t="s">
        <v>411</v>
      </c>
      <c r="AK180" t="s">
        <v>411</v>
      </c>
      <c r="AL180" t="s">
        <v>411</v>
      </c>
      <c r="AM180" t="s">
        <v>411</v>
      </c>
      <c r="AN180">
        <v>2</v>
      </c>
      <c r="AO180">
        <v>27</v>
      </c>
      <c r="AP180">
        <v>57</v>
      </c>
      <c r="AQ180" t="s">
        <v>411</v>
      </c>
      <c r="AR180" t="s">
        <v>411</v>
      </c>
      <c r="AS180" t="s">
        <v>411</v>
      </c>
      <c r="AT180" t="s">
        <v>411</v>
      </c>
      <c r="AU180" t="s">
        <v>411</v>
      </c>
      <c r="AV180" t="s">
        <v>411</v>
      </c>
      <c r="AW180" t="s">
        <v>411</v>
      </c>
      <c r="AX180" t="s">
        <v>411</v>
      </c>
      <c r="AY180" t="s">
        <v>411</v>
      </c>
      <c r="AZ180" t="s">
        <v>411</v>
      </c>
      <c r="BA180">
        <v>14</v>
      </c>
      <c r="BB180">
        <v>1</v>
      </c>
      <c r="BC180" t="s">
        <v>411</v>
      </c>
      <c r="BD180" t="s">
        <v>411</v>
      </c>
      <c r="BE180" t="s">
        <v>411</v>
      </c>
      <c r="BF180" t="s">
        <v>411</v>
      </c>
      <c r="BG180" s="1">
        <v>44677</v>
      </c>
      <c r="BH180" s="2">
        <v>0.37946759259259261</v>
      </c>
      <c r="BJ180">
        <v>1</v>
      </c>
      <c r="BK180" t="s">
        <v>411</v>
      </c>
      <c r="BL180" t="s">
        <v>411</v>
      </c>
      <c r="BM180" t="s">
        <v>411</v>
      </c>
      <c r="BN180" t="s">
        <v>411</v>
      </c>
      <c r="BO180" t="s">
        <v>411</v>
      </c>
      <c r="BP180" t="s">
        <v>411</v>
      </c>
      <c r="BQ180" t="s">
        <v>411</v>
      </c>
      <c r="BR180" t="s">
        <v>411</v>
      </c>
      <c r="BS180" t="s">
        <v>411</v>
      </c>
      <c r="BT180" t="s">
        <v>411</v>
      </c>
      <c r="BU180" t="s">
        <v>411</v>
      </c>
      <c r="BV180" t="s">
        <v>411</v>
      </c>
      <c r="BW180" t="s">
        <v>411</v>
      </c>
      <c r="BX180" t="s">
        <v>411</v>
      </c>
      <c r="BY180" t="s">
        <v>411</v>
      </c>
      <c r="BZ180" t="s">
        <v>411</v>
      </c>
      <c r="CA180" t="s">
        <v>411</v>
      </c>
      <c r="CB180" t="s">
        <v>411</v>
      </c>
      <c r="CC180" t="s">
        <v>411</v>
      </c>
      <c r="CD180" t="s">
        <v>411</v>
      </c>
      <c r="CE180" t="s">
        <v>411</v>
      </c>
      <c r="CF180" t="s">
        <v>411</v>
      </c>
      <c r="CG180" t="s">
        <v>411</v>
      </c>
      <c r="CH180" t="s">
        <v>411</v>
      </c>
      <c r="CI180" t="s">
        <v>411</v>
      </c>
      <c r="CJ180" t="s">
        <v>411</v>
      </c>
      <c r="CK180" t="s">
        <v>411</v>
      </c>
      <c r="CL180" t="s">
        <v>411</v>
      </c>
      <c r="CM180" t="s">
        <v>411</v>
      </c>
      <c r="CN180" t="s">
        <v>411</v>
      </c>
      <c r="CO180" t="s">
        <v>411</v>
      </c>
      <c r="CP180" t="s">
        <v>411</v>
      </c>
      <c r="CQ180" t="s">
        <v>411</v>
      </c>
      <c r="CR180" t="s">
        <v>411</v>
      </c>
      <c r="CS180" t="s">
        <v>411</v>
      </c>
      <c r="CT180" t="s">
        <v>411</v>
      </c>
      <c r="CU180" t="s">
        <v>411</v>
      </c>
      <c r="CV180" t="s">
        <v>411</v>
      </c>
      <c r="CW180" t="s">
        <v>411</v>
      </c>
      <c r="CX180" t="s">
        <v>411</v>
      </c>
      <c r="CY180" t="s">
        <v>411</v>
      </c>
      <c r="CZ180" t="s">
        <v>411</v>
      </c>
      <c r="DA180" t="s">
        <v>411</v>
      </c>
      <c r="DB180" t="s">
        <v>411</v>
      </c>
      <c r="DC180" t="s">
        <v>2006</v>
      </c>
      <c r="DD180">
        <v>1</v>
      </c>
      <c r="DE180">
        <v>1</v>
      </c>
      <c r="DF180">
        <v>2</v>
      </c>
      <c r="DI180" t="s">
        <v>411</v>
      </c>
      <c r="DJ180">
        <v>1</v>
      </c>
      <c r="DK180">
        <v>2</v>
      </c>
      <c r="DL180">
        <v>1</v>
      </c>
      <c r="DM180">
        <v>1</v>
      </c>
      <c r="DN180" s="2">
        <v>0.37973379629629633</v>
      </c>
      <c r="DO180">
        <v>10</v>
      </c>
      <c r="DP180">
        <v>5</v>
      </c>
      <c r="DQ180">
        <v>3</v>
      </c>
      <c r="DR180">
        <v>3</v>
      </c>
      <c r="DS180">
        <v>1</v>
      </c>
      <c r="DT180">
        <v>4</v>
      </c>
      <c r="DU180">
        <v>8</v>
      </c>
      <c r="DV180">
        <v>4</v>
      </c>
      <c r="DW180">
        <v>3</v>
      </c>
      <c r="DX180">
        <v>3</v>
      </c>
      <c r="DY180">
        <v>2</v>
      </c>
      <c r="DZ180">
        <v>1</v>
      </c>
      <c r="EA180">
        <v>1</v>
      </c>
      <c r="EB180">
        <v>4</v>
      </c>
      <c r="EC180">
        <v>8</v>
      </c>
      <c r="ED180">
        <v>3</v>
      </c>
      <c r="EE180">
        <v>4</v>
      </c>
      <c r="EF180">
        <v>3</v>
      </c>
      <c r="EG180">
        <v>4</v>
      </c>
      <c r="EH180">
        <v>4</v>
      </c>
      <c r="EI180">
        <v>3</v>
      </c>
      <c r="EJ180">
        <v>6</v>
      </c>
      <c r="EK180">
        <v>6</v>
      </c>
      <c r="EL180">
        <v>3</v>
      </c>
      <c r="EM180">
        <v>4</v>
      </c>
      <c r="EN180">
        <v>3</v>
      </c>
      <c r="EO180">
        <v>3</v>
      </c>
      <c r="EP180">
        <v>2</v>
      </c>
      <c r="EQ180">
        <v>6</v>
      </c>
      <c r="ER180">
        <v>4</v>
      </c>
      <c r="ES180">
        <v>4</v>
      </c>
      <c r="ET180">
        <v>4</v>
      </c>
      <c r="EU180">
        <v>4</v>
      </c>
      <c r="EV180">
        <v>4</v>
      </c>
      <c r="EW180">
        <v>4</v>
      </c>
      <c r="EX180">
        <v>4</v>
      </c>
      <c r="EY180">
        <v>3</v>
      </c>
      <c r="EZ180">
        <v>2</v>
      </c>
      <c r="FA180">
        <v>3</v>
      </c>
      <c r="FB180">
        <v>4</v>
      </c>
      <c r="FC180">
        <v>4</v>
      </c>
      <c r="FD180">
        <v>4</v>
      </c>
      <c r="FE180">
        <v>4</v>
      </c>
      <c r="FF180">
        <v>4</v>
      </c>
      <c r="FG180">
        <v>4</v>
      </c>
      <c r="FH180">
        <v>4</v>
      </c>
      <c r="FI180">
        <v>4</v>
      </c>
      <c r="FJ180">
        <v>3</v>
      </c>
      <c r="FK180">
        <v>3</v>
      </c>
      <c r="FL180">
        <v>4</v>
      </c>
      <c r="FM180">
        <v>1</v>
      </c>
      <c r="FN180" t="s">
        <v>411</v>
      </c>
      <c r="FO180">
        <v>2</v>
      </c>
      <c r="FP180" t="s">
        <v>411</v>
      </c>
      <c r="FQ180" t="s">
        <v>411</v>
      </c>
      <c r="FR180">
        <v>2</v>
      </c>
      <c r="FS180">
        <v>1</v>
      </c>
      <c r="FT180">
        <v>2</v>
      </c>
      <c r="FU180" s="2">
        <v>0.38929398148148148</v>
      </c>
      <c r="FV180">
        <v>1</v>
      </c>
      <c r="FW180" s="2">
        <v>0.38931712962962961</v>
      </c>
      <c r="FX180">
        <v>1</v>
      </c>
      <c r="FY180">
        <v>2</v>
      </c>
      <c r="FZ180">
        <v>3</v>
      </c>
      <c r="GA180">
        <v>1</v>
      </c>
      <c r="GB180" t="s">
        <v>2007</v>
      </c>
      <c r="GC180" t="s">
        <v>822</v>
      </c>
      <c r="GD180" t="s">
        <v>411</v>
      </c>
      <c r="GE180" t="s">
        <v>411</v>
      </c>
      <c r="GF180" t="s">
        <v>411</v>
      </c>
      <c r="GG180" t="s">
        <v>411</v>
      </c>
      <c r="GH180">
        <v>3</v>
      </c>
      <c r="GI180" t="s">
        <v>411</v>
      </c>
      <c r="GJ180" s="2">
        <v>0.39034722222222223</v>
      </c>
      <c r="GK180">
        <v>2</v>
      </c>
      <c r="GL180">
        <v>2</v>
      </c>
      <c r="GM180">
        <v>1</v>
      </c>
      <c r="GN180">
        <v>2</v>
      </c>
      <c r="GO180">
        <v>1</v>
      </c>
      <c r="GP180" t="s">
        <v>411</v>
      </c>
      <c r="GQ180" t="s">
        <v>411</v>
      </c>
      <c r="GR180" t="s">
        <v>411</v>
      </c>
      <c r="GS180" t="s">
        <v>411</v>
      </c>
      <c r="GT180" t="s">
        <v>411</v>
      </c>
      <c r="GU180" t="s">
        <v>411</v>
      </c>
      <c r="GV180" t="s">
        <v>411</v>
      </c>
      <c r="GW180" t="s">
        <v>411</v>
      </c>
      <c r="GX180">
        <v>3</v>
      </c>
      <c r="GY180" s="2">
        <v>0.3913773148148148</v>
      </c>
      <c r="GZ180">
        <v>1</v>
      </c>
      <c r="HA180" s="2">
        <v>0.39138888888888884</v>
      </c>
      <c r="HB180">
        <v>2</v>
      </c>
      <c r="HC180">
        <v>1</v>
      </c>
      <c r="HD180">
        <v>1</v>
      </c>
      <c r="HE180">
        <v>5</v>
      </c>
      <c r="HF180">
        <v>5</v>
      </c>
      <c r="HG180">
        <v>5</v>
      </c>
      <c r="HH180">
        <v>3</v>
      </c>
      <c r="HI180">
        <v>1</v>
      </c>
      <c r="HJ180">
        <v>2</v>
      </c>
      <c r="HK180">
        <v>1</v>
      </c>
      <c r="HL180">
        <v>4</v>
      </c>
      <c r="HM180">
        <v>5</v>
      </c>
      <c r="HN180">
        <v>5</v>
      </c>
      <c r="HO180">
        <v>1</v>
      </c>
      <c r="HP180">
        <v>1</v>
      </c>
      <c r="HQ180">
        <v>1</v>
      </c>
      <c r="HR180">
        <v>1</v>
      </c>
      <c r="HS180">
        <v>1</v>
      </c>
      <c r="HT180">
        <v>1</v>
      </c>
      <c r="HU180">
        <v>3</v>
      </c>
      <c r="HV180">
        <v>3</v>
      </c>
      <c r="HW180">
        <v>3</v>
      </c>
      <c r="HX180">
        <v>3</v>
      </c>
      <c r="HY180">
        <v>3</v>
      </c>
      <c r="HZ180">
        <v>3</v>
      </c>
      <c r="IA180">
        <v>3</v>
      </c>
      <c r="IB180">
        <v>1</v>
      </c>
      <c r="IC180">
        <v>1</v>
      </c>
      <c r="ID180">
        <v>12</v>
      </c>
      <c r="IE180">
        <v>1</v>
      </c>
      <c r="IF180">
        <v>1</v>
      </c>
      <c r="IG180">
        <v>99</v>
      </c>
      <c r="IH180">
        <v>1</v>
      </c>
      <c r="II180">
        <v>3</v>
      </c>
      <c r="IJ180">
        <v>1</v>
      </c>
      <c r="IK180">
        <v>2</v>
      </c>
      <c r="IL180">
        <v>1</v>
      </c>
      <c r="IM180">
        <v>0</v>
      </c>
      <c r="IN180">
        <v>1</v>
      </c>
      <c r="IO180">
        <v>0</v>
      </c>
      <c r="IP180">
        <v>1</v>
      </c>
      <c r="IQ180">
        <v>1</v>
      </c>
      <c r="IR180">
        <v>8</v>
      </c>
      <c r="IS180">
        <v>1</v>
      </c>
      <c r="IT180">
        <v>0</v>
      </c>
      <c r="IU180">
        <v>2</v>
      </c>
      <c r="IV180">
        <v>5</v>
      </c>
      <c r="IW180">
        <v>1</v>
      </c>
      <c r="IX180">
        <v>8</v>
      </c>
      <c r="IY180">
        <v>1</v>
      </c>
      <c r="IZ180">
        <v>5</v>
      </c>
      <c r="JA180">
        <v>8</v>
      </c>
      <c r="JB180">
        <v>2</v>
      </c>
      <c r="JC180">
        <v>1</v>
      </c>
      <c r="JD180">
        <v>1</v>
      </c>
      <c r="JE180">
        <v>1</v>
      </c>
      <c r="JF180">
        <v>4</v>
      </c>
      <c r="JG180">
        <v>3</v>
      </c>
      <c r="JH180">
        <v>1</v>
      </c>
      <c r="JI180">
        <v>1</v>
      </c>
      <c r="JJ180">
        <v>1</v>
      </c>
      <c r="JK180">
        <v>1</v>
      </c>
      <c r="JL180">
        <v>1</v>
      </c>
      <c r="JM180">
        <v>1</v>
      </c>
      <c r="JN180">
        <v>1</v>
      </c>
      <c r="JO180">
        <v>1</v>
      </c>
      <c r="JP180">
        <v>1</v>
      </c>
      <c r="JQ180">
        <v>2</v>
      </c>
      <c r="JR180">
        <v>2</v>
      </c>
      <c r="JS180">
        <v>2</v>
      </c>
      <c r="JT180">
        <v>2</v>
      </c>
      <c r="JU180">
        <v>2</v>
      </c>
      <c r="JV180" s="2">
        <v>0.40074074074074079</v>
      </c>
      <c r="JW180">
        <v>1</v>
      </c>
      <c r="JX180" s="2">
        <v>0.40075231481481483</v>
      </c>
      <c r="JY180">
        <v>2</v>
      </c>
      <c r="JZ180" t="s">
        <v>411</v>
      </c>
      <c r="KA180">
        <v>1</v>
      </c>
      <c r="KB180">
        <v>1</v>
      </c>
      <c r="KC180">
        <v>1</v>
      </c>
      <c r="KD180" t="s">
        <v>411</v>
      </c>
      <c r="KE180">
        <v>1</v>
      </c>
      <c r="KF180">
        <v>5</v>
      </c>
      <c r="KG180" s="2">
        <v>0.40149305555555559</v>
      </c>
      <c r="KH180">
        <v>1</v>
      </c>
      <c r="KI180" s="2">
        <v>0.40150462962962963</v>
      </c>
      <c r="KJ180">
        <v>1</v>
      </c>
      <c r="KK180">
        <v>1</v>
      </c>
      <c r="KL180">
        <v>1</v>
      </c>
      <c r="KM180">
        <v>1</v>
      </c>
      <c r="KN180" s="2">
        <v>0.40195601851851853</v>
      </c>
      <c r="KO180">
        <v>2</v>
      </c>
      <c r="KP180">
        <v>1</v>
      </c>
      <c r="KQ180">
        <v>54</v>
      </c>
      <c r="KR180">
        <v>1</v>
      </c>
      <c r="KS180">
        <v>11</v>
      </c>
      <c r="KT180">
        <v>4</v>
      </c>
      <c r="KU180">
        <v>1968</v>
      </c>
      <c r="KV180">
        <v>2</v>
      </c>
      <c r="KW180">
        <v>6</v>
      </c>
      <c r="KX180">
        <v>1</v>
      </c>
      <c r="KY180">
        <v>15</v>
      </c>
      <c r="KZ180">
        <v>1</v>
      </c>
      <c r="LA180">
        <v>1</v>
      </c>
      <c r="LB180">
        <v>63</v>
      </c>
      <c r="LC180">
        <v>2</v>
      </c>
      <c r="LD180">
        <v>2</v>
      </c>
      <c r="LE180" t="s">
        <v>411</v>
      </c>
      <c r="LF180" t="s">
        <v>411</v>
      </c>
      <c r="LG180">
        <v>1</v>
      </c>
      <c r="LH180">
        <v>2</v>
      </c>
      <c r="LI180">
        <v>9</v>
      </c>
      <c r="LJ180" t="s">
        <v>411</v>
      </c>
      <c r="LK180">
        <v>9</v>
      </c>
      <c r="LL180" t="s">
        <v>411</v>
      </c>
      <c r="LM180">
        <v>99</v>
      </c>
      <c r="LN180" t="s">
        <v>411</v>
      </c>
      <c r="LO180">
        <v>1</v>
      </c>
      <c r="LP180">
        <v>1</v>
      </c>
      <c r="LQ180">
        <v>1</v>
      </c>
      <c r="LR180">
        <v>9</v>
      </c>
      <c r="LS180" s="2">
        <v>0.4034490740740741</v>
      </c>
      <c r="LT180">
        <v>1</v>
      </c>
      <c r="LU180">
        <v>2</v>
      </c>
      <c r="LV180">
        <v>1</v>
      </c>
      <c r="LW180" t="s">
        <v>1434</v>
      </c>
      <c r="LX180">
        <v>8</v>
      </c>
      <c r="LY180" t="s">
        <v>411</v>
      </c>
      <c r="LZ180">
        <v>99</v>
      </c>
      <c r="MA180" t="s">
        <v>411</v>
      </c>
      <c r="MB180">
        <v>3</v>
      </c>
      <c r="MC180">
        <v>1</v>
      </c>
      <c r="MD180" t="s">
        <v>411</v>
      </c>
      <c r="ME180">
        <v>8</v>
      </c>
      <c r="MF180">
        <v>5</v>
      </c>
      <c r="MG180">
        <v>99</v>
      </c>
      <c r="MH180" t="s">
        <v>411</v>
      </c>
      <c r="MI180" s="2">
        <v>0.40432870370370372</v>
      </c>
      <c r="MJ180">
        <v>12</v>
      </c>
      <c r="MK180" t="s">
        <v>411</v>
      </c>
      <c r="ML180" s="2">
        <v>0.40437499999999998</v>
      </c>
      <c r="MM180">
        <v>2</v>
      </c>
      <c r="MN180">
        <v>3</v>
      </c>
      <c r="MO180">
        <v>4</v>
      </c>
      <c r="MP180">
        <v>1</v>
      </c>
      <c r="MQ180">
        <v>4</v>
      </c>
      <c r="MR180">
        <v>1</v>
      </c>
      <c r="MS180">
        <v>3</v>
      </c>
      <c r="MT180">
        <v>1</v>
      </c>
      <c r="MU180">
        <v>1</v>
      </c>
      <c r="MV180">
        <v>99</v>
      </c>
      <c r="MW180">
        <v>99</v>
      </c>
      <c r="MX180">
        <v>2</v>
      </c>
      <c r="MY180">
        <v>103</v>
      </c>
      <c r="MZ180">
        <v>1</v>
      </c>
      <c r="NA180">
        <v>9</v>
      </c>
      <c r="NB180">
        <v>10</v>
      </c>
      <c r="NC180">
        <v>7</v>
      </c>
      <c r="ND180" t="s">
        <v>411</v>
      </c>
      <c r="NE180">
        <v>1</v>
      </c>
      <c r="NF180" t="s">
        <v>411</v>
      </c>
      <c r="NG180">
        <v>1</v>
      </c>
      <c r="NH180" t="s">
        <v>411</v>
      </c>
      <c r="NI180">
        <v>1</v>
      </c>
      <c r="NJ180" t="s">
        <v>411</v>
      </c>
      <c r="NK180" t="s">
        <v>411</v>
      </c>
      <c r="NL180" t="s">
        <v>411</v>
      </c>
      <c r="NM180" t="s">
        <v>411</v>
      </c>
      <c r="NN180">
        <v>6</v>
      </c>
      <c r="NO180" t="s">
        <v>411</v>
      </c>
      <c r="NP180">
        <v>1</v>
      </c>
      <c r="NQ180">
        <v>1</v>
      </c>
      <c r="NR180">
        <v>2</v>
      </c>
      <c r="NS180" t="s">
        <v>411</v>
      </c>
      <c r="NT180">
        <v>2</v>
      </c>
      <c r="NU180" t="s">
        <v>411</v>
      </c>
      <c r="NV180" t="s">
        <v>411</v>
      </c>
      <c r="NW180" t="s">
        <v>2006</v>
      </c>
      <c r="NX180">
        <v>951999624</v>
      </c>
      <c r="NY180">
        <v>951999624</v>
      </c>
      <c r="NZ180">
        <v>9999</v>
      </c>
      <c r="OA180" s="2">
        <v>0.40630787037037036</v>
      </c>
      <c r="OB180">
        <v>1</v>
      </c>
      <c r="OC180" s="2">
        <v>0.40633101851851849</v>
      </c>
      <c r="OD180">
        <v>3</v>
      </c>
      <c r="OE180">
        <v>1</v>
      </c>
      <c r="OF180" t="s">
        <v>411</v>
      </c>
      <c r="OG180">
        <v>4</v>
      </c>
      <c r="OH180" t="s">
        <v>411</v>
      </c>
      <c r="OI180">
        <v>2</v>
      </c>
      <c r="OJ180">
        <v>3</v>
      </c>
      <c r="OK180">
        <v>3</v>
      </c>
      <c r="OL180">
        <v>4</v>
      </c>
      <c r="OM180">
        <v>2</v>
      </c>
      <c r="ON180" t="s">
        <v>411</v>
      </c>
      <c r="OO180">
        <v>2</v>
      </c>
      <c r="OP180" t="s">
        <v>411</v>
      </c>
      <c r="OQ180">
        <v>1</v>
      </c>
      <c r="OR180" t="s">
        <v>411</v>
      </c>
      <c r="OS180">
        <v>13</v>
      </c>
      <c r="OT180" t="s">
        <v>798</v>
      </c>
      <c r="OU180">
        <v>131</v>
      </c>
      <c r="OV180" t="s">
        <v>802</v>
      </c>
      <c r="OW180">
        <v>13117</v>
      </c>
      <c r="OX180" t="s">
        <v>803</v>
      </c>
      <c r="OY180">
        <v>7</v>
      </c>
      <c r="OZ180">
        <v>1</v>
      </c>
      <c r="PA180" t="s">
        <v>801</v>
      </c>
      <c r="PB180">
        <v>2</v>
      </c>
      <c r="PC180">
        <v>12</v>
      </c>
      <c r="PD180" t="s">
        <v>411</v>
      </c>
      <c r="PE180" t="s">
        <v>411</v>
      </c>
      <c r="PF180" t="s">
        <v>411</v>
      </c>
      <c r="PG180" t="s">
        <v>411</v>
      </c>
      <c r="PH180">
        <v>-33.446035999999999</v>
      </c>
      <c r="PI180">
        <v>-70.725875000000002</v>
      </c>
    </row>
    <row r="181" spans="1:425" x14ac:dyDescent="0.25">
      <c r="A181" t="s">
        <v>408</v>
      </c>
      <c r="B181">
        <v>2039</v>
      </c>
      <c r="C181">
        <v>287</v>
      </c>
      <c r="D181" s="1">
        <v>44677</v>
      </c>
      <c r="E181" s="2">
        <v>0.44659722222222226</v>
      </c>
      <c r="F181" s="1">
        <v>44677</v>
      </c>
      <c r="G181" s="2">
        <v>0.47593749999999996</v>
      </c>
      <c r="H181">
        <v>2534</v>
      </c>
      <c r="I181">
        <v>0</v>
      </c>
      <c r="P181">
        <v>1</v>
      </c>
      <c r="Q181">
        <v>1</v>
      </c>
      <c r="R181">
        <v>193</v>
      </c>
      <c r="S181">
        <v>13</v>
      </c>
      <c r="T181">
        <v>4</v>
      </c>
      <c r="U181">
        <v>1</v>
      </c>
      <c r="V181" t="s">
        <v>2008</v>
      </c>
      <c r="W181">
        <v>1</v>
      </c>
      <c r="X181">
        <v>4</v>
      </c>
      <c r="Y181">
        <v>1</v>
      </c>
      <c r="Z181">
        <v>7</v>
      </c>
      <c r="AA181">
        <v>2</v>
      </c>
      <c r="AB181">
        <v>62</v>
      </c>
      <c r="AC181">
        <v>29</v>
      </c>
      <c r="AD181" t="s">
        <v>411</v>
      </c>
      <c r="AE181" t="s">
        <v>411</v>
      </c>
      <c r="AF181" t="s">
        <v>411</v>
      </c>
      <c r="AG181" t="s">
        <v>411</v>
      </c>
      <c r="AH181" t="s">
        <v>411</v>
      </c>
      <c r="AI181" t="s">
        <v>411</v>
      </c>
      <c r="AJ181" t="s">
        <v>411</v>
      </c>
      <c r="AK181" t="s">
        <v>411</v>
      </c>
      <c r="AL181" t="s">
        <v>411</v>
      </c>
      <c r="AM181" t="s">
        <v>411</v>
      </c>
      <c r="AN181">
        <v>5</v>
      </c>
      <c r="AO181">
        <v>63</v>
      </c>
      <c r="AP181">
        <v>61</v>
      </c>
      <c r="AQ181">
        <v>54</v>
      </c>
      <c r="AR181">
        <v>50</v>
      </c>
      <c r="AS181">
        <v>22</v>
      </c>
      <c r="AT181" t="s">
        <v>411</v>
      </c>
      <c r="AU181" t="s">
        <v>411</v>
      </c>
      <c r="AV181" t="s">
        <v>411</v>
      </c>
      <c r="AW181" t="s">
        <v>411</v>
      </c>
      <c r="AX181" t="s">
        <v>411</v>
      </c>
      <c r="AY181" t="s">
        <v>411</v>
      </c>
      <c r="AZ181" t="s">
        <v>411</v>
      </c>
      <c r="BA181">
        <v>13</v>
      </c>
      <c r="BB181">
        <v>1</v>
      </c>
      <c r="BC181" t="s">
        <v>411</v>
      </c>
      <c r="BD181" t="s">
        <v>411</v>
      </c>
      <c r="BE181" t="s">
        <v>411</v>
      </c>
      <c r="BF181" t="s">
        <v>411</v>
      </c>
      <c r="BG181" s="1">
        <v>44677</v>
      </c>
      <c r="BH181" s="2">
        <v>0.44763888888888892</v>
      </c>
      <c r="BJ181">
        <v>1</v>
      </c>
      <c r="BK181" t="s">
        <v>411</v>
      </c>
      <c r="BL181" t="s">
        <v>411</v>
      </c>
      <c r="BM181" t="s">
        <v>411</v>
      </c>
      <c r="BN181" t="s">
        <v>411</v>
      </c>
      <c r="BO181" t="s">
        <v>411</v>
      </c>
      <c r="BP181" t="s">
        <v>411</v>
      </c>
      <c r="BQ181" t="s">
        <v>411</v>
      </c>
      <c r="BR181" t="s">
        <v>411</v>
      </c>
      <c r="BS181" t="s">
        <v>411</v>
      </c>
      <c r="BT181" t="s">
        <v>411</v>
      </c>
      <c r="BU181" t="s">
        <v>411</v>
      </c>
      <c r="BV181" t="s">
        <v>411</v>
      </c>
      <c r="BW181" t="s">
        <v>411</v>
      </c>
      <c r="BX181" t="s">
        <v>411</v>
      </c>
      <c r="BY181" t="s">
        <v>411</v>
      </c>
      <c r="BZ181" t="s">
        <v>411</v>
      </c>
      <c r="CA181" t="s">
        <v>411</v>
      </c>
      <c r="CB181" t="s">
        <v>411</v>
      </c>
      <c r="CC181" t="s">
        <v>411</v>
      </c>
      <c r="CD181" t="s">
        <v>411</v>
      </c>
      <c r="CE181" t="s">
        <v>411</v>
      </c>
      <c r="CF181" t="s">
        <v>411</v>
      </c>
      <c r="CG181" t="s">
        <v>411</v>
      </c>
      <c r="CH181" t="s">
        <v>411</v>
      </c>
      <c r="CI181" t="s">
        <v>411</v>
      </c>
      <c r="CJ181" t="s">
        <v>411</v>
      </c>
      <c r="CK181" t="s">
        <v>411</v>
      </c>
      <c r="CL181" t="s">
        <v>411</v>
      </c>
      <c r="CM181" t="s">
        <v>411</v>
      </c>
      <c r="CN181" t="s">
        <v>411</v>
      </c>
      <c r="CO181" t="s">
        <v>411</v>
      </c>
      <c r="CP181" t="s">
        <v>411</v>
      </c>
      <c r="CQ181" t="s">
        <v>411</v>
      </c>
      <c r="CR181" t="s">
        <v>411</v>
      </c>
      <c r="CS181" t="s">
        <v>411</v>
      </c>
      <c r="CT181" t="s">
        <v>411</v>
      </c>
      <c r="CU181" t="s">
        <v>411</v>
      </c>
      <c r="CV181" t="s">
        <v>411</v>
      </c>
      <c r="CW181" t="s">
        <v>411</v>
      </c>
      <c r="CX181" t="s">
        <v>411</v>
      </c>
      <c r="CY181" t="s">
        <v>411</v>
      </c>
      <c r="CZ181" t="s">
        <v>411</v>
      </c>
      <c r="DA181" t="s">
        <v>411</v>
      </c>
      <c r="DB181" t="s">
        <v>411</v>
      </c>
      <c r="DC181" t="s">
        <v>2009</v>
      </c>
      <c r="DD181">
        <v>1</v>
      </c>
      <c r="DE181">
        <v>1</v>
      </c>
      <c r="DF181">
        <v>2</v>
      </c>
      <c r="DI181" t="s">
        <v>411</v>
      </c>
      <c r="DJ181">
        <v>1</v>
      </c>
      <c r="DK181">
        <v>2</v>
      </c>
      <c r="DL181">
        <v>1</v>
      </c>
      <c r="DM181">
        <v>1</v>
      </c>
      <c r="DN181" s="2">
        <v>0.44815972222222222</v>
      </c>
      <c r="DO181">
        <v>1</v>
      </c>
      <c r="DP181">
        <v>5</v>
      </c>
      <c r="DQ181">
        <v>9</v>
      </c>
      <c r="DR181">
        <v>2</v>
      </c>
      <c r="DS181">
        <v>1</v>
      </c>
      <c r="DT181">
        <v>2</v>
      </c>
      <c r="DU181">
        <v>4</v>
      </c>
      <c r="DV181">
        <v>3</v>
      </c>
      <c r="DW181">
        <v>3</v>
      </c>
      <c r="DX181">
        <v>3</v>
      </c>
      <c r="DY181">
        <v>1</v>
      </c>
      <c r="DZ181">
        <v>5</v>
      </c>
      <c r="EA181">
        <v>1</v>
      </c>
      <c r="EB181">
        <v>3</v>
      </c>
      <c r="EC181">
        <v>3</v>
      </c>
      <c r="ED181">
        <v>2</v>
      </c>
      <c r="EE181">
        <v>3</v>
      </c>
      <c r="EF181">
        <v>1</v>
      </c>
      <c r="EG181">
        <v>3</v>
      </c>
      <c r="EH181">
        <v>1</v>
      </c>
      <c r="EI181">
        <v>1</v>
      </c>
      <c r="EJ181">
        <v>1</v>
      </c>
      <c r="EK181">
        <v>2</v>
      </c>
      <c r="EL181">
        <v>2</v>
      </c>
      <c r="EM181">
        <v>2</v>
      </c>
      <c r="EN181">
        <v>1</v>
      </c>
      <c r="EO181">
        <v>2</v>
      </c>
      <c r="EP181">
        <v>1</v>
      </c>
      <c r="EQ181">
        <v>3</v>
      </c>
      <c r="ER181">
        <v>3</v>
      </c>
      <c r="ES181">
        <v>3</v>
      </c>
      <c r="ET181">
        <v>4</v>
      </c>
      <c r="EU181">
        <v>4</v>
      </c>
      <c r="EV181">
        <v>4</v>
      </c>
      <c r="EW181">
        <v>9</v>
      </c>
      <c r="EX181">
        <v>4</v>
      </c>
      <c r="EY181">
        <v>2</v>
      </c>
      <c r="EZ181">
        <v>3</v>
      </c>
      <c r="FA181">
        <v>1</v>
      </c>
      <c r="FB181">
        <v>3</v>
      </c>
      <c r="FC181">
        <v>3</v>
      </c>
      <c r="FD181">
        <v>4</v>
      </c>
      <c r="FE181">
        <v>4</v>
      </c>
      <c r="FF181">
        <v>3</v>
      </c>
      <c r="FG181">
        <v>4</v>
      </c>
      <c r="FH181">
        <v>3</v>
      </c>
      <c r="FI181">
        <v>4</v>
      </c>
      <c r="FJ181">
        <v>2</v>
      </c>
      <c r="FK181">
        <v>4</v>
      </c>
      <c r="FL181">
        <v>4</v>
      </c>
      <c r="FM181">
        <v>1</v>
      </c>
      <c r="FN181">
        <v>1</v>
      </c>
      <c r="FO181" t="s">
        <v>411</v>
      </c>
      <c r="FP181" t="s">
        <v>411</v>
      </c>
      <c r="FQ181" t="s">
        <v>411</v>
      </c>
      <c r="FR181">
        <v>1</v>
      </c>
      <c r="FS181">
        <v>2</v>
      </c>
      <c r="FT181">
        <v>3</v>
      </c>
      <c r="FU181" s="2">
        <v>0.45550925925925928</v>
      </c>
      <c r="FV181">
        <v>1</v>
      </c>
      <c r="FW181" s="2">
        <v>0.45552083333333332</v>
      </c>
      <c r="FX181">
        <v>1</v>
      </c>
      <c r="FY181">
        <v>1</v>
      </c>
      <c r="FZ181">
        <v>2</v>
      </c>
      <c r="GA181">
        <v>1</v>
      </c>
      <c r="GB181" t="s">
        <v>2010</v>
      </c>
      <c r="GC181" t="s">
        <v>2011</v>
      </c>
      <c r="GD181" t="s">
        <v>411</v>
      </c>
      <c r="GE181" t="s">
        <v>411</v>
      </c>
      <c r="GF181" t="s">
        <v>411</v>
      </c>
      <c r="GG181" t="s">
        <v>411</v>
      </c>
      <c r="GH181">
        <v>3</v>
      </c>
      <c r="GI181" t="s">
        <v>411</v>
      </c>
      <c r="GJ181" s="2">
        <v>0.45738425925925924</v>
      </c>
      <c r="GK181">
        <v>1</v>
      </c>
      <c r="GL181">
        <v>1</v>
      </c>
      <c r="GM181">
        <v>1</v>
      </c>
      <c r="GN181">
        <v>7</v>
      </c>
      <c r="GO181">
        <v>1</v>
      </c>
      <c r="GP181" t="s">
        <v>411</v>
      </c>
      <c r="GQ181" t="s">
        <v>411</v>
      </c>
      <c r="GR181" t="s">
        <v>411</v>
      </c>
      <c r="GS181" t="s">
        <v>411</v>
      </c>
      <c r="GT181" t="s">
        <v>411</v>
      </c>
      <c r="GU181" t="s">
        <v>411</v>
      </c>
      <c r="GV181" t="s">
        <v>411</v>
      </c>
      <c r="GW181" t="s">
        <v>411</v>
      </c>
      <c r="GX181">
        <v>1</v>
      </c>
      <c r="GY181" s="2">
        <v>0.45833333333333331</v>
      </c>
      <c r="GZ181">
        <v>1</v>
      </c>
      <c r="HA181" s="2">
        <v>0.4583564814814815</v>
      </c>
      <c r="HB181">
        <v>1</v>
      </c>
      <c r="HC181">
        <v>1</v>
      </c>
      <c r="HD181">
        <v>1</v>
      </c>
      <c r="HE181">
        <v>4</v>
      </c>
      <c r="HF181">
        <v>4</v>
      </c>
      <c r="HG181">
        <v>4</v>
      </c>
      <c r="HH181">
        <v>3</v>
      </c>
      <c r="HI181">
        <v>3</v>
      </c>
      <c r="HJ181">
        <v>2</v>
      </c>
      <c r="HK181">
        <v>2</v>
      </c>
      <c r="HL181">
        <v>3</v>
      </c>
      <c r="HM181">
        <v>4</v>
      </c>
      <c r="HN181">
        <v>2</v>
      </c>
      <c r="HO181">
        <v>2</v>
      </c>
      <c r="HP181">
        <v>1</v>
      </c>
      <c r="HQ181">
        <v>1</v>
      </c>
      <c r="HR181">
        <v>1</v>
      </c>
      <c r="HS181">
        <v>1</v>
      </c>
      <c r="HT181">
        <v>1</v>
      </c>
      <c r="HU181">
        <v>3</v>
      </c>
      <c r="HV181">
        <v>3</v>
      </c>
      <c r="HW181">
        <v>3</v>
      </c>
      <c r="HX181">
        <v>3</v>
      </c>
      <c r="HY181">
        <v>3</v>
      </c>
      <c r="HZ181">
        <v>3</v>
      </c>
      <c r="IA181">
        <v>3</v>
      </c>
      <c r="IB181">
        <v>1</v>
      </c>
      <c r="IC181">
        <v>1</v>
      </c>
      <c r="ID181">
        <v>12</v>
      </c>
      <c r="IE181">
        <v>3</v>
      </c>
      <c r="IF181">
        <v>3</v>
      </c>
      <c r="IG181">
        <v>2</v>
      </c>
      <c r="IH181">
        <v>1</v>
      </c>
      <c r="II181">
        <v>3</v>
      </c>
      <c r="IJ181">
        <v>1</v>
      </c>
      <c r="IK181">
        <v>1</v>
      </c>
      <c r="IL181">
        <v>1</v>
      </c>
      <c r="IM181">
        <v>43</v>
      </c>
      <c r="IN181">
        <v>1</v>
      </c>
      <c r="IO181">
        <v>50</v>
      </c>
      <c r="IP181">
        <v>1</v>
      </c>
      <c r="IQ181">
        <v>1</v>
      </c>
      <c r="IR181">
        <v>8</v>
      </c>
      <c r="IS181">
        <v>1</v>
      </c>
      <c r="IT181">
        <v>10</v>
      </c>
      <c r="IU181">
        <v>5</v>
      </c>
      <c r="IV181">
        <v>5</v>
      </c>
      <c r="IW181">
        <v>3</v>
      </c>
      <c r="IX181">
        <v>9</v>
      </c>
      <c r="IY181">
        <v>5</v>
      </c>
      <c r="IZ181">
        <v>3</v>
      </c>
      <c r="JA181">
        <v>1</v>
      </c>
      <c r="JB181">
        <v>3</v>
      </c>
      <c r="JC181">
        <v>5</v>
      </c>
      <c r="JD181">
        <v>5</v>
      </c>
      <c r="JE181">
        <v>5</v>
      </c>
      <c r="JF181">
        <v>5</v>
      </c>
      <c r="JG181">
        <v>2</v>
      </c>
      <c r="JH181">
        <v>7</v>
      </c>
      <c r="JI181">
        <v>1</v>
      </c>
      <c r="JJ181">
        <v>1</v>
      </c>
      <c r="JK181">
        <v>4</v>
      </c>
      <c r="JL181">
        <v>4</v>
      </c>
      <c r="JM181">
        <v>3</v>
      </c>
      <c r="JN181">
        <v>3</v>
      </c>
      <c r="JO181">
        <v>3</v>
      </c>
      <c r="JP181">
        <v>3</v>
      </c>
      <c r="JQ181">
        <v>2</v>
      </c>
      <c r="JR181">
        <v>2</v>
      </c>
      <c r="JS181">
        <v>1</v>
      </c>
      <c r="JT181">
        <v>2</v>
      </c>
      <c r="JU181">
        <v>2</v>
      </c>
      <c r="JV181" s="2">
        <v>0.46987268518518516</v>
      </c>
      <c r="JW181">
        <v>1</v>
      </c>
      <c r="JX181" s="2">
        <v>0.46989583333333335</v>
      </c>
      <c r="JY181">
        <v>1</v>
      </c>
      <c r="JZ181">
        <v>1</v>
      </c>
      <c r="KA181" t="s">
        <v>411</v>
      </c>
      <c r="KB181">
        <v>1</v>
      </c>
      <c r="KC181">
        <v>1</v>
      </c>
      <c r="KD181" t="s">
        <v>411</v>
      </c>
      <c r="KE181">
        <v>10</v>
      </c>
      <c r="KF181">
        <v>10</v>
      </c>
      <c r="KG181" s="2">
        <v>0.47052083333333333</v>
      </c>
      <c r="KH181">
        <v>1</v>
      </c>
      <c r="KI181" s="2">
        <v>0.47054398148148152</v>
      </c>
      <c r="KJ181">
        <v>1</v>
      </c>
      <c r="KK181">
        <v>1</v>
      </c>
      <c r="KL181">
        <v>1</v>
      </c>
      <c r="KM181">
        <v>1</v>
      </c>
      <c r="KN181" s="2">
        <v>0.47100694444444446</v>
      </c>
      <c r="KO181">
        <v>2</v>
      </c>
      <c r="KP181">
        <v>1</v>
      </c>
      <c r="KQ181">
        <v>63</v>
      </c>
      <c r="KR181">
        <v>1</v>
      </c>
      <c r="KS181">
        <v>7</v>
      </c>
      <c r="KT181">
        <v>9</v>
      </c>
      <c r="KU181">
        <v>1958</v>
      </c>
      <c r="KV181">
        <v>2</v>
      </c>
      <c r="KW181">
        <v>5</v>
      </c>
      <c r="KX181">
        <v>1</v>
      </c>
      <c r="KY181">
        <v>12</v>
      </c>
      <c r="KZ181">
        <v>3</v>
      </c>
      <c r="LA181" t="s">
        <v>411</v>
      </c>
      <c r="LB181" t="s">
        <v>411</v>
      </c>
      <c r="LC181" t="s">
        <v>411</v>
      </c>
      <c r="LD181" t="s">
        <v>411</v>
      </c>
      <c r="LE181" t="s">
        <v>411</v>
      </c>
      <c r="LF181" t="s">
        <v>411</v>
      </c>
      <c r="LG181" t="s">
        <v>411</v>
      </c>
      <c r="LH181" t="s">
        <v>411</v>
      </c>
      <c r="LI181" t="s">
        <v>411</v>
      </c>
      <c r="LJ181" t="s">
        <v>411</v>
      </c>
      <c r="LK181" t="s">
        <v>411</v>
      </c>
      <c r="LL181" t="s">
        <v>411</v>
      </c>
      <c r="LM181">
        <v>7</v>
      </c>
      <c r="LN181" t="s">
        <v>411</v>
      </c>
      <c r="LO181">
        <v>1</v>
      </c>
      <c r="LP181">
        <v>1</v>
      </c>
      <c r="LQ181">
        <v>1</v>
      </c>
      <c r="LR181">
        <v>48</v>
      </c>
      <c r="LS181" s="2">
        <v>0.47206018518518517</v>
      </c>
      <c r="LT181">
        <v>2</v>
      </c>
      <c r="LU181">
        <v>2</v>
      </c>
      <c r="LV181">
        <v>1</v>
      </c>
      <c r="LW181" t="s">
        <v>2012</v>
      </c>
      <c r="LX181">
        <v>8</v>
      </c>
      <c r="LY181" t="s">
        <v>411</v>
      </c>
      <c r="LZ181">
        <v>1</v>
      </c>
      <c r="MA181" t="s">
        <v>411</v>
      </c>
      <c r="MB181">
        <v>3</v>
      </c>
      <c r="MC181">
        <v>1</v>
      </c>
      <c r="MD181" t="s">
        <v>411</v>
      </c>
      <c r="ME181">
        <v>2</v>
      </c>
      <c r="MF181">
        <v>5</v>
      </c>
      <c r="MG181">
        <v>3</v>
      </c>
      <c r="MH181" t="s">
        <v>411</v>
      </c>
      <c r="MI181" s="2">
        <v>0.47326388888888887</v>
      </c>
      <c r="MJ181">
        <v>12</v>
      </c>
      <c r="MK181" t="s">
        <v>411</v>
      </c>
      <c r="ML181" s="2">
        <v>0.47334490740740742</v>
      </c>
      <c r="MM181">
        <v>3</v>
      </c>
      <c r="MN181">
        <v>3</v>
      </c>
      <c r="MO181">
        <v>3</v>
      </c>
      <c r="MP181">
        <v>1</v>
      </c>
      <c r="MQ181">
        <v>8</v>
      </c>
      <c r="MR181">
        <v>1</v>
      </c>
      <c r="MS181">
        <v>7</v>
      </c>
      <c r="MT181">
        <v>1</v>
      </c>
      <c r="MU181">
        <v>1</v>
      </c>
      <c r="MV181">
        <v>99</v>
      </c>
      <c r="MW181">
        <v>99</v>
      </c>
      <c r="MX181">
        <v>2</v>
      </c>
      <c r="MY181">
        <v>107</v>
      </c>
      <c r="MZ181">
        <v>1</v>
      </c>
      <c r="NA181">
        <v>4</v>
      </c>
      <c r="NB181">
        <v>5</v>
      </c>
      <c r="NC181">
        <v>1</v>
      </c>
      <c r="ND181" t="s">
        <v>411</v>
      </c>
      <c r="NE181">
        <v>1</v>
      </c>
      <c r="NF181" t="s">
        <v>411</v>
      </c>
      <c r="NG181">
        <v>1</v>
      </c>
      <c r="NH181" t="s">
        <v>411</v>
      </c>
      <c r="NI181">
        <v>2</v>
      </c>
      <c r="NJ181" t="s">
        <v>2013</v>
      </c>
      <c r="NK181" t="s">
        <v>411</v>
      </c>
      <c r="NL181" t="s">
        <v>411</v>
      </c>
      <c r="NM181" t="s">
        <v>411</v>
      </c>
      <c r="NN181">
        <v>6</v>
      </c>
      <c r="NO181" t="s">
        <v>411</v>
      </c>
      <c r="NP181">
        <v>2</v>
      </c>
      <c r="NQ181">
        <v>1</v>
      </c>
      <c r="NR181">
        <v>1</v>
      </c>
      <c r="NS181" t="s">
        <v>2014</v>
      </c>
      <c r="NT181">
        <v>2</v>
      </c>
      <c r="NU181" t="s">
        <v>411</v>
      </c>
      <c r="NV181" t="s">
        <v>411</v>
      </c>
      <c r="NW181" t="s">
        <v>447</v>
      </c>
      <c r="NX181">
        <v>971403515</v>
      </c>
      <c r="NY181">
        <v>971403515</v>
      </c>
      <c r="NZ181">
        <v>9999</v>
      </c>
      <c r="OA181" s="2">
        <v>0.47570601851851851</v>
      </c>
      <c r="OB181">
        <v>1</v>
      </c>
      <c r="OC181" s="2">
        <v>0.4757291666666667</v>
      </c>
      <c r="OD181">
        <v>4</v>
      </c>
      <c r="OE181">
        <v>1</v>
      </c>
      <c r="OF181" t="s">
        <v>411</v>
      </c>
      <c r="OG181">
        <v>1</v>
      </c>
      <c r="OH181" t="s">
        <v>411</v>
      </c>
      <c r="OI181">
        <v>3</v>
      </c>
      <c r="OJ181">
        <v>2</v>
      </c>
      <c r="OK181">
        <v>3</v>
      </c>
      <c r="OL181">
        <v>5</v>
      </c>
      <c r="OM181">
        <v>2</v>
      </c>
      <c r="ON181" t="s">
        <v>411</v>
      </c>
      <c r="OO181">
        <v>2</v>
      </c>
      <c r="OP181" t="s">
        <v>411</v>
      </c>
      <c r="OQ181">
        <v>1</v>
      </c>
      <c r="OR181" t="s">
        <v>411</v>
      </c>
      <c r="OS181">
        <v>13</v>
      </c>
      <c r="OT181" t="s">
        <v>798</v>
      </c>
      <c r="OU181">
        <v>131</v>
      </c>
      <c r="OV181" t="s">
        <v>802</v>
      </c>
      <c r="OW181">
        <v>13124</v>
      </c>
      <c r="OX181" t="s">
        <v>1241</v>
      </c>
      <c r="OY181">
        <v>5</v>
      </c>
      <c r="OZ181">
        <v>1</v>
      </c>
      <c r="PA181" t="s">
        <v>801</v>
      </c>
      <c r="PB181">
        <v>3</v>
      </c>
      <c r="PC181">
        <v>16</v>
      </c>
      <c r="PD181" t="s">
        <v>411</v>
      </c>
      <c r="PE181" t="s">
        <v>411</v>
      </c>
      <c r="PF181" t="s">
        <v>411</v>
      </c>
      <c r="PG181" t="s">
        <v>411</v>
      </c>
      <c r="PH181">
        <v>-33.439028</v>
      </c>
      <c r="PI181">
        <v>-70.751981000000001</v>
      </c>
    </row>
    <row r="182" spans="1:425" x14ac:dyDescent="0.25">
      <c r="A182" t="s">
        <v>408</v>
      </c>
      <c r="B182">
        <v>5733</v>
      </c>
      <c r="C182">
        <v>288</v>
      </c>
      <c r="D182" s="1">
        <v>44675</v>
      </c>
      <c r="E182" s="2">
        <v>0.63440972222222225</v>
      </c>
      <c r="F182" s="1">
        <v>44675</v>
      </c>
      <c r="G182" s="2">
        <v>0.68521990740740746</v>
      </c>
      <c r="H182">
        <v>4389</v>
      </c>
      <c r="I182">
        <v>0</v>
      </c>
      <c r="P182">
        <v>1</v>
      </c>
      <c r="Q182">
        <v>1</v>
      </c>
      <c r="R182">
        <v>14</v>
      </c>
      <c r="S182">
        <v>3</v>
      </c>
      <c r="T182">
        <v>1</v>
      </c>
      <c r="U182">
        <v>1</v>
      </c>
      <c r="V182" t="s">
        <v>2015</v>
      </c>
      <c r="W182">
        <v>1</v>
      </c>
      <c r="X182">
        <v>2</v>
      </c>
      <c r="Y182">
        <v>1</v>
      </c>
      <c r="Z182">
        <v>3</v>
      </c>
      <c r="AA182">
        <v>1</v>
      </c>
      <c r="AB182">
        <v>60</v>
      </c>
      <c r="AC182" t="s">
        <v>411</v>
      </c>
      <c r="AD182" t="s">
        <v>411</v>
      </c>
      <c r="AE182" t="s">
        <v>411</v>
      </c>
      <c r="AF182" t="s">
        <v>411</v>
      </c>
      <c r="AG182" t="s">
        <v>411</v>
      </c>
      <c r="AH182" t="s">
        <v>411</v>
      </c>
      <c r="AI182" t="s">
        <v>411</v>
      </c>
      <c r="AJ182" t="s">
        <v>411</v>
      </c>
      <c r="AK182" t="s">
        <v>411</v>
      </c>
      <c r="AL182" t="s">
        <v>411</v>
      </c>
      <c r="AM182" t="s">
        <v>411</v>
      </c>
      <c r="AN182">
        <v>2</v>
      </c>
      <c r="AO182">
        <v>50</v>
      </c>
      <c r="AP182">
        <v>28</v>
      </c>
      <c r="AQ182" t="s">
        <v>411</v>
      </c>
      <c r="AR182" t="s">
        <v>411</v>
      </c>
      <c r="AS182" t="s">
        <v>411</v>
      </c>
      <c r="AT182" t="s">
        <v>411</v>
      </c>
      <c r="AU182" t="s">
        <v>411</v>
      </c>
      <c r="AV182" t="s">
        <v>411</v>
      </c>
      <c r="AW182" t="s">
        <v>411</v>
      </c>
      <c r="AX182" t="s">
        <v>411</v>
      </c>
      <c r="AY182" t="s">
        <v>411</v>
      </c>
      <c r="AZ182" t="s">
        <v>411</v>
      </c>
      <c r="BA182">
        <v>1</v>
      </c>
      <c r="BB182">
        <v>2</v>
      </c>
      <c r="BC182">
        <v>1</v>
      </c>
      <c r="BD182">
        <v>13</v>
      </c>
      <c r="BE182">
        <v>2</v>
      </c>
      <c r="BF182">
        <v>1</v>
      </c>
      <c r="BG182" s="1">
        <v>44675</v>
      </c>
      <c r="BH182" s="2">
        <v>0.64091435185185186</v>
      </c>
      <c r="BJ182">
        <v>1</v>
      </c>
      <c r="BK182" t="s">
        <v>411</v>
      </c>
      <c r="BL182" t="s">
        <v>411</v>
      </c>
      <c r="BM182" t="s">
        <v>411</v>
      </c>
      <c r="BN182" t="s">
        <v>411</v>
      </c>
      <c r="BO182" t="s">
        <v>411</v>
      </c>
      <c r="BP182" t="s">
        <v>411</v>
      </c>
      <c r="BQ182" t="s">
        <v>411</v>
      </c>
      <c r="BR182" t="s">
        <v>411</v>
      </c>
      <c r="BS182" t="s">
        <v>411</v>
      </c>
      <c r="BT182" t="s">
        <v>411</v>
      </c>
      <c r="BU182" t="s">
        <v>411</v>
      </c>
      <c r="BV182" t="s">
        <v>411</v>
      </c>
      <c r="BW182" t="s">
        <v>411</v>
      </c>
      <c r="BX182" t="s">
        <v>411</v>
      </c>
      <c r="BY182" t="s">
        <v>411</v>
      </c>
      <c r="BZ182" t="s">
        <v>411</v>
      </c>
      <c r="CA182" t="s">
        <v>411</v>
      </c>
      <c r="CB182" t="s">
        <v>411</v>
      </c>
      <c r="CC182" t="s">
        <v>411</v>
      </c>
      <c r="CD182" t="s">
        <v>411</v>
      </c>
      <c r="CE182" t="s">
        <v>411</v>
      </c>
      <c r="CF182" t="s">
        <v>411</v>
      </c>
      <c r="CG182" t="s">
        <v>411</v>
      </c>
      <c r="CH182" t="s">
        <v>411</v>
      </c>
      <c r="CI182" t="s">
        <v>411</v>
      </c>
      <c r="CJ182" t="s">
        <v>411</v>
      </c>
      <c r="CK182" t="s">
        <v>411</v>
      </c>
      <c r="CL182" t="s">
        <v>411</v>
      </c>
      <c r="CM182" t="s">
        <v>411</v>
      </c>
      <c r="CN182" t="s">
        <v>411</v>
      </c>
      <c r="CO182" t="s">
        <v>411</v>
      </c>
      <c r="CP182" t="s">
        <v>411</v>
      </c>
      <c r="CQ182" t="s">
        <v>411</v>
      </c>
      <c r="CR182" t="s">
        <v>411</v>
      </c>
      <c r="CS182" t="s">
        <v>411</v>
      </c>
      <c r="CT182" t="s">
        <v>411</v>
      </c>
      <c r="CU182" t="s">
        <v>411</v>
      </c>
      <c r="CV182" t="s">
        <v>411</v>
      </c>
      <c r="CW182" t="s">
        <v>411</v>
      </c>
      <c r="CX182" t="s">
        <v>411</v>
      </c>
      <c r="CY182" t="s">
        <v>411</v>
      </c>
      <c r="CZ182" t="s">
        <v>411</v>
      </c>
      <c r="DA182" t="s">
        <v>411</v>
      </c>
      <c r="DB182" t="s">
        <v>411</v>
      </c>
      <c r="DC182" t="s">
        <v>2016</v>
      </c>
      <c r="DD182">
        <v>1</v>
      </c>
      <c r="DE182">
        <v>1</v>
      </c>
      <c r="DF182">
        <v>2</v>
      </c>
      <c r="DG182" s="3">
        <v>-702781735</v>
      </c>
      <c r="DH182" s="3">
        <v>-27409493</v>
      </c>
      <c r="DI182" t="s">
        <v>411</v>
      </c>
      <c r="DJ182">
        <v>1</v>
      </c>
      <c r="DK182">
        <v>2</v>
      </c>
      <c r="DL182">
        <v>1</v>
      </c>
      <c r="DM182">
        <v>1</v>
      </c>
      <c r="DN182" s="2">
        <v>0.64252314814814815</v>
      </c>
      <c r="DO182">
        <v>13</v>
      </c>
      <c r="DP182">
        <v>11</v>
      </c>
      <c r="DQ182">
        <v>3</v>
      </c>
      <c r="DR182">
        <v>1</v>
      </c>
      <c r="DS182">
        <v>8</v>
      </c>
      <c r="DT182">
        <v>1</v>
      </c>
      <c r="DU182">
        <v>2</v>
      </c>
      <c r="DV182">
        <v>4</v>
      </c>
      <c r="DW182">
        <v>2</v>
      </c>
      <c r="DX182">
        <v>2</v>
      </c>
      <c r="DY182">
        <v>2</v>
      </c>
      <c r="DZ182">
        <v>6</v>
      </c>
      <c r="EA182">
        <v>1</v>
      </c>
      <c r="EB182">
        <v>2</v>
      </c>
      <c r="EC182">
        <v>3</v>
      </c>
      <c r="ED182">
        <v>2</v>
      </c>
      <c r="EE182">
        <v>2</v>
      </c>
      <c r="EF182">
        <v>2</v>
      </c>
      <c r="EG182">
        <v>6</v>
      </c>
      <c r="EH182">
        <v>2</v>
      </c>
      <c r="EI182">
        <v>8</v>
      </c>
      <c r="EJ182">
        <v>2</v>
      </c>
      <c r="EK182">
        <v>6</v>
      </c>
      <c r="EL182">
        <v>2</v>
      </c>
      <c r="EM182">
        <v>4</v>
      </c>
      <c r="EN182">
        <v>2</v>
      </c>
      <c r="EO182">
        <v>2</v>
      </c>
      <c r="EP182">
        <v>6</v>
      </c>
      <c r="EQ182">
        <v>2</v>
      </c>
      <c r="ER182">
        <v>3</v>
      </c>
      <c r="ES182">
        <v>4</v>
      </c>
      <c r="ET182">
        <v>8</v>
      </c>
      <c r="EU182">
        <v>8</v>
      </c>
      <c r="EV182">
        <v>8</v>
      </c>
      <c r="EW182">
        <v>4</v>
      </c>
      <c r="EX182">
        <v>4</v>
      </c>
      <c r="EY182">
        <v>4</v>
      </c>
      <c r="EZ182">
        <v>2</v>
      </c>
      <c r="FA182">
        <v>4</v>
      </c>
      <c r="FB182">
        <v>3</v>
      </c>
      <c r="FC182">
        <v>4</v>
      </c>
      <c r="FD182">
        <v>8</v>
      </c>
      <c r="FE182">
        <v>3</v>
      </c>
      <c r="FF182">
        <v>3</v>
      </c>
      <c r="FG182">
        <v>8</v>
      </c>
      <c r="FH182">
        <v>4</v>
      </c>
      <c r="FI182">
        <v>8</v>
      </c>
      <c r="FJ182">
        <v>4</v>
      </c>
      <c r="FK182">
        <v>2</v>
      </c>
      <c r="FL182">
        <v>4</v>
      </c>
      <c r="FM182">
        <v>1</v>
      </c>
      <c r="FN182">
        <v>1</v>
      </c>
      <c r="FO182" t="s">
        <v>411</v>
      </c>
      <c r="FP182" t="s">
        <v>411</v>
      </c>
      <c r="FQ182" t="s">
        <v>411</v>
      </c>
      <c r="FR182">
        <v>1</v>
      </c>
      <c r="FS182">
        <v>2</v>
      </c>
      <c r="FT182">
        <v>4</v>
      </c>
      <c r="FU182" s="2">
        <v>0.64982638888888888</v>
      </c>
      <c r="FV182">
        <v>1</v>
      </c>
      <c r="FW182" s="2">
        <v>0.64988425925925919</v>
      </c>
      <c r="FX182">
        <v>2</v>
      </c>
      <c r="FY182">
        <v>3</v>
      </c>
      <c r="FZ182">
        <v>5</v>
      </c>
      <c r="GA182">
        <v>3</v>
      </c>
      <c r="GB182" t="s">
        <v>411</v>
      </c>
      <c r="GC182" t="s">
        <v>411</v>
      </c>
      <c r="GD182" t="s">
        <v>411</v>
      </c>
      <c r="GE182" t="s">
        <v>411</v>
      </c>
      <c r="GF182" t="s">
        <v>2017</v>
      </c>
      <c r="GG182" t="s">
        <v>2018</v>
      </c>
      <c r="GH182">
        <v>3</v>
      </c>
      <c r="GI182" t="s">
        <v>411</v>
      </c>
      <c r="GJ182" s="2">
        <v>0.65201388888888889</v>
      </c>
      <c r="GK182">
        <v>1</v>
      </c>
      <c r="GL182">
        <v>2</v>
      </c>
      <c r="GM182">
        <v>2</v>
      </c>
      <c r="GN182">
        <v>5</v>
      </c>
      <c r="GO182">
        <v>1</v>
      </c>
      <c r="GP182" t="s">
        <v>411</v>
      </c>
      <c r="GQ182" t="s">
        <v>411</v>
      </c>
      <c r="GR182" t="s">
        <v>411</v>
      </c>
      <c r="GS182" t="s">
        <v>411</v>
      </c>
      <c r="GT182" t="s">
        <v>411</v>
      </c>
      <c r="GU182" t="s">
        <v>411</v>
      </c>
      <c r="GV182" t="s">
        <v>411</v>
      </c>
      <c r="GW182" t="s">
        <v>411</v>
      </c>
      <c r="GX182">
        <v>2</v>
      </c>
      <c r="GY182" s="2">
        <v>0.65319444444444441</v>
      </c>
      <c r="GZ182">
        <v>1</v>
      </c>
      <c r="HA182" s="2">
        <v>0.65325231481481483</v>
      </c>
      <c r="HB182">
        <v>3</v>
      </c>
      <c r="HC182">
        <v>4</v>
      </c>
      <c r="HD182">
        <v>2</v>
      </c>
      <c r="HE182">
        <v>4</v>
      </c>
      <c r="HF182">
        <v>2</v>
      </c>
      <c r="HG182">
        <v>4</v>
      </c>
      <c r="HH182">
        <v>3</v>
      </c>
      <c r="HI182">
        <v>1</v>
      </c>
      <c r="HJ182">
        <v>2</v>
      </c>
      <c r="HK182">
        <v>2</v>
      </c>
      <c r="HL182">
        <v>1</v>
      </c>
      <c r="HM182">
        <v>5</v>
      </c>
      <c r="HN182">
        <v>5</v>
      </c>
      <c r="HO182">
        <v>1</v>
      </c>
      <c r="HP182">
        <v>5</v>
      </c>
      <c r="HQ182">
        <v>5</v>
      </c>
      <c r="HR182">
        <v>5</v>
      </c>
      <c r="HS182">
        <v>5</v>
      </c>
      <c r="HT182">
        <v>1</v>
      </c>
      <c r="HU182">
        <v>3</v>
      </c>
      <c r="HV182">
        <v>3</v>
      </c>
      <c r="HW182">
        <v>3</v>
      </c>
      <c r="HX182">
        <v>3</v>
      </c>
      <c r="HY182">
        <v>3</v>
      </c>
      <c r="HZ182">
        <v>3</v>
      </c>
      <c r="IA182">
        <v>3</v>
      </c>
      <c r="IB182">
        <v>1</v>
      </c>
      <c r="IC182">
        <v>1</v>
      </c>
      <c r="ID182">
        <v>12</v>
      </c>
      <c r="IE182">
        <v>2</v>
      </c>
      <c r="IF182">
        <v>2</v>
      </c>
      <c r="IG182">
        <v>6</v>
      </c>
      <c r="IH182">
        <v>2</v>
      </c>
      <c r="II182">
        <v>2</v>
      </c>
      <c r="IJ182">
        <v>2</v>
      </c>
      <c r="IK182">
        <v>2</v>
      </c>
      <c r="IL182">
        <v>1</v>
      </c>
      <c r="IM182">
        <v>4</v>
      </c>
      <c r="IN182">
        <v>1</v>
      </c>
      <c r="IO182">
        <v>1</v>
      </c>
      <c r="IP182">
        <v>2</v>
      </c>
      <c r="IQ182" t="s">
        <v>411</v>
      </c>
      <c r="IR182" t="s">
        <v>411</v>
      </c>
      <c r="IS182" t="s">
        <v>411</v>
      </c>
      <c r="IT182" t="s">
        <v>411</v>
      </c>
      <c r="IU182" t="s">
        <v>411</v>
      </c>
      <c r="IV182" t="s">
        <v>411</v>
      </c>
      <c r="IW182" t="s">
        <v>411</v>
      </c>
      <c r="IX182" t="s">
        <v>411</v>
      </c>
      <c r="IY182" t="s">
        <v>411</v>
      </c>
      <c r="IZ182" t="s">
        <v>411</v>
      </c>
      <c r="JA182" t="s">
        <v>411</v>
      </c>
      <c r="JB182" t="s">
        <v>411</v>
      </c>
      <c r="JC182">
        <v>2</v>
      </c>
      <c r="JD182">
        <v>2</v>
      </c>
      <c r="JE182">
        <v>1</v>
      </c>
      <c r="JF182">
        <v>3</v>
      </c>
      <c r="JG182">
        <v>4</v>
      </c>
      <c r="JH182">
        <v>7</v>
      </c>
      <c r="JI182">
        <v>7</v>
      </c>
      <c r="JJ182">
        <v>2</v>
      </c>
      <c r="JK182">
        <v>2</v>
      </c>
      <c r="JL182">
        <v>1</v>
      </c>
      <c r="JM182">
        <v>2</v>
      </c>
      <c r="JN182">
        <v>3</v>
      </c>
      <c r="JO182">
        <v>3</v>
      </c>
      <c r="JP182">
        <v>3</v>
      </c>
      <c r="JQ182">
        <v>1</v>
      </c>
      <c r="JR182">
        <v>1</v>
      </c>
      <c r="JS182">
        <v>2</v>
      </c>
      <c r="JT182">
        <v>2</v>
      </c>
      <c r="JU182">
        <v>2</v>
      </c>
      <c r="JV182" s="2">
        <v>0.66410879629629627</v>
      </c>
      <c r="JW182">
        <v>1</v>
      </c>
      <c r="JX182" s="2">
        <v>0.66415509259259264</v>
      </c>
      <c r="JY182">
        <v>1</v>
      </c>
      <c r="JZ182">
        <v>1</v>
      </c>
      <c r="KA182" t="s">
        <v>411</v>
      </c>
      <c r="KB182">
        <v>1</v>
      </c>
      <c r="KC182">
        <v>1</v>
      </c>
      <c r="KD182" t="s">
        <v>411</v>
      </c>
      <c r="KE182">
        <v>4</v>
      </c>
      <c r="KF182">
        <v>10</v>
      </c>
      <c r="KG182" s="2">
        <v>0.66622685185185182</v>
      </c>
      <c r="KH182">
        <v>1</v>
      </c>
      <c r="KI182" s="2">
        <v>0.66626157407407405</v>
      </c>
      <c r="KJ182">
        <v>8</v>
      </c>
      <c r="KK182">
        <v>4</v>
      </c>
      <c r="KL182">
        <v>3</v>
      </c>
      <c r="KM182">
        <v>1</v>
      </c>
      <c r="KN182" s="2">
        <v>0.66726851851851843</v>
      </c>
      <c r="KO182">
        <v>1</v>
      </c>
      <c r="KP182">
        <v>1</v>
      </c>
      <c r="KQ182">
        <v>60</v>
      </c>
      <c r="KR182">
        <v>1</v>
      </c>
      <c r="KS182">
        <v>13</v>
      </c>
      <c r="KT182">
        <v>3</v>
      </c>
      <c r="KU182">
        <v>1962</v>
      </c>
      <c r="KV182">
        <v>2</v>
      </c>
      <c r="KW182">
        <v>4</v>
      </c>
      <c r="KX182">
        <v>1</v>
      </c>
      <c r="KY182">
        <v>4</v>
      </c>
      <c r="KZ182">
        <v>1</v>
      </c>
      <c r="LA182">
        <v>1</v>
      </c>
      <c r="LB182">
        <v>45</v>
      </c>
      <c r="LC182">
        <v>1</v>
      </c>
      <c r="LD182">
        <v>1</v>
      </c>
      <c r="LE182">
        <v>1</v>
      </c>
      <c r="LF182">
        <v>2</v>
      </c>
      <c r="LG182">
        <v>1</v>
      </c>
      <c r="LH182">
        <v>1</v>
      </c>
      <c r="LI182">
        <v>1</v>
      </c>
      <c r="LJ182" t="s">
        <v>2019</v>
      </c>
      <c r="LK182">
        <v>1</v>
      </c>
      <c r="LL182" t="s">
        <v>2020</v>
      </c>
      <c r="LM182">
        <v>1</v>
      </c>
      <c r="LN182" t="s">
        <v>411</v>
      </c>
      <c r="LO182">
        <v>1</v>
      </c>
      <c r="LP182">
        <v>1</v>
      </c>
      <c r="LQ182">
        <v>1</v>
      </c>
      <c r="LR182">
        <v>30</v>
      </c>
      <c r="LS182" s="2">
        <v>0.67366898148148147</v>
      </c>
      <c r="LT182">
        <v>2</v>
      </c>
      <c r="LU182">
        <v>2</v>
      </c>
      <c r="LV182">
        <v>1</v>
      </c>
      <c r="LW182" t="s">
        <v>1290</v>
      </c>
      <c r="LX182">
        <v>1</v>
      </c>
      <c r="LY182" t="s">
        <v>1290</v>
      </c>
      <c r="LZ182">
        <v>10</v>
      </c>
      <c r="MA182" t="s">
        <v>415</v>
      </c>
      <c r="MB182">
        <v>3</v>
      </c>
      <c r="MC182">
        <v>9</v>
      </c>
      <c r="MD182" t="s">
        <v>411</v>
      </c>
      <c r="ME182">
        <v>3</v>
      </c>
      <c r="MF182">
        <v>6</v>
      </c>
      <c r="MG182">
        <v>77</v>
      </c>
      <c r="MH182" t="s">
        <v>411</v>
      </c>
      <c r="MI182" s="2">
        <v>0.67579861111111106</v>
      </c>
      <c r="MJ182">
        <v>12</v>
      </c>
      <c r="MK182" t="s">
        <v>411</v>
      </c>
      <c r="ML182" s="2">
        <v>0.67601851851851846</v>
      </c>
      <c r="MM182">
        <v>2</v>
      </c>
      <c r="MN182">
        <v>4</v>
      </c>
      <c r="MO182">
        <v>2</v>
      </c>
      <c r="MP182">
        <v>1</v>
      </c>
      <c r="MQ182">
        <v>3</v>
      </c>
      <c r="MR182">
        <v>1</v>
      </c>
      <c r="MS182">
        <v>2</v>
      </c>
      <c r="MT182">
        <v>1</v>
      </c>
      <c r="MU182">
        <v>1</v>
      </c>
      <c r="MV182">
        <v>99</v>
      </c>
      <c r="MW182">
        <v>99</v>
      </c>
      <c r="MX182">
        <v>2</v>
      </c>
      <c r="MY182">
        <v>102</v>
      </c>
      <c r="MZ182">
        <v>1</v>
      </c>
      <c r="NA182">
        <v>8</v>
      </c>
      <c r="NB182">
        <v>8</v>
      </c>
      <c r="NC182">
        <v>1</v>
      </c>
      <c r="ND182" t="s">
        <v>411</v>
      </c>
      <c r="NE182">
        <v>1</v>
      </c>
      <c r="NF182" t="s">
        <v>411</v>
      </c>
      <c r="NG182">
        <v>1</v>
      </c>
      <c r="NH182" t="s">
        <v>411</v>
      </c>
      <c r="NI182">
        <v>1</v>
      </c>
      <c r="NJ182" t="s">
        <v>411</v>
      </c>
      <c r="NK182" t="s">
        <v>411</v>
      </c>
      <c r="NL182" t="s">
        <v>411</v>
      </c>
      <c r="NM182" t="s">
        <v>411</v>
      </c>
      <c r="NN182">
        <v>6</v>
      </c>
      <c r="NO182" t="s">
        <v>411</v>
      </c>
      <c r="NP182">
        <v>2</v>
      </c>
      <c r="NQ182">
        <v>1</v>
      </c>
      <c r="NR182">
        <v>2</v>
      </c>
      <c r="NS182" t="s">
        <v>411</v>
      </c>
      <c r="NT182">
        <v>1</v>
      </c>
      <c r="NU182" t="s">
        <v>2015</v>
      </c>
      <c r="NV182">
        <v>569992461</v>
      </c>
      <c r="NW182" t="s">
        <v>1563</v>
      </c>
      <c r="NX182">
        <v>999999999</v>
      </c>
      <c r="NY182">
        <v>956462990</v>
      </c>
      <c r="NZ182">
        <v>999</v>
      </c>
      <c r="OA182" s="2">
        <v>0.68263888888888891</v>
      </c>
      <c r="OB182">
        <v>1</v>
      </c>
      <c r="OC182" s="2">
        <v>0.68358796296296298</v>
      </c>
      <c r="OD182">
        <v>2</v>
      </c>
      <c r="OE182">
        <v>1</v>
      </c>
      <c r="OF182" t="s">
        <v>411</v>
      </c>
      <c r="OG182">
        <v>3</v>
      </c>
      <c r="OH182" t="s">
        <v>411</v>
      </c>
      <c r="OI182">
        <v>2</v>
      </c>
      <c r="OJ182">
        <v>2</v>
      </c>
      <c r="OK182">
        <v>4</v>
      </c>
      <c r="OL182">
        <v>2</v>
      </c>
      <c r="OM182">
        <v>2</v>
      </c>
      <c r="ON182" t="s">
        <v>411</v>
      </c>
      <c r="OO182">
        <v>2</v>
      </c>
      <c r="OP182" t="s">
        <v>411</v>
      </c>
      <c r="OQ182">
        <v>1</v>
      </c>
      <c r="OR182" t="s">
        <v>411</v>
      </c>
      <c r="OS182">
        <v>3</v>
      </c>
      <c r="OT182" t="s">
        <v>1691</v>
      </c>
      <c r="OU182">
        <v>31</v>
      </c>
      <c r="OV182" t="s">
        <v>1692</v>
      </c>
      <c r="OW182">
        <v>3101</v>
      </c>
      <c r="OX182" t="s">
        <v>1692</v>
      </c>
      <c r="OY182">
        <v>21</v>
      </c>
      <c r="OZ182">
        <v>1</v>
      </c>
      <c r="PA182" t="s">
        <v>801</v>
      </c>
      <c r="PB182">
        <v>4</v>
      </c>
      <c r="PC182">
        <v>36</v>
      </c>
      <c r="PD182" t="s">
        <v>411</v>
      </c>
      <c r="PE182" t="s">
        <v>411</v>
      </c>
      <c r="PF182" t="s">
        <v>411</v>
      </c>
      <c r="PG182" t="s">
        <v>411</v>
      </c>
      <c r="PH182">
        <v>-27.410173</v>
      </c>
      <c r="PI182">
        <v>-70.278307999999996</v>
      </c>
    </row>
    <row r="183" spans="1:425" x14ac:dyDescent="0.25">
      <c r="A183" t="s">
        <v>408</v>
      </c>
      <c r="B183">
        <v>5733</v>
      </c>
      <c r="C183">
        <v>289</v>
      </c>
      <c r="D183" s="1">
        <v>44675</v>
      </c>
      <c r="E183" s="2">
        <v>0.68655092592592604</v>
      </c>
      <c r="F183" s="1">
        <v>44675</v>
      </c>
      <c r="G183" s="2">
        <v>0.73039351851851853</v>
      </c>
      <c r="H183">
        <v>3787</v>
      </c>
      <c r="I183">
        <v>1</v>
      </c>
      <c r="J183" t="s">
        <v>2021</v>
      </c>
      <c r="K183" s="3">
        <v>-702781915</v>
      </c>
      <c r="L183" s="3">
        <v>-274094163</v>
      </c>
      <c r="M183">
        <v>15</v>
      </c>
      <c r="N183" s="3">
        <v>-702781915</v>
      </c>
      <c r="O183" s="3">
        <v>-274094163</v>
      </c>
      <c r="P183">
        <v>1</v>
      </c>
      <c r="Q183">
        <v>1</v>
      </c>
      <c r="R183">
        <v>14</v>
      </c>
      <c r="S183">
        <v>3</v>
      </c>
      <c r="T183">
        <v>2</v>
      </c>
      <c r="U183">
        <v>1</v>
      </c>
      <c r="V183" t="s">
        <v>2022</v>
      </c>
      <c r="W183">
        <v>1</v>
      </c>
      <c r="X183">
        <v>3</v>
      </c>
      <c r="Y183">
        <v>1</v>
      </c>
      <c r="Z183">
        <v>3</v>
      </c>
      <c r="AA183">
        <v>0</v>
      </c>
      <c r="AB183" t="s">
        <v>411</v>
      </c>
      <c r="AC183" t="s">
        <v>411</v>
      </c>
      <c r="AD183" t="s">
        <v>411</v>
      </c>
      <c r="AE183" t="s">
        <v>411</v>
      </c>
      <c r="AF183" t="s">
        <v>411</v>
      </c>
      <c r="AG183" t="s">
        <v>411</v>
      </c>
      <c r="AH183" t="s">
        <v>411</v>
      </c>
      <c r="AI183" t="s">
        <v>411</v>
      </c>
      <c r="AJ183" t="s">
        <v>411</v>
      </c>
      <c r="AK183" t="s">
        <v>411</v>
      </c>
      <c r="AL183" t="s">
        <v>411</v>
      </c>
      <c r="AM183" t="s">
        <v>411</v>
      </c>
      <c r="AN183">
        <v>3</v>
      </c>
      <c r="AO183">
        <v>18</v>
      </c>
      <c r="AP183">
        <v>48</v>
      </c>
      <c r="AQ183">
        <v>21</v>
      </c>
      <c r="AR183" t="s">
        <v>411</v>
      </c>
      <c r="AS183" t="s">
        <v>411</v>
      </c>
      <c r="AT183" t="s">
        <v>411</v>
      </c>
      <c r="AU183" t="s">
        <v>411</v>
      </c>
      <c r="AV183" t="s">
        <v>411</v>
      </c>
      <c r="AW183" t="s">
        <v>411</v>
      </c>
      <c r="AX183" t="s">
        <v>411</v>
      </c>
      <c r="AY183" t="s">
        <v>411</v>
      </c>
      <c r="AZ183" t="s">
        <v>411</v>
      </c>
      <c r="BA183">
        <v>13</v>
      </c>
      <c r="BB183">
        <v>1</v>
      </c>
      <c r="BC183" t="s">
        <v>411</v>
      </c>
      <c r="BD183" t="s">
        <v>411</v>
      </c>
      <c r="BE183" t="s">
        <v>411</v>
      </c>
      <c r="BF183" t="s">
        <v>411</v>
      </c>
      <c r="BG183" s="1">
        <v>44675</v>
      </c>
      <c r="BH183" s="2">
        <v>0.69623842592592589</v>
      </c>
      <c r="BJ183">
        <v>1</v>
      </c>
      <c r="BK183" t="s">
        <v>411</v>
      </c>
      <c r="BL183" t="s">
        <v>411</v>
      </c>
      <c r="BM183" t="s">
        <v>411</v>
      </c>
      <c r="BN183" t="s">
        <v>411</v>
      </c>
      <c r="BO183" t="s">
        <v>411</v>
      </c>
      <c r="BP183" t="s">
        <v>411</v>
      </c>
      <c r="BQ183" t="s">
        <v>411</v>
      </c>
      <c r="BR183" t="s">
        <v>411</v>
      </c>
      <c r="BS183" t="s">
        <v>411</v>
      </c>
      <c r="BT183" t="s">
        <v>411</v>
      </c>
      <c r="BU183" t="s">
        <v>411</v>
      </c>
      <c r="BV183" t="s">
        <v>411</v>
      </c>
      <c r="BW183" t="s">
        <v>411</v>
      </c>
      <c r="BX183" t="s">
        <v>411</v>
      </c>
      <c r="BY183" t="s">
        <v>411</v>
      </c>
      <c r="BZ183" t="s">
        <v>411</v>
      </c>
      <c r="CA183" t="s">
        <v>411</v>
      </c>
      <c r="CB183" t="s">
        <v>411</v>
      </c>
      <c r="CC183" t="s">
        <v>411</v>
      </c>
      <c r="CD183" t="s">
        <v>411</v>
      </c>
      <c r="CE183" t="s">
        <v>411</v>
      </c>
      <c r="CF183" t="s">
        <v>411</v>
      </c>
      <c r="CG183" t="s">
        <v>411</v>
      </c>
      <c r="CH183" t="s">
        <v>411</v>
      </c>
      <c r="CI183" t="s">
        <v>411</v>
      </c>
      <c r="CJ183" t="s">
        <v>411</v>
      </c>
      <c r="CK183" t="s">
        <v>411</v>
      </c>
      <c r="CL183" t="s">
        <v>411</v>
      </c>
      <c r="CM183" t="s">
        <v>411</v>
      </c>
      <c r="CN183" t="s">
        <v>411</v>
      </c>
      <c r="CO183" t="s">
        <v>411</v>
      </c>
      <c r="CP183" t="s">
        <v>411</v>
      </c>
      <c r="CQ183" t="s">
        <v>411</v>
      </c>
      <c r="CR183" t="s">
        <v>411</v>
      </c>
      <c r="CS183" t="s">
        <v>411</v>
      </c>
      <c r="CT183" t="s">
        <v>411</v>
      </c>
      <c r="CU183" t="s">
        <v>411</v>
      </c>
      <c r="CV183" t="s">
        <v>411</v>
      </c>
      <c r="CW183" t="s">
        <v>411</v>
      </c>
      <c r="CX183" t="s">
        <v>411</v>
      </c>
      <c r="CY183" t="s">
        <v>411</v>
      </c>
      <c r="CZ183" t="s">
        <v>411</v>
      </c>
      <c r="DA183" t="s">
        <v>411</v>
      </c>
      <c r="DB183" t="s">
        <v>411</v>
      </c>
      <c r="DC183" t="s">
        <v>1235</v>
      </c>
      <c r="DD183">
        <v>1</v>
      </c>
      <c r="DE183">
        <v>1</v>
      </c>
      <c r="DF183">
        <v>2</v>
      </c>
      <c r="DG183" s="3">
        <v>-702780062</v>
      </c>
      <c r="DH183" s="3">
        <v>-274095498</v>
      </c>
      <c r="DI183" t="s">
        <v>411</v>
      </c>
      <c r="DJ183">
        <v>1</v>
      </c>
      <c r="DK183">
        <v>2</v>
      </c>
      <c r="DL183">
        <v>1</v>
      </c>
      <c r="DM183">
        <v>1</v>
      </c>
      <c r="DN183" s="2">
        <v>0.6974189814814814</v>
      </c>
      <c r="DO183">
        <v>6</v>
      </c>
      <c r="DP183">
        <v>11</v>
      </c>
      <c r="DQ183">
        <v>17</v>
      </c>
      <c r="DR183">
        <v>3</v>
      </c>
      <c r="DS183">
        <v>1</v>
      </c>
      <c r="DT183">
        <v>2</v>
      </c>
      <c r="DU183">
        <v>1</v>
      </c>
      <c r="DV183">
        <v>3</v>
      </c>
      <c r="DW183">
        <v>3</v>
      </c>
      <c r="DX183">
        <v>2</v>
      </c>
      <c r="DY183">
        <v>1</v>
      </c>
      <c r="DZ183">
        <v>8</v>
      </c>
      <c r="EA183">
        <v>1</v>
      </c>
      <c r="EB183">
        <v>3</v>
      </c>
      <c r="EC183">
        <v>2</v>
      </c>
      <c r="ED183">
        <v>2</v>
      </c>
      <c r="EE183">
        <v>6</v>
      </c>
      <c r="EF183">
        <v>3</v>
      </c>
      <c r="EG183">
        <v>2</v>
      </c>
      <c r="EH183">
        <v>3</v>
      </c>
      <c r="EI183">
        <v>6</v>
      </c>
      <c r="EJ183">
        <v>2</v>
      </c>
      <c r="EK183">
        <v>2</v>
      </c>
      <c r="EL183">
        <v>6</v>
      </c>
      <c r="EM183">
        <v>3</v>
      </c>
      <c r="EN183">
        <v>2</v>
      </c>
      <c r="EO183">
        <v>2</v>
      </c>
      <c r="EP183">
        <v>2</v>
      </c>
      <c r="EQ183">
        <v>6</v>
      </c>
      <c r="ER183">
        <v>4</v>
      </c>
      <c r="ES183">
        <v>4</v>
      </c>
      <c r="ET183">
        <v>2</v>
      </c>
      <c r="EU183">
        <v>4</v>
      </c>
      <c r="EV183">
        <v>4</v>
      </c>
      <c r="EW183">
        <v>2</v>
      </c>
      <c r="EX183">
        <v>2</v>
      </c>
      <c r="EY183">
        <v>2</v>
      </c>
      <c r="EZ183">
        <v>4</v>
      </c>
      <c r="FA183">
        <v>4</v>
      </c>
      <c r="FB183">
        <v>2</v>
      </c>
      <c r="FC183">
        <v>2</v>
      </c>
      <c r="FD183">
        <v>4</v>
      </c>
      <c r="FE183">
        <v>2</v>
      </c>
      <c r="FF183">
        <v>4</v>
      </c>
      <c r="FG183">
        <v>4</v>
      </c>
      <c r="FH183">
        <v>4</v>
      </c>
      <c r="FI183">
        <v>4</v>
      </c>
      <c r="FJ183">
        <v>4</v>
      </c>
      <c r="FK183">
        <v>1</v>
      </c>
      <c r="FL183">
        <v>4</v>
      </c>
      <c r="FM183">
        <v>1</v>
      </c>
      <c r="FN183" t="s">
        <v>411</v>
      </c>
      <c r="FO183" t="s">
        <v>411</v>
      </c>
      <c r="FP183" t="s">
        <v>411</v>
      </c>
      <c r="FQ183">
        <v>4</v>
      </c>
      <c r="FR183">
        <v>1</v>
      </c>
      <c r="FS183">
        <v>2</v>
      </c>
      <c r="FT183">
        <v>3</v>
      </c>
      <c r="FU183" s="2">
        <v>0.70041666666666658</v>
      </c>
      <c r="FV183">
        <v>1</v>
      </c>
      <c r="FW183" s="2">
        <v>0.70047453703703699</v>
      </c>
      <c r="FX183">
        <v>2</v>
      </c>
      <c r="FY183">
        <v>1</v>
      </c>
      <c r="FZ183">
        <v>3</v>
      </c>
      <c r="GA183">
        <v>1</v>
      </c>
      <c r="GB183" t="s">
        <v>2023</v>
      </c>
      <c r="GC183" t="s">
        <v>2024</v>
      </c>
      <c r="GD183" t="s">
        <v>411</v>
      </c>
      <c r="GE183" t="s">
        <v>411</v>
      </c>
      <c r="GF183" t="s">
        <v>411</v>
      </c>
      <c r="GG183" t="s">
        <v>411</v>
      </c>
      <c r="GH183">
        <v>2</v>
      </c>
      <c r="GI183" t="s">
        <v>411</v>
      </c>
      <c r="GJ183" s="2">
        <v>0.70134259259259257</v>
      </c>
      <c r="GK183">
        <v>2</v>
      </c>
      <c r="GL183">
        <v>2</v>
      </c>
      <c r="GM183">
        <v>2</v>
      </c>
      <c r="GN183">
        <v>3</v>
      </c>
      <c r="GO183">
        <v>1</v>
      </c>
      <c r="GP183" t="s">
        <v>411</v>
      </c>
      <c r="GQ183" t="s">
        <v>411</v>
      </c>
      <c r="GR183" t="s">
        <v>411</v>
      </c>
      <c r="GS183" t="s">
        <v>411</v>
      </c>
      <c r="GT183" t="s">
        <v>411</v>
      </c>
      <c r="GU183" t="s">
        <v>411</v>
      </c>
      <c r="GV183" t="s">
        <v>411</v>
      </c>
      <c r="GW183" t="s">
        <v>411</v>
      </c>
      <c r="GX183">
        <v>1</v>
      </c>
      <c r="GY183" s="2">
        <v>0.70186342592592599</v>
      </c>
      <c r="GZ183">
        <v>1</v>
      </c>
      <c r="HA183" s="2">
        <v>0.70190972222222225</v>
      </c>
      <c r="HB183">
        <v>1</v>
      </c>
      <c r="HC183">
        <v>1</v>
      </c>
      <c r="HD183">
        <v>1</v>
      </c>
      <c r="HE183">
        <v>1</v>
      </c>
      <c r="HF183">
        <v>4</v>
      </c>
      <c r="HG183">
        <v>4</v>
      </c>
      <c r="HH183">
        <v>3</v>
      </c>
      <c r="HI183">
        <v>3</v>
      </c>
      <c r="HJ183">
        <v>2</v>
      </c>
      <c r="HK183">
        <v>1</v>
      </c>
      <c r="HL183">
        <v>2</v>
      </c>
      <c r="HM183">
        <v>3</v>
      </c>
      <c r="HN183">
        <v>3</v>
      </c>
      <c r="HO183">
        <v>1</v>
      </c>
      <c r="HP183">
        <v>1</v>
      </c>
      <c r="HQ183">
        <v>1</v>
      </c>
      <c r="HR183">
        <v>1</v>
      </c>
      <c r="HS183">
        <v>2</v>
      </c>
      <c r="HT183">
        <v>1</v>
      </c>
      <c r="HU183">
        <v>2</v>
      </c>
      <c r="HV183">
        <v>3</v>
      </c>
      <c r="HW183">
        <v>3</v>
      </c>
      <c r="HX183">
        <v>3</v>
      </c>
      <c r="HY183">
        <v>3</v>
      </c>
      <c r="HZ183">
        <v>3</v>
      </c>
      <c r="IA183">
        <v>3</v>
      </c>
      <c r="IB183">
        <v>1</v>
      </c>
      <c r="IC183">
        <v>1</v>
      </c>
      <c r="ID183">
        <v>18</v>
      </c>
      <c r="IE183">
        <v>3</v>
      </c>
      <c r="IF183">
        <v>2</v>
      </c>
      <c r="IG183">
        <v>4</v>
      </c>
      <c r="IH183">
        <v>2</v>
      </c>
      <c r="II183">
        <v>2</v>
      </c>
      <c r="IJ183">
        <v>2</v>
      </c>
      <c r="IK183">
        <v>2</v>
      </c>
      <c r="IL183">
        <v>1</v>
      </c>
      <c r="IM183">
        <v>6</v>
      </c>
      <c r="IN183">
        <v>77</v>
      </c>
      <c r="IO183" t="s">
        <v>411</v>
      </c>
      <c r="IP183">
        <v>2</v>
      </c>
      <c r="IQ183" t="s">
        <v>411</v>
      </c>
      <c r="IR183" t="s">
        <v>411</v>
      </c>
      <c r="IS183" t="s">
        <v>411</v>
      </c>
      <c r="IT183" t="s">
        <v>411</v>
      </c>
      <c r="IU183" t="s">
        <v>411</v>
      </c>
      <c r="IV183" t="s">
        <v>411</v>
      </c>
      <c r="IW183" t="s">
        <v>411</v>
      </c>
      <c r="IX183" t="s">
        <v>411</v>
      </c>
      <c r="IY183" t="s">
        <v>411</v>
      </c>
      <c r="IZ183" t="s">
        <v>411</v>
      </c>
      <c r="JA183" t="s">
        <v>411</v>
      </c>
      <c r="JB183" t="s">
        <v>411</v>
      </c>
      <c r="JC183">
        <v>3</v>
      </c>
      <c r="JD183">
        <v>3</v>
      </c>
      <c r="JE183">
        <v>3</v>
      </c>
      <c r="JF183">
        <v>3</v>
      </c>
      <c r="JG183">
        <v>1</v>
      </c>
      <c r="JH183">
        <v>6</v>
      </c>
      <c r="JI183">
        <v>5</v>
      </c>
      <c r="JJ183">
        <v>6</v>
      </c>
      <c r="JK183">
        <v>6</v>
      </c>
      <c r="JL183">
        <v>1</v>
      </c>
      <c r="JM183">
        <v>1</v>
      </c>
      <c r="JN183">
        <v>3</v>
      </c>
      <c r="JO183">
        <v>3</v>
      </c>
      <c r="JP183">
        <v>3</v>
      </c>
      <c r="JQ183">
        <v>2</v>
      </c>
      <c r="JR183">
        <v>2</v>
      </c>
      <c r="JS183">
        <v>2</v>
      </c>
      <c r="JT183">
        <v>2</v>
      </c>
      <c r="JU183">
        <v>2</v>
      </c>
      <c r="JV183" s="2">
        <v>0.70857638888888885</v>
      </c>
      <c r="JW183">
        <v>1</v>
      </c>
      <c r="JX183" s="2">
        <v>0.70861111111111119</v>
      </c>
      <c r="JY183">
        <v>2</v>
      </c>
      <c r="JZ183" t="s">
        <v>411</v>
      </c>
      <c r="KA183">
        <v>66</v>
      </c>
      <c r="KB183">
        <v>2</v>
      </c>
      <c r="KC183" t="s">
        <v>411</v>
      </c>
      <c r="KD183">
        <v>66</v>
      </c>
      <c r="KE183">
        <v>10</v>
      </c>
      <c r="KF183">
        <v>10</v>
      </c>
      <c r="KG183" s="2">
        <v>0.70945601851851858</v>
      </c>
      <c r="KH183">
        <v>1</v>
      </c>
      <c r="KI183" s="2">
        <v>0.70947916666666666</v>
      </c>
      <c r="KJ183">
        <v>6</v>
      </c>
      <c r="KK183">
        <v>4</v>
      </c>
      <c r="KL183">
        <v>2</v>
      </c>
      <c r="KM183">
        <v>1</v>
      </c>
      <c r="KN183" s="2">
        <v>0.71002314814814815</v>
      </c>
      <c r="KO183">
        <v>2</v>
      </c>
      <c r="KP183">
        <v>1</v>
      </c>
      <c r="KQ183">
        <v>19</v>
      </c>
      <c r="KR183">
        <v>1</v>
      </c>
      <c r="KS183">
        <v>26</v>
      </c>
      <c r="KT183">
        <v>1</v>
      </c>
      <c r="KU183">
        <v>2003</v>
      </c>
      <c r="KV183">
        <v>1</v>
      </c>
      <c r="KW183">
        <v>5</v>
      </c>
      <c r="KX183">
        <v>1</v>
      </c>
      <c r="KY183">
        <v>13</v>
      </c>
      <c r="KZ183">
        <v>3</v>
      </c>
      <c r="LA183" t="s">
        <v>411</v>
      </c>
      <c r="LB183" t="s">
        <v>411</v>
      </c>
      <c r="LC183" t="s">
        <v>411</v>
      </c>
      <c r="LD183" t="s">
        <v>411</v>
      </c>
      <c r="LE183" t="s">
        <v>411</v>
      </c>
      <c r="LF183" t="s">
        <v>411</v>
      </c>
      <c r="LG183" t="s">
        <v>411</v>
      </c>
      <c r="LH183" t="s">
        <v>411</v>
      </c>
      <c r="LI183" t="s">
        <v>411</v>
      </c>
      <c r="LJ183" t="s">
        <v>411</v>
      </c>
      <c r="LK183" t="s">
        <v>411</v>
      </c>
      <c r="LL183" t="s">
        <v>411</v>
      </c>
      <c r="LM183">
        <v>4</v>
      </c>
      <c r="LN183" t="s">
        <v>411</v>
      </c>
      <c r="LO183">
        <v>3</v>
      </c>
      <c r="LP183" t="s">
        <v>411</v>
      </c>
      <c r="LQ183" t="s">
        <v>411</v>
      </c>
      <c r="LR183" t="s">
        <v>411</v>
      </c>
      <c r="LS183" s="2">
        <v>0.71332175925925922</v>
      </c>
      <c r="LT183" t="s">
        <v>411</v>
      </c>
      <c r="LU183" t="s">
        <v>411</v>
      </c>
      <c r="LV183" t="s">
        <v>411</v>
      </c>
      <c r="LW183" t="s">
        <v>411</v>
      </c>
      <c r="LX183" t="s">
        <v>411</v>
      </c>
      <c r="LY183" t="s">
        <v>411</v>
      </c>
      <c r="LZ183" t="s">
        <v>411</v>
      </c>
      <c r="MA183" t="s">
        <v>411</v>
      </c>
      <c r="MB183">
        <v>3</v>
      </c>
      <c r="MC183">
        <v>1</v>
      </c>
      <c r="MD183" t="s">
        <v>411</v>
      </c>
      <c r="ME183">
        <v>4</v>
      </c>
      <c r="MF183">
        <v>6</v>
      </c>
      <c r="MG183">
        <v>77</v>
      </c>
      <c r="MH183" t="s">
        <v>411</v>
      </c>
      <c r="MI183" s="2">
        <v>0.71372685185185192</v>
      </c>
      <c r="MJ183">
        <v>7</v>
      </c>
      <c r="MK183" t="s">
        <v>411</v>
      </c>
      <c r="ML183" s="2">
        <v>0.71387731481481476</v>
      </c>
      <c r="MM183">
        <v>2</v>
      </c>
      <c r="MN183">
        <v>3</v>
      </c>
      <c r="MO183">
        <v>0</v>
      </c>
      <c r="MP183">
        <v>1</v>
      </c>
      <c r="MQ183">
        <v>3</v>
      </c>
      <c r="MR183">
        <v>1</v>
      </c>
      <c r="MS183">
        <v>3</v>
      </c>
      <c r="MT183">
        <v>99</v>
      </c>
      <c r="MU183">
        <v>99</v>
      </c>
      <c r="MV183">
        <v>99</v>
      </c>
      <c r="MW183">
        <v>99</v>
      </c>
      <c r="MX183">
        <v>1</v>
      </c>
      <c r="MY183">
        <v>201</v>
      </c>
      <c r="MZ183">
        <v>1</v>
      </c>
      <c r="NA183">
        <v>9</v>
      </c>
      <c r="NB183">
        <v>9</v>
      </c>
      <c r="NC183">
        <v>4</v>
      </c>
      <c r="ND183" t="s">
        <v>411</v>
      </c>
      <c r="NE183">
        <v>1</v>
      </c>
      <c r="NF183" t="s">
        <v>411</v>
      </c>
      <c r="NG183">
        <v>1</v>
      </c>
      <c r="NH183" t="s">
        <v>411</v>
      </c>
      <c r="NI183">
        <v>1</v>
      </c>
      <c r="NJ183" t="s">
        <v>411</v>
      </c>
      <c r="NK183" t="s">
        <v>411</v>
      </c>
      <c r="NL183" t="s">
        <v>411</v>
      </c>
      <c r="NM183" t="s">
        <v>411</v>
      </c>
      <c r="NN183">
        <v>4</v>
      </c>
      <c r="NO183">
        <v>4</v>
      </c>
      <c r="NP183">
        <v>2</v>
      </c>
      <c r="NQ183">
        <v>1</v>
      </c>
      <c r="NR183">
        <v>2</v>
      </c>
      <c r="NS183" t="s">
        <v>411</v>
      </c>
      <c r="NT183">
        <v>2</v>
      </c>
      <c r="NU183" t="s">
        <v>411</v>
      </c>
      <c r="NV183" t="s">
        <v>411</v>
      </c>
      <c r="NW183" t="s">
        <v>1235</v>
      </c>
      <c r="NX183">
        <v>999999999</v>
      </c>
      <c r="NY183">
        <v>943332467</v>
      </c>
      <c r="NZ183">
        <v>9999</v>
      </c>
      <c r="OA183" s="2">
        <v>0.72936342592592596</v>
      </c>
      <c r="OB183">
        <v>1</v>
      </c>
      <c r="OC183" s="2">
        <v>0.72952546296296295</v>
      </c>
      <c r="OD183">
        <v>2</v>
      </c>
      <c r="OE183">
        <v>1</v>
      </c>
      <c r="OF183" t="s">
        <v>411</v>
      </c>
      <c r="OG183">
        <v>1</v>
      </c>
      <c r="OH183" t="s">
        <v>411</v>
      </c>
      <c r="OI183">
        <v>3</v>
      </c>
      <c r="OJ183">
        <v>2</v>
      </c>
      <c r="OK183">
        <v>5</v>
      </c>
      <c r="OL183">
        <v>3</v>
      </c>
      <c r="OM183">
        <v>2</v>
      </c>
      <c r="ON183" t="s">
        <v>411</v>
      </c>
      <c r="OO183">
        <v>2</v>
      </c>
      <c r="OP183" t="s">
        <v>411</v>
      </c>
      <c r="OQ183">
        <v>1</v>
      </c>
      <c r="OR183" t="s">
        <v>411</v>
      </c>
      <c r="OS183">
        <v>3</v>
      </c>
      <c r="OT183" t="s">
        <v>1691</v>
      </c>
      <c r="OU183">
        <v>31</v>
      </c>
      <c r="OV183" t="s">
        <v>1692</v>
      </c>
      <c r="OW183">
        <v>3101</v>
      </c>
      <c r="OX183" t="s">
        <v>1692</v>
      </c>
      <c r="OY183">
        <v>21</v>
      </c>
      <c r="OZ183">
        <v>1</v>
      </c>
      <c r="PA183" t="s">
        <v>801</v>
      </c>
      <c r="PB183">
        <v>4</v>
      </c>
      <c r="PC183">
        <v>36</v>
      </c>
      <c r="PD183" t="s">
        <v>411</v>
      </c>
      <c r="PE183" t="s">
        <v>411</v>
      </c>
      <c r="PF183" t="s">
        <v>411</v>
      </c>
      <c r="PG183" t="s">
        <v>411</v>
      </c>
      <c r="PH183">
        <v>-27.410173</v>
      </c>
      <c r="PI183">
        <v>-70.278307999999996</v>
      </c>
    </row>
    <row r="184" spans="1:425" x14ac:dyDescent="0.25">
      <c r="A184" t="s">
        <v>408</v>
      </c>
      <c r="B184">
        <v>5733</v>
      </c>
      <c r="C184">
        <v>290</v>
      </c>
      <c r="D184" s="1">
        <v>44675</v>
      </c>
      <c r="E184" s="2">
        <v>0.73067129629629635</v>
      </c>
      <c r="F184" s="1">
        <v>44675</v>
      </c>
      <c r="G184" s="2">
        <v>0.80584490740740744</v>
      </c>
      <c r="H184">
        <v>6495</v>
      </c>
      <c r="I184">
        <v>0</v>
      </c>
      <c r="J184" s="3">
        <v>291754</v>
      </c>
      <c r="K184" s="3">
        <v>-702784355</v>
      </c>
      <c r="L184" s="3">
        <v>-27409034</v>
      </c>
      <c r="M184">
        <v>15</v>
      </c>
      <c r="N184" s="3">
        <v>-702784355</v>
      </c>
      <c r="O184" s="3">
        <v>-27409034</v>
      </c>
      <c r="P184">
        <v>1</v>
      </c>
      <c r="Q184">
        <v>1</v>
      </c>
      <c r="R184">
        <v>14</v>
      </c>
      <c r="S184">
        <v>3</v>
      </c>
      <c r="T184">
        <v>3</v>
      </c>
      <c r="U184">
        <v>1</v>
      </c>
      <c r="V184" t="s">
        <v>2025</v>
      </c>
      <c r="W184">
        <v>1</v>
      </c>
      <c r="X184">
        <v>2</v>
      </c>
      <c r="Y184">
        <v>1</v>
      </c>
      <c r="Z184">
        <v>3</v>
      </c>
      <c r="AA184">
        <v>1</v>
      </c>
      <c r="AB184">
        <v>42</v>
      </c>
      <c r="AC184" t="s">
        <v>411</v>
      </c>
      <c r="AD184" t="s">
        <v>411</v>
      </c>
      <c r="AE184" t="s">
        <v>411</v>
      </c>
      <c r="AF184" t="s">
        <v>411</v>
      </c>
      <c r="AG184" t="s">
        <v>411</v>
      </c>
      <c r="AH184" t="s">
        <v>411</v>
      </c>
      <c r="AI184" t="s">
        <v>411</v>
      </c>
      <c r="AJ184" t="s">
        <v>411</v>
      </c>
      <c r="AK184" t="s">
        <v>411</v>
      </c>
      <c r="AL184" t="s">
        <v>411</v>
      </c>
      <c r="AM184" t="s">
        <v>411</v>
      </c>
      <c r="AN184">
        <v>2</v>
      </c>
      <c r="AO184">
        <v>41</v>
      </c>
      <c r="AP184">
        <v>20</v>
      </c>
      <c r="AQ184" t="s">
        <v>411</v>
      </c>
      <c r="AR184" t="s">
        <v>411</v>
      </c>
      <c r="AS184" t="s">
        <v>411</v>
      </c>
      <c r="AT184" t="s">
        <v>411</v>
      </c>
      <c r="AU184" t="s">
        <v>411</v>
      </c>
      <c r="AV184" t="s">
        <v>411</v>
      </c>
      <c r="AW184" t="s">
        <v>411</v>
      </c>
      <c r="AX184" t="s">
        <v>411</v>
      </c>
      <c r="AY184" t="s">
        <v>411</v>
      </c>
      <c r="AZ184" t="s">
        <v>411</v>
      </c>
      <c r="BA184">
        <v>14</v>
      </c>
      <c r="BB184">
        <v>1</v>
      </c>
      <c r="BC184" t="s">
        <v>411</v>
      </c>
      <c r="BD184" t="s">
        <v>411</v>
      </c>
      <c r="BE184" t="s">
        <v>411</v>
      </c>
      <c r="BF184" t="s">
        <v>411</v>
      </c>
      <c r="BG184" s="1">
        <v>44675</v>
      </c>
      <c r="BH184" s="2">
        <v>0.78067129629629628</v>
      </c>
      <c r="BJ184">
        <v>1</v>
      </c>
      <c r="BK184" t="s">
        <v>411</v>
      </c>
      <c r="BL184" t="s">
        <v>411</v>
      </c>
      <c r="BM184" t="s">
        <v>411</v>
      </c>
      <c r="BN184" t="s">
        <v>411</v>
      </c>
      <c r="BO184" t="s">
        <v>411</v>
      </c>
      <c r="BP184" t="s">
        <v>411</v>
      </c>
      <c r="BQ184" t="s">
        <v>411</v>
      </c>
      <c r="BR184" t="s">
        <v>411</v>
      </c>
      <c r="BS184" t="s">
        <v>411</v>
      </c>
      <c r="BT184" t="s">
        <v>411</v>
      </c>
      <c r="BU184" t="s">
        <v>411</v>
      </c>
      <c r="BV184" t="s">
        <v>411</v>
      </c>
      <c r="BW184" t="s">
        <v>411</v>
      </c>
      <c r="BX184" t="s">
        <v>411</v>
      </c>
      <c r="BY184" t="s">
        <v>411</v>
      </c>
      <c r="BZ184" t="s">
        <v>411</v>
      </c>
      <c r="CA184" t="s">
        <v>411</v>
      </c>
      <c r="CB184" t="s">
        <v>411</v>
      </c>
      <c r="CC184" t="s">
        <v>411</v>
      </c>
      <c r="CD184" t="s">
        <v>411</v>
      </c>
      <c r="CE184" t="s">
        <v>411</v>
      </c>
      <c r="CF184" t="s">
        <v>411</v>
      </c>
      <c r="CG184" t="s">
        <v>411</v>
      </c>
      <c r="CH184" t="s">
        <v>411</v>
      </c>
      <c r="CI184" t="s">
        <v>411</v>
      </c>
      <c r="CJ184" t="s">
        <v>411</v>
      </c>
      <c r="CK184" t="s">
        <v>411</v>
      </c>
      <c r="CL184" t="s">
        <v>411</v>
      </c>
      <c r="CM184" t="s">
        <v>411</v>
      </c>
      <c r="CN184" t="s">
        <v>411</v>
      </c>
      <c r="CO184" t="s">
        <v>411</v>
      </c>
      <c r="CP184" t="s">
        <v>411</v>
      </c>
      <c r="CQ184" t="s">
        <v>411</v>
      </c>
      <c r="CR184" t="s">
        <v>411</v>
      </c>
      <c r="CS184" t="s">
        <v>411</v>
      </c>
      <c r="CT184" t="s">
        <v>411</v>
      </c>
      <c r="CU184" t="s">
        <v>411</v>
      </c>
      <c r="CV184" t="s">
        <v>411</v>
      </c>
      <c r="CW184" t="s">
        <v>411</v>
      </c>
      <c r="CX184" t="s">
        <v>411</v>
      </c>
      <c r="CY184" t="s">
        <v>411</v>
      </c>
      <c r="CZ184" t="s">
        <v>411</v>
      </c>
      <c r="DA184" t="s">
        <v>411</v>
      </c>
      <c r="DB184" t="s">
        <v>411</v>
      </c>
      <c r="DC184" t="s">
        <v>659</v>
      </c>
      <c r="DD184">
        <v>1</v>
      </c>
      <c r="DE184">
        <v>1</v>
      </c>
      <c r="DF184">
        <v>2</v>
      </c>
      <c r="DG184" s="3">
        <v>-702784355</v>
      </c>
      <c r="DH184" s="3">
        <v>-27409034</v>
      </c>
      <c r="DI184" t="s">
        <v>411</v>
      </c>
      <c r="DJ184">
        <v>1</v>
      </c>
      <c r="DK184">
        <v>2</v>
      </c>
      <c r="DL184">
        <v>1</v>
      </c>
      <c r="DM184">
        <v>1</v>
      </c>
      <c r="DN184" s="2">
        <v>0.78312500000000007</v>
      </c>
      <c r="DO184">
        <v>11</v>
      </c>
      <c r="DP184">
        <v>15</v>
      </c>
      <c r="DQ184">
        <v>13</v>
      </c>
      <c r="DR184">
        <v>4</v>
      </c>
      <c r="DS184">
        <v>1</v>
      </c>
      <c r="DT184">
        <v>3</v>
      </c>
      <c r="DU184">
        <v>1</v>
      </c>
      <c r="DV184">
        <v>1</v>
      </c>
      <c r="DW184">
        <v>2</v>
      </c>
      <c r="DX184">
        <v>1</v>
      </c>
      <c r="DY184">
        <v>1</v>
      </c>
      <c r="DZ184">
        <v>5</v>
      </c>
      <c r="EA184">
        <v>1</v>
      </c>
      <c r="EB184">
        <v>3</v>
      </c>
      <c r="EC184">
        <v>6</v>
      </c>
      <c r="ED184">
        <v>6</v>
      </c>
      <c r="EE184">
        <v>6</v>
      </c>
      <c r="EF184">
        <v>2</v>
      </c>
      <c r="EG184">
        <v>6</v>
      </c>
      <c r="EH184">
        <v>3</v>
      </c>
      <c r="EI184">
        <v>6</v>
      </c>
      <c r="EJ184">
        <v>6</v>
      </c>
      <c r="EK184">
        <v>5</v>
      </c>
      <c r="EL184">
        <v>6</v>
      </c>
      <c r="EM184">
        <v>6</v>
      </c>
      <c r="EN184">
        <v>2</v>
      </c>
      <c r="EO184">
        <v>6</v>
      </c>
      <c r="EP184">
        <v>6</v>
      </c>
      <c r="EQ184">
        <v>6</v>
      </c>
      <c r="ER184">
        <v>3</v>
      </c>
      <c r="ES184">
        <v>4</v>
      </c>
      <c r="ET184">
        <v>4</v>
      </c>
      <c r="EU184">
        <v>3</v>
      </c>
      <c r="EV184">
        <v>4</v>
      </c>
      <c r="EW184">
        <v>3</v>
      </c>
      <c r="EX184">
        <v>3</v>
      </c>
      <c r="EY184">
        <v>3</v>
      </c>
      <c r="EZ184">
        <v>4</v>
      </c>
      <c r="FA184">
        <v>4</v>
      </c>
      <c r="FB184">
        <v>3</v>
      </c>
      <c r="FC184">
        <v>3</v>
      </c>
      <c r="FD184">
        <v>3</v>
      </c>
      <c r="FE184">
        <v>3</v>
      </c>
      <c r="FF184">
        <v>4</v>
      </c>
      <c r="FG184">
        <v>4</v>
      </c>
      <c r="FH184">
        <v>3</v>
      </c>
      <c r="FI184">
        <v>4</v>
      </c>
      <c r="FJ184">
        <v>3</v>
      </c>
      <c r="FK184">
        <v>3</v>
      </c>
      <c r="FL184">
        <v>4</v>
      </c>
      <c r="FM184">
        <v>1</v>
      </c>
      <c r="FN184">
        <v>1</v>
      </c>
      <c r="FO184" t="s">
        <v>411</v>
      </c>
      <c r="FP184" t="s">
        <v>411</v>
      </c>
      <c r="FQ184" t="s">
        <v>411</v>
      </c>
      <c r="FR184">
        <v>1</v>
      </c>
      <c r="FS184">
        <v>1</v>
      </c>
      <c r="FT184">
        <v>1</v>
      </c>
      <c r="FU184" s="2">
        <v>0.78598379629629633</v>
      </c>
      <c r="FV184">
        <v>1</v>
      </c>
      <c r="FW184" s="2">
        <v>0.78600694444444441</v>
      </c>
      <c r="FX184">
        <v>2</v>
      </c>
      <c r="FY184">
        <v>1</v>
      </c>
      <c r="FZ184">
        <v>3</v>
      </c>
      <c r="GA184">
        <v>1</v>
      </c>
      <c r="GB184" t="s">
        <v>2026</v>
      </c>
      <c r="GC184" t="s">
        <v>2027</v>
      </c>
      <c r="GD184" t="s">
        <v>411</v>
      </c>
      <c r="GE184" t="s">
        <v>411</v>
      </c>
      <c r="GF184" t="s">
        <v>411</v>
      </c>
      <c r="GG184" t="s">
        <v>411</v>
      </c>
      <c r="GH184">
        <v>2</v>
      </c>
      <c r="GI184" t="s">
        <v>411</v>
      </c>
      <c r="GJ184" s="2">
        <v>0.78677083333333331</v>
      </c>
      <c r="GK184">
        <v>2</v>
      </c>
      <c r="GL184">
        <v>2</v>
      </c>
      <c r="GM184">
        <v>2</v>
      </c>
      <c r="GN184">
        <v>3</v>
      </c>
      <c r="GO184">
        <v>1</v>
      </c>
      <c r="GP184" t="s">
        <v>411</v>
      </c>
      <c r="GQ184" t="s">
        <v>411</v>
      </c>
      <c r="GR184" t="s">
        <v>411</v>
      </c>
      <c r="GS184" t="s">
        <v>411</v>
      </c>
      <c r="GT184" t="s">
        <v>411</v>
      </c>
      <c r="GU184" t="s">
        <v>411</v>
      </c>
      <c r="GV184" t="s">
        <v>411</v>
      </c>
      <c r="GW184" t="s">
        <v>411</v>
      </c>
      <c r="GX184">
        <v>2</v>
      </c>
      <c r="GY184" s="2">
        <v>0.7871527777777777</v>
      </c>
      <c r="GZ184">
        <v>1</v>
      </c>
      <c r="HA184" s="2">
        <v>0.787175925925926</v>
      </c>
      <c r="HB184">
        <v>5</v>
      </c>
      <c r="HC184">
        <v>5</v>
      </c>
      <c r="HD184">
        <v>5</v>
      </c>
      <c r="HE184">
        <v>5</v>
      </c>
      <c r="HF184">
        <v>5</v>
      </c>
      <c r="HG184">
        <v>5</v>
      </c>
      <c r="HH184">
        <v>4</v>
      </c>
      <c r="HI184">
        <v>3</v>
      </c>
      <c r="HJ184">
        <v>2</v>
      </c>
      <c r="HK184">
        <v>2</v>
      </c>
      <c r="HL184">
        <v>4</v>
      </c>
      <c r="HM184">
        <v>4</v>
      </c>
      <c r="HN184">
        <v>4</v>
      </c>
      <c r="HO184">
        <v>1</v>
      </c>
      <c r="HP184">
        <v>1</v>
      </c>
      <c r="HQ184">
        <v>1</v>
      </c>
      <c r="HR184">
        <v>1</v>
      </c>
      <c r="HS184">
        <v>1</v>
      </c>
      <c r="HT184">
        <v>1</v>
      </c>
      <c r="HU184">
        <v>1</v>
      </c>
      <c r="HV184">
        <v>4</v>
      </c>
      <c r="HW184">
        <v>4</v>
      </c>
      <c r="HX184">
        <v>4</v>
      </c>
      <c r="HY184">
        <v>4</v>
      </c>
      <c r="HZ184">
        <v>4</v>
      </c>
      <c r="IA184">
        <v>4</v>
      </c>
      <c r="IB184">
        <v>2</v>
      </c>
      <c r="IC184" t="s">
        <v>411</v>
      </c>
      <c r="ID184" t="s">
        <v>411</v>
      </c>
      <c r="IE184" t="s">
        <v>411</v>
      </c>
      <c r="IF184">
        <v>3</v>
      </c>
      <c r="IG184">
        <v>6</v>
      </c>
      <c r="IH184">
        <v>2</v>
      </c>
      <c r="II184">
        <v>2</v>
      </c>
      <c r="IJ184">
        <v>2</v>
      </c>
      <c r="IK184">
        <v>2</v>
      </c>
      <c r="IL184">
        <v>1</v>
      </c>
      <c r="IM184">
        <v>6</v>
      </c>
      <c r="IN184">
        <v>1</v>
      </c>
      <c r="IO184">
        <v>0</v>
      </c>
      <c r="IP184">
        <v>2</v>
      </c>
      <c r="IQ184" t="s">
        <v>411</v>
      </c>
      <c r="IR184" t="s">
        <v>411</v>
      </c>
      <c r="IS184" t="s">
        <v>411</v>
      </c>
      <c r="IT184" t="s">
        <v>411</v>
      </c>
      <c r="IU184" t="s">
        <v>411</v>
      </c>
      <c r="IV184" t="s">
        <v>411</v>
      </c>
      <c r="IW184" t="s">
        <v>411</v>
      </c>
      <c r="IX184" t="s">
        <v>411</v>
      </c>
      <c r="IY184" t="s">
        <v>411</v>
      </c>
      <c r="IZ184" t="s">
        <v>411</v>
      </c>
      <c r="JA184" t="s">
        <v>411</v>
      </c>
      <c r="JB184" t="s">
        <v>411</v>
      </c>
      <c r="JC184">
        <v>5</v>
      </c>
      <c r="JD184">
        <v>5</v>
      </c>
      <c r="JE184">
        <v>5</v>
      </c>
      <c r="JF184">
        <v>5</v>
      </c>
      <c r="JG184">
        <v>1</v>
      </c>
      <c r="JH184">
        <v>6</v>
      </c>
      <c r="JI184">
        <v>3</v>
      </c>
      <c r="JJ184">
        <v>4</v>
      </c>
      <c r="JK184">
        <v>1</v>
      </c>
      <c r="JL184">
        <v>1</v>
      </c>
      <c r="JM184">
        <v>1</v>
      </c>
      <c r="JN184">
        <v>4</v>
      </c>
      <c r="JO184">
        <v>4</v>
      </c>
      <c r="JP184">
        <v>4</v>
      </c>
      <c r="JQ184">
        <v>1</v>
      </c>
      <c r="JR184">
        <v>2</v>
      </c>
      <c r="JS184">
        <v>2</v>
      </c>
      <c r="JT184">
        <v>2</v>
      </c>
      <c r="JU184">
        <v>2</v>
      </c>
      <c r="JV184" s="2">
        <v>0.79416666666666658</v>
      </c>
      <c r="JW184">
        <v>1</v>
      </c>
      <c r="JX184" s="2">
        <v>0.79420138888888892</v>
      </c>
      <c r="JY184">
        <v>2</v>
      </c>
      <c r="JZ184" t="s">
        <v>411</v>
      </c>
      <c r="KA184">
        <v>66</v>
      </c>
      <c r="KB184">
        <v>2</v>
      </c>
      <c r="KC184" t="s">
        <v>411</v>
      </c>
      <c r="KD184">
        <v>66</v>
      </c>
      <c r="KE184">
        <v>88</v>
      </c>
      <c r="KF184">
        <v>10</v>
      </c>
      <c r="KG184" s="2">
        <v>0.79459490740740746</v>
      </c>
      <c r="KH184">
        <v>1</v>
      </c>
      <c r="KI184" s="2">
        <v>0.79462962962962969</v>
      </c>
      <c r="KJ184">
        <v>7</v>
      </c>
      <c r="KK184">
        <v>4</v>
      </c>
      <c r="KL184">
        <v>4</v>
      </c>
      <c r="KM184">
        <v>1</v>
      </c>
      <c r="KN184" s="2">
        <v>0.79489583333333336</v>
      </c>
      <c r="KO184">
        <v>2</v>
      </c>
      <c r="KP184">
        <v>1</v>
      </c>
      <c r="KQ184">
        <v>20</v>
      </c>
      <c r="KR184">
        <v>1</v>
      </c>
      <c r="KS184">
        <v>20</v>
      </c>
      <c r="KT184">
        <v>12</v>
      </c>
      <c r="KU184">
        <v>2001</v>
      </c>
      <c r="KV184">
        <v>1</v>
      </c>
      <c r="KW184">
        <v>6</v>
      </c>
      <c r="KX184">
        <v>1</v>
      </c>
      <c r="KY184">
        <v>14</v>
      </c>
      <c r="KZ184">
        <v>2</v>
      </c>
      <c r="LA184" t="s">
        <v>411</v>
      </c>
      <c r="LB184" t="s">
        <v>411</v>
      </c>
      <c r="LC184">
        <v>3</v>
      </c>
      <c r="LD184">
        <v>2</v>
      </c>
      <c r="LE184" t="s">
        <v>411</v>
      </c>
      <c r="LF184" t="s">
        <v>411</v>
      </c>
      <c r="LG184">
        <v>1</v>
      </c>
      <c r="LH184">
        <v>2</v>
      </c>
      <c r="LI184">
        <v>1</v>
      </c>
      <c r="LJ184" t="s">
        <v>2028</v>
      </c>
      <c r="LK184">
        <v>1</v>
      </c>
      <c r="LL184" t="s">
        <v>2029</v>
      </c>
      <c r="LM184">
        <v>4</v>
      </c>
      <c r="LN184" t="s">
        <v>411</v>
      </c>
      <c r="LO184">
        <v>3</v>
      </c>
      <c r="LP184" t="s">
        <v>411</v>
      </c>
      <c r="LQ184" t="s">
        <v>411</v>
      </c>
      <c r="LR184" t="s">
        <v>411</v>
      </c>
      <c r="LS184" s="2">
        <v>0.7987847222222223</v>
      </c>
      <c r="LT184" t="s">
        <v>411</v>
      </c>
      <c r="LU184" t="s">
        <v>411</v>
      </c>
      <c r="LV184" t="s">
        <v>411</v>
      </c>
      <c r="LW184" t="s">
        <v>411</v>
      </c>
      <c r="LX184" t="s">
        <v>411</v>
      </c>
      <c r="LY184" t="s">
        <v>411</v>
      </c>
      <c r="LZ184" t="s">
        <v>411</v>
      </c>
      <c r="MA184" t="s">
        <v>411</v>
      </c>
      <c r="MB184">
        <v>3</v>
      </c>
      <c r="MC184">
        <v>1</v>
      </c>
      <c r="MD184" t="s">
        <v>411</v>
      </c>
      <c r="ME184">
        <v>8</v>
      </c>
      <c r="MF184">
        <v>6</v>
      </c>
      <c r="MG184">
        <v>77</v>
      </c>
      <c r="MH184" t="s">
        <v>411</v>
      </c>
      <c r="MI184" s="2">
        <v>0.79913194444444446</v>
      </c>
      <c r="MJ184">
        <v>12</v>
      </c>
      <c r="MK184" t="s">
        <v>411</v>
      </c>
      <c r="ML184" s="2">
        <v>0.79916666666666669</v>
      </c>
      <c r="MM184">
        <v>2</v>
      </c>
      <c r="MN184">
        <v>2</v>
      </c>
      <c r="MO184">
        <v>0</v>
      </c>
      <c r="MP184">
        <v>1</v>
      </c>
      <c r="MQ184">
        <v>3</v>
      </c>
      <c r="MR184">
        <v>1</v>
      </c>
      <c r="MS184">
        <v>3</v>
      </c>
      <c r="MT184">
        <v>1</v>
      </c>
      <c r="MU184">
        <v>0</v>
      </c>
      <c r="MV184">
        <v>1</v>
      </c>
      <c r="MW184">
        <v>0</v>
      </c>
      <c r="MX184">
        <v>3</v>
      </c>
      <c r="MY184">
        <v>3</v>
      </c>
      <c r="MZ184">
        <v>1</v>
      </c>
      <c r="NA184">
        <v>11</v>
      </c>
      <c r="NB184">
        <v>11</v>
      </c>
      <c r="NC184">
        <v>4</v>
      </c>
      <c r="ND184" t="s">
        <v>411</v>
      </c>
      <c r="NE184">
        <v>1</v>
      </c>
      <c r="NF184" t="s">
        <v>411</v>
      </c>
      <c r="NG184">
        <v>1</v>
      </c>
      <c r="NH184" t="s">
        <v>411</v>
      </c>
      <c r="NI184">
        <v>1</v>
      </c>
      <c r="NJ184" t="s">
        <v>411</v>
      </c>
      <c r="NK184" t="s">
        <v>411</v>
      </c>
      <c r="NL184" t="s">
        <v>411</v>
      </c>
      <c r="NM184" t="s">
        <v>411</v>
      </c>
      <c r="NN184">
        <v>6</v>
      </c>
      <c r="NO184" t="s">
        <v>411</v>
      </c>
      <c r="NP184">
        <v>2</v>
      </c>
      <c r="NQ184">
        <v>2</v>
      </c>
      <c r="NR184">
        <v>2</v>
      </c>
      <c r="NS184" t="s">
        <v>411</v>
      </c>
      <c r="NT184">
        <v>2</v>
      </c>
      <c r="NU184" t="s">
        <v>411</v>
      </c>
      <c r="NV184" t="s">
        <v>411</v>
      </c>
      <c r="NW184" t="s">
        <v>659</v>
      </c>
      <c r="NX184">
        <v>999999999</v>
      </c>
      <c r="NY184">
        <v>999828988</v>
      </c>
      <c r="NZ184">
        <v>9999</v>
      </c>
      <c r="OA184" s="2">
        <v>0.80449074074074067</v>
      </c>
      <c r="OB184">
        <v>1</v>
      </c>
      <c r="OC184" s="2">
        <v>0.80491898148148155</v>
      </c>
      <c r="OD184">
        <v>2</v>
      </c>
      <c r="OE184">
        <v>1</v>
      </c>
      <c r="OF184" t="s">
        <v>411</v>
      </c>
      <c r="OG184">
        <v>1</v>
      </c>
      <c r="OH184" t="s">
        <v>411</v>
      </c>
      <c r="OI184">
        <v>1</v>
      </c>
      <c r="OJ184">
        <v>5</v>
      </c>
      <c r="OK184">
        <v>4</v>
      </c>
      <c r="OL184">
        <v>4</v>
      </c>
      <c r="OM184">
        <v>2</v>
      </c>
      <c r="ON184" t="s">
        <v>411</v>
      </c>
      <c r="OO184">
        <v>2</v>
      </c>
      <c r="OP184" t="s">
        <v>411</v>
      </c>
      <c r="OQ184">
        <v>1</v>
      </c>
      <c r="OR184" t="s">
        <v>411</v>
      </c>
      <c r="OS184">
        <v>3</v>
      </c>
      <c r="OT184" t="s">
        <v>1691</v>
      </c>
      <c r="OU184">
        <v>31</v>
      </c>
      <c r="OV184" t="s">
        <v>1692</v>
      </c>
      <c r="OW184">
        <v>3101</v>
      </c>
      <c r="OX184" t="s">
        <v>1692</v>
      </c>
      <c r="OY184">
        <v>21</v>
      </c>
      <c r="OZ184">
        <v>1</v>
      </c>
      <c r="PA184" t="s">
        <v>801</v>
      </c>
      <c r="PB184">
        <v>4</v>
      </c>
      <c r="PC184">
        <v>36</v>
      </c>
      <c r="PD184" t="s">
        <v>411</v>
      </c>
      <c r="PE184" t="s">
        <v>411</v>
      </c>
      <c r="PF184" t="s">
        <v>411</v>
      </c>
      <c r="PG184" t="s">
        <v>411</v>
      </c>
      <c r="PH184">
        <v>-27.410173</v>
      </c>
      <c r="PI184">
        <v>-70.278307999999996</v>
      </c>
    </row>
    <row r="185" spans="1:425" x14ac:dyDescent="0.25">
      <c r="A185" t="s">
        <v>408</v>
      </c>
      <c r="B185">
        <v>5733</v>
      </c>
      <c r="C185">
        <v>291</v>
      </c>
      <c r="D185" s="1">
        <v>44675</v>
      </c>
      <c r="E185" s="2">
        <v>0.87774305555555554</v>
      </c>
      <c r="F185" s="1">
        <v>44675</v>
      </c>
      <c r="G185" s="2">
        <v>0.96447916666666667</v>
      </c>
      <c r="H185">
        <v>3937</v>
      </c>
      <c r="I185">
        <v>1</v>
      </c>
      <c r="J185">
        <v>422</v>
      </c>
      <c r="K185" s="3">
        <v>-703305483</v>
      </c>
      <c r="L185" s="3">
        <v>-27367077</v>
      </c>
      <c r="M185">
        <v>23</v>
      </c>
      <c r="N185" s="3">
        <v>-703305483</v>
      </c>
      <c r="O185" s="3">
        <v>-27367077</v>
      </c>
      <c r="P185">
        <v>1</v>
      </c>
      <c r="Q185">
        <v>1</v>
      </c>
      <c r="R185">
        <v>15</v>
      </c>
      <c r="S185">
        <v>3</v>
      </c>
      <c r="T185">
        <v>1</v>
      </c>
      <c r="U185">
        <v>1</v>
      </c>
      <c r="V185" t="s">
        <v>2030</v>
      </c>
      <c r="W185">
        <v>1</v>
      </c>
      <c r="X185">
        <v>3</v>
      </c>
      <c r="Y185">
        <v>1</v>
      </c>
      <c r="Z185">
        <v>3</v>
      </c>
      <c r="AA185">
        <v>2</v>
      </c>
      <c r="AB185">
        <v>68</v>
      </c>
      <c r="AC185">
        <v>36</v>
      </c>
      <c r="AD185" t="s">
        <v>411</v>
      </c>
      <c r="AE185" t="s">
        <v>411</v>
      </c>
      <c r="AF185" t="s">
        <v>411</v>
      </c>
      <c r="AG185" t="s">
        <v>411</v>
      </c>
      <c r="AH185" t="s">
        <v>411</v>
      </c>
      <c r="AI185" t="s">
        <v>411</v>
      </c>
      <c r="AJ185" t="s">
        <v>411</v>
      </c>
      <c r="AK185" t="s">
        <v>411</v>
      </c>
      <c r="AL185" t="s">
        <v>411</v>
      </c>
      <c r="AM185" t="s">
        <v>411</v>
      </c>
      <c r="AN185">
        <v>1</v>
      </c>
      <c r="AO185">
        <v>66</v>
      </c>
      <c r="AP185" t="s">
        <v>411</v>
      </c>
      <c r="AQ185" t="s">
        <v>411</v>
      </c>
      <c r="AR185" t="s">
        <v>411</v>
      </c>
      <c r="AS185" t="s">
        <v>411</v>
      </c>
      <c r="AT185" t="s">
        <v>411</v>
      </c>
      <c r="AU185" t="s">
        <v>411</v>
      </c>
      <c r="AV185" t="s">
        <v>411</v>
      </c>
      <c r="AW185" t="s">
        <v>411</v>
      </c>
      <c r="AX185" t="s">
        <v>411</v>
      </c>
      <c r="AY185" t="s">
        <v>411</v>
      </c>
      <c r="AZ185" t="s">
        <v>411</v>
      </c>
      <c r="BA185">
        <v>2</v>
      </c>
      <c r="BB185">
        <v>1</v>
      </c>
      <c r="BC185" t="s">
        <v>411</v>
      </c>
      <c r="BD185" t="s">
        <v>411</v>
      </c>
      <c r="BE185" t="s">
        <v>411</v>
      </c>
      <c r="BF185" t="s">
        <v>411</v>
      </c>
      <c r="BG185" s="1">
        <v>44675</v>
      </c>
      <c r="BH185" s="2">
        <v>0.93</v>
      </c>
      <c r="BJ185">
        <v>1</v>
      </c>
      <c r="BK185" t="s">
        <v>411</v>
      </c>
      <c r="BL185" t="s">
        <v>411</v>
      </c>
      <c r="BM185" t="s">
        <v>411</v>
      </c>
      <c r="BN185" t="s">
        <v>411</v>
      </c>
      <c r="BO185" t="s">
        <v>411</v>
      </c>
      <c r="BP185" t="s">
        <v>411</v>
      </c>
      <c r="BQ185" t="s">
        <v>411</v>
      </c>
      <c r="BR185" t="s">
        <v>411</v>
      </c>
      <c r="BS185" t="s">
        <v>411</v>
      </c>
      <c r="BT185" t="s">
        <v>411</v>
      </c>
      <c r="BU185" t="s">
        <v>411</v>
      </c>
      <c r="BV185" t="s">
        <v>411</v>
      </c>
      <c r="BW185" t="s">
        <v>411</v>
      </c>
      <c r="BX185" t="s">
        <v>411</v>
      </c>
      <c r="BY185" t="s">
        <v>411</v>
      </c>
      <c r="BZ185" t="s">
        <v>411</v>
      </c>
      <c r="CA185" t="s">
        <v>411</v>
      </c>
      <c r="CB185" t="s">
        <v>411</v>
      </c>
      <c r="CC185" t="s">
        <v>411</v>
      </c>
      <c r="CD185" t="s">
        <v>411</v>
      </c>
      <c r="CE185" t="s">
        <v>411</v>
      </c>
      <c r="CF185" t="s">
        <v>411</v>
      </c>
      <c r="CG185" t="s">
        <v>411</v>
      </c>
      <c r="CH185" t="s">
        <v>411</v>
      </c>
      <c r="CI185" t="s">
        <v>411</v>
      </c>
      <c r="CJ185" t="s">
        <v>411</v>
      </c>
      <c r="CK185" t="s">
        <v>411</v>
      </c>
      <c r="CL185" t="s">
        <v>411</v>
      </c>
      <c r="CM185" t="s">
        <v>411</v>
      </c>
      <c r="CN185" t="s">
        <v>411</v>
      </c>
      <c r="CO185" t="s">
        <v>411</v>
      </c>
      <c r="CP185" t="s">
        <v>411</v>
      </c>
      <c r="CQ185" t="s">
        <v>411</v>
      </c>
      <c r="CR185" t="s">
        <v>411</v>
      </c>
      <c r="CS185" t="s">
        <v>411</v>
      </c>
      <c r="CT185" t="s">
        <v>411</v>
      </c>
      <c r="CU185" t="s">
        <v>411</v>
      </c>
      <c r="CV185" t="s">
        <v>411</v>
      </c>
      <c r="CW185" t="s">
        <v>411</v>
      </c>
      <c r="CX185" t="s">
        <v>411</v>
      </c>
      <c r="CY185" t="s">
        <v>411</v>
      </c>
      <c r="CZ185" t="s">
        <v>411</v>
      </c>
      <c r="DA185" t="s">
        <v>411</v>
      </c>
      <c r="DB185" t="s">
        <v>411</v>
      </c>
      <c r="DC185" t="s">
        <v>541</v>
      </c>
      <c r="DD185">
        <v>1</v>
      </c>
      <c r="DE185">
        <v>1</v>
      </c>
      <c r="DF185">
        <v>2</v>
      </c>
      <c r="DG185" s="3">
        <v>-703305201</v>
      </c>
      <c r="DH185" s="3">
        <v>-273671686</v>
      </c>
      <c r="DI185" t="s">
        <v>411</v>
      </c>
      <c r="DJ185">
        <v>1</v>
      </c>
      <c r="DK185">
        <v>3</v>
      </c>
      <c r="DL185">
        <v>1</v>
      </c>
      <c r="DM185">
        <v>1</v>
      </c>
      <c r="DN185" s="2">
        <v>0.93083333333333329</v>
      </c>
      <c r="DO185">
        <v>10</v>
      </c>
      <c r="DP185">
        <v>15</v>
      </c>
      <c r="DQ185">
        <v>5</v>
      </c>
      <c r="DR185">
        <v>3</v>
      </c>
      <c r="DS185">
        <v>1</v>
      </c>
      <c r="DT185">
        <v>3</v>
      </c>
      <c r="DU185">
        <v>1</v>
      </c>
      <c r="DV185">
        <v>4</v>
      </c>
      <c r="DW185">
        <v>2</v>
      </c>
      <c r="DX185">
        <v>1</v>
      </c>
      <c r="DY185">
        <v>1</v>
      </c>
      <c r="DZ185">
        <v>3</v>
      </c>
      <c r="EA185">
        <v>1</v>
      </c>
      <c r="EB185">
        <v>3</v>
      </c>
      <c r="EC185">
        <v>4</v>
      </c>
      <c r="ED185">
        <v>3</v>
      </c>
      <c r="EE185">
        <v>2</v>
      </c>
      <c r="EF185">
        <v>2</v>
      </c>
      <c r="EG185">
        <v>3</v>
      </c>
      <c r="EH185">
        <v>2</v>
      </c>
      <c r="EI185">
        <v>2</v>
      </c>
      <c r="EJ185">
        <v>3</v>
      </c>
      <c r="EK185">
        <v>3</v>
      </c>
      <c r="EL185">
        <v>3</v>
      </c>
      <c r="EM185">
        <v>4</v>
      </c>
      <c r="EN185">
        <v>2</v>
      </c>
      <c r="EO185">
        <v>2</v>
      </c>
      <c r="EP185">
        <v>2</v>
      </c>
      <c r="EQ185">
        <v>3</v>
      </c>
      <c r="ER185">
        <v>2</v>
      </c>
      <c r="ES185">
        <v>3</v>
      </c>
      <c r="ET185">
        <v>4</v>
      </c>
      <c r="EU185">
        <v>4</v>
      </c>
      <c r="EV185">
        <v>4</v>
      </c>
      <c r="EW185">
        <v>3</v>
      </c>
      <c r="EX185">
        <v>3</v>
      </c>
      <c r="EY185">
        <v>2</v>
      </c>
      <c r="EZ185">
        <v>3</v>
      </c>
      <c r="FA185">
        <v>3</v>
      </c>
      <c r="FB185">
        <v>2</v>
      </c>
      <c r="FC185">
        <v>4</v>
      </c>
      <c r="FD185">
        <v>4</v>
      </c>
      <c r="FE185">
        <v>4</v>
      </c>
      <c r="FF185">
        <v>3</v>
      </c>
      <c r="FG185">
        <v>4</v>
      </c>
      <c r="FH185">
        <v>2</v>
      </c>
      <c r="FI185">
        <v>4</v>
      </c>
      <c r="FJ185">
        <v>3</v>
      </c>
      <c r="FK185">
        <v>3</v>
      </c>
      <c r="FL185">
        <v>4</v>
      </c>
      <c r="FM185">
        <v>1</v>
      </c>
      <c r="FN185" t="s">
        <v>411</v>
      </c>
      <c r="FO185" t="s">
        <v>411</v>
      </c>
      <c r="FP185" t="s">
        <v>411</v>
      </c>
      <c r="FQ185">
        <v>4</v>
      </c>
      <c r="FR185">
        <v>3</v>
      </c>
      <c r="FS185">
        <v>1</v>
      </c>
      <c r="FT185">
        <v>1</v>
      </c>
      <c r="FU185" s="2">
        <v>0.93519675925925927</v>
      </c>
      <c r="FV185">
        <v>1</v>
      </c>
      <c r="FW185" s="2">
        <v>0.93521990740740746</v>
      </c>
      <c r="FX185">
        <v>2</v>
      </c>
      <c r="FY185">
        <v>2</v>
      </c>
      <c r="FZ185">
        <v>2</v>
      </c>
      <c r="GA185">
        <v>1</v>
      </c>
      <c r="GB185" t="s">
        <v>2007</v>
      </c>
      <c r="GC185" t="s">
        <v>2031</v>
      </c>
      <c r="GD185" t="s">
        <v>411</v>
      </c>
      <c r="GE185" t="s">
        <v>411</v>
      </c>
      <c r="GF185" t="s">
        <v>411</v>
      </c>
      <c r="GG185" t="s">
        <v>411</v>
      </c>
      <c r="GH185">
        <v>2</v>
      </c>
      <c r="GI185" t="s">
        <v>411</v>
      </c>
      <c r="GJ185" s="2">
        <v>0.93666666666666665</v>
      </c>
      <c r="GK185">
        <v>3</v>
      </c>
      <c r="GL185">
        <v>2</v>
      </c>
      <c r="GM185">
        <v>3</v>
      </c>
      <c r="GN185">
        <v>4</v>
      </c>
      <c r="GO185">
        <v>1</v>
      </c>
      <c r="GP185" t="s">
        <v>411</v>
      </c>
      <c r="GQ185" t="s">
        <v>411</v>
      </c>
      <c r="GR185" t="s">
        <v>411</v>
      </c>
      <c r="GS185" t="s">
        <v>411</v>
      </c>
      <c r="GT185" t="s">
        <v>411</v>
      </c>
      <c r="GU185" t="s">
        <v>411</v>
      </c>
      <c r="GV185" t="s">
        <v>411</v>
      </c>
      <c r="GW185" t="s">
        <v>411</v>
      </c>
      <c r="GX185">
        <v>1</v>
      </c>
      <c r="GY185" s="2">
        <v>0.93835648148148154</v>
      </c>
      <c r="GZ185">
        <v>1</v>
      </c>
      <c r="HA185" s="2">
        <v>0.93837962962962962</v>
      </c>
      <c r="HB185">
        <v>1</v>
      </c>
      <c r="HC185">
        <v>3</v>
      </c>
      <c r="HD185">
        <v>2</v>
      </c>
      <c r="HE185">
        <v>4</v>
      </c>
      <c r="HF185">
        <v>1</v>
      </c>
      <c r="HG185">
        <v>3</v>
      </c>
      <c r="HH185">
        <v>4</v>
      </c>
      <c r="HI185">
        <v>3</v>
      </c>
      <c r="HJ185">
        <v>2</v>
      </c>
      <c r="HK185">
        <v>1</v>
      </c>
      <c r="HL185">
        <v>4</v>
      </c>
      <c r="HM185">
        <v>4</v>
      </c>
      <c r="HN185">
        <v>5</v>
      </c>
      <c r="HO185">
        <v>1</v>
      </c>
      <c r="HP185">
        <v>1</v>
      </c>
      <c r="HQ185">
        <v>1</v>
      </c>
      <c r="HR185">
        <v>1</v>
      </c>
      <c r="HS185">
        <v>1</v>
      </c>
      <c r="HT185">
        <v>1</v>
      </c>
      <c r="HU185">
        <v>3</v>
      </c>
      <c r="HV185">
        <v>3</v>
      </c>
      <c r="HW185">
        <v>3</v>
      </c>
      <c r="HX185">
        <v>3</v>
      </c>
      <c r="HY185">
        <v>3</v>
      </c>
      <c r="HZ185">
        <v>3</v>
      </c>
      <c r="IA185">
        <v>3</v>
      </c>
      <c r="IB185">
        <v>2</v>
      </c>
      <c r="IC185" t="s">
        <v>411</v>
      </c>
      <c r="ID185" t="s">
        <v>411</v>
      </c>
      <c r="IE185" t="s">
        <v>411</v>
      </c>
      <c r="IF185">
        <v>4</v>
      </c>
      <c r="IG185">
        <v>5</v>
      </c>
      <c r="IH185">
        <v>2</v>
      </c>
      <c r="II185">
        <v>2</v>
      </c>
      <c r="IJ185">
        <v>1</v>
      </c>
      <c r="IK185">
        <v>1</v>
      </c>
      <c r="IL185">
        <v>1</v>
      </c>
      <c r="IM185">
        <v>2</v>
      </c>
      <c r="IN185">
        <v>1</v>
      </c>
      <c r="IO185">
        <v>4</v>
      </c>
      <c r="IP185">
        <v>2</v>
      </c>
      <c r="IQ185" t="s">
        <v>411</v>
      </c>
      <c r="IR185" t="s">
        <v>411</v>
      </c>
      <c r="IS185" t="s">
        <v>411</v>
      </c>
      <c r="IT185" t="s">
        <v>411</v>
      </c>
      <c r="IU185" t="s">
        <v>411</v>
      </c>
      <c r="IV185" t="s">
        <v>411</v>
      </c>
      <c r="IW185" t="s">
        <v>411</v>
      </c>
      <c r="IX185" t="s">
        <v>411</v>
      </c>
      <c r="IY185" t="s">
        <v>411</v>
      </c>
      <c r="IZ185" t="s">
        <v>411</v>
      </c>
      <c r="JA185" t="s">
        <v>411</v>
      </c>
      <c r="JB185" t="s">
        <v>411</v>
      </c>
      <c r="JC185">
        <v>4</v>
      </c>
      <c r="JD185">
        <v>4</v>
      </c>
      <c r="JE185">
        <v>4</v>
      </c>
      <c r="JF185">
        <v>4</v>
      </c>
      <c r="JG185">
        <v>1</v>
      </c>
      <c r="JH185">
        <v>1</v>
      </c>
      <c r="JI185">
        <v>1</v>
      </c>
      <c r="JJ185">
        <v>1</v>
      </c>
      <c r="JK185">
        <v>4</v>
      </c>
      <c r="JL185">
        <v>1</v>
      </c>
      <c r="JM185">
        <v>2</v>
      </c>
      <c r="JN185">
        <v>3</v>
      </c>
      <c r="JO185">
        <v>3</v>
      </c>
      <c r="JP185">
        <v>3</v>
      </c>
      <c r="JQ185">
        <v>2</v>
      </c>
      <c r="JR185">
        <v>1</v>
      </c>
      <c r="JS185">
        <v>1</v>
      </c>
      <c r="JT185">
        <v>2</v>
      </c>
      <c r="JU185">
        <v>2</v>
      </c>
      <c r="JV185" s="2">
        <v>0.95469907407407406</v>
      </c>
      <c r="JW185">
        <v>1</v>
      </c>
      <c r="JX185" s="2">
        <v>0.95472222222222225</v>
      </c>
      <c r="JY185">
        <v>1</v>
      </c>
      <c r="JZ185">
        <v>3</v>
      </c>
      <c r="KA185" t="s">
        <v>411</v>
      </c>
      <c r="KB185">
        <v>1</v>
      </c>
      <c r="KC185">
        <v>1</v>
      </c>
      <c r="KD185" t="s">
        <v>411</v>
      </c>
      <c r="KE185">
        <v>10</v>
      </c>
      <c r="KF185">
        <v>10</v>
      </c>
      <c r="KG185" s="2">
        <v>0.95516203703703706</v>
      </c>
      <c r="KH185">
        <v>1</v>
      </c>
      <c r="KI185" s="2">
        <v>0.95519675925925929</v>
      </c>
      <c r="KJ185">
        <v>6</v>
      </c>
      <c r="KK185">
        <v>1</v>
      </c>
      <c r="KL185">
        <v>1</v>
      </c>
      <c r="KM185">
        <v>1</v>
      </c>
      <c r="KN185" s="2">
        <v>0.95545138888888881</v>
      </c>
      <c r="KO185">
        <v>1</v>
      </c>
      <c r="KP185">
        <v>1</v>
      </c>
      <c r="KQ185">
        <v>36</v>
      </c>
      <c r="KR185">
        <v>1</v>
      </c>
      <c r="KS185">
        <v>2</v>
      </c>
      <c r="KT185">
        <v>11</v>
      </c>
      <c r="KU185">
        <v>1983</v>
      </c>
      <c r="KV185">
        <v>2</v>
      </c>
      <c r="KW185">
        <v>7</v>
      </c>
      <c r="KX185">
        <v>1</v>
      </c>
      <c r="KY185">
        <v>15</v>
      </c>
      <c r="KZ185">
        <v>1</v>
      </c>
      <c r="LA185">
        <v>1</v>
      </c>
      <c r="LB185">
        <v>45</v>
      </c>
      <c r="LC185">
        <v>1</v>
      </c>
      <c r="LD185">
        <v>2</v>
      </c>
      <c r="LE185" t="s">
        <v>411</v>
      </c>
      <c r="LF185" t="s">
        <v>411</v>
      </c>
      <c r="LG185">
        <v>1</v>
      </c>
      <c r="LH185">
        <v>2</v>
      </c>
      <c r="LI185">
        <v>1</v>
      </c>
      <c r="LJ185" t="s">
        <v>2032</v>
      </c>
      <c r="LK185">
        <v>1</v>
      </c>
      <c r="LL185" t="s">
        <v>2033</v>
      </c>
      <c r="LM185">
        <v>1</v>
      </c>
      <c r="LN185" t="s">
        <v>411</v>
      </c>
      <c r="LO185">
        <v>3</v>
      </c>
      <c r="LP185" t="s">
        <v>411</v>
      </c>
      <c r="LQ185" t="s">
        <v>411</v>
      </c>
      <c r="LR185" t="s">
        <v>411</v>
      </c>
      <c r="LS185" s="2">
        <v>0.9591087962962962</v>
      </c>
      <c r="LT185" t="s">
        <v>411</v>
      </c>
      <c r="LU185" t="s">
        <v>411</v>
      </c>
      <c r="LV185" t="s">
        <v>411</v>
      </c>
      <c r="LW185" t="s">
        <v>411</v>
      </c>
      <c r="LX185" t="s">
        <v>411</v>
      </c>
      <c r="LY185" t="s">
        <v>411</v>
      </c>
      <c r="LZ185" t="s">
        <v>411</v>
      </c>
      <c r="MA185" t="s">
        <v>411</v>
      </c>
      <c r="MB185">
        <v>3</v>
      </c>
      <c r="MC185">
        <v>1</v>
      </c>
      <c r="MD185" t="s">
        <v>411</v>
      </c>
      <c r="ME185">
        <v>8</v>
      </c>
      <c r="MF185">
        <v>5</v>
      </c>
      <c r="MG185">
        <v>5</v>
      </c>
      <c r="MH185" t="s">
        <v>411</v>
      </c>
      <c r="MI185" s="2">
        <v>0.95947916666666666</v>
      </c>
      <c r="MJ185">
        <v>12</v>
      </c>
      <c r="MK185" t="s">
        <v>411</v>
      </c>
      <c r="ML185" s="2">
        <v>0.95952546296296293</v>
      </c>
      <c r="MM185">
        <v>3</v>
      </c>
      <c r="MN185">
        <v>2</v>
      </c>
      <c r="MO185">
        <v>1</v>
      </c>
      <c r="MP185">
        <v>1</v>
      </c>
      <c r="MQ185">
        <v>3</v>
      </c>
      <c r="MR185">
        <v>1</v>
      </c>
      <c r="MS185">
        <v>3</v>
      </c>
      <c r="MT185">
        <v>1</v>
      </c>
      <c r="MU185">
        <v>0</v>
      </c>
      <c r="MV185">
        <v>1</v>
      </c>
      <c r="MW185">
        <v>0</v>
      </c>
      <c r="MX185">
        <v>3</v>
      </c>
      <c r="MY185">
        <v>3</v>
      </c>
      <c r="MZ185">
        <v>1</v>
      </c>
      <c r="NA185">
        <v>11</v>
      </c>
      <c r="NB185">
        <v>11</v>
      </c>
      <c r="NC185">
        <v>7</v>
      </c>
      <c r="ND185" t="s">
        <v>411</v>
      </c>
      <c r="NE185">
        <v>1</v>
      </c>
      <c r="NF185" t="s">
        <v>411</v>
      </c>
      <c r="NG185">
        <v>1</v>
      </c>
      <c r="NH185" t="s">
        <v>411</v>
      </c>
      <c r="NI185">
        <v>1</v>
      </c>
      <c r="NJ185" t="s">
        <v>411</v>
      </c>
      <c r="NK185" t="s">
        <v>411</v>
      </c>
      <c r="NL185" t="s">
        <v>411</v>
      </c>
      <c r="NM185" t="s">
        <v>411</v>
      </c>
      <c r="NN185">
        <v>6</v>
      </c>
      <c r="NO185" t="s">
        <v>411</v>
      </c>
      <c r="NP185">
        <v>2</v>
      </c>
      <c r="NQ185">
        <v>1</v>
      </c>
      <c r="NR185">
        <v>2</v>
      </c>
      <c r="NS185" t="s">
        <v>411</v>
      </c>
      <c r="NT185">
        <v>2</v>
      </c>
      <c r="NU185" t="s">
        <v>411</v>
      </c>
      <c r="NV185" t="s">
        <v>411</v>
      </c>
      <c r="NW185" t="s">
        <v>541</v>
      </c>
      <c r="NX185">
        <v>999999999</v>
      </c>
      <c r="NY185">
        <v>942886551</v>
      </c>
      <c r="NZ185">
        <v>9999</v>
      </c>
      <c r="OA185" s="2">
        <v>0.96370370370370362</v>
      </c>
      <c r="OB185">
        <v>1</v>
      </c>
      <c r="OC185" s="2">
        <v>0.96383101851851849</v>
      </c>
      <c r="OD185">
        <v>2</v>
      </c>
      <c r="OE185">
        <v>1</v>
      </c>
      <c r="OF185" t="s">
        <v>411</v>
      </c>
      <c r="OG185">
        <v>1</v>
      </c>
      <c r="OH185" t="s">
        <v>411</v>
      </c>
      <c r="OI185">
        <v>3</v>
      </c>
      <c r="OJ185">
        <v>1</v>
      </c>
      <c r="OK185">
        <v>5</v>
      </c>
      <c r="OL185">
        <v>4</v>
      </c>
      <c r="OM185">
        <v>2</v>
      </c>
      <c r="ON185" t="s">
        <v>411</v>
      </c>
      <c r="OO185">
        <v>2</v>
      </c>
      <c r="OP185" t="s">
        <v>411</v>
      </c>
      <c r="OQ185">
        <v>1</v>
      </c>
      <c r="OR185" t="s">
        <v>411</v>
      </c>
      <c r="OS185">
        <v>3</v>
      </c>
      <c r="OT185" t="s">
        <v>1691</v>
      </c>
      <c r="OU185">
        <v>31</v>
      </c>
      <c r="OV185" t="s">
        <v>1692</v>
      </c>
      <c r="OW185">
        <v>3101</v>
      </c>
      <c r="OX185" t="s">
        <v>1692</v>
      </c>
      <c r="OY185">
        <v>24</v>
      </c>
      <c r="OZ185">
        <v>1</v>
      </c>
      <c r="PA185" t="s">
        <v>801</v>
      </c>
      <c r="PB185">
        <v>3</v>
      </c>
      <c r="PC185">
        <v>36</v>
      </c>
      <c r="PD185" t="s">
        <v>411</v>
      </c>
      <c r="PE185" t="s">
        <v>411</v>
      </c>
      <c r="PF185" t="s">
        <v>411</v>
      </c>
      <c r="PG185" t="s">
        <v>411</v>
      </c>
      <c r="PH185">
        <v>-27.375889999999998</v>
      </c>
      <c r="PI185">
        <v>-70.315275</v>
      </c>
    </row>
    <row r="186" spans="1:425" x14ac:dyDescent="0.25">
      <c r="A186" t="s">
        <v>408</v>
      </c>
      <c r="B186">
        <v>5733</v>
      </c>
      <c r="C186">
        <v>292</v>
      </c>
      <c r="D186" s="1">
        <v>44675</v>
      </c>
      <c r="E186" s="2">
        <v>0.97730324074074071</v>
      </c>
      <c r="F186" s="1">
        <v>44675</v>
      </c>
      <c r="G186" s="2">
        <v>0.8497569444444445</v>
      </c>
      <c r="H186">
        <v>3184</v>
      </c>
      <c r="I186">
        <v>1</v>
      </c>
      <c r="J186" s="3">
        <v>4.16799987792968E+16</v>
      </c>
      <c r="K186" s="3">
        <v>-703305205</v>
      </c>
      <c r="L186" s="3">
        <v>-273670905</v>
      </c>
      <c r="M186">
        <v>24</v>
      </c>
      <c r="N186" s="3">
        <v>-703305205</v>
      </c>
      <c r="O186" s="3">
        <v>-273670905</v>
      </c>
      <c r="P186">
        <v>1</v>
      </c>
      <c r="Q186">
        <v>1</v>
      </c>
      <c r="R186">
        <v>15</v>
      </c>
      <c r="S186">
        <v>3</v>
      </c>
      <c r="T186">
        <v>2</v>
      </c>
      <c r="U186">
        <v>1</v>
      </c>
      <c r="V186" t="s">
        <v>2034</v>
      </c>
      <c r="W186">
        <v>1</v>
      </c>
      <c r="X186">
        <v>2</v>
      </c>
      <c r="Y186">
        <v>1</v>
      </c>
      <c r="Z186">
        <v>2</v>
      </c>
      <c r="AA186">
        <v>1</v>
      </c>
      <c r="AB186">
        <v>46</v>
      </c>
      <c r="AC186" t="s">
        <v>411</v>
      </c>
      <c r="AD186" t="s">
        <v>411</v>
      </c>
      <c r="AE186" t="s">
        <v>411</v>
      </c>
      <c r="AF186" t="s">
        <v>411</v>
      </c>
      <c r="AG186" t="s">
        <v>411</v>
      </c>
      <c r="AH186" t="s">
        <v>411</v>
      </c>
      <c r="AI186" t="s">
        <v>411</v>
      </c>
      <c r="AJ186" t="s">
        <v>411</v>
      </c>
      <c r="AK186" t="s">
        <v>411</v>
      </c>
      <c r="AL186" t="s">
        <v>411</v>
      </c>
      <c r="AM186" t="s">
        <v>411</v>
      </c>
      <c r="AN186">
        <v>1</v>
      </c>
      <c r="AO186">
        <v>72</v>
      </c>
      <c r="AP186" t="s">
        <v>411</v>
      </c>
      <c r="AQ186" t="s">
        <v>411</v>
      </c>
      <c r="AR186" t="s">
        <v>411</v>
      </c>
      <c r="AS186" t="s">
        <v>411</v>
      </c>
      <c r="AT186" t="s">
        <v>411</v>
      </c>
      <c r="AU186" t="s">
        <v>411</v>
      </c>
      <c r="AV186" t="s">
        <v>411</v>
      </c>
      <c r="AW186" t="s">
        <v>411</v>
      </c>
      <c r="AX186" t="s">
        <v>411</v>
      </c>
      <c r="AY186" t="s">
        <v>411</v>
      </c>
      <c r="AZ186" t="s">
        <v>411</v>
      </c>
      <c r="BA186">
        <v>1</v>
      </c>
      <c r="BB186">
        <v>1</v>
      </c>
      <c r="BC186" t="s">
        <v>411</v>
      </c>
      <c r="BD186" t="s">
        <v>411</v>
      </c>
      <c r="BE186" t="s">
        <v>411</v>
      </c>
      <c r="BF186" t="s">
        <v>411</v>
      </c>
      <c r="BG186" s="1">
        <v>44675</v>
      </c>
      <c r="BH186" s="2">
        <v>0.82015046296296301</v>
      </c>
      <c r="BJ186">
        <v>1</v>
      </c>
      <c r="BK186" t="s">
        <v>411</v>
      </c>
      <c r="BL186" t="s">
        <v>411</v>
      </c>
      <c r="BM186" t="s">
        <v>411</v>
      </c>
      <c r="BN186" t="s">
        <v>411</v>
      </c>
      <c r="BO186" t="s">
        <v>411</v>
      </c>
      <c r="BP186" t="s">
        <v>411</v>
      </c>
      <c r="BQ186" t="s">
        <v>411</v>
      </c>
      <c r="BR186" t="s">
        <v>411</v>
      </c>
      <c r="BS186" t="s">
        <v>411</v>
      </c>
      <c r="BT186" t="s">
        <v>411</v>
      </c>
      <c r="BU186" t="s">
        <v>411</v>
      </c>
      <c r="BV186" t="s">
        <v>411</v>
      </c>
      <c r="BW186" t="s">
        <v>411</v>
      </c>
      <c r="BX186" t="s">
        <v>411</v>
      </c>
      <c r="BY186" t="s">
        <v>411</v>
      </c>
      <c r="BZ186" t="s">
        <v>411</v>
      </c>
      <c r="CA186" t="s">
        <v>411</v>
      </c>
      <c r="CB186" t="s">
        <v>411</v>
      </c>
      <c r="CC186" t="s">
        <v>411</v>
      </c>
      <c r="CD186" t="s">
        <v>411</v>
      </c>
      <c r="CE186" t="s">
        <v>411</v>
      </c>
      <c r="CF186" t="s">
        <v>411</v>
      </c>
      <c r="CG186" t="s">
        <v>411</v>
      </c>
      <c r="CH186" t="s">
        <v>411</v>
      </c>
      <c r="CI186" t="s">
        <v>411</v>
      </c>
      <c r="CJ186" t="s">
        <v>411</v>
      </c>
      <c r="CK186" t="s">
        <v>411</v>
      </c>
      <c r="CL186" t="s">
        <v>411</v>
      </c>
      <c r="CM186" t="s">
        <v>411</v>
      </c>
      <c r="CN186" t="s">
        <v>411</v>
      </c>
      <c r="CO186" t="s">
        <v>411</v>
      </c>
      <c r="CP186" t="s">
        <v>411</v>
      </c>
      <c r="CQ186" t="s">
        <v>411</v>
      </c>
      <c r="CR186" t="s">
        <v>411</v>
      </c>
      <c r="CS186" t="s">
        <v>411</v>
      </c>
      <c r="CT186" t="s">
        <v>411</v>
      </c>
      <c r="CU186" t="s">
        <v>411</v>
      </c>
      <c r="CV186" t="s">
        <v>411</v>
      </c>
      <c r="CW186" t="s">
        <v>411</v>
      </c>
      <c r="CX186" t="s">
        <v>411</v>
      </c>
      <c r="CY186" t="s">
        <v>411</v>
      </c>
      <c r="CZ186" t="s">
        <v>411</v>
      </c>
      <c r="DA186" t="s">
        <v>411</v>
      </c>
      <c r="DB186" t="s">
        <v>411</v>
      </c>
      <c r="DC186" t="s">
        <v>1155</v>
      </c>
      <c r="DD186">
        <v>1</v>
      </c>
      <c r="DE186">
        <v>1</v>
      </c>
      <c r="DF186">
        <v>2</v>
      </c>
      <c r="DG186" s="3">
        <v>-703305651</v>
      </c>
      <c r="DH186" s="3">
        <v>-273670625</v>
      </c>
      <c r="DI186" t="s">
        <v>411</v>
      </c>
      <c r="DJ186">
        <v>1</v>
      </c>
      <c r="DK186">
        <v>1</v>
      </c>
      <c r="DL186">
        <v>1</v>
      </c>
      <c r="DM186">
        <v>1</v>
      </c>
      <c r="DN186" s="2">
        <v>0.82125000000000004</v>
      </c>
      <c r="DO186">
        <v>6</v>
      </c>
      <c r="DP186">
        <v>10</v>
      </c>
      <c r="DQ186">
        <v>5</v>
      </c>
      <c r="DR186">
        <v>4</v>
      </c>
      <c r="DS186">
        <v>2</v>
      </c>
      <c r="DT186">
        <v>3</v>
      </c>
      <c r="DU186">
        <v>3</v>
      </c>
      <c r="DV186">
        <v>3</v>
      </c>
      <c r="DW186">
        <v>2</v>
      </c>
      <c r="DX186">
        <v>1</v>
      </c>
      <c r="DY186">
        <v>2</v>
      </c>
      <c r="DZ186">
        <v>99</v>
      </c>
      <c r="EA186">
        <v>1</v>
      </c>
      <c r="EB186">
        <v>3</v>
      </c>
      <c r="EC186">
        <v>5</v>
      </c>
      <c r="ED186">
        <v>3</v>
      </c>
      <c r="EE186">
        <v>3</v>
      </c>
      <c r="EF186">
        <v>6</v>
      </c>
      <c r="EG186">
        <v>3</v>
      </c>
      <c r="EH186">
        <v>6</v>
      </c>
      <c r="EI186">
        <v>6</v>
      </c>
      <c r="EJ186">
        <v>6</v>
      </c>
      <c r="EK186">
        <v>6</v>
      </c>
      <c r="EL186">
        <v>6</v>
      </c>
      <c r="EM186">
        <v>4</v>
      </c>
      <c r="EN186">
        <v>2</v>
      </c>
      <c r="EO186">
        <v>4</v>
      </c>
      <c r="EP186">
        <v>3</v>
      </c>
      <c r="EQ186">
        <v>6</v>
      </c>
      <c r="ER186">
        <v>1</v>
      </c>
      <c r="ES186">
        <v>2</v>
      </c>
      <c r="ET186">
        <v>4</v>
      </c>
      <c r="EU186">
        <v>4</v>
      </c>
      <c r="EV186">
        <v>3</v>
      </c>
      <c r="EW186">
        <v>2</v>
      </c>
      <c r="EX186">
        <v>3</v>
      </c>
      <c r="EY186">
        <v>4</v>
      </c>
      <c r="EZ186">
        <v>3</v>
      </c>
      <c r="FA186">
        <v>4</v>
      </c>
      <c r="FB186">
        <v>2</v>
      </c>
      <c r="FC186">
        <v>3</v>
      </c>
      <c r="FD186">
        <v>3</v>
      </c>
      <c r="FE186">
        <v>2</v>
      </c>
      <c r="FF186">
        <v>2</v>
      </c>
      <c r="FG186">
        <v>3</v>
      </c>
      <c r="FH186">
        <v>4</v>
      </c>
      <c r="FI186">
        <v>2</v>
      </c>
      <c r="FJ186">
        <v>2</v>
      </c>
      <c r="FK186">
        <v>2</v>
      </c>
      <c r="FL186">
        <v>4</v>
      </c>
      <c r="FM186">
        <v>1</v>
      </c>
      <c r="FN186">
        <v>1</v>
      </c>
      <c r="FO186" t="s">
        <v>411</v>
      </c>
      <c r="FP186" t="s">
        <v>411</v>
      </c>
      <c r="FQ186" t="s">
        <v>411</v>
      </c>
      <c r="FR186">
        <v>3</v>
      </c>
      <c r="FS186">
        <v>2</v>
      </c>
      <c r="FT186">
        <v>3</v>
      </c>
      <c r="FU186" s="2">
        <v>0.82667824074074081</v>
      </c>
      <c r="FV186">
        <v>1</v>
      </c>
      <c r="FW186" s="2">
        <v>0.82670138888888889</v>
      </c>
      <c r="FX186">
        <v>2</v>
      </c>
      <c r="FY186">
        <v>1</v>
      </c>
      <c r="FZ186">
        <v>2</v>
      </c>
      <c r="GA186">
        <v>1</v>
      </c>
      <c r="GB186" t="s">
        <v>2035</v>
      </c>
      <c r="GC186" t="s">
        <v>2036</v>
      </c>
      <c r="GD186" t="s">
        <v>411</v>
      </c>
      <c r="GE186" t="s">
        <v>411</v>
      </c>
      <c r="GF186" t="s">
        <v>411</v>
      </c>
      <c r="GG186" t="s">
        <v>411</v>
      </c>
      <c r="GH186">
        <v>2</v>
      </c>
      <c r="GI186" t="s">
        <v>411</v>
      </c>
      <c r="GJ186" s="2">
        <v>0.82822916666666668</v>
      </c>
      <c r="GK186">
        <v>2</v>
      </c>
      <c r="GL186">
        <v>2</v>
      </c>
      <c r="GM186">
        <v>2</v>
      </c>
      <c r="GN186">
        <v>3</v>
      </c>
      <c r="GO186">
        <v>1</v>
      </c>
      <c r="GP186" t="s">
        <v>411</v>
      </c>
      <c r="GQ186" t="s">
        <v>411</v>
      </c>
      <c r="GR186" t="s">
        <v>411</v>
      </c>
      <c r="GS186" t="s">
        <v>411</v>
      </c>
      <c r="GT186" t="s">
        <v>411</v>
      </c>
      <c r="GU186" t="s">
        <v>411</v>
      </c>
      <c r="GV186" t="s">
        <v>411</v>
      </c>
      <c r="GW186" t="s">
        <v>411</v>
      </c>
      <c r="GX186">
        <v>2</v>
      </c>
      <c r="GY186" s="2">
        <v>0.82886574074074071</v>
      </c>
      <c r="GZ186">
        <v>1</v>
      </c>
      <c r="HA186" s="2">
        <v>0.82890046296296294</v>
      </c>
      <c r="HB186">
        <v>4</v>
      </c>
      <c r="HC186">
        <v>4</v>
      </c>
      <c r="HD186">
        <v>4</v>
      </c>
      <c r="HE186">
        <v>4</v>
      </c>
      <c r="HF186">
        <v>3</v>
      </c>
      <c r="HG186">
        <v>4</v>
      </c>
      <c r="HH186">
        <v>3</v>
      </c>
      <c r="HI186">
        <v>3</v>
      </c>
      <c r="HJ186">
        <v>1</v>
      </c>
      <c r="HK186">
        <v>1</v>
      </c>
      <c r="HL186">
        <v>4</v>
      </c>
      <c r="HM186">
        <v>2</v>
      </c>
      <c r="HN186">
        <v>4</v>
      </c>
      <c r="HO186">
        <v>4</v>
      </c>
      <c r="HP186">
        <v>1</v>
      </c>
      <c r="HQ186">
        <v>1</v>
      </c>
      <c r="HR186">
        <v>4</v>
      </c>
      <c r="HS186">
        <v>4</v>
      </c>
      <c r="HT186">
        <v>1</v>
      </c>
      <c r="HU186">
        <v>3</v>
      </c>
      <c r="HV186">
        <v>4</v>
      </c>
      <c r="HW186">
        <v>4</v>
      </c>
      <c r="HX186">
        <v>4</v>
      </c>
      <c r="HY186">
        <v>4</v>
      </c>
      <c r="HZ186">
        <v>4</v>
      </c>
      <c r="IA186">
        <v>4</v>
      </c>
      <c r="IB186">
        <v>1</v>
      </c>
      <c r="IC186">
        <v>1</v>
      </c>
      <c r="ID186">
        <v>11</v>
      </c>
      <c r="IE186">
        <v>3</v>
      </c>
      <c r="IF186">
        <v>4</v>
      </c>
      <c r="IG186">
        <v>6</v>
      </c>
      <c r="IH186">
        <v>1</v>
      </c>
      <c r="II186">
        <v>2</v>
      </c>
      <c r="IJ186">
        <v>2</v>
      </c>
      <c r="IK186">
        <v>2</v>
      </c>
      <c r="IL186">
        <v>1</v>
      </c>
      <c r="IM186">
        <v>3</v>
      </c>
      <c r="IN186">
        <v>1</v>
      </c>
      <c r="IO186">
        <v>10</v>
      </c>
      <c r="IP186">
        <v>2</v>
      </c>
      <c r="IQ186" t="s">
        <v>411</v>
      </c>
      <c r="IR186" t="s">
        <v>411</v>
      </c>
      <c r="IS186" t="s">
        <v>411</v>
      </c>
      <c r="IT186" t="s">
        <v>411</v>
      </c>
      <c r="IU186" t="s">
        <v>411</v>
      </c>
      <c r="IV186" t="s">
        <v>411</v>
      </c>
      <c r="IW186" t="s">
        <v>411</v>
      </c>
      <c r="IX186" t="s">
        <v>411</v>
      </c>
      <c r="IY186" t="s">
        <v>411</v>
      </c>
      <c r="IZ186" t="s">
        <v>411</v>
      </c>
      <c r="JA186" t="s">
        <v>411</v>
      </c>
      <c r="JB186" t="s">
        <v>411</v>
      </c>
      <c r="JC186">
        <v>2</v>
      </c>
      <c r="JD186">
        <v>2</v>
      </c>
      <c r="JE186">
        <v>2</v>
      </c>
      <c r="JF186">
        <v>2</v>
      </c>
      <c r="JG186">
        <v>2</v>
      </c>
      <c r="JH186">
        <v>6</v>
      </c>
      <c r="JI186">
        <v>2</v>
      </c>
      <c r="JJ186">
        <v>4</v>
      </c>
      <c r="JK186">
        <v>1</v>
      </c>
      <c r="JL186">
        <v>1</v>
      </c>
      <c r="JM186">
        <v>1</v>
      </c>
      <c r="JN186">
        <v>3</v>
      </c>
      <c r="JO186">
        <v>3</v>
      </c>
      <c r="JP186">
        <v>3</v>
      </c>
      <c r="JQ186">
        <v>1</v>
      </c>
      <c r="JR186">
        <v>1</v>
      </c>
      <c r="JS186">
        <v>2</v>
      </c>
      <c r="JT186">
        <v>2</v>
      </c>
      <c r="JU186">
        <v>2</v>
      </c>
      <c r="JV186" s="2">
        <v>0.83629629629629632</v>
      </c>
      <c r="JW186">
        <v>1</v>
      </c>
      <c r="JX186" s="2">
        <v>0.83631944444444439</v>
      </c>
      <c r="JY186">
        <v>1</v>
      </c>
      <c r="JZ186">
        <v>2</v>
      </c>
      <c r="KA186" t="s">
        <v>411</v>
      </c>
      <c r="KB186">
        <v>1</v>
      </c>
      <c r="KC186">
        <v>2</v>
      </c>
      <c r="KD186" t="s">
        <v>411</v>
      </c>
      <c r="KE186">
        <v>10</v>
      </c>
      <c r="KF186">
        <v>10</v>
      </c>
      <c r="KG186" s="2">
        <v>0.83702546296296287</v>
      </c>
      <c r="KH186">
        <v>1</v>
      </c>
      <c r="KI186" s="2">
        <v>0.83704861111111117</v>
      </c>
      <c r="KJ186">
        <v>5</v>
      </c>
      <c r="KK186">
        <v>2</v>
      </c>
      <c r="KL186">
        <v>3</v>
      </c>
      <c r="KM186">
        <v>1</v>
      </c>
      <c r="KN186" s="2">
        <v>0.83789351851851857</v>
      </c>
      <c r="KO186">
        <v>1</v>
      </c>
      <c r="KP186">
        <v>1</v>
      </c>
      <c r="KQ186">
        <v>46</v>
      </c>
      <c r="KR186">
        <v>1</v>
      </c>
      <c r="KS186">
        <v>6</v>
      </c>
      <c r="KT186">
        <v>5</v>
      </c>
      <c r="KU186">
        <v>1975</v>
      </c>
      <c r="KV186">
        <v>2</v>
      </c>
      <c r="KW186">
        <v>4</v>
      </c>
      <c r="KX186">
        <v>1</v>
      </c>
      <c r="KY186">
        <v>10</v>
      </c>
      <c r="KZ186">
        <v>2</v>
      </c>
      <c r="LA186" t="s">
        <v>411</v>
      </c>
      <c r="LB186" t="s">
        <v>411</v>
      </c>
      <c r="LC186">
        <v>1</v>
      </c>
      <c r="LD186">
        <v>2</v>
      </c>
      <c r="LE186" t="s">
        <v>411</v>
      </c>
      <c r="LF186" t="s">
        <v>411</v>
      </c>
      <c r="LG186">
        <v>1</v>
      </c>
      <c r="LH186">
        <v>2</v>
      </c>
      <c r="LI186">
        <v>1</v>
      </c>
      <c r="LJ186" t="s">
        <v>2037</v>
      </c>
      <c r="LK186">
        <v>1</v>
      </c>
      <c r="LL186" t="s">
        <v>2038</v>
      </c>
      <c r="LM186">
        <v>3</v>
      </c>
      <c r="LN186" t="s">
        <v>411</v>
      </c>
      <c r="LO186">
        <v>3</v>
      </c>
      <c r="LP186" t="s">
        <v>411</v>
      </c>
      <c r="LQ186" t="s">
        <v>411</v>
      </c>
      <c r="LR186" t="s">
        <v>411</v>
      </c>
      <c r="LS186" s="2">
        <v>0.84031250000000002</v>
      </c>
      <c r="LT186" t="s">
        <v>411</v>
      </c>
      <c r="LU186" t="s">
        <v>411</v>
      </c>
      <c r="LV186" t="s">
        <v>411</v>
      </c>
      <c r="LW186" t="s">
        <v>411</v>
      </c>
      <c r="LX186" t="s">
        <v>411</v>
      </c>
      <c r="LY186" t="s">
        <v>411</v>
      </c>
      <c r="LZ186" t="s">
        <v>411</v>
      </c>
      <c r="MA186" t="s">
        <v>411</v>
      </c>
      <c r="MB186">
        <v>3</v>
      </c>
      <c r="MC186">
        <v>1</v>
      </c>
      <c r="MD186" t="s">
        <v>411</v>
      </c>
      <c r="ME186">
        <v>5</v>
      </c>
      <c r="MF186">
        <v>5</v>
      </c>
      <c r="MG186">
        <v>3</v>
      </c>
      <c r="MH186" t="s">
        <v>411</v>
      </c>
      <c r="MI186" s="2">
        <v>0.84127314814814813</v>
      </c>
      <c r="MJ186">
        <v>12</v>
      </c>
      <c r="MK186" t="s">
        <v>411</v>
      </c>
      <c r="ML186" s="2">
        <v>0.84136574074074078</v>
      </c>
      <c r="MM186">
        <v>2</v>
      </c>
      <c r="MN186">
        <v>3</v>
      </c>
      <c r="MO186">
        <v>2</v>
      </c>
      <c r="MP186">
        <v>1</v>
      </c>
      <c r="MQ186">
        <v>4</v>
      </c>
      <c r="MR186">
        <v>1</v>
      </c>
      <c r="MS186">
        <v>2</v>
      </c>
      <c r="MT186">
        <v>1</v>
      </c>
      <c r="MU186">
        <v>2</v>
      </c>
      <c r="MV186">
        <v>1</v>
      </c>
      <c r="MW186">
        <v>0</v>
      </c>
      <c r="MX186">
        <v>3</v>
      </c>
      <c r="MY186">
        <v>4</v>
      </c>
      <c r="MZ186">
        <v>1</v>
      </c>
      <c r="NA186">
        <v>9</v>
      </c>
      <c r="NB186">
        <v>9</v>
      </c>
      <c r="NC186">
        <v>5</v>
      </c>
      <c r="ND186" t="s">
        <v>411</v>
      </c>
      <c r="NE186">
        <v>1</v>
      </c>
      <c r="NF186" t="s">
        <v>411</v>
      </c>
      <c r="NG186">
        <v>1</v>
      </c>
      <c r="NH186" t="s">
        <v>411</v>
      </c>
      <c r="NI186">
        <v>1</v>
      </c>
      <c r="NJ186" t="s">
        <v>411</v>
      </c>
      <c r="NK186" t="s">
        <v>411</v>
      </c>
      <c r="NL186" t="s">
        <v>411</v>
      </c>
      <c r="NM186" t="s">
        <v>411</v>
      </c>
      <c r="NN186">
        <v>6</v>
      </c>
      <c r="NO186" t="s">
        <v>411</v>
      </c>
      <c r="NP186">
        <v>2</v>
      </c>
      <c r="NQ186">
        <v>1</v>
      </c>
      <c r="NR186">
        <v>8</v>
      </c>
      <c r="NS186" t="s">
        <v>411</v>
      </c>
      <c r="NT186">
        <v>1</v>
      </c>
      <c r="NU186" t="s">
        <v>2039</v>
      </c>
      <c r="NV186">
        <v>971762294</v>
      </c>
      <c r="NW186" t="s">
        <v>1155</v>
      </c>
      <c r="NX186">
        <v>999999999</v>
      </c>
      <c r="NY186">
        <v>971762294</v>
      </c>
      <c r="NZ186">
        <v>9999</v>
      </c>
      <c r="OA186" s="2">
        <v>0.84488425925925925</v>
      </c>
      <c r="OB186">
        <v>1</v>
      </c>
      <c r="OC186" s="2">
        <v>0.84505787037037028</v>
      </c>
      <c r="OD186">
        <v>2</v>
      </c>
      <c r="OE186">
        <v>1</v>
      </c>
      <c r="OF186" t="s">
        <v>411</v>
      </c>
      <c r="OG186">
        <v>1</v>
      </c>
      <c r="OH186" t="s">
        <v>411</v>
      </c>
      <c r="OI186">
        <v>1</v>
      </c>
      <c r="OJ186">
        <v>1</v>
      </c>
      <c r="OK186">
        <v>5</v>
      </c>
      <c r="OL186">
        <v>4</v>
      </c>
      <c r="OM186">
        <v>2</v>
      </c>
      <c r="ON186" t="s">
        <v>411</v>
      </c>
      <c r="OO186">
        <v>2</v>
      </c>
      <c r="OP186" t="s">
        <v>411</v>
      </c>
      <c r="OQ186">
        <v>1</v>
      </c>
      <c r="OR186" t="s">
        <v>411</v>
      </c>
      <c r="OS186">
        <v>3</v>
      </c>
      <c r="OT186" t="s">
        <v>1691</v>
      </c>
      <c r="OU186">
        <v>31</v>
      </c>
      <c r="OV186" t="s">
        <v>1692</v>
      </c>
      <c r="OW186">
        <v>3101</v>
      </c>
      <c r="OX186" t="s">
        <v>1692</v>
      </c>
      <c r="OY186">
        <v>24</v>
      </c>
      <c r="OZ186">
        <v>1</v>
      </c>
      <c r="PA186" t="s">
        <v>801</v>
      </c>
      <c r="PB186">
        <v>3</v>
      </c>
      <c r="PC186">
        <v>36</v>
      </c>
      <c r="PD186" t="s">
        <v>411</v>
      </c>
      <c r="PE186" t="s">
        <v>411</v>
      </c>
      <c r="PF186" t="s">
        <v>411</v>
      </c>
      <c r="PG186" t="s">
        <v>411</v>
      </c>
      <c r="PH186">
        <v>-27.375889999999998</v>
      </c>
      <c r="PI186">
        <v>-70.315275</v>
      </c>
    </row>
    <row r="187" spans="1:425" x14ac:dyDescent="0.25">
      <c r="A187" t="s">
        <v>408</v>
      </c>
      <c r="B187">
        <v>5733</v>
      </c>
      <c r="C187">
        <v>293</v>
      </c>
      <c r="D187" s="1">
        <v>44676</v>
      </c>
      <c r="E187" s="2">
        <v>2.480324074074074E-2</v>
      </c>
      <c r="F187" s="1">
        <v>44676</v>
      </c>
      <c r="G187" s="2">
        <v>5.5474537037037037E-2</v>
      </c>
      <c r="H187">
        <v>2650</v>
      </c>
      <c r="I187">
        <v>1</v>
      </c>
      <c r="J187">
        <v>475</v>
      </c>
      <c r="K187" s="3">
        <v>-702782142</v>
      </c>
      <c r="L187" s="3">
        <v>-274092979</v>
      </c>
      <c r="M187">
        <v>31</v>
      </c>
      <c r="N187" s="3">
        <v>-702782142</v>
      </c>
      <c r="O187" s="3">
        <v>-274092979</v>
      </c>
      <c r="P187">
        <v>1</v>
      </c>
      <c r="Q187">
        <v>1</v>
      </c>
      <c r="R187">
        <v>14</v>
      </c>
      <c r="S187">
        <v>3</v>
      </c>
      <c r="T187">
        <v>4</v>
      </c>
      <c r="U187">
        <v>1</v>
      </c>
      <c r="V187" t="s">
        <v>2040</v>
      </c>
      <c r="W187">
        <v>1</v>
      </c>
      <c r="X187">
        <v>3</v>
      </c>
      <c r="Y187">
        <v>1</v>
      </c>
      <c r="Z187">
        <v>2</v>
      </c>
      <c r="AA187">
        <v>1</v>
      </c>
      <c r="AB187">
        <v>32</v>
      </c>
      <c r="AC187" t="s">
        <v>411</v>
      </c>
      <c r="AD187" t="s">
        <v>411</v>
      </c>
      <c r="AE187" t="s">
        <v>411</v>
      </c>
      <c r="AF187" t="s">
        <v>411</v>
      </c>
      <c r="AG187" t="s">
        <v>411</v>
      </c>
      <c r="AH187" t="s">
        <v>411</v>
      </c>
      <c r="AI187" t="s">
        <v>411</v>
      </c>
      <c r="AJ187" t="s">
        <v>411</v>
      </c>
      <c r="AK187" t="s">
        <v>411</v>
      </c>
      <c r="AL187" t="s">
        <v>411</v>
      </c>
      <c r="AM187" t="s">
        <v>411</v>
      </c>
      <c r="AN187">
        <v>1</v>
      </c>
      <c r="AO187">
        <v>29</v>
      </c>
      <c r="AP187" t="s">
        <v>411</v>
      </c>
      <c r="AQ187" t="s">
        <v>411</v>
      </c>
      <c r="AR187" t="s">
        <v>411</v>
      </c>
      <c r="AS187" t="s">
        <v>411</v>
      </c>
      <c r="AT187" t="s">
        <v>411</v>
      </c>
      <c r="AU187" t="s">
        <v>411</v>
      </c>
      <c r="AV187" t="s">
        <v>411</v>
      </c>
      <c r="AW187" t="s">
        <v>411</v>
      </c>
      <c r="AX187" t="s">
        <v>411</v>
      </c>
      <c r="AY187" t="s">
        <v>411</v>
      </c>
      <c r="AZ187" t="s">
        <v>411</v>
      </c>
      <c r="BA187">
        <v>1</v>
      </c>
      <c r="BB187">
        <v>2</v>
      </c>
      <c r="BC187">
        <v>1</v>
      </c>
      <c r="BD187">
        <v>13</v>
      </c>
      <c r="BE187">
        <v>2</v>
      </c>
      <c r="BF187">
        <v>1</v>
      </c>
      <c r="BG187" s="1">
        <v>44676</v>
      </c>
      <c r="BH187" s="2">
        <v>3.229166666666667E-2</v>
      </c>
      <c r="BJ187">
        <v>1</v>
      </c>
      <c r="BK187" t="s">
        <v>411</v>
      </c>
      <c r="BL187" t="s">
        <v>411</v>
      </c>
      <c r="BM187" t="s">
        <v>411</v>
      </c>
      <c r="BN187" t="s">
        <v>411</v>
      </c>
      <c r="BO187" t="s">
        <v>411</v>
      </c>
      <c r="BP187" t="s">
        <v>411</v>
      </c>
      <c r="BQ187" t="s">
        <v>411</v>
      </c>
      <c r="BR187" t="s">
        <v>411</v>
      </c>
      <c r="BS187" t="s">
        <v>411</v>
      </c>
      <c r="BT187" t="s">
        <v>411</v>
      </c>
      <c r="BU187" t="s">
        <v>411</v>
      </c>
      <c r="BV187" t="s">
        <v>411</v>
      </c>
      <c r="BW187" t="s">
        <v>411</v>
      </c>
      <c r="BX187" t="s">
        <v>411</v>
      </c>
      <c r="BY187" t="s">
        <v>411</v>
      </c>
      <c r="BZ187" t="s">
        <v>411</v>
      </c>
      <c r="CA187" t="s">
        <v>411</v>
      </c>
      <c r="CB187" t="s">
        <v>411</v>
      </c>
      <c r="CC187" t="s">
        <v>411</v>
      </c>
      <c r="CD187" t="s">
        <v>411</v>
      </c>
      <c r="CE187" t="s">
        <v>411</v>
      </c>
      <c r="CF187" t="s">
        <v>411</v>
      </c>
      <c r="CG187" t="s">
        <v>411</v>
      </c>
      <c r="CH187" t="s">
        <v>411</v>
      </c>
      <c r="CI187" t="s">
        <v>411</v>
      </c>
      <c r="CJ187" t="s">
        <v>411</v>
      </c>
      <c r="CK187" t="s">
        <v>411</v>
      </c>
      <c r="CL187" t="s">
        <v>411</v>
      </c>
      <c r="CM187" t="s">
        <v>411</v>
      </c>
      <c r="CN187" t="s">
        <v>411</v>
      </c>
      <c r="CO187" t="s">
        <v>411</v>
      </c>
      <c r="CP187" t="s">
        <v>411</v>
      </c>
      <c r="CQ187" t="s">
        <v>411</v>
      </c>
      <c r="CR187" t="s">
        <v>411</v>
      </c>
      <c r="CS187" t="s">
        <v>411</v>
      </c>
      <c r="CT187" t="s">
        <v>411</v>
      </c>
      <c r="CU187" t="s">
        <v>411</v>
      </c>
      <c r="CV187" t="s">
        <v>411</v>
      </c>
      <c r="CW187" t="s">
        <v>411</v>
      </c>
      <c r="CX187" t="s">
        <v>411</v>
      </c>
      <c r="CY187" t="s">
        <v>411</v>
      </c>
      <c r="CZ187" t="s">
        <v>411</v>
      </c>
      <c r="DA187" t="s">
        <v>411</v>
      </c>
      <c r="DB187" t="s">
        <v>411</v>
      </c>
      <c r="DC187" t="s">
        <v>2041</v>
      </c>
      <c r="DD187">
        <v>1</v>
      </c>
      <c r="DE187">
        <v>1</v>
      </c>
      <c r="DF187">
        <v>2</v>
      </c>
      <c r="DG187" s="3">
        <v>-702781048</v>
      </c>
      <c r="DH187" s="3">
        <v>-274094161</v>
      </c>
      <c r="DI187" t="s">
        <v>411</v>
      </c>
      <c r="DJ187">
        <v>1</v>
      </c>
      <c r="DK187">
        <v>4</v>
      </c>
      <c r="DL187">
        <v>1</v>
      </c>
      <c r="DM187">
        <v>1</v>
      </c>
      <c r="DN187" s="2">
        <v>3.3692129629629627E-2</v>
      </c>
      <c r="DO187">
        <v>8</v>
      </c>
      <c r="DP187">
        <v>5</v>
      </c>
      <c r="DQ187">
        <v>12</v>
      </c>
      <c r="DR187">
        <v>3</v>
      </c>
      <c r="DS187">
        <v>1</v>
      </c>
      <c r="DT187">
        <v>3</v>
      </c>
      <c r="DU187">
        <v>1</v>
      </c>
      <c r="DV187">
        <v>2</v>
      </c>
      <c r="DW187">
        <v>1</v>
      </c>
      <c r="DX187">
        <v>1</v>
      </c>
      <c r="DY187">
        <v>1</v>
      </c>
      <c r="DZ187">
        <v>7</v>
      </c>
      <c r="EA187">
        <v>1</v>
      </c>
      <c r="EB187">
        <v>2</v>
      </c>
      <c r="EC187">
        <v>3</v>
      </c>
      <c r="ED187">
        <v>3</v>
      </c>
      <c r="EE187">
        <v>2</v>
      </c>
      <c r="EF187">
        <v>3</v>
      </c>
      <c r="EG187">
        <v>4</v>
      </c>
      <c r="EH187">
        <v>3</v>
      </c>
      <c r="EI187">
        <v>3</v>
      </c>
      <c r="EJ187">
        <v>3</v>
      </c>
      <c r="EK187">
        <v>6</v>
      </c>
      <c r="EL187">
        <v>3</v>
      </c>
      <c r="EM187">
        <v>4</v>
      </c>
      <c r="EN187">
        <v>2</v>
      </c>
      <c r="EO187">
        <v>3</v>
      </c>
      <c r="EP187">
        <v>3</v>
      </c>
      <c r="EQ187">
        <v>2</v>
      </c>
      <c r="ER187">
        <v>3</v>
      </c>
      <c r="ES187">
        <v>3</v>
      </c>
      <c r="ET187">
        <v>3</v>
      </c>
      <c r="EU187">
        <v>3</v>
      </c>
      <c r="EV187">
        <v>3</v>
      </c>
      <c r="EW187">
        <v>3</v>
      </c>
      <c r="EX187">
        <v>4</v>
      </c>
      <c r="EY187">
        <v>3</v>
      </c>
      <c r="EZ187">
        <v>3</v>
      </c>
      <c r="FA187">
        <v>4</v>
      </c>
      <c r="FB187">
        <v>3</v>
      </c>
      <c r="FC187">
        <v>3</v>
      </c>
      <c r="FD187">
        <v>3</v>
      </c>
      <c r="FE187">
        <v>3</v>
      </c>
      <c r="FF187">
        <v>3</v>
      </c>
      <c r="FG187">
        <v>3</v>
      </c>
      <c r="FH187">
        <v>3</v>
      </c>
      <c r="FI187">
        <v>3</v>
      </c>
      <c r="FJ187">
        <v>3</v>
      </c>
      <c r="FK187">
        <v>4</v>
      </c>
      <c r="FL187">
        <v>3</v>
      </c>
      <c r="FM187">
        <v>1</v>
      </c>
      <c r="FN187" t="s">
        <v>411</v>
      </c>
      <c r="FO187">
        <v>2</v>
      </c>
      <c r="FP187" t="s">
        <v>411</v>
      </c>
      <c r="FQ187" t="s">
        <v>411</v>
      </c>
      <c r="FR187">
        <v>2</v>
      </c>
      <c r="FS187">
        <v>1</v>
      </c>
      <c r="FT187">
        <v>2</v>
      </c>
      <c r="FU187" s="2">
        <v>3.6354166666666667E-2</v>
      </c>
      <c r="FV187">
        <v>1</v>
      </c>
      <c r="FW187" s="2">
        <v>3.6377314814814814E-2</v>
      </c>
      <c r="FX187">
        <v>2</v>
      </c>
      <c r="FY187">
        <v>1</v>
      </c>
      <c r="FZ187">
        <v>2</v>
      </c>
      <c r="GA187">
        <v>1</v>
      </c>
      <c r="GB187" t="s">
        <v>2042</v>
      </c>
      <c r="GC187" t="s">
        <v>2043</v>
      </c>
      <c r="GD187" t="s">
        <v>411</v>
      </c>
      <c r="GE187" t="s">
        <v>411</v>
      </c>
      <c r="GF187" t="s">
        <v>411</v>
      </c>
      <c r="GG187" t="s">
        <v>411</v>
      </c>
      <c r="GH187">
        <v>2</v>
      </c>
      <c r="GI187" t="s">
        <v>411</v>
      </c>
      <c r="GJ187" s="2">
        <v>3.7349537037037035E-2</v>
      </c>
      <c r="GK187">
        <v>2</v>
      </c>
      <c r="GL187">
        <v>2</v>
      </c>
      <c r="GM187">
        <v>2</v>
      </c>
      <c r="GN187">
        <v>6</v>
      </c>
      <c r="GO187">
        <v>2</v>
      </c>
      <c r="GP187">
        <v>1</v>
      </c>
      <c r="GQ187" t="s">
        <v>411</v>
      </c>
      <c r="GR187">
        <v>2</v>
      </c>
      <c r="GS187" t="s">
        <v>411</v>
      </c>
      <c r="GT187">
        <v>2</v>
      </c>
      <c r="GU187" t="s">
        <v>411</v>
      </c>
      <c r="GV187">
        <v>2</v>
      </c>
      <c r="GW187" t="s">
        <v>411</v>
      </c>
      <c r="GX187">
        <v>4</v>
      </c>
      <c r="GY187" s="2">
        <v>3.829861111111111E-2</v>
      </c>
      <c r="GZ187">
        <v>1</v>
      </c>
      <c r="HA187" s="2">
        <v>3.8425925925925926E-2</v>
      </c>
      <c r="HB187">
        <v>5</v>
      </c>
      <c r="HC187">
        <v>5</v>
      </c>
      <c r="HD187">
        <v>5</v>
      </c>
      <c r="HE187">
        <v>5</v>
      </c>
      <c r="HF187">
        <v>2</v>
      </c>
      <c r="HG187">
        <v>5</v>
      </c>
      <c r="HH187">
        <v>3</v>
      </c>
      <c r="HI187">
        <v>3</v>
      </c>
      <c r="HJ187">
        <v>1</v>
      </c>
      <c r="HK187">
        <v>1</v>
      </c>
      <c r="HL187">
        <v>4</v>
      </c>
      <c r="HM187">
        <v>4</v>
      </c>
      <c r="HN187">
        <v>4</v>
      </c>
      <c r="HO187">
        <v>1</v>
      </c>
      <c r="HP187">
        <v>1</v>
      </c>
      <c r="HQ187">
        <v>1</v>
      </c>
      <c r="HR187">
        <v>1</v>
      </c>
      <c r="HS187">
        <v>1</v>
      </c>
      <c r="HT187">
        <v>1</v>
      </c>
      <c r="HU187">
        <v>1</v>
      </c>
      <c r="HV187">
        <v>3</v>
      </c>
      <c r="HW187">
        <v>3</v>
      </c>
      <c r="HX187">
        <v>3</v>
      </c>
      <c r="HY187">
        <v>3</v>
      </c>
      <c r="HZ187">
        <v>3</v>
      </c>
      <c r="IA187">
        <v>3</v>
      </c>
      <c r="IB187">
        <v>2</v>
      </c>
      <c r="IC187" t="s">
        <v>411</v>
      </c>
      <c r="ID187" t="s">
        <v>411</v>
      </c>
      <c r="IE187" t="s">
        <v>411</v>
      </c>
      <c r="IF187">
        <v>4</v>
      </c>
      <c r="IG187">
        <v>6</v>
      </c>
      <c r="IH187">
        <v>1</v>
      </c>
      <c r="II187">
        <v>2</v>
      </c>
      <c r="IJ187">
        <v>1</v>
      </c>
      <c r="IK187">
        <v>2</v>
      </c>
      <c r="IL187">
        <v>1</v>
      </c>
      <c r="IM187">
        <v>0.1</v>
      </c>
      <c r="IN187">
        <v>1</v>
      </c>
      <c r="IO187">
        <v>10</v>
      </c>
      <c r="IP187">
        <v>1</v>
      </c>
      <c r="IQ187">
        <v>1</v>
      </c>
      <c r="IR187">
        <v>2</v>
      </c>
      <c r="IS187">
        <v>1</v>
      </c>
      <c r="IT187">
        <v>2</v>
      </c>
      <c r="IU187">
        <v>3</v>
      </c>
      <c r="IV187">
        <v>3</v>
      </c>
      <c r="IW187">
        <v>2</v>
      </c>
      <c r="IX187">
        <v>2</v>
      </c>
      <c r="IY187">
        <v>3</v>
      </c>
      <c r="IZ187">
        <v>2</v>
      </c>
      <c r="JA187">
        <v>2</v>
      </c>
      <c r="JB187">
        <v>1</v>
      </c>
      <c r="JC187">
        <v>5</v>
      </c>
      <c r="JD187">
        <v>5</v>
      </c>
      <c r="JE187">
        <v>5</v>
      </c>
      <c r="JF187">
        <v>5</v>
      </c>
      <c r="JG187">
        <v>2</v>
      </c>
      <c r="JH187">
        <v>4</v>
      </c>
      <c r="JI187">
        <v>5</v>
      </c>
      <c r="JJ187">
        <v>5</v>
      </c>
      <c r="JK187">
        <v>1</v>
      </c>
      <c r="JL187">
        <v>1</v>
      </c>
      <c r="JM187">
        <v>2</v>
      </c>
      <c r="JN187">
        <v>3</v>
      </c>
      <c r="JO187">
        <v>3</v>
      </c>
      <c r="JP187">
        <v>3</v>
      </c>
      <c r="JQ187">
        <v>1</v>
      </c>
      <c r="JR187">
        <v>1</v>
      </c>
      <c r="JS187">
        <v>2</v>
      </c>
      <c r="JT187">
        <v>2</v>
      </c>
      <c r="JU187">
        <v>2</v>
      </c>
      <c r="JV187" s="2">
        <v>4.3981481481481483E-2</v>
      </c>
      <c r="JW187">
        <v>1</v>
      </c>
      <c r="JX187" s="2">
        <v>4.4016203703703703E-2</v>
      </c>
      <c r="JY187">
        <v>2</v>
      </c>
      <c r="JZ187" t="s">
        <v>411</v>
      </c>
      <c r="KA187">
        <v>66</v>
      </c>
      <c r="KB187">
        <v>2</v>
      </c>
      <c r="KC187" t="s">
        <v>411</v>
      </c>
      <c r="KD187">
        <v>66</v>
      </c>
      <c r="KE187">
        <v>10</v>
      </c>
      <c r="KF187">
        <v>10</v>
      </c>
      <c r="KG187" s="2">
        <v>4.4571759259259262E-2</v>
      </c>
      <c r="KH187">
        <v>1</v>
      </c>
      <c r="KI187" s="2">
        <v>4.4606481481481476E-2</v>
      </c>
      <c r="KJ187">
        <v>8</v>
      </c>
      <c r="KK187">
        <v>2</v>
      </c>
      <c r="KL187">
        <v>2</v>
      </c>
      <c r="KM187">
        <v>1</v>
      </c>
      <c r="KN187" s="2">
        <v>4.4791666666666667E-2</v>
      </c>
      <c r="KO187">
        <v>2</v>
      </c>
      <c r="KP187">
        <v>1</v>
      </c>
      <c r="KQ187">
        <v>29</v>
      </c>
      <c r="KR187">
        <v>1</v>
      </c>
      <c r="KS187">
        <v>1</v>
      </c>
      <c r="KT187">
        <v>11</v>
      </c>
      <c r="KU187">
        <v>1993</v>
      </c>
      <c r="KV187">
        <v>1</v>
      </c>
      <c r="KW187">
        <v>8</v>
      </c>
      <c r="KX187">
        <v>1</v>
      </c>
      <c r="KY187">
        <v>15</v>
      </c>
      <c r="KZ187">
        <v>2</v>
      </c>
      <c r="LA187" t="s">
        <v>411</v>
      </c>
      <c r="LB187" t="s">
        <v>411</v>
      </c>
      <c r="LC187">
        <v>2</v>
      </c>
      <c r="LD187">
        <v>2</v>
      </c>
      <c r="LE187" t="s">
        <v>411</v>
      </c>
      <c r="LF187" t="s">
        <v>411</v>
      </c>
      <c r="LG187">
        <v>1</v>
      </c>
      <c r="LH187">
        <v>1</v>
      </c>
      <c r="LI187">
        <v>1</v>
      </c>
      <c r="LJ187" t="s">
        <v>2044</v>
      </c>
      <c r="LK187">
        <v>1</v>
      </c>
      <c r="LL187" t="s">
        <v>2045</v>
      </c>
      <c r="LM187">
        <v>4</v>
      </c>
      <c r="LN187" t="s">
        <v>411</v>
      </c>
      <c r="LO187">
        <v>1</v>
      </c>
      <c r="LP187">
        <v>2</v>
      </c>
      <c r="LQ187" t="s">
        <v>411</v>
      </c>
      <c r="LR187" t="s">
        <v>411</v>
      </c>
      <c r="LS187" s="2">
        <v>4.9560185185185186E-2</v>
      </c>
      <c r="LT187">
        <v>1</v>
      </c>
      <c r="LU187">
        <v>2</v>
      </c>
      <c r="LV187">
        <v>1</v>
      </c>
      <c r="LW187" t="s">
        <v>2046</v>
      </c>
      <c r="LX187">
        <v>1</v>
      </c>
      <c r="LY187" t="s">
        <v>1731</v>
      </c>
      <c r="LZ187">
        <v>1</v>
      </c>
      <c r="MA187" t="s">
        <v>411</v>
      </c>
      <c r="MB187">
        <v>3</v>
      </c>
      <c r="MC187">
        <v>9</v>
      </c>
      <c r="MD187" t="s">
        <v>411</v>
      </c>
      <c r="ME187">
        <v>8</v>
      </c>
      <c r="MF187">
        <v>7</v>
      </c>
      <c r="MG187">
        <v>77</v>
      </c>
      <c r="MH187" t="s">
        <v>411</v>
      </c>
      <c r="MI187" s="2">
        <v>5.0555555555555555E-2</v>
      </c>
      <c r="MJ187">
        <v>12</v>
      </c>
      <c r="MK187" t="s">
        <v>411</v>
      </c>
      <c r="ML187" s="2">
        <v>5.0601851851851849E-2</v>
      </c>
      <c r="MM187">
        <v>3</v>
      </c>
      <c r="MN187">
        <v>1</v>
      </c>
      <c r="MO187">
        <v>1</v>
      </c>
      <c r="MP187">
        <v>1</v>
      </c>
      <c r="MQ187">
        <v>3</v>
      </c>
      <c r="MR187">
        <v>1</v>
      </c>
      <c r="MS187">
        <v>2</v>
      </c>
      <c r="MT187">
        <v>1</v>
      </c>
      <c r="MU187">
        <v>1</v>
      </c>
      <c r="MV187">
        <v>1</v>
      </c>
      <c r="MW187">
        <v>0</v>
      </c>
      <c r="MX187">
        <v>3</v>
      </c>
      <c r="MY187">
        <v>3</v>
      </c>
      <c r="MZ187">
        <v>1</v>
      </c>
      <c r="NA187">
        <v>11</v>
      </c>
      <c r="NB187">
        <v>11</v>
      </c>
      <c r="NC187">
        <v>2</v>
      </c>
      <c r="ND187" t="s">
        <v>411</v>
      </c>
      <c r="NE187">
        <v>1</v>
      </c>
      <c r="NF187" t="s">
        <v>411</v>
      </c>
      <c r="NG187">
        <v>1</v>
      </c>
      <c r="NH187" t="s">
        <v>411</v>
      </c>
      <c r="NI187">
        <v>1</v>
      </c>
      <c r="NJ187" t="s">
        <v>411</v>
      </c>
      <c r="NK187" t="s">
        <v>411</v>
      </c>
      <c r="NL187" t="s">
        <v>411</v>
      </c>
      <c r="NM187" t="s">
        <v>411</v>
      </c>
      <c r="NN187">
        <v>3</v>
      </c>
      <c r="NO187">
        <v>3</v>
      </c>
      <c r="NP187">
        <v>2</v>
      </c>
      <c r="NQ187">
        <v>2</v>
      </c>
      <c r="NR187">
        <v>2</v>
      </c>
      <c r="NS187" t="s">
        <v>411</v>
      </c>
      <c r="NT187">
        <v>2</v>
      </c>
      <c r="NU187" t="s">
        <v>411</v>
      </c>
      <c r="NV187" t="s">
        <v>411</v>
      </c>
      <c r="NW187" t="s">
        <v>2041</v>
      </c>
      <c r="NX187">
        <v>999999999</v>
      </c>
      <c r="NY187">
        <v>990001173</v>
      </c>
      <c r="NZ187">
        <v>9999</v>
      </c>
      <c r="OA187" s="2">
        <v>5.4675925925925926E-2</v>
      </c>
      <c r="OB187">
        <v>1</v>
      </c>
      <c r="OC187" s="2">
        <v>5.4814814814814816E-2</v>
      </c>
      <c r="OD187">
        <v>2</v>
      </c>
      <c r="OE187">
        <v>1</v>
      </c>
      <c r="OF187" t="s">
        <v>411</v>
      </c>
      <c r="OG187">
        <v>1</v>
      </c>
      <c r="OH187" t="s">
        <v>411</v>
      </c>
      <c r="OI187">
        <v>3</v>
      </c>
      <c r="OJ187">
        <v>1</v>
      </c>
      <c r="OK187">
        <v>5</v>
      </c>
      <c r="OL187">
        <v>5</v>
      </c>
      <c r="OM187">
        <v>2</v>
      </c>
      <c r="ON187" t="s">
        <v>411</v>
      </c>
      <c r="OO187">
        <v>2</v>
      </c>
      <c r="OP187" t="s">
        <v>411</v>
      </c>
      <c r="OQ187">
        <v>1</v>
      </c>
      <c r="OR187" t="s">
        <v>411</v>
      </c>
      <c r="OS187">
        <v>3</v>
      </c>
      <c r="OT187" t="s">
        <v>1691</v>
      </c>
      <c r="OU187">
        <v>31</v>
      </c>
      <c r="OV187" t="s">
        <v>1692</v>
      </c>
      <c r="OW187">
        <v>3101</v>
      </c>
      <c r="OX187" t="s">
        <v>1692</v>
      </c>
      <c r="OY187">
        <v>21</v>
      </c>
      <c r="OZ187">
        <v>1</v>
      </c>
      <c r="PA187" t="s">
        <v>801</v>
      </c>
      <c r="PB187">
        <v>4</v>
      </c>
      <c r="PC187">
        <v>36</v>
      </c>
      <c r="PD187" t="s">
        <v>411</v>
      </c>
      <c r="PE187" t="s">
        <v>411</v>
      </c>
      <c r="PF187" t="s">
        <v>411</v>
      </c>
      <c r="PG187" t="s">
        <v>411</v>
      </c>
      <c r="PH187">
        <v>-27.410173</v>
      </c>
      <c r="PI187">
        <v>-70.278307999999996</v>
      </c>
    </row>
    <row r="188" spans="1:425" x14ac:dyDescent="0.25">
      <c r="A188" t="s">
        <v>408</v>
      </c>
      <c r="B188">
        <v>5733</v>
      </c>
      <c r="C188">
        <v>294</v>
      </c>
      <c r="D188" s="1">
        <v>44676</v>
      </c>
      <c r="E188" s="2">
        <v>6.0682870370370373E-2</v>
      </c>
      <c r="F188" s="1">
        <v>44676</v>
      </c>
      <c r="G188" s="2">
        <v>8.9097222222222217E-2</v>
      </c>
      <c r="H188">
        <v>2454</v>
      </c>
      <c r="I188">
        <v>1</v>
      </c>
      <c r="J188" s="3">
        <v>4751999816894530</v>
      </c>
      <c r="K188" s="3">
        <v>-702781679</v>
      </c>
      <c r="L188" s="3">
        <v>-274095098</v>
      </c>
      <c r="M188">
        <v>44</v>
      </c>
      <c r="N188" s="3">
        <v>-702781679</v>
      </c>
      <c r="O188" s="3">
        <v>-274095098</v>
      </c>
      <c r="P188">
        <v>1</v>
      </c>
      <c r="Q188">
        <v>1</v>
      </c>
      <c r="R188">
        <v>14</v>
      </c>
      <c r="S188">
        <v>3</v>
      </c>
      <c r="T188">
        <v>5</v>
      </c>
      <c r="U188">
        <v>1</v>
      </c>
      <c r="V188" t="s">
        <v>2047</v>
      </c>
      <c r="W188">
        <v>1</v>
      </c>
      <c r="X188">
        <v>2</v>
      </c>
      <c r="Y188">
        <v>1</v>
      </c>
      <c r="Z188">
        <v>2</v>
      </c>
      <c r="AA188">
        <v>0</v>
      </c>
      <c r="AB188" t="s">
        <v>411</v>
      </c>
      <c r="AC188" t="s">
        <v>411</v>
      </c>
      <c r="AD188" t="s">
        <v>411</v>
      </c>
      <c r="AE188" t="s">
        <v>411</v>
      </c>
      <c r="AF188" t="s">
        <v>411</v>
      </c>
      <c r="AG188" t="s">
        <v>411</v>
      </c>
      <c r="AH188" t="s">
        <v>411</v>
      </c>
      <c r="AI188" t="s">
        <v>411</v>
      </c>
      <c r="AJ188" t="s">
        <v>411</v>
      </c>
      <c r="AK188" t="s">
        <v>411</v>
      </c>
      <c r="AL188" t="s">
        <v>411</v>
      </c>
      <c r="AM188" t="s">
        <v>411</v>
      </c>
      <c r="AN188">
        <v>2</v>
      </c>
      <c r="AO188">
        <v>48</v>
      </c>
      <c r="AP188">
        <v>19</v>
      </c>
      <c r="AQ188" t="s">
        <v>411</v>
      </c>
      <c r="AR188" t="s">
        <v>411</v>
      </c>
      <c r="AS188" t="s">
        <v>411</v>
      </c>
      <c r="AT188" t="s">
        <v>411</v>
      </c>
      <c r="AU188" t="s">
        <v>411</v>
      </c>
      <c r="AV188" t="s">
        <v>411</v>
      </c>
      <c r="AW188" t="s">
        <v>411</v>
      </c>
      <c r="AX188" t="s">
        <v>411</v>
      </c>
      <c r="AY188" t="s">
        <v>411</v>
      </c>
      <c r="AZ188" t="s">
        <v>411</v>
      </c>
      <c r="BA188">
        <v>14</v>
      </c>
      <c r="BB188">
        <v>1</v>
      </c>
      <c r="BC188" t="s">
        <v>411</v>
      </c>
      <c r="BD188" t="s">
        <v>411</v>
      </c>
      <c r="BE188" t="s">
        <v>411</v>
      </c>
      <c r="BF188" t="s">
        <v>411</v>
      </c>
      <c r="BG188" s="1">
        <v>44676</v>
      </c>
      <c r="BH188" s="2">
        <v>7.0011574074074087E-2</v>
      </c>
      <c r="BJ188">
        <v>1</v>
      </c>
      <c r="BK188" t="s">
        <v>411</v>
      </c>
      <c r="BL188" t="s">
        <v>411</v>
      </c>
      <c r="BM188" t="s">
        <v>411</v>
      </c>
      <c r="BN188" t="s">
        <v>411</v>
      </c>
      <c r="BO188" t="s">
        <v>411</v>
      </c>
      <c r="BP188" t="s">
        <v>411</v>
      </c>
      <c r="BQ188" t="s">
        <v>411</v>
      </c>
      <c r="BR188" t="s">
        <v>411</v>
      </c>
      <c r="BS188" t="s">
        <v>411</v>
      </c>
      <c r="BT188" t="s">
        <v>411</v>
      </c>
      <c r="BU188" t="s">
        <v>411</v>
      </c>
      <c r="BV188" t="s">
        <v>411</v>
      </c>
      <c r="BW188" t="s">
        <v>411</v>
      </c>
      <c r="BX188" t="s">
        <v>411</v>
      </c>
      <c r="BY188" t="s">
        <v>411</v>
      </c>
      <c r="BZ188" t="s">
        <v>411</v>
      </c>
      <c r="CA188" t="s">
        <v>411</v>
      </c>
      <c r="CB188" t="s">
        <v>411</v>
      </c>
      <c r="CC188" t="s">
        <v>411</v>
      </c>
      <c r="CD188" t="s">
        <v>411</v>
      </c>
      <c r="CE188" t="s">
        <v>411</v>
      </c>
      <c r="CF188" t="s">
        <v>411</v>
      </c>
      <c r="CG188" t="s">
        <v>411</v>
      </c>
      <c r="CH188" t="s">
        <v>411</v>
      </c>
      <c r="CI188" t="s">
        <v>411</v>
      </c>
      <c r="CJ188" t="s">
        <v>411</v>
      </c>
      <c r="CK188" t="s">
        <v>411</v>
      </c>
      <c r="CL188" t="s">
        <v>411</v>
      </c>
      <c r="CM188" t="s">
        <v>411</v>
      </c>
      <c r="CN188" t="s">
        <v>411</v>
      </c>
      <c r="CO188" t="s">
        <v>411</v>
      </c>
      <c r="CP188" t="s">
        <v>411</v>
      </c>
      <c r="CQ188" t="s">
        <v>411</v>
      </c>
      <c r="CR188" t="s">
        <v>411</v>
      </c>
      <c r="CS188" t="s">
        <v>411</v>
      </c>
      <c r="CT188" t="s">
        <v>411</v>
      </c>
      <c r="CU188" t="s">
        <v>411</v>
      </c>
      <c r="CV188" t="s">
        <v>411</v>
      </c>
      <c r="CW188" t="s">
        <v>411</v>
      </c>
      <c r="CX188" t="s">
        <v>411</v>
      </c>
      <c r="CY188" t="s">
        <v>411</v>
      </c>
      <c r="CZ188" t="s">
        <v>411</v>
      </c>
      <c r="DA188" t="s">
        <v>411</v>
      </c>
      <c r="DB188" t="s">
        <v>411</v>
      </c>
      <c r="DC188" t="s">
        <v>2048</v>
      </c>
      <c r="DD188">
        <v>1</v>
      </c>
      <c r="DE188">
        <v>1</v>
      </c>
      <c r="DF188">
        <v>2</v>
      </c>
      <c r="DG188" s="3">
        <v>-702778252</v>
      </c>
      <c r="DH188" s="3">
        <v>-274093241</v>
      </c>
      <c r="DI188" t="s">
        <v>411</v>
      </c>
      <c r="DJ188">
        <v>1</v>
      </c>
      <c r="DK188">
        <v>4</v>
      </c>
      <c r="DL188">
        <v>1</v>
      </c>
      <c r="DM188">
        <v>1</v>
      </c>
      <c r="DN188" s="2">
        <v>7.1261574074074074E-2</v>
      </c>
      <c r="DO188">
        <v>10</v>
      </c>
      <c r="DP188">
        <v>5</v>
      </c>
      <c r="DQ188">
        <v>16</v>
      </c>
      <c r="DR188">
        <v>4</v>
      </c>
      <c r="DS188">
        <v>1</v>
      </c>
      <c r="DT188">
        <v>4</v>
      </c>
      <c r="DU188">
        <v>1</v>
      </c>
      <c r="DV188">
        <v>3</v>
      </c>
      <c r="DW188">
        <v>2</v>
      </c>
      <c r="DX188">
        <v>1</v>
      </c>
      <c r="DY188">
        <v>1</v>
      </c>
      <c r="DZ188">
        <v>88</v>
      </c>
      <c r="EA188">
        <v>1</v>
      </c>
      <c r="EB188">
        <v>4</v>
      </c>
      <c r="EC188">
        <v>1</v>
      </c>
      <c r="ED188">
        <v>6</v>
      </c>
      <c r="EE188">
        <v>1</v>
      </c>
      <c r="EF188">
        <v>3</v>
      </c>
      <c r="EG188">
        <v>3</v>
      </c>
      <c r="EH188">
        <v>6</v>
      </c>
      <c r="EI188">
        <v>6</v>
      </c>
      <c r="EJ188">
        <v>6</v>
      </c>
      <c r="EK188">
        <v>6</v>
      </c>
      <c r="EL188">
        <v>1</v>
      </c>
      <c r="EM188">
        <v>2</v>
      </c>
      <c r="EN188">
        <v>2</v>
      </c>
      <c r="EO188">
        <v>6</v>
      </c>
      <c r="EP188">
        <v>1</v>
      </c>
      <c r="EQ188">
        <v>3</v>
      </c>
      <c r="ER188">
        <v>2</v>
      </c>
      <c r="ES188">
        <v>2</v>
      </c>
      <c r="ET188">
        <v>3</v>
      </c>
      <c r="EU188">
        <v>4</v>
      </c>
      <c r="EV188">
        <v>3</v>
      </c>
      <c r="EW188">
        <v>2</v>
      </c>
      <c r="EX188">
        <v>2</v>
      </c>
      <c r="EY188">
        <v>2</v>
      </c>
      <c r="EZ188">
        <v>2</v>
      </c>
      <c r="FA188">
        <v>2</v>
      </c>
      <c r="FB188">
        <v>2</v>
      </c>
      <c r="FC188">
        <v>3</v>
      </c>
      <c r="FD188">
        <v>2</v>
      </c>
      <c r="FE188">
        <v>3</v>
      </c>
      <c r="FF188">
        <v>2</v>
      </c>
      <c r="FG188">
        <v>2</v>
      </c>
      <c r="FH188">
        <v>2</v>
      </c>
      <c r="FI188">
        <v>2</v>
      </c>
      <c r="FJ188">
        <v>2</v>
      </c>
      <c r="FK188">
        <v>2</v>
      </c>
      <c r="FL188">
        <v>3</v>
      </c>
      <c r="FM188">
        <v>1</v>
      </c>
      <c r="FN188" t="s">
        <v>411</v>
      </c>
      <c r="FO188">
        <v>2</v>
      </c>
      <c r="FP188" t="s">
        <v>411</v>
      </c>
      <c r="FQ188" t="s">
        <v>411</v>
      </c>
      <c r="FR188">
        <v>4</v>
      </c>
      <c r="FS188">
        <v>1</v>
      </c>
      <c r="FT188">
        <v>1</v>
      </c>
      <c r="FU188" s="2">
        <v>7.3958333333333334E-2</v>
      </c>
      <c r="FV188">
        <v>1</v>
      </c>
      <c r="FW188" s="2">
        <v>7.3981481481481481E-2</v>
      </c>
      <c r="FX188">
        <v>2</v>
      </c>
      <c r="FY188">
        <v>1</v>
      </c>
      <c r="FZ188">
        <v>3</v>
      </c>
      <c r="GA188">
        <v>1</v>
      </c>
      <c r="GB188" t="s">
        <v>2049</v>
      </c>
      <c r="GC188" t="s">
        <v>2050</v>
      </c>
      <c r="GD188" t="s">
        <v>411</v>
      </c>
      <c r="GE188" t="s">
        <v>411</v>
      </c>
      <c r="GF188" t="s">
        <v>411</v>
      </c>
      <c r="GG188" t="s">
        <v>411</v>
      </c>
      <c r="GH188">
        <v>2</v>
      </c>
      <c r="GI188" t="s">
        <v>411</v>
      </c>
      <c r="GJ188" s="2">
        <v>7.4861111111111114E-2</v>
      </c>
      <c r="GK188">
        <v>2</v>
      </c>
      <c r="GL188">
        <v>2</v>
      </c>
      <c r="GM188">
        <v>2</v>
      </c>
      <c r="GN188">
        <v>5</v>
      </c>
      <c r="GO188">
        <v>1</v>
      </c>
      <c r="GP188" t="s">
        <v>411</v>
      </c>
      <c r="GQ188" t="s">
        <v>411</v>
      </c>
      <c r="GR188" t="s">
        <v>411</v>
      </c>
      <c r="GS188" t="s">
        <v>411</v>
      </c>
      <c r="GT188" t="s">
        <v>411</v>
      </c>
      <c r="GU188" t="s">
        <v>411</v>
      </c>
      <c r="GV188" t="s">
        <v>411</v>
      </c>
      <c r="GW188" t="s">
        <v>411</v>
      </c>
      <c r="GX188">
        <v>4</v>
      </c>
      <c r="GY188" s="2">
        <v>7.5347222222222218E-2</v>
      </c>
      <c r="GZ188">
        <v>1</v>
      </c>
      <c r="HA188" s="2">
        <v>7.5370370370370365E-2</v>
      </c>
      <c r="HB188">
        <v>5</v>
      </c>
      <c r="HC188">
        <v>5</v>
      </c>
      <c r="HD188">
        <v>5</v>
      </c>
      <c r="HE188">
        <v>5</v>
      </c>
      <c r="HF188">
        <v>5</v>
      </c>
      <c r="HG188">
        <v>5</v>
      </c>
      <c r="HH188">
        <v>4</v>
      </c>
      <c r="HI188">
        <v>3</v>
      </c>
      <c r="HJ188">
        <v>1</v>
      </c>
      <c r="HK188">
        <v>1</v>
      </c>
      <c r="HL188">
        <v>5</v>
      </c>
      <c r="HM188">
        <v>5</v>
      </c>
      <c r="HN188">
        <v>5</v>
      </c>
      <c r="HO188">
        <v>5</v>
      </c>
      <c r="HP188">
        <v>1</v>
      </c>
      <c r="HQ188">
        <v>1</v>
      </c>
      <c r="HR188">
        <v>2</v>
      </c>
      <c r="HS188">
        <v>1</v>
      </c>
      <c r="HT188">
        <v>1</v>
      </c>
      <c r="HU188">
        <v>2</v>
      </c>
      <c r="HV188">
        <v>3</v>
      </c>
      <c r="HW188">
        <v>3</v>
      </c>
      <c r="HX188">
        <v>3</v>
      </c>
      <c r="HY188">
        <v>3</v>
      </c>
      <c r="HZ188">
        <v>3</v>
      </c>
      <c r="IA188">
        <v>3</v>
      </c>
      <c r="IB188">
        <v>1</v>
      </c>
      <c r="IC188">
        <v>1</v>
      </c>
      <c r="ID188">
        <v>11</v>
      </c>
      <c r="IE188">
        <v>3</v>
      </c>
      <c r="IF188">
        <v>4</v>
      </c>
      <c r="IG188">
        <v>5</v>
      </c>
      <c r="IH188">
        <v>2</v>
      </c>
      <c r="II188">
        <v>2</v>
      </c>
      <c r="IJ188">
        <v>2</v>
      </c>
      <c r="IK188">
        <v>2</v>
      </c>
      <c r="IL188">
        <v>88</v>
      </c>
      <c r="IM188" t="s">
        <v>411</v>
      </c>
      <c r="IN188">
        <v>77</v>
      </c>
      <c r="IO188" t="s">
        <v>411</v>
      </c>
      <c r="IP188">
        <v>2</v>
      </c>
      <c r="IQ188" t="s">
        <v>411</v>
      </c>
      <c r="IR188" t="s">
        <v>411</v>
      </c>
      <c r="IS188" t="s">
        <v>411</v>
      </c>
      <c r="IT188" t="s">
        <v>411</v>
      </c>
      <c r="IU188" t="s">
        <v>411</v>
      </c>
      <c r="IV188" t="s">
        <v>411</v>
      </c>
      <c r="IW188" t="s">
        <v>411</v>
      </c>
      <c r="IX188" t="s">
        <v>411</v>
      </c>
      <c r="IY188" t="s">
        <v>411</v>
      </c>
      <c r="IZ188" t="s">
        <v>411</v>
      </c>
      <c r="JA188" t="s">
        <v>411</v>
      </c>
      <c r="JB188" t="s">
        <v>411</v>
      </c>
      <c r="JC188">
        <v>5</v>
      </c>
      <c r="JD188">
        <v>5</v>
      </c>
      <c r="JE188">
        <v>5</v>
      </c>
      <c r="JF188">
        <v>5</v>
      </c>
      <c r="JG188">
        <v>2</v>
      </c>
      <c r="JH188">
        <v>3</v>
      </c>
      <c r="JI188">
        <v>3</v>
      </c>
      <c r="JJ188">
        <v>5</v>
      </c>
      <c r="JK188">
        <v>1</v>
      </c>
      <c r="JL188">
        <v>1</v>
      </c>
      <c r="JM188">
        <v>3</v>
      </c>
      <c r="JN188">
        <v>3</v>
      </c>
      <c r="JO188">
        <v>3</v>
      </c>
      <c r="JP188">
        <v>3</v>
      </c>
      <c r="JQ188">
        <v>1</v>
      </c>
      <c r="JR188">
        <v>2</v>
      </c>
      <c r="JS188">
        <v>2</v>
      </c>
      <c r="JT188">
        <v>2</v>
      </c>
      <c r="JU188">
        <v>2</v>
      </c>
      <c r="JV188" s="2">
        <v>7.991898148148148E-2</v>
      </c>
      <c r="JW188">
        <v>1</v>
      </c>
      <c r="JX188" s="2">
        <v>7.9942129629629641E-2</v>
      </c>
      <c r="JY188">
        <v>2</v>
      </c>
      <c r="JZ188" t="s">
        <v>411</v>
      </c>
      <c r="KA188">
        <v>66</v>
      </c>
      <c r="KB188">
        <v>2</v>
      </c>
      <c r="KC188" t="s">
        <v>411</v>
      </c>
      <c r="KD188">
        <v>88</v>
      </c>
      <c r="KE188">
        <v>10</v>
      </c>
      <c r="KF188">
        <v>9</v>
      </c>
      <c r="KG188" s="2">
        <v>8.037037037037037E-2</v>
      </c>
      <c r="KH188">
        <v>1</v>
      </c>
      <c r="KI188" s="2">
        <v>8.0393518518518517E-2</v>
      </c>
      <c r="KJ188">
        <v>6</v>
      </c>
      <c r="KK188">
        <v>4</v>
      </c>
      <c r="KL188">
        <v>3</v>
      </c>
      <c r="KM188">
        <v>1</v>
      </c>
      <c r="KN188" s="2">
        <v>8.0636574074074083E-2</v>
      </c>
      <c r="KO188">
        <v>2</v>
      </c>
      <c r="KP188">
        <v>1</v>
      </c>
      <c r="KQ188">
        <v>19</v>
      </c>
      <c r="KR188">
        <v>1</v>
      </c>
      <c r="KS188">
        <v>3</v>
      </c>
      <c r="KT188">
        <v>8</v>
      </c>
      <c r="KU188">
        <v>2002</v>
      </c>
      <c r="KV188">
        <v>1</v>
      </c>
      <c r="KW188">
        <v>8</v>
      </c>
      <c r="KX188">
        <v>1</v>
      </c>
      <c r="KY188">
        <v>14</v>
      </c>
      <c r="KZ188">
        <v>3</v>
      </c>
      <c r="LA188" t="s">
        <v>411</v>
      </c>
      <c r="LB188" t="s">
        <v>411</v>
      </c>
      <c r="LC188" t="s">
        <v>411</v>
      </c>
      <c r="LD188" t="s">
        <v>411</v>
      </c>
      <c r="LE188" t="s">
        <v>411</v>
      </c>
      <c r="LF188" t="s">
        <v>411</v>
      </c>
      <c r="LG188" t="s">
        <v>411</v>
      </c>
      <c r="LH188" t="s">
        <v>411</v>
      </c>
      <c r="LI188" t="s">
        <v>411</v>
      </c>
      <c r="LJ188" t="s">
        <v>411</v>
      </c>
      <c r="LK188" t="s">
        <v>411</v>
      </c>
      <c r="LL188" t="s">
        <v>411</v>
      </c>
      <c r="LM188">
        <v>4</v>
      </c>
      <c r="LN188" t="s">
        <v>411</v>
      </c>
      <c r="LO188">
        <v>3</v>
      </c>
      <c r="LP188" t="s">
        <v>411</v>
      </c>
      <c r="LQ188" t="s">
        <v>411</v>
      </c>
      <c r="LR188" t="s">
        <v>411</v>
      </c>
      <c r="LS188" s="2">
        <v>8.2395833333333335E-2</v>
      </c>
      <c r="LT188" t="s">
        <v>411</v>
      </c>
      <c r="LU188" t="s">
        <v>411</v>
      </c>
      <c r="LV188" t="s">
        <v>411</v>
      </c>
      <c r="LW188" t="s">
        <v>411</v>
      </c>
      <c r="LX188" t="s">
        <v>411</v>
      </c>
      <c r="LY188" t="s">
        <v>411</v>
      </c>
      <c r="LZ188" t="s">
        <v>411</v>
      </c>
      <c r="MA188" t="s">
        <v>411</v>
      </c>
      <c r="MB188">
        <v>3</v>
      </c>
      <c r="MC188">
        <v>1</v>
      </c>
      <c r="MD188" t="s">
        <v>411</v>
      </c>
      <c r="ME188">
        <v>8</v>
      </c>
      <c r="MF188">
        <v>6</v>
      </c>
      <c r="MG188">
        <v>77</v>
      </c>
      <c r="MH188" t="s">
        <v>411</v>
      </c>
      <c r="MI188" s="2">
        <v>8.2812499999999997E-2</v>
      </c>
      <c r="MJ188">
        <v>12</v>
      </c>
      <c r="MK188" t="s">
        <v>411</v>
      </c>
      <c r="ML188" s="2">
        <v>8.2858796296296292E-2</v>
      </c>
      <c r="MM188">
        <v>2</v>
      </c>
      <c r="MN188">
        <v>1</v>
      </c>
      <c r="MO188">
        <v>0</v>
      </c>
      <c r="MP188">
        <v>1</v>
      </c>
      <c r="MQ188">
        <v>3</v>
      </c>
      <c r="MR188">
        <v>1</v>
      </c>
      <c r="MS188">
        <v>2</v>
      </c>
      <c r="MT188">
        <v>1</v>
      </c>
      <c r="MU188">
        <v>1</v>
      </c>
      <c r="MV188">
        <v>1</v>
      </c>
      <c r="MW188">
        <v>0</v>
      </c>
      <c r="MX188">
        <v>3</v>
      </c>
      <c r="MY188">
        <v>3</v>
      </c>
      <c r="MZ188">
        <v>1</v>
      </c>
      <c r="NA188">
        <v>10</v>
      </c>
      <c r="NB188">
        <v>10</v>
      </c>
      <c r="NC188">
        <v>4</v>
      </c>
      <c r="ND188" t="s">
        <v>411</v>
      </c>
      <c r="NE188">
        <v>1</v>
      </c>
      <c r="NF188" t="s">
        <v>411</v>
      </c>
      <c r="NG188">
        <v>1</v>
      </c>
      <c r="NH188" t="s">
        <v>411</v>
      </c>
      <c r="NI188">
        <v>1</v>
      </c>
      <c r="NJ188" t="s">
        <v>411</v>
      </c>
      <c r="NK188" t="s">
        <v>411</v>
      </c>
      <c r="NL188" t="s">
        <v>411</v>
      </c>
      <c r="NM188" t="s">
        <v>411</v>
      </c>
      <c r="NN188">
        <v>6</v>
      </c>
      <c r="NO188" t="s">
        <v>411</v>
      </c>
      <c r="NP188">
        <v>2</v>
      </c>
      <c r="NQ188">
        <v>1</v>
      </c>
      <c r="NR188">
        <v>1</v>
      </c>
      <c r="NS188" t="s">
        <v>2051</v>
      </c>
      <c r="NT188">
        <v>1</v>
      </c>
      <c r="NU188" t="s">
        <v>2052</v>
      </c>
      <c r="NV188">
        <v>963447230</v>
      </c>
      <c r="NW188" t="s">
        <v>2048</v>
      </c>
      <c r="NX188">
        <v>999999999</v>
      </c>
      <c r="NY188">
        <v>963447230</v>
      </c>
      <c r="NZ188" t="s">
        <v>2052</v>
      </c>
      <c r="OA188" s="2">
        <v>8.8229166666666678E-2</v>
      </c>
      <c r="OB188">
        <v>1</v>
      </c>
      <c r="OC188" s="2">
        <v>8.8391203703703694E-2</v>
      </c>
      <c r="OD188">
        <v>3</v>
      </c>
      <c r="OE188">
        <v>1</v>
      </c>
      <c r="OF188" t="s">
        <v>411</v>
      </c>
      <c r="OG188">
        <v>1</v>
      </c>
      <c r="OH188" t="s">
        <v>411</v>
      </c>
      <c r="OI188">
        <v>2</v>
      </c>
      <c r="OJ188">
        <v>2</v>
      </c>
      <c r="OK188">
        <v>5</v>
      </c>
      <c r="OL188">
        <v>3</v>
      </c>
      <c r="OM188">
        <v>2</v>
      </c>
      <c r="ON188" t="s">
        <v>411</v>
      </c>
      <c r="OO188">
        <v>2</v>
      </c>
      <c r="OP188" t="s">
        <v>411</v>
      </c>
      <c r="OQ188">
        <v>1</v>
      </c>
      <c r="OR188" t="s">
        <v>411</v>
      </c>
      <c r="OS188">
        <v>3</v>
      </c>
      <c r="OT188" t="s">
        <v>1691</v>
      </c>
      <c r="OU188">
        <v>31</v>
      </c>
      <c r="OV188" t="s">
        <v>1692</v>
      </c>
      <c r="OW188">
        <v>3101</v>
      </c>
      <c r="OX188" t="s">
        <v>1692</v>
      </c>
      <c r="OY188">
        <v>21</v>
      </c>
      <c r="OZ188">
        <v>1</v>
      </c>
      <c r="PA188" t="s">
        <v>801</v>
      </c>
      <c r="PB188">
        <v>4</v>
      </c>
      <c r="PC188">
        <v>36</v>
      </c>
      <c r="PD188" t="s">
        <v>411</v>
      </c>
      <c r="PE188" t="s">
        <v>411</v>
      </c>
      <c r="PF188" t="s">
        <v>411</v>
      </c>
      <c r="PG188" t="s">
        <v>411</v>
      </c>
      <c r="PH188">
        <v>-27.410173</v>
      </c>
      <c r="PI188">
        <v>-70.278307999999996</v>
      </c>
    </row>
    <row r="189" spans="1:425" x14ac:dyDescent="0.25">
      <c r="A189" t="s">
        <v>408</v>
      </c>
      <c r="B189">
        <v>5594</v>
      </c>
      <c r="C189">
        <v>295</v>
      </c>
      <c r="D189" s="1">
        <v>44676</v>
      </c>
      <c r="E189" s="2">
        <v>0.45906249999999998</v>
      </c>
      <c r="F189" s="1">
        <v>44676</v>
      </c>
      <c r="G189" s="2">
        <v>0.49168981481481483</v>
      </c>
      <c r="H189">
        <v>2818</v>
      </c>
      <c r="I189">
        <v>0</v>
      </c>
      <c r="P189">
        <v>1</v>
      </c>
      <c r="Q189">
        <v>1</v>
      </c>
      <c r="R189">
        <v>14</v>
      </c>
      <c r="S189">
        <v>3</v>
      </c>
      <c r="T189">
        <v>6</v>
      </c>
      <c r="U189">
        <v>1</v>
      </c>
      <c r="V189" t="s">
        <v>2053</v>
      </c>
      <c r="W189">
        <v>1</v>
      </c>
      <c r="X189">
        <v>2</v>
      </c>
      <c r="Y189">
        <v>1</v>
      </c>
      <c r="Z189">
        <v>3</v>
      </c>
      <c r="AA189">
        <v>2</v>
      </c>
      <c r="AB189">
        <v>56</v>
      </c>
      <c r="AC189">
        <v>27</v>
      </c>
      <c r="AD189" t="s">
        <v>411</v>
      </c>
      <c r="AE189" t="s">
        <v>411</v>
      </c>
      <c r="AF189" t="s">
        <v>411</v>
      </c>
      <c r="AG189" t="s">
        <v>411</v>
      </c>
      <c r="AH189" t="s">
        <v>411</v>
      </c>
      <c r="AI189" t="s">
        <v>411</v>
      </c>
      <c r="AJ189" t="s">
        <v>411</v>
      </c>
      <c r="AK189" t="s">
        <v>411</v>
      </c>
      <c r="AL189" t="s">
        <v>411</v>
      </c>
      <c r="AM189" t="s">
        <v>411</v>
      </c>
      <c r="AN189">
        <v>1</v>
      </c>
      <c r="AO189">
        <v>54</v>
      </c>
      <c r="AP189" t="s">
        <v>411</v>
      </c>
      <c r="AQ189" t="s">
        <v>411</v>
      </c>
      <c r="AR189" t="s">
        <v>411</v>
      </c>
      <c r="AS189" t="s">
        <v>411</v>
      </c>
      <c r="AT189" t="s">
        <v>411</v>
      </c>
      <c r="AU189" t="s">
        <v>411</v>
      </c>
      <c r="AV189" t="s">
        <v>411</v>
      </c>
      <c r="AW189" t="s">
        <v>411</v>
      </c>
      <c r="AX189" t="s">
        <v>411</v>
      </c>
      <c r="AY189" t="s">
        <v>411</v>
      </c>
      <c r="AZ189" t="s">
        <v>411</v>
      </c>
      <c r="BA189">
        <v>2</v>
      </c>
      <c r="BB189">
        <v>1</v>
      </c>
      <c r="BC189" t="s">
        <v>411</v>
      </c>
      <c r="BD189" t="s">
        <v>411</v>
      </c>
      <c r="BE189" t="s">
        <v>411</v>
      </c>
      <c r="BF189" t="s">
        <v>411</v>
      </c>
      <c r="BG189" s="1">
        <v>44676</v>
      </c>
      <c r="BH189" s="2">
        <v>0.46165509259259258</v>
      </c>
      <c r="BJ189">
        <v>1</v>
      </c>
      <c r="BK189" t="s">
        <v>411</v>
      </c>
      <c r="BL189" t="s">
        <v>411</v>
      </c>
      <c r="BM189" t="s">
        <v>411</v>
      </c>
      <c r="BN189" t="s">
        <v>411</v>
      </c>
      <c r="BO189" t="s">
        <v>411</v>
      </c>
      <c r="BP189" t="s">
        <v>411</v>
      </c>
      <c r="BQ189" t="s">
        <v>411</v>
      </c>
      <c r="BR189" t="s">
        <v>411</v>
      </c>
      <c r="BS189" t="s">
        <v>411</v>
      </c>
      <c r="BT189" t="s">
        <v>411</v>
      </c>
      <c r="BU189" t="s">
        <v>411</v>
      </c>
      <c r="BV189" t="s">
        <v>411</v>
      </c>
      <c r="BW189" t="s">
        <v>411</v>
      </c>
      <c r="BX189" t="s">
        <v>411</v>
      </c>
      <c r="BY189" t="s">
        <v>411</v>
      </c>
      <c r="BZ189" t="s">
        <v>411</v>
      </c>
      <c r="CA189" t="s">
        <v>411</v>
      </c>
      <c r="CB189" t="s">
        <v>411</v>
      </c>
      <c r="CC189" t="s">
        <v>411</v>
      </c>
      <c r="CD189" t="s">
        <v>411</v>
      </c>
      <c r="CE189" t="s">
        <v>411</v>
      </c>
      <c r="CF189" t="s">
        <v>411</v>
      </c>
      <c r="CG189" t="s">
        <v>411</v>
      </c>
      <c r="CH189" t="s">
        <v>411</v>
      </c>
      <c r="CI189" t="s">
        <v>411</v>
      </c>
      <c r="CJ189" t="s">
        <v>411</v>
      </c>
      <c r="CK189" t="s">
        <v>411</v>
      </c>
      <c r="CL189" t="s">
        <v>411</v>
      </c>
      <c r="CM189" t="s">
        <v>411</v>
      </c>
      <c r="CN189" t="s">
        <v>411</v>
      </c>
      <c r="CO189" t="s">
        <v>411</v>
      </c>
      <c r="CP189" t="s">
        <v>411</v>
      </c>
      <c r="CQ189" t="s">
        <v>411</v>
      </c>
      <c r="CR189" t="s">
        <v>411</v>
      </c>
      <c r="CS189" t="s">
        <v>411</v>
      </c>
      <c r="CT189" t="s">
        <v>411</v>
      </c>
      <c r="CU189" t="s">
        <v>411</v>
      </c>
      <c r="CV189" t="s">
        <v>411</v>
      </c>
      <c r="CW189" t="s">
        <v>411</v>
      </c>
      <c r="CX189" t="s">
        <v>411</v>
      </c>
      <c r="CY189" t="s">
        <v>411</v>
      </c>
      <c r="CZ189" t="s">
        <v>411</v>
      </c>
      <c r="DA189" t="s">
        <v>411</v>
      </c>
      <c r="DB189" t="s">
        <v>411</v>
      </c>
      <c r="DC189" t="s">
        <v>2054</v>
      </c>
      <c r="DD189">
        <v>1</v>
      </c>
      <c r="DE189">
        <v>1</v>
      </c>
      <c r="DF189">
        <v>2</v>
      </c>
      <c r="DG189" s="3">
        <v>-702781104</v>
      </c>
      <c r="DH189" s="3">
        <v>-274093067</v>
      </c>
      <c r="DI189" t="s">
        <v>411</v>
      </c>
      <c r="DJ189">
        <v>1</v>
      </c>
      <c r="DK189">
        <v>3</v>
      </c>
      <c r="DL189">
        <v>1</v>
      </c>
      <c r="DM189">
        <v>1</v>
      </c>
      <c r="DN189" s="2">
        <v>0.46289351851851851</v>
      </c>
      <c r="DO189">
        <v>3</v>
      </c>
      <c r="DP189">
        <v>11</v>
      </c>
      <c r="DQ189">
        <v>13</v>
      </c>
      <c r="DR189">
        <v>3</v>
      </c>
      <c r="DS189">
        <v>1</v>
      </c>
      <c r="DT189">
        <v>3</v>
      </c>
      <c r="DU189">
        <v>2</v>
      </c>
      <c r="DV189">
        <v>3</v>
      </c>
      <c r="DW189">
        <v>2</v>
      </c>
      <c r="DX189">
        <v>2</v>
      </c>
      <c r="DY189">
        <v>2</v>
      </c>
      <c r="DZ189">
        <v>4</v>
      </c>
      <c r="EA189">
        <v>1</v>
      </c>
      <c r="EB189">
        <v>3</v>
      </c>
      <c r="EC189">
        <v>3</v>
      </c>
      <c r="ED189">
        <v>2</v>
      </c>
      <c r="EE189">
        <v>3</v>
      </c>
      <c r="EF189">
        <v>1</v>
      </c>
      <c r="EG189">
        <v>6</v>
      </c>
      <c r="EH189">
        <v>1</v>
      </c>
      <c r="EI189">
        <v>1</v>
      </c>
      <c r="EJ189">
        <v>3</v>
      </c>
      <c r="EK189">
        <v>6</v>
      </c>
      <c r="EL189">
        <v>2</v>
      </c>
      <c r="EM189">
        <v>3</v>
      </c>
      <c r="EN189">
        <v>3</v>
      </c>
      <c r="EO189">
        <v>1</v>
      </c>
      <c r="EP189">
        <v>3</v>
      </c>
      <c r="EQ189">
        <v>6</v>
      </c>
      <c r="ER189">
        <v>3</v>
      </c>
      <c r="ES189">
        <v>3</v>
      </c>
      <c r="ET189">
        <v>8</v>
      </c>
      <c r="EU189">
        <v>4</v>
      </c>
      <c r="EV189">
        <v>4</v>
      </c>
      <c r="EW189">
        <v>4</v>
      </c>
      <c r="EX189">
        <v>3</v>
      </c>
      <c r="EY189">
        <v>2</v>
      </c>
      <c r="EZ189">
        <v>3</v>
      </c>
      <c r="FA189">
        <v>4</v>
      </c>
      <c r="FB189">
        <v>3</v>
      </c>
      <c r="FC189">
        <v>2</v>
      </c>
      <c r="FD189">
        <v>2</v>
      </c>
      <c r="FE189">
        <v>4</v>
      </c>
      <c r="FF189">
        <v>3</v>
      </c>
      <c r="FG189">
        <v>3</v>
      </c>
      <c r="FH189">
        <v>3</v>
      </c>
      <c r="FI189">
        <v>2</v>
      </c>
      <c r="FJ189">
        <v>3</v>
      </c>
      <c r="FK189">
        <v>2</v>
      </c>
      <c r="FL189">
        <v>3</v>
      </c>
      <c r="FM189">
        <v>1</v>
      </c>
      <c r="FN189">
        <v>1</v>
      </c>
      <c r="FO189" t="s">
        <v>411</v>
      </c>
      <c r="FP189" t="s">
        <v>411</v>
      </c>
      <c r="FQ189" t="s">
        <v>411</v>
      </c>
      <c r="FR189">
        <v>1</v>
      </c>
      <c r="FS189">
        <v>2</v>
      </c>
      <c r="FT189">
        <v>3</v>
      </c>
      <c r="FU189" s="2">
        <v>0.46666666666666662</v>
      </c>
      <c r="FV189">
        <v>1</v>
      </c>
      <c r="FW189" s="2">
        <v>0.46668981481481481</v>
      </c>
      <c r="FX189">
        <v>1</v>
      </c>
      <c r="FY189">
        <v>1</v>
      </c>
      <c r="FZ189">
        <v>1</v>
      </c>
      <c r="GA189">
        <v>1</v>
      </c>
      <c r="GB189" t="s">
        <v>2055</v>
      </c>
      <c r="GC189" t="s">
        <v>2056</v>
      </c>
      <c r="GD189" t="s">
        <v>411</v>
      </c>
      <c r="GE189" t="s">
        <v>411</v>
      </c>
      <c r="GF189" t="s">
        <v>411</v>
      </c>
      <c r="GG189" t="s">
        <v>411</v>
      </c>
      <c r="GH189">
        <v>2</v>
      </c>
      <c r="GI189" t="s">
        <v>411</v>
      </c>
      <c r="GJ189" s="2">
        <v>0.46807870370370369</v>
      </c>
      <c r="GK189">
        <v>2</v>
      </c>
      <c r="GL189">
        <v>2</v>
      </c>
      <c r="GM189">
        <v>3</v>
      </c>
      <c r="GN189">
        <v>5</v>
      </c>
      <c r="GO189">
        <v>1</v>
      </c>
      <c r="GP189" t="s">
        <v>411</v>
      </c>
      <c r="GQ189" t="s">
        <v>411</v>
      </c>
      <c r="GR189" t="s">
        <v>411</v>
      </c>
      <c r="GS189" t="s">
        <v>411</v>
      </c>
      <c r="GT189" t="s">
        <v>411</v>
      </c>
      <c r="GU189" t="s">
        <v>411</v>
      </c>
      <c r="GV189" t="s">
        <v>411</v>
      </c>
      <c r="GW189" t="s">
        <v>411</v>
      </c>
      <c r="GX189">
        <v>1</v>
      </c>
      <c r="GY189" s="2">
        <v>0.4689814814814815</v>
      </c>
      <c r="GZ189">
        <v>1</v>
      </c>
      <c r="HA189" s="2">
        <v>0.46900462962962958</v>
      </c>
      <c r="HB189">
        <v>3</v>
      </c>
      <c r="HC189">
        <v>1</v>
      </c>
      <c r="HD189">
        <v>1</v>
      </c>
      <c r="HE189">
        <v>3</v>
      </c>
      <c r="HF189">
        <v>3</v>
      </c>
      <c r="HG189">
        <v>5</v>
      </c>
      <c r="HH189">
        <v>3</v>
      </c>
      <c r="HI189">
        <v>1</v>
      </c>
      <c r="HJ189">
        <v>2</v>
      </c>
      <c r="HK189">
        <v>2</v>
      </c>
      <c r="HL189">
        <v>1</v>
      </c>
      <c r="HM189">
        <v>5</v>
      </c>
      <c r="HN189">
        <v>2</v>
      </c>
      <c r="HO189">
        <v>3</v>
      </c>
      <c r="HP189">
        <v>3</v>
      </c>
      <c r="HQ189">
        <v>3</v>
      </c>
      <c r="HR189">
        <v>3</v>
      </c>
      <c r="HS189">
        <v>3</v>
      </c>
      <c r="HT189">
        <v>1</v>
      </c>
      <c r="HU189">
        <v>2</v>
      </c>
      <c r="HV189">
        <v>4</v>
      </c>
      <c r="HW189">
        <v>2</v>
      </c>
      <c r="HX189">
        <v>3</v>
      </c>
      <c r="HY189">
        <v>3</v>
      </c>
      <c r="HZ189">
        <v>3</v>
      </c>
      <c r="IA189">
        <v>3</v>
      </c>
      <c r="IB189">
        <v>1</v>
      </c>
      <c r="IC189">
        <v>1</v>
      </c>
      <c r="ID189">
        <v>8</v>
      </c>
      <c r="IE189">
        <v>2</v>
      </c>
      <c r="IF189">
        <v>1</v>
      </c>
      <c r="IG189">
        <v>6</v>
      </c>
      <c r="IH189">
        <v>2</v>
      </c>
      <c r="II189">
        <v>2</v>
      </c>
      <c r="IJ189">
        <v>2</v>
      </c>
      <c r="IK189">
        <v>2</v>
      </c>
      <c r="IL189">
        <v>1</v>
      </c>
      <c r="IM189">
        <v>8</v>
      </c>
      <c r="IN189">
        <v>1</v>
      </c>
      <c r="IO189">
        <v>21</v>
      </c>
      <c r="IP189">
        <v>2</v>
      </c>
      <c r="IQ189" t="s">
        <v>411</v>
      </c>
      <c r="IR189" t="s">
        <v>411</v>
      </c>
      <c r="IS189" t="s">
        <v>411</v>
      </c>
      <c r="IT189" t="s">
        <v>411</v>
      </c>
      <c r="IU189" t="s">
        <v>411</v>
      </c>
      <c r="IV189" t="s">
        <v>411</v>
      </c>
      <c r="IW189" t="s">
        <v>411</v>
      </c>
      <c r="IX189" t="s">
        <v>411</v>
      </c>
      <c r="IY189" t="s">
        <v>411</v>
      </c>
      <c r="IZ189" t="s">
        <v>411</v>
      </c>
      <c r="JA189" t="s">
        <v>411</v>
      </c>
      <c r="JB189" t="s">
        <v>411</v>
      </c>
      <c r="JC189">
        <v>2</v>
      </c>
      <c r="JD189">
        <v>2</v>
      </c>
      <c r="JE189">
        <v>3</v>
      </c>
      <c r="JF189">
        <v>2</v>
      </c>
      <c r="JG189">
        <v>3</v>
      </c>
      <c r="JH189">
        <v>3</v>
      </c>
      <c r="JI189">
        <v>3</v>
      </c>
      <c r="JJ189">
        <v>1</v>
      </c>
      <c r="JK189">
        <v>1</v>
      </c>
      <c r="JL189">
        <v>1</v>
      </c>
      <c r="JM189">
        <v>1</v>
      </c>
      <c r="JN189">
        <v>3</v>
      </c>
      <c r="JO189">
        <v>3</v>
      </c>
      <c r="JP189">
        <v>3</v>
      </c>
      <c r="JQ189">
        <v>1</v>
      </c>
      <c r="JR189">
        <v>1</v>
      </c>
      <c r="JS189">
        <v>7</v>
      </c>
      <c r="JT189">
        <v>2</v>
      </c>
      <c r="JU189">
        <v>2</v>
      </c>
      <c r="JV189" s="2">
        <v>0.47649305555555554</v>
      </c>
      <c r="JW189">
        <v>1</v>
      </c>
      <c r="JX189" s="2">
        <v>0.4765625</v>
      </c>
      <c r="JY189">
        <v>1</v>
      </c>
      <c r="JZ189">
        <v>1</v>
      </c>
      <c r="KA189" t="s">
        <v>411</v>
      </c>
      <c r="KB189">
        <v>1</v>
      </c>
      <c r="KC189">
        <v>1</v>
      </c>
      <c r="KD189" t="s">
        <v>411</v>
      </c>
      <c r="KE189">
        <v>2</v>
      </c>
      <c r="KF189">
        <v>7</v>
      </c>
      <c r="KG189" s="2">
        <v>0.47699074074074077</v>
      </c>
      <c r="KH189">
        <v>1</v>
      </c>
      <c r="KI189" s="2">
        <v>0.47702546296296294</v>
      </c>
      <c r="KJ189">
        <v>3</v>
      </c>
      <c r="KK189">
        <v>2</v>
      </c>
      <c r="KL189">
        <v>1</v>
      </c>
      <c r="KM189">
        <v>1</v>
      </c>
      <c r="KN189" s="2">
        <v>0.47730324074074071</v>
      </c>
      <c r="KO189">
        <v>1</v>
      </c>
      <c r="KP189">
        <v>1</v>
      </c>
      <c r="KQ189">
        <v>25</v>
      </c>
      <c r="KR189">
        <v>1</v>
      </c>
      <c r="KS189">
        <v>4</v>
      </c>
      <c r="KT189">
        <v>2</v>
      </c>
      <c r="KU189">
        <v>1997</v>
      </c>
      <c r="KV189">
        <v>2</v>
      </c>
      <c r="KW189">
        <v>6</v>
      </c>
      <c r="KX189">
        <v>1</v>
      </c>
      <c r="KY189">
        <v>15</v>
      </c>
      <c r="KZ189">
        <v>1</v>
      </c>
      <c r="LA189">
        <v>1</v>
      </c>
      <c r="LB189">
        <v>42</v>
      </c>
      <c r="LC189">
        <v>1</v>
      </c>
      <c r="LD189">
        <v>2</v>
      </c>
      <c r="LE189" t="s">
        <v>411</v>
      </c>
      <c r="LF189" t="s">
        <v>411</v>
      </c>
      <c r="LG189">
        <v>1</v>
      </c>
      <c r="LH189">
        <v>2</v>
      </c>
      <c r="LI189">
        <v>1</v>
      </c>
      <c r="LJ189" t="s">
        <v>2057</v>
      </c>
      <c r="LK189">
        <v>1</v>
      </c>
      <c r="LL189" t="s">
        <v>2058</v>
      </c>
      <c r="LM189">
        <v>1</v>
      </c>
      <c r="LN189" t="s">
        <v>411</v>
      </c>
      <c r="LO189">
        <v>2</v>
      </c>
      <c r="LP189">
        <v>3</v>
      </c>
      <c r="LQ189" t="s">
        <v>411</v>
      </c>
      <c r="LR189" t="s">
        <v>411</v>
      </c>
      <c r="LS189" s="2">
        <v>0.4805787037037037</v>
      </c>
      <c r="LT189" t="s">
        <v>411</v>
      </c>
      <c r="LU189" t="s">
        <v>411</v>
      </c>
      <c r="LV189" t="s">
        <v>411</v>
      </c>
      <c r="LW189" t="s">
        <v>411</v>
      </c>
      <c r="LX189" t="s">
        <v>411</v>
      </c>
      <c r="LY189" t="s">
        <v>411</v>
      </c>
      <c r="LZ189">
        <v>4</v>
      </c>
      <c r="MA189" t="s">
        <v>411</v>
      </c>
      <c r="MB189">
        <v>3</v>
      </c>
      <c r="MC189">
        <v>1</v>
      </c>
      <c r="MD189" t="s">
        <v>411</v>
      </c>
      <c r="ME189">
        <v>6</v>
      </c>
      <c r="MF189">
        <v>6</v>
      </c>
      <c r="MG189">
        <v>4</v>
      </c>
      <c r="MH189" t="s">
        <v>411</v>
      </c>
      <c r="MI189" s="2">
        <v>0.48120370370370374</v>
      </c>
      <c r="MJ189">
        <v>12</v>
      </c>
      <c r="MK189" t="s">
        <v>411</v>
      </c>
      <c r="ML189" s="2">
        <v>0.48128472222222224</v>
      </c>
      <c r="MM189">
        <v>3</v>
      </c>
      <c r="MN189">
        <v>3</v>
      </c>
      <c r="MO189">
        <v>1</v>
      </c>
      <c r="MP189">
        <v>1</v>
      </c>
      <c r="MQ189">
        <v>4</v>
      </c>
      <c r="MR189">
        <v>1</v>
      </c>
      <c r="MS189">
        <v>3</v>
      </c>
      <c r="MT189">
        <v>1</v>
      </c>
      <c r="MU189">
        <v>1</v>
      </c>
      <c r="MV189">
        <v>1</v>
      </c>
      <c r="MW189">
        <v>0</v>
      </c>
      <c r="MX189">
        <v>3</v>
      </c>
      <c r="MY189">
        <v>4</v>
      </c>
      <c r="MZ189">
        <v>1</v>
      </c>
      <c r="NA189">
        <v>10</v>
      </c>
      <c r="NB189">
        <v>11</v>
      </c>
      <c r="NC189">
        <v>4</v>
      </c>
      <c r="ND189" t="s">
        <v>411</v>
      </c>
      <c r="NE189">
        <v>1</v>
      </c>
      <c r="NF189" t="s">
        <v>411</v>
      </c>
      <c r="NG189">
        <v>1</v>
      </c>
      <c r="NH189" t="s">
        <v>411</v>
      </c>
      <c r="NI189">
        <v>1</v>
      </c>
      <c r="NJ189" t="s">
        <v>411</v>
      </c>
      <c r="NK189" t="s">
        <v>411</v>
      </c>
      <c r="NL189" t="s">
        <v>411</v>
      </c>
      <c r="NM189" t="s">
        <v>411</v>
      </c>
      <c r="NN189">
        <v>6</v>
      </c>
      <c r="NO189" t="s">
        <v>411</v>
      </c>
      <c r="NP189">
        <v>2</v>
      </c>
      <c r="NQ189">
        <v>1</v>
      </c>
      <c r="NR189">
        <v>2</v>
      </c>
      <c r="NS189" t="s">
        <v>411</v>
      </c>
      <c r="NT189">
        <v>8</v>
      </c>
      <c r="NU189" t="s">
        <v>411</v>
      </c>
      <c r="NV189" t="s">
        <v>411</v>
      </c>
      <c r="NW189" t="s">
        <v>2054</v>
      </c>
      <c r="NX189">
        <v>999999999</v>
      </c>
      <c r="NY189">
        <v>935819570</v>
      </c>
      <c r="NZ189">
        <v>9999</v>
      </c>
      <c r="OA189" s="2">
        <v>0.48834490740740738</v>
      </c>
      <c r="OB189">
        <v>1</v>
      </c>
      <c r="OC189" s="2">
        <v>0.48864583333333328</v>
      </c>
      <c r="OD189">
        <v>2</v>
      </c>
      <c r="OE189">
        <v>1</v>
      </c>
      <c r="OF189" t="s">
        <v>411</v>
      </c>
      <c r="OG189">
        <v>2</v>
      </c>
      <c r="OH189" t="s">
        <v>411</v>
      </c>
      <c r="OI189">
        <v>1</v>
      </c>
      <c r="OJ189">
        <v>3</v>
      </c>
      <c r="OK189">
        <v>4</v>
      </c>
      <c r="OL189">
        <v>3</v>
      </c>
      <c r="OM189">
        <v>2</v>
      </c>
      <c r="ON189" t="s">
        <v>411</v>
      </c>
      <c r="OO189">
        <v>2</v>
      </c>
      <c r="OP189" t="s">
        <v>411</v>
      </c>
      <c r="OQ189">
        <v>1</v>
      </c>
      <c r="OR189" t="s">
        <v>411</v>
      </c>
      <c r="OS189">
        <v>3</v>
      </c>
      <c r="OT189" t="s">
        <v>1691</v>
      </c>
      <c r="OU189">
        <v>31</v>
      </c>
      <c r="OV189" t="s">
        <v>1692</v>
      </c>
      <c r="OW189">
        <v>3101</v>
      </c>
      <c r="OX189" t="s">
        <v>1692</v>
      </c>
      <c r="OY189">
        <v>21</v>
      </c>
      <c r="OZ189">
        <v>1</v>
      </c>
      <c r="PA189" t="s">
        <v>801</v>
      </c>
      <c r="PB189">
        <v>4</v>
      </c>
      <c r="PC189">
        <v>36</v>
      </c>
      <c r="PD189" t="s">
        <v>411</v>
      </c>
      <c r="PE189" t="s">
        <v>411</v>
      </c>
      <c r="PF189" t="s">
        <v>411</v>
      </c>
      <c r="PG189" t="s">
        <v>411</v>
      </c>
      <c r="PH189">
        <v>-27.410173</v>
      </c>
      <c r="PI189">
        <v>-70.278307999999996</v>
      </c>
    </row>
    <row r="190" spans="1:425" x14ac:dyDescent="0.25">
      <c r="A190" t="s">
        <v>408</v>
      </c>
      <c r="B190">
        <v>5594</v>
      </c>
      <c r="C190">
        <v>296</v>
      </c>
      <c r="D190" s="1">
        <v>44676</v>
      </c>
      <c r="E190" s="2">
        <v>0.66282407407407407</v>
      </c>
      <c r="F190" s="1">
        <v>44676</v>
      </c>
      <c r="G190" s="2">
        <v>0.69968750000000002</v>
      </c>
      <c r="H190">
        <v>3184</v>
      </c>
      <c r="I190">
        <v>1</v>
      </c>
      <c r="J190" t="s">
        <v>2059</v>
      </c>
      <c r="K190" s="3">
        <v>-70278015</v>
      </c>
      <c r="L190" s="3">
        <v>-2740931</v>
      </c>
      <c r="M190">
        <v>4</v>
      </c>
      <c r="N190" s="3">
        <v>-70278015</v>
      </c>
      <c r="O190" s="3">
        <v>-2740931</v>
      </c>
      <c r="P190">
        <v>1</v>
      </c>
      <c r="Q190">
        <v>1</v>
      </c>
      <c r="R190">
        <v>14</v>
      </c>
      <c r="S190">
        <v>3</v>
      </c>
      <c r="T190">
        <v>7</v>
      </c>
      <c r="U190">
        <v>1</v>
      </c>
      <c r="V190" t="s">
        <v>1688</v>
      </c>
      <c r="W190">
        <v>1</v>
      </c>
      <c r="X190">
        <v>2</v>
      </c>
      <c r="Y190">
        <v>1</v>
      </c>
      <c r="Z190">
        <v>2</v>
      </c>
      <c r="AA190">
        <v>0</v>
      </c>
      <c r="AB190" t="s">
        <v>411</v>
      </c>
      <c r="AC190" t="s">
        <v>411</v>
      </c>
      <c r="AD190" t="s">
        <v>411</v>
      </c>
      <c r="AE190" t="s">
        <v>411</v>
      </c>
      <c r="AF190" t="s">
        <v>411</v>
      </c>
      <c r="AG190" t="s">
        <v>411</v>
      </c>
      <c r="AH190" t="s">
        <v>411</v>
      </c>
      <c r="AI190" t="s">
        <v>411</v>
      </c>
      <c r="AJ190" t="s">
        <v>411</v>
      </c>
      <c r="AK190" t="s">
        <v>411</v>
      </c>
      <c r="AL190" t="s">
        <v>411</v>
      </c>
      <c r="AM190" t="s">
        <v>411</v>
      </c>
      <c r="AN190">
        <v>2</v>
      </c>
      <c r="AO190">
        <v>56</v>
      </c>
      <c r="AP190">
        <v>26</v>
      </c>
      <c r="AQ190" t="s">
        <v>411</v>
      </c>
      <c r="AR190" t="s">
        <v>411</v>
      </c>
      <c r="AS190" t="s">
        <v>411</v>
      </c>
      <c r="AT190" t="s">
        <v>411</v>
      </c>
      <c r="AU190" t="s">
        <v>411</v>
      </c>
      <c r="AV190" t="s">
        <v>411</v>
      </c>
      <c r="AW190" t="s">
        <v>411</v>
      </c>
      <c r="AX190" t="s">
        <v>411</v>
      </c>
      <c r="AY190" t="s">
        <v>411</v>
      </c>
      <c r="AZ190" t="s">
        <v>411</v>
      </c>
      <c r="BA190">
        <v>13</v>
      </c>
      <c r="BB190">
        <v>1</v>
      </c>
      <c r="BC190" t="s">
        <v>411</v>
      </c>
      <c r="BD190" t="s">
        <v>411</v>
      </c>
      <c r="BE190" t="s">
        <v>411</v>
      </c>
      <c r="BF190" t="s">
        <v>411</v>
      </c>
      <c r="BG190" s="1">
        <v>44676</v>
      </c>
      <c r="BH190" s="2">
        <v>0.66729166666666673</v>
      </c>
      <c r="BJ190">
        <v>1</v>
      </c>
      <c r="BK190" t="s">
        <v>411</v>
      </c>
      <c r="BL190" t="s">
        <v>411</v>
      </c>
      <c r="BM190" t="s">
        <v>411</v>
      </c>
      <c r="BN190" t="s">
        <v>411</v>
      </c>
      <c r="BO190" t="s">
        <v>411</v>
      </c>
      <c r="BP190" t="s">
        <v>411</v>
      </c>
      <c r="BQ190" t="s">
        <v>411</v>
      </c>
      <c r="BR190" t="s">
        <v>411</v>
      </c>
      <c r="BS190" t="s">
        <v>411</v>
      </c>
      <c r="BT190" t="s">
        <v>411</v>
      </c>
      <c r="BU190" t="s">
        <v>411</v>
      </c>
      <c r="BV190" t="s">
        <v>411</v>
      </c>
      <c r="BW190" t="s">
        <v>411</v>
      </c>
      <c r="BX190" t="s">
        <v>411</v>
      </c>
      <c r="BY190" t="s">
        <v>411</v>
      </c>
      <c r="BZ190" t="s">
        <v>411</v>
      </c>
      <c r="CA190" t="s">
        <v>411</v>
      </c>
      <c r="CB190" t="s">
        <v>411</v>
      </c>
      <c r="CC190" t="s">
        <v>411</v>
      </c>
      <c r="CD190" t="s">
        <v>411</v>
      </c>
      <c r="CE190" t="s">
        <v>411</v>
      </c>
      <c r="CF190" t="s">
        <v>411</v>
      </c>
      <c r="CG190" t="s">
        <v>411</v>
      </c>
      <c r="CH190" t="s">
        <v>411</v>
      </c>
      <c r="CI190" t="s">
        <v>411</v>
      </c>
      <c r="CJ190" t="s">
        <v>411</v>
      </c>
      <c r="CK190" t="s">
        <v>411</v>
      </c>
      <c r="CL190" t="s">
        <v>411</v>
      </c>
      <c r="CM190" t="s">
        <v>411</v>
      </c>
      <c r="CN190" t="s">
        <v>411</v>
      </c>
      <c r="CO190" t="s">
        <v>411</v>
      </c>
      <c r="CP190" t="s">
        <v>411</v>
      </c>
      <c r="CQ190" t="s">
        <v>411</v>
      </c>
      <c r="CR190" t="s">
        <v>411</v>
      </c>
      <c r="CS190" t="s">
        <v>411</v>
      </c>
      <c r="CT190" t="s">
        <v>411</v>
      </c>
      <c r="CU190" t="s">
        <v>411</v>
      </c>
      <c r="CV190" t="s">
        <v>411</v>
      </c>
      <c r="CW190" t="s">
        <v>411</v>
      </c>
      <c r="CX190" t="s">
        <v>411</v>
      </c>
      <c r="CY190" t="s">
        <v>411</v>
      </c>
      <c r="CZ190" t="s">
        <v>411</v>
      </c>
      <c r="DA190" t="s">
        <v>411</v>
      </c>
      <c r="DB190" t="s">
        <v>411</v>
      </c>
      <c r="DC190" t="s">
        <v>447</v>
      </c>
      <c r="DD190">
        <v>1</v>
      </c>
      <c r="DE190">
        <v>1</v>
      </c>
      <c r="DF190">
        <v>2</v>
      </c>
      <c r="DG190" s="3">
        <v>-70278035</v>
      </c>
      <c r="DH190" s="3">
        <v>-274092617</v>
      </c>
      <c r="DI190" t="s">
        <v>411</v>
      </c>
      <c r="DJ190">
        <v>1</v>
      </c>
      <c r="DK190">
        <v>3</v>
      </c>
      <c r="DL190">
        <v>1</v>
      </c>
      <c r="DM190">
        <v>1</v>
      </c>
      <c r="DN190" s="2">
        <v>0.66877314814814814</v>
      </c>
      <c r="DO190">
        <v>1</v>
      </c>
      <c r="DP190">
        <v>3</v>
      </c>
      <c r="DQ190">
        <v>9</v>
      </c>
      <c r="DR190">
        <v>4</v>
      </c>
      <c r="DS190">
        <v>2</v>
      </c>
      <c r="DT190">
        <v>3</v>
      </c>
      <c r="DU190">
        <v>2</v>
      </c>
      <c r="DV190">
        <v>3</v>
      </c>
      <c r="DW190">
        <v>2</v>
      </c>
      <c r="DX190">
        <v>2</v>
      </c>
      <c r="DY190">
        <v>2</v>
      </c>
      <c r="DZ190">
        <v>8</v>
      </c>
      <c r="EA190">
        <v>1</v>
      </c>
      <c r="EB190">
        <v>3</v>
      </c>
      <c r="EC190">
        <v>5</v>
      </c>
      <c r="ED190">
        <v>1</v>
      </c>
      <c r="EE190">
        <v>1</v>
      </c>
      <c r="EF190">
        <v>1</v>
      </c>
      <c r="EG190">
        <v>3</v>
      </c>
      <c r="EH190">
        <v>1</v>
      </c>
      <c r="EI190">
        <v>2</v>
      </c>
      <c r="EJ190">
        <v>3</v>
      </c>
      <c r="EK190">
        <v>3</v>
      </c>
      <c r="EL190">
        <v>1</v>
      </c>
      <c r="EM190">
        <v>4</v>
      </c>
      <c r="EN190">
        <v>4</v>
      </c>
      <c r="EO190">
        <v>1</v>
      </c>
      <c r="EP190">
        <v>5</v>
      </c>
      <c r="EQ190">
        <v>1</v>
      </c>
      <c r="ER190">
        <v>2</v>
      </c>
      <c r="ES190">
        <v>2</v>
      </c>
      <c r="ET190">
        <v>4</v>
      </c>
      <c r="EU190">
        <v>2</v>
      </c>
      <c r="EV190">
        <v>3</v>
      </c>
      <c r="EW190">
        <v>3</v>
      </c>
      <c r="EX190">
        <v>3</v>
      </c>
      <c r="EY190">
        <v>2</v>
      </c>
      <c r="EZ190">
        <v>3</v>
      </c>
      <c r="FA190">
        <v>3</v>
      </c>
      <c r="FB190">
        <v>2</v>
      </c>
      <c r="FC190">
        <v>3</v>
      </c>
      <c r="FD190">
        <v>3</v>
      </c>
      <c r="FE190">
        <v>3</v>
      </c>
      <c r="FF190">
        <v>2</v>
      </c>
      <c r="FG190">
        <v>3</v>
      </c>
      <c r="FH190">
        <v>1</v>
      </c>
      <c r="FI190">
        <v>1</v>
      </c>
      <c r="FJ190">
        <v>4</v>
      </c>
      <c r="FK190">
        <v>1</v>
      </c>
      <c r="FL190">
        <v>4</v>
      </c>
      <c r="FM190">
        <v>1</v>
      </c>
      <c r="FN190" t="s">
        <v>411</v>
      </c>
      <c r="FO190">
        <v>2</v>
      </c>
      <c r="FP190" t="s">
        <v>411</v>
      </c>
      <c r="FQ190" t="s">
        <v>411</v>
      </c>
      <c r="FR190">
        <v>4</v>
      </c>
      <c r="FS190">
        <v>1</v>
      </c>
      <c r="FT190">
        <v>2</v>
      </c>
      <c r="FU190" s="2">
        <v>0.67171296296296301</v>
      </c>
      <c r="FV190">
        <v>1</v>
      </c>
      <c r="FW190" s="2">
        <v>0.67173611111111109</v>
      </c>
      <c r="FX190">
        <v>2</v>
      </c>
      <c r="FY190">
        <v>1</v>
      </c>
      <c r="FZ190">
        <v>1</v>
      </c>
      <c r="GA190">
        <v>1</v>
      </c>
      <c r="GB190" t="s">
        <v>2060</v>
      </c>
      <c r="GC190" t="s">
        <v>2061</v>
      </c>
      <c r="GD190" t="s">
        <v>411</v>
      </c>
      <c r="GE190" t="s">
        <v>411</v>
      </c>
      <c r="GF190" t="s">
        <v>411</v>
      </c>
      <c r="GG190" t="s">
        <v>411</v>
      </c>
      <c r="GH190">
        <v>2</v>
      </c>
      <c r="GI190" t="s">
        <v>411</v>
      </c>
      <c r="GJ190" s="2">
        <v>0.67274305555555547</v>
      </c>
      <c r="GK190">
        <v>2</v>
      </c>
      <c r="GL190">
        <v>2</v>
      </c>
      <c r="GM190">
        <v>1</v>
      </c>
      <c r="GN190">
        <v>6</v>
      </c>
      <c r="GO190">
        <v>1</v>
      </c>
      <c r="GP190" t="s">
        <v>411</v>
      </c>
      <c r="GQ190" t="s">
        <v>411</v>
      </c>
      <c r="GR190" t="s">
        <v>411</v>
      </c>
      <c r="GS190" t="s">
        <v>411</v>
      </c>
      <c r="GT190" t="s">
        <v>411</v>
      </c>
      <c r="GU190" t="s">
        <v>411</v>
      </c>
      <c r="GV190" t="s">
        <v>411</v>
      </c>
      <c r="GW190" t="s">
        <v>411</v>
      </c>
      <c r="GX190">
        <v>1</v>
      </c>
      <c r="GY190" s="2">
        <v>0.67337962962962961</v>
      </c>
      <c r="GZ190">
        <v>1</v>
      </c>
      <c r="HA190" s="2">
        <v>0.67341435185185183</v>
      </c>
      <c r="HB190">
        <v>4</v>
      </c>
      <c r="HC190">
        <v>3</v>
      </c>
      <c r="HD190">
        <v>1</v>
      </c>
      <c r="HE190">
        <v>3</v>
      </c>
      <c r="HF190">
        <v>5</v>
      </c>
      <c r="HG190">
        <v>2</v>
      </c>
      <c r="HH190">
        <v>2</v>
      </c>
      <c r="HI190">
        <v>3</v>
      </c>
      <c r="HJ190">
        <v>2</v>
      </c>
      <c r="HK190">
        <v>2</v>
      </c>
      <c r="HL190">
        <v>3</v>
      </c>
      <c r="HM190">
        <v>5</v>
      </c>
      <c r="HN190">
        <v>3</v>
      </c>
      <c r="HO190">
        <v>2</v>
      </c>
      <c r="HP190">
        <v>4</v>
      </c>
      <c r="HQ190">
        <v>4</v>
      </c>
      <c r="HR190">
        <v>3</v>
      </c>
      <c r="HS190">
        <v>1</v>
      </c>
      <c r="HT190">
        <v>1</v>
      </c>
      <c r="HU190">
        <v>3</v>
      </c>
      <c r="HV190">
        <v>2</v>
      </c>
      <c r="HW190">
        <v>3</v>
      </c>
      <c r="HX190">
        <v>3</v>
      </c>
      <c r="HY190">
        <v>3</v>
      </c>
      <c r="HZ190">
        <v>3</v>
      </c>
      <c r="IA190">
        <v>3</v>
      </c>
      <c r="IB190">
        <v>1</v>
      </c>
      <c r="IC190">
        <v>1</v>
      </c>
      <c r="ID190">
        <v>12</v>
      </c>
      <c r="IE190">
        <v>2</v>
      </c>
      <c r="IF190">
        <v>2</v>
      </c>
      <c r="IG190">
        <v>6</v>
      </c>
      <c r="IH190">
        <v>1</v>
      </c>
      <c r="II190">
        <v>2</v>
      </c>
      <c r="IJ190">
        <v>2</v>
      </c>
      <c r="IK190">
        <v>2</v>
      </c>
      <c r="IL190">
        <v>1</v>
      </c>
      <c r="IM190">
        <v>45</v>
      </c>
      <c r="IN190">
        <v>1</v>
      </c>
      <c r="IO190" t="s">
        <v>2062</v>
      </c>
      <c r="IP190">
        <v>2</v>
      </c>
      <c r="IQ190" t="s">
        <v>411</v>
      </c>
      <c r="IR190" t="s">
        <v>411</v>
      </c>
      <c r="IS190" t="s">
        <v>411</v>
      </c>
      <c r="IT190" t="s">
        <v>411</v>
      </c>
      <c r="IU190" t="s">
        <v>411</v>
      </c>
      <c r="IV190" t="s">
        <v>411</v>
      </c>
      <c r="IW190" t="s">
        <v>411</v>
      </c>
      <c r="IX190" t="s">
        <v>411</v>
      </c>
      <c r="IY190" t="s">
        <v>411</v>
      </c>
      <c r="IZ190" t="s">
        <v>411</v>
      </c>
      <c r="JA190" t="s">
        <v>411</v>
      </c>
      <c r="JB190" t="s">
        <v>411</v>
      </c>
      <c r="JC190">
        <v>1</v>
      </c>
      <c r="JD190">
        <v>1</v>
      </c>
      <c r="JE190">
        <v>1</v>
      </c>
      <c r="JF190">
        <v>2</v>
      </c>
      <c r="JG190">
        <v>2</v>
      </c>
      <c r="JH190">
        <v>7</v>
      </c>
      <c r="JI190">
        <v>1</v>
      </c>
      <c r="JJ190">
        <v>1</v>
      </c>
      <c r="JK190">
        <v>1</v>
      </c>
      <c r="JL190">
        <v>1</v>
      </c>
      <c r="JM190">
        <v>2</v>
      </c>
      <c r="JN190">
        <v>3</v>
      </c>
      <c r="JO190">
        <v>3</v>
      </c>
      <c r="JP190">
        <v>3</v>
      </c>
      <c r="JQ190">
        <v>1</v>
      </c>
      <c r="JR190">
        <v>1</v>
      </c>
      <c r="JS190">
        <v>7</v>
      </c>
      <c r="JT190">
        <v>7</v>
      </c>
      <c r="JU190">
        <v>7</v>
      </c>
      <c r="JV190" s="2">
        <v>0.68184027777777778</v>
      </c>
      <c r="JW190">
        <v>1</v>
      </c>
      <c r="JX190" s="2">
        <v>0.68186342592592597</v>
      </c>
      <c r="JY190">
        <v>1</v>
      </c>
      <c r="JZ190">
        <v>2</v>
      </c>
      <c r="KA190" t="s">
        <v>411</v>
      </c>
      <c r="KB190">
        <v>1</v>
      </c>
      <c r="KC190">
        <v>2</v>
      </c>
      <c r="KD190" t="s">
        <v>411</v>
      </c>
      <c r="KE190">
        <v>10</v>
      </c>
      <c r="KF190">
        <v>9</v>
      </c>
      <c r="KG190" s="2">
        <v>0.68228009259259259</v>
      </c>
      <c r="KH190">
        <v>1</v>
      </c>
      <c r="KI190" s="2">
        <v>0.68230324074074078</v>
      </c>
      <c r="KJ190">
        <v>1</v>
      </c>
      <c r="KK190">
        <v>1</v>
      </c>
      <c r="KL190">
        <v>1</v>
      </c>
      <c r="KM190">
        <v>1</v>
      </c>
      <c r="KN190" s="2">
        <v>0.68256944444444445</v>
      </c>
      <c r="KO190">
        <v>2</v>
      </c>
      <c r="KP190">
        <v>1</v>
      </c>
      <c r="KQ190">
        <v>56</v>
      </c>
      <c r="KR190">
        <v>1</v>
      </c>
      <c r="KS190">
        <v>13</v>
      </c>
      <c r="KT190">
        <v>12</v>
      </c>
      <c r="KU190">
        <v>1964</v>
      </c>
      <c r="KV190">
        <v>1</v>
      </c>
      <c r="KW190">
        <v>6</v>
      </c>
      <c r="KX190">
        <v>1</v>
      </c>
      <c r="KY190">
        <v>15</v>
      </c>
      <c r="KZ190">
        <v>1</v>
      </c>
      <c r="LA190">
        <v>1</v>
      </c>
      <c r="LB190">
        <v>40</v>
      </c>
      <c r="LC190">
        <v>1</v>
      </c>
      <c r="LD190">
        <v>2</v>
      </c>
      <c r="LE190" t="s">
        <v>411</v>
      </c>
      <c r="LF190" t="s">
        <v>411</v>
      </c>
      <c r="LG190">
        <v>2</v>
      </c>
      <c r="LH190">
        <v>1</v>
      </c>
      <c r="LI190">
        <v>1</v>
      </c>
      <c r="LJ190" t="s">
        <v>2063</v>
      </c>
      <c r="LK190">
        <v>1</v>
      </c>
      <c r="LL190" t="e" cm="1">
        <f t="array" ref="LL190">-contabilidad administrativo.</f>
        <v>#NAME?</v>
      </c>
      <c r="LM190">
        <v>1</v>
      </c>
      <c r="LN190" t="s">
        <v>411</v>
      </c>
      <c r="LO190">
        <v>1</v>
      </c>
      <c r="LP190">
        <v>1</v>
      </c>
      <c r="LQ190">
        <v>1</v>
      </c>
      <c r="LR190">
        <v>50</v>
      </c>
      <c r="LS190" s="2">
        <v>0.68782407407407409</v>
      </c>
      <c r="LT190">
        <v>2</v>
      </c>
      <c r="LU190">
        <v>1</v>
      </c>
      <c r="LV190">
        <v>1</v>
      </c>
      <c r="LW190" t="s">
        <v>485</v>
      </c>
      <c r="LX190">
        <v>1</v>
      </c>
      <c r="LY190" t="s">
        <v>2064</v>
      </c>
      <c r="LZ190">
        <v>2</v>
      </c>
      <c r="MA190" t="s">
        <v>411</v>
      </c>
      <c r="MB190">
        <v>3</v>
      </c>
      <c r="MC190">
        <v>1</v>
      </c>
      <c r="MD190" t="s">
        <v>411</v>
      </c>
      <c r="ME190">
        <v>5</v>
      </c>
      <c r="MF190">
        <v>7</v>
      </c>
      <c r="MG190">
        <v>15</v>
      </c>
      <c r="MH190" t="s">
        <v>411</v>
      </c>
      <c r="MI190" s="2">
        <v>0.69233796296296291</v>
      </c>
      <c r="MJ190">
        <v>12</v>
      </c>
      <c r="MK190" t="s">
        <v>411</v>
      </c>
      <c r="ML190" s="2">
        <v>0.69239583333333332</v>
      </c>
      <c r="MM190">
        <v>3</v>
      </c>
      <c r="MN190">
        <v>3</v>
      </c>
      <c r="MO190">
        <v>2</v>
      </c>
      <c r="MP190">
        <v>1</v>
      </c>
      <c r="MQ190">
        <v>4</v>
      </c>
      <c r="MR190">
        <v>1</v>
      </c>
      <c r="MS190">
        <v>2</v>
      </c>
      <c r="MT190">
        <v>1</v>
      </c>
      <c r="MU190">
        <v>2</v>
      </c>
      <c r="MV190">
        <v>88</v>
      </c>
      <c r="MW190">
        <v>0</v>
      </c>
      <c r="MX190">
        <v>2</v>
      </c>
      <c r="MY190">
        <v>4</v>
      </c>
      <c r="MZ190">
        <v>1</v>
      </c>
      <c r="NA190">
        <v>10</v>
      </c>
      <c r="NB190">
        <v>11</v>
      </c>
      <c r="NC190">
        <v>1</v>
      </c>
      <c r="ND190" t="s">
        <v>411</v>
      </c>
      <c r="NE190">
        <v>1</v>
      </c>
      <c r="NF190" t="s">
        <v>411</v>
      </c>
      <c r="NG190">
        <v>3</v>
      </c>
      <c r="NH190" t="s">
        <v>411</v>
      </c>
      <c r="NI190">
        <v>1</v>
      </c>
      <c r="NJ190" t="s">
        <v>411</v>
      </c>
      <c r="NK190" t="s">
        <v>411</v>
      </c>
      <c r="NL190" t="s">
        <v>411</v>
      </c>
      <c r="NM190" t="s">
        <v>411</v>
      </c>
      <c r="NN190">
        <v>2</v>
      </c>
      <c r="NO190">
        <v>2</v>
      </c>
      <c r="NP190">
        <v>2</v>
      </c>
      <c r="NQ190">
        <v>1</v>
      </c>
      <c r="NR190">
        <v>2</v>
      </c>
      <c r="NS190" t="s">
        <v>411</v>
      </c>
      <c r="NT190">
        <v>2</v>
      </c>
      <c r="NU190" t="s">
        <v>411</v>
      </c>
      <c r="NV190" t="s">
        <v>411</v>
      </c>
      <c r="NW190" t="s">
        <v>739</v>
      </c>
      <c r="NX190">
        <v>999999999</v>
      </c>
      <c r="NY190">
        <v>958228585</v>
      </c>
      <c r="NZ190">
        <v>9999</v>
      </c>
      <c r="OA190" s="2">
        <v>0.69841435185185186</v>
      </c>
      <c r="OB190">
        <v>1</v>
      </c>
      <c r="OC190" s="2">
        <v>0.69856481481481481</v>
      </c>
      <c r="OD190">
        <v>2</v>
      </c>
      <c r="OE190">
        <v>1</v>
      </c>
      <c r="OF190" t="s">
        <v>411</v>
      </c>
      <c r="OG190">
        <v>2</v>
      </c>
      <c r="OH190" t="s">
        <v>411</v>
      </c>
      <c r="OI190">
        <v>4</v>
      </c>
      <c r="OJ190">
        <v>5</v>
      </c>
      <c r="OK190">
        <v>4</v>
      </c>
      <c r="OL190">
        <v>2</v>
      </c>
      <c r="OM190">
        <v>1</v>
      </c>
      <c r="ON190" t="s">
        <v>2065</v>
      </c>
      <c r="OO190">
        <v>2</v>
      </c>
      <c r="OP190" t="s">
        <v>411</v>
      </c>
      <c r="OQ190">
        <v>1</v>
      </c>
      <c r="OR190" t="s">
        <v>411</v>
      </c>
      <c r="OS190">
        <v>3</v>
      </c>
      <c r="OT190" t="s">
        <v>1691</v>
      </c>
      <c r="OU190">
        <v>31</v>
      </c>
      <c r="OV190" t="s">
        <v>1692</v>
      </c>
      <c r="OW190">
        <v>3101</v>
      </c>
      <c r="OX190" t="s">
        <v>1692</v>
      </c>
      <c r="OY190">
        <v>21</v>
      </c>
      <c r="OZ190">
        <v>1</v>
      </c>
      <c r="PA190" t="s">
        <v>801</v>
      </c>
      <c r="PB190">
        <v>4</v>
      </c>
      <c r="PC190">
        <v>36</v>
      </c>
      <c r="PD190" t="s">
        <v>411</v>
      </c>
      <c r="PE190" t="s">
        <v>411</v>
      </c>
      <c r="PF190" t="s">
        <v>411</v>
      </c>
      <c r="PG190" t="s">
        <v>411</v>
      </c>
      <c r="PH190">
        <v>-27.410173</v>
      </c>
      <c r="PI190">
        <v>-70.278307999999996</v>
      </c>
    </row>
    <row r="191" spans="1:425" x14ac:dyDescent="0.25">
      <c r="A191" t="s">
        <v>408</v>
      </c>
      <c r="B191">
        <v>5594</v>
      </c>
      <c r="C191">
        <v>298</v>
      </c>
      <c r="D191" s="1">
        <v>44676</v>
      </c>
      <c r="E191" s="2">
        <v>0.7944444444444444</v>
      </c>
      <c r="F191" s="1">
        <v>44676</v>
      </c>
      <c r="G191" s="2">
        <v>0.83945601851851848</v>
      </c>
      <c r="H191">
        <v>3889</v>
      </c>
      <c r="I191">
        <v>1</v>
      </c>
      <c r="J191" s="3">
        <v>4.21799987792968E+16</v>
      </c>
      <c r="K191" s="3">
        <v>-703234667</v>
      </c>
      <c r="L191" s="3">
        <v>-273723183</v>
      </c>
      <c r="M191">
        <v>13</v>
      </c>
      <c r="N191" s="3">
        <v>-703234667</v>
      </c>
      <c r="O191" s="3">
        <v>-273723183</v>
      </c>
      <c r="P191">
        <v>1</v>
      </c>
      <c r="Q191">
        <v>1</v>
      </c>
      <c r="R191">
        <v>15</v>
      </c>
      <c r="S191">
        <v>3</v>
      </c>
      <c r="T191">
        <v>7</v>
      </c>
      <c r="U191">
        <v>1</v>
      </c>
      <c r="V191" t="s">
        <v>2066</v>
      </c>
      <c r="W191">
        <v>1</v>
      </c>
      <c r="X191">
        <v>2</v>
      </c>
      <c r="Y191">
        <v>1</v>
      </c>
      <c r="Z191">
        <v>4</v>
      </c>
      <c r="AA191">
        <v>3</v>
      </c>
      <c r="AB191">
        <v>27</v>
      </c>
      <c r="AC191">
        <v>29</v>
      </c>
      <c r="AD191">
        <v>53</v>
      </c>
      <c r="AE191" t="s">
        <v>411</v>
      </c>
      <c r="AF191" t="s">
        <v>411</v>
      </c>
      <c r="AG191" t="s">
        <v>411</v>
      </c>
      <c r="AH191" t="s">
        <v>411</v>
      </c>
      <c r="AI191" t="s">
        <v>411</v>
      </c>
      <c r="AJ191" t="s">
        <v>411</v>
      </c>
      <c r="AK191" t="s">
        <v>411</v>
      </c>
      <c r="AL191" t="s">
        <v>411</v>
      </c>
      <c r="AM191" t="s">
        <v>411</v>
      </c>
      <c r="AN191">
        <v>1</v>
      </c>
      <c r="AO191">
        <v>52</v>
      </c>
      <c r="AP191" t="s">
        <v>411</v>
      </c>
      <c r="AQ191" t="s">
        <v>411</v>
      </c>
      <c r="AR191" t="s">
        <v>411</v>
      </c>
      <c r="AS191" t="s">
        <v>411</v>
      </c>
      <c r="AT191" t="s">
        <v>411</v>
      </c>
      <c r="AU191" t="s">
        <v>411</v>
      </c>
      <c r="AV191" t="s">
        <v>411</v>
      </c>
      <c r="AW191" t="s">
        <v>411</v>
      </c>
      <c r="AX191" t="s">
        <v>411</v>
      </c>
      <c r="AY191" t="s">
        <v>411</v>
      </c>
      <c r="AZ191" t="s">
        <v>411</v>
      </c>
      <c r="BA191">
        <v>2</v>
      </c>
      <c r="BB191">
        <v>1</v>
      </c>
      <c r="BC191" t="s">
        <v>411</v>
      </c>
      <c r="BD191" t="s">
        <v>411</v>
      </c>
      <c r="BE191" t="s">
        <v>411</v>
      </c>
      <c r="BF191" t="s">
        <v>411</v>
      </c>
      <c r="BG191" s="1">
        <v>44676</v>
      </c>
      <c r="BH191" s="2">
        <v>0.80274305555555558</v>
      </c>
      <c r="BJ191">
        <v>1</v>
      </c>
      <c r="BK191" t="s">
        <v>411</v>
      </c>
      <c r="BL191" t="s">
        <v>411</v>
      </c>
      <c r="BM191" t="s">
        <v>411</v>
      </c>
      <c r="BN191" t="s">
        <v>411</v>
      </c>
      <c r="BO191" t="s">
        <v>411</v>
      </c>
      <c r="BP191" t="s">
        <v>411</v>
      </c>
      <c r="BQ191" t="s">
        <v>411</v>
      </c>
      <c r="BR191" t="s">
        <v>411</v>
      </c>
      <c r="BS191" t="s">
        <v>411</v>
      </c>
      <c r="BT191" t="s">
        <v>411</v>
      </c>
      <c r="BU191" t="s">
        <v>411</v>
      </c>
      <c r="BV191" t="s">
        <v>411</v>
      </c>
      <c r="BW191" t="s">
        <v>411</v>
      </c>
      <c r="BX191" t="s">
        <v>411</v>
      </c>
      <c r="BY191" t="s">
        <v>411</v>
      </c>
      <c r="BZ191" t="s">
        <v>411</v>
      </c>
      <c r="CA191" t="s">
        <v>411</v>
      </c>
      <c r="CB191" t="s">
        <v>411</v>
      </c>
      <c r="CC191" t="s">
        <v>411</v>
      </c>
      <c r="CD191" t="s">
        <v>411</v>
      </c>
      <c r="CE191" t="s">
        <v>411</v>
      </c>
      <c r="CF191" t="s">
        <v>411</v>
      </c>
      <c r="CG191" t="s">
        <v>411</v>
      </c>
      <c r="CH191" t="s">
        <v>411</v>
      </c>
      <c r="CI191" t="s">
        <v>411</v>
      </c>
      <c r="CJ191" t="s">
        <v>411</v>
      </c>
      <c r="CK191" t="s">
        <v>411</v>
      </c>
      <c r="CL191" t="s">
        <v>411</v>
      </c>
      <c r="CM191" t="s">
        <v>411</v>
      </c>
      <c r="CN191" t="s">
        <v>411</v>
      </c>
      <c r="CO191" t="s">
        <v>411</v>
      </c>
      <c r="CP191" t="s">
        <v>411</v>
      </c>
      <c r="CQ191" t="s">
        <v>411</v>
      </c>
      <c r="CR191" t="s">
        <v>411</v>
      </c>
      <c r="CS191" t="s">
        <v>411</v>
      </c>
      <c r="CT191" t="s">
        <v>411</v>
      </c>
      <c r="CU191" t="s">
        <v>411</v>
      </c>
      <c r="CV191" t="s">
        <v>411</v>
      </c>
      <c r="CW191" t="s">
        <v>411</v>
      </c>
      <c r="CX191" t="s">
        <v>411</v>
      </c>
      <c r="CY191" t="s">
        <v>411</v>
      </c>
      <c r="CZ191" t="s">
        <v>411</v>
      </c>
      <c r="DA191" t="s">
        <v>411</v>
      </c>
      <c r="DB191" t="s">
        <v>411</v>
      </c>
      <c r="DC191" t="s">
        <v>1706</v>
      </c>
      <c r="DD191">
        <v>1</v>
      </c>
      <c r="DE191">
        <v>1</v>
      </c>
      <c r="DF191">
        <v>2</v>
      </c>
      <c r="DG191" s="3">
        <v>-703235183</v>
      </c>
      <c r="DH191" s="3">
        <v>-273722333</v>
      </c>
      <c r="DI191" t="s">
        <v>411</v>
      </c>
      <c r="DJ191">
        <v>1</v>
      </c>
      <c r="DK191">
        <v>2</v>
      </c>
      <c r="DL191">
        <v>1</v>
      </c>
      <c r="DM191">
        <v>1</v>
      </c>
      <c r="DN191" s="2">
        <v>0.80460648148148151</v>
      </c>
      <c r="DO191">
        <v>13</v>
      </c>
      <c r="DP191">
        <v>1</v>
      </c>
      <c r="DQ191">
        <v>12</v>
      </c>
      <c r="DR191">
        <v>2</v>
      </c>
      <c r="DS191">
        <v>1</v>
      </c>
      <c r="DT191">
        <v>3</v>
      </c>
      <c r="DU191">
        <v>2</v>
      </c>
      <c r="DV191">
        <v>4</v>
      </c>
      <c r="DW191">
        <v>3</v>
      </c>
      <c r="DX191">
        <v>2</v>
      </c>
      <c r="DY191">
        <v>2</v>
      </c>
      <c r="DZ191">
        <v>99</v>
      </c>
      <c r="EA191">
        <v>1</v>
      </c>
      <c r="EB191">
        <v>3</v>
      </c>
      <c r="EC191">
        <v>3</v>
      </c>
      <c r="ED191">
        <v>8</v>
      </c>
      <c r="EE191">
        <v>8</v>
      </c>
      <c r="EF191">
        <v>1</v>
      </c>
      <c r="EG191">
        <v>6</v>
      </c>
      <c r="EH191">
        <v>8</v>
      </c>
      <c r="EI191">
        <v>8</v>
      </c>
      <c r="EJ191">
        <v>8</v>
      </c>
      <c r="EK191">
        <v>8</v>
      </c>
      <c r="EL191">
        <v>8</v>
      </c>
      <c r="EM191">
        <v>8</v>
      </c>
      <c r="EN191">
        <v>8</v>
      </c>
      <c r="EO191">
        <v>8</v>
      </c>
      <c r="EP191">
        <v>8</v>
      </c>
      <c r="EQ191">
        <v>8</v>
      </c>
      <c r="ER191">
        <v>3</v>
      </c>
      <c r="ES191">
        <v>4</v>
      </c>
      <c r="ET191">
        <v>3</v>
      </c>
      <c r="EU191">
        <v>4</v>
      </c>
      <c r="EV191">
        <v>4</v>
      </c>
      <c r="EW191">
        <v>2</v>
      </c>
      <c r="EX191">
        <v>2</v>
      </c>
      <c r="EY191">
        <v>2</v>
      </c>
      <c r="EZ191">
        <v>4</v>
      </c>
      <c r="FA191">
        <v>3</v>
      </c>
      <c r="FB191">
        <v>4</v>
      </c>
      <c r="FC191">
        <v>3</v>
      </c>
      <c r="FD191">
        <v>3</v>
      </c>
      <c r="FE191">
        <v>3</v>
      </c>
      <c r="FF191">
        <v>2</v>
      </c>
      <c r="FG191">
        <v>3</v>
      </c>
      <c r="FH191">
        <v>4</v>
      </c>
      <c r="FI191">
        <v>2</v>
      </c>
      <c r="FJ191">
        <v>3</v>
      </c>
      <c r="FK191">
        <v>3</v>
      </c>
      <c r="FL191">
        <v>4</v>
      </c>
      <c r="FM191">
        <v>1</v>
      </c>
      <c r="FN191" t="s">
        <v>411</v>
      </c>
      <c r="FO191" t="s">
        <v>411</v>
      </c>
      <c r="FP191" t="s">
        <v>411</v>
      </c>
      <c r="FQ191">
        <v>4</v>
      </c>
      <c r="FR191">
        <v>3</v>
      </c>
      <c r="FS191">
        <v>1</v>
      </c>
      <c r="FT191">
        <v>1</v>
      </c>
      <c r="FU191" s="2">
        <v>0.81003472222222228</v>
      </c>
      <c r="FV191">
        <v>1</v>
      </c>
      <c r="FW191" s="2">
        <v>0.8100694444444444</v>
      </c>
      <c r="FX191">
        <v>1</v>
      </c>
      <c r="FY191">
        <v>1</v>
      </c>
      <c r="FZ191">
        <v>3</v>
      </c>
      <c r="GA191">
        <v>3</v>
      </c>
      <c r="GB191" t="s">
        <v>411</v>
      </c>
      <c r="GC191" t="s">
        <v>411</v>
      </c>
      <c r="GD191" t="s">
        <v>411</v>
      </c>
      <c r="GE191" t="s">
        <v>411</v>
      </c>
      <c r="GF191" t="s">
        <v>2067</v>
      </c>
      <c r="GG191" t="s">
        <v>2068</v>
      </c>
      <c r="GH191">
        <v>2</v>
      </c>
      <c r="GI191" t="s">
        <v>411</v>
      </c>
      <c r="GJ191" s="2">
        <v>0.81146990740740732</v>
      </c>
      <c r="GK191">
        <v>3</v>
      </c>
      <c r="GL191">
        <v>3</v>
      </c>
      <c r="GM191">
        <v>1</v>
      </c>
      <c r="GN191">
        <v>5</v>
      </c>
      <c r="GO191">
        <v>1</v>
      </c>
      <c r="GP191" t="s">
        <v>411</v>
      </c>
      <c r="GQ191" t="s">
        <v>411</v>
      </c>
      <c r="GR191" t="s">
        <v>411</v>
      </c>
      <c r="GS191" t="s">
        <v>411</v>
      </c>
      <c r="GT191" t="s">
        <v>411</v>
      </c>
      <c r="GU191" t="s">
        <v>411</v>
      </c>
      <c r="GV191" t="s">
        <v>411</v>
      </c>
      <c r="GW191" t="s">
        <v>411</v>
      </c>
      <c r="GX191">
        <v>1</v>
      </c>
      <c r="GY191" s="2">
        <v>0.81241898148148151</v>
      </c>
      <c r="GZ191">
        <v>1</v>
      </c>
      <c r="HA191" s="2">
        <v>0.81246527777777777</v>
      </c>
      <c r="HB191">
        <v>5</v>
      </c>
      <c r="HC191">
        <v>1</v>
      </c>
      <c r="HD191">
        <v>1</v>
      </c>
      <c r="HE191">
        <v>1</v>
      </c>
      <c r="HF191">
        <v>1</v>
      </c>
      <c r="HG191">
        <v>4</v>
      </c>
      <c r="HH191">
        <v>3</v>
      </c>
      <c r="HI191">
        <v>1</v>
      </c>
      <c r="HJ191">
        <v>2</v>
      </c>
      <c r="HK191">
        <v>2</v>
      </c>
      <c r="HL191">
        <v>1</v>
      </c>
      <c r="HM191">
        <v>1</v>
      </c>
      <c r="HN191">
        <v>5</v>
      </c>
      <c r="HO191">
        <v>1</v>
      </c>
      <c r="HP191">
        <v>1</v>
      </c>
      <c r="HQ191">
        <v>3</v>
      </c>
      <c r="HR191">
        <v>1</v>
      </c>
      <c r="HS191">
        <v>1</v>
      </c>
      <c r="HT191">
        <v>1</v>
      </c>
      <c r="HU191">
        <v>2</v>
      </c>
      <c r="HV191">
        <v>4</v>
      </c>
      <c r="HW191">
        <v>3</v>
      </c>
      <c r="HX191">
        <v>3</v>
      </c>
      <c r="HY191">
        <v>3</v>
      </c>
      <c r="HZ191">
        <v>3</v>
      </c>
      <c r="IA191">
        <v>3</v>
      </c>
      <c r="IB191">
        <v>1</v>
      </c>
      <c r="IC191">
        <v>1</v>
      </c>
      <c r="ID191">
        <v>12</v>
      </c>
      <c r="IE191">
        <v>2</v>
      </c>
      <c r="IF191">
        <v>2</v>
      </c>
      <c r="IG191">
        <v>6</v>
      </c>
      <c r="IH191">
        <v>1</v>
      </c>
      <c r="II191">
        <v>2</v>
      </c>
      <c r="IJ191">
        <v>1</v>
      </c>
      <c r="IK191">
        <v>2</v>
      </c>
      <c r="IL191">
        <v>1</v>
      </c>
      <c r="IM191">
        <v>14</v>
      </c>
      <c r="IN191">
        <v>1</v>
      </c>
      <c r="IO191">
        <v>48</v>
      </c>
      <c r="IP191">
        <v>2</v>
      </c>
      <c r="IQ191" t="s">
        <v>411</v>
      </c>
      <c r="IR191" t="s">
        <v>411</v>
      </c>
      <c r="IS191" t="s">
        <v>411</v>
      </c>
      <c r="IT191" t="s">
        <v>411</v>
      </c>
      <c r="IU191" t="s">
        <v>411</v>
      </c>
      <c r="IV191" t="s">
        <v>411</v>
      </c>
      <c r="IW191" t="s">
        <v>411</v>
      </c>
      <c r="IX191" t="s">
        <v>411</v>
      </c>
      <c r="IY191" t="s">
        <v>411</v>
      </c>
      <c r="IZ191" t="s">
        <v>411</v>
      </c>
      <c r="JA191" t="s">
        <v>411</v>
      </c>
      <c r="JB191" t="s">
        <v>411</v>
      </c>
      <c r="JC191">
        <v>2</v>
      </c>
      <c r="JD191">
        <v>1</v>
      </c>
      <c r="JE191">
        <v>2</v>
      </c>
      <c r="JF191">
        <v>4</v>
      </c>
      <c r="JG191">
        <v>2</v>
      </c>
      <c r="JH191">
        <v>99</v>
      </c>
      <c r="JI191">
        <v>1</v>
      </c>
      <c r="JJ191">
        <v>1</v>
      </c>
      <c r="JK191">
        <v>1</v>
      </c>
      <c r="JL191">
        <v>1</v>
      </c>
      <c r="JM191">
        <v>3</v>
      </c>
      <c r="JN191">
        <v>3</v>
      </c>
      <c r="JO191">
        <v>3</v>
      </c>
      <c r="JP191">
        <v>3</v>
      </c>
      <c r="JQ191">
        <v>1</v>
      </c>
      <c r="JR191">
        <v>1</v>
      </c>
      <c r="JS191">
        <v>7</v>
      </c>
      <c r="JT191">
        <v>7</v>
      </c>
      <c r="JU191">
        <v>7</v>
      </c>
      <c r="JV191" s="2">
        <v>0.82266203703703711</v>
      </c>
      <c r="JW191">
        <v>1</v>
      </c>
      <c r="JX191" s="2">
        <v>0.82268518518518519</v>
      </c>
      <c r="JY191">
        <v>2</v>
      </c>
      <c r="JZ191" t="s">
        <v>411</v>
      </c>
      <c r="KA191">
        <v>66</v>
      </c>
      <c r="KB191">
        <v>2</v>
      </c>
      <c r="KC191" t="s">
        <v>411</v>
      </c>
      <c r="KD191">
        <v>66</v>
      </c>
      <c r="KE191">
        <v>10</v>
      </c>
      <c r="KF191">
        <v>6</v>
      </c>
      <c r="KG191" s="2">
        <v>0.82390046296296304</v>
      </c>
      <c r="KH191">
        <v>1</v>
      </c>
      <c r="KI191" s="2">
        <v>0.82393518518518516</v>
      </c>
      <c r="KJ191">
        <v>1</v>
      </c>
      <c r="KK191">
        <v>1</v>
      </c>
      <c r="KL191">
        <v>2</v>
      </c>
      <c r="KM191">
        <v>1</v>
      </c>
      <c r="KN191" s="2">
        <v>0.82438657407407412</v>
      </c>
      <c r="KO191">
        <v>1</v>
      </c>
      <c r="KP191">
        <v>1</v>
      </c>
      <c r="KQ191">
        <v>27</v>
      </c>
      <c r="KR191">
        <v>1</v>
      </c>
      <c r="KS191">
        <v>5</v>
      </c>
      <c r="KT191">
        <v>9</v>
      </c>
      <c r="KU191">
        <v>1994</v>
      </c>
      <c r="KV191">
        <v>2</v>
      </c>
      <c r="KW191">
        <v>5</v>
      </c>
      <c r="KX191">
        <v>1</v>
      </c>
      <c r="KY191">
        <v>17</v>
      </c>
      <c r="KZ191">
        <v>1</v>
      </c>
      <c r="LA191">
        <v>1</v>
      </c>
      <c r="LB191">
        <v>40</v>
      </c>
      <c r="LC191">
        <v>1</v>
      </c>
      <c r="LD191">
        <v>1</v>
      </c>
      <c r="LE191">
        <v>1</v>
      </c>
      <c r="LF191">
        <v>1</v>
      </c>
      <c r="LG191">
        <v>1</v>
      </c>
      <c r="LH191">
        <v>2</v>
      </c>
      <c r="LI191">
        <v>1</v>
      </c>
      <c r="LJ191" t="s">
        <v>2069</v>
      </c>
      <c r="LK191">
        <v>1</v>
      </c>
      <c r="LL191" t="s">
        <v>2070</v>
      </c>
      <c r="LM191">
        <v>1</v>
      </c>
      <c r="LN191" t="s">
        <v>411</v>
      </c>
      <c r="LO191">
        <v>2</v>
      </c>
      <c r="LP191">
        <v>2</v>
      </c>
      <c r="LQ191" t="s">
        <v>411</v>
      </c>
      <c r="LR191" t="s">
        <v>411</v>
      </c>
      <c r="LS191" s="2">
        <v>0.83273148148148157</v>
      </c>
      <c r="LT191">
        <v>2</v>
      </c>
      <c r="LU191">
        <v>2</v>
      </c>
      <c r="LV191">
        <v>1</v>
      </c>
      <c r="LW191" t="s">
        <v>492</v>
      </c>
      <c r="LX191">
        <v>1</v>
      </c>
      <c r="LY191" t="s">
        <v>2071</v>
      </c>
      <c r="LZ191">
        <v>8</v>
      </c>
      <c r="MA191" t="s">
        <v>411</v>
      </c>
      <c r="MB191">
        <v>3</v>
      </c>
      <c r="MC191">
        <v>1</v>
      </c>
      <c r="MD191" t="s">
        <v>411</v>
      </c>
      <c r="ME191">
        <v>7</v>
      </c>
      <c r="MF191">
        <v>8</v>
      </c>
      <c r="MG191">
        <v>77</v>
      </c>
      <c r="MH191" t="s">
        <v>411</v>
      </c>
      <c r="MI191" s="2">
        <v>0.8340277777777777</v>
      </c>
      <c r="MJ191">
        <v>12</v>
      </c>
      <c r="MK191" t="s">
        <v>411</v>
      </c>
      <c r="ML191" s="2">
        <v>0.83414351851851853</v>
      </c>
      <c r="MM191">
        <v>3</v>
      </c>
      <c r="MN191">
        <v>2</v>
      </c>
      <c r="MO191">
        <v>2</v>
      </c>
      <c r="MP191">
        <v>1</v>
      </c>
      <c r="MQ191">
        <v>4</v>
      </c>
      <c r="MR191">
        <v>1</v>
      </c>
      <c r="MS191">
        <v>4</v>
      </c>
      <c r="MT191">
        <v>1</v>
      </c>
      <c r="MU191">
        <v>0</v>
      </c>
      <c r="MV191">
        <v>1</v>
      </c>
      <c r="MW191">
        <v>0</v>
      </c>
      <c r="MX191">
        <v>3</v>
      </c>
      <c r="MY191">
        <v>4</v>
      </c>
      <c r="MZ191">
        <v>1</v>
      </c>
      <c r="NA191">
        <v>11</v>
      </c>
      <c r="NB191">
        <v>11</v>
      </c>
      <c r="NC191">
        <v>4</v>
      </c>
      <c r="ND191" t="s">
        <v>411</v>
      </c>
      <c r="NE191">
        <v>1</v>
      </c>
      <c r="NF191" t="s">
        <v>411</v>
      </c>
      <c r="NG191">
        <v>1</v>
      </c>
      <c r="NH191" t="s">
        <v>411</v>
      </c>
      <c r="NI191">
        <v>1</v>
      </c>
      <c r="NJ191" t="s">
        <v>411</v>
      </c>
      <c r="NK191" t="s">
        <v>411</v>
      </c>
      <c r="NL191" t="s">
        <v>411</v>
      </c>
      <c r="NM191" t="s">
        <v>411</v>
      </c>
      <c r="NN191">
        <v>6</v>
      </c>
      <c r="NO191" t="s">
        <v>411</v>
      </c>
      <c r="NP191">
        <v>2</v>
      </c>
      <c r="NQ191">
        <v>1</v>
      </c>
      <c r="NR191">
        <v>2</v>
      </c>
      <c r="NS191" t="s">
        <v>411</v>
      </c>
      <c r="NT191">
        <v>2</v>
      </c>
      <c r="NU191" t="s">
        <v>411</v>
      </c>
      <c r="NV191" t="s">
        <v>411</v>
      </c>
      <c r="NW191" t="s">
        <v>1706</v>
      </c>
      <c r="NX191">
        <v>999999999</v>
      </c>
      <c r="NY191">
        <v>938926441</v>
      </c>
      <c r="NZ191">
        <v>9999</v>
      </c>
      <c r="OA191" s="2">
        <v>0.8375231481481481</v>
      </c>
      <c r="OB191">
        <v>1</v>
      </c>
      <c r="OC191" s="2">
        <v>0.83762731481481489</v>
      </c>
      <c r="OD191">
        <v>2</v>
      </c>
      <c r="OE191">
        <v>1</v>
      </c>
      <c r="OF191" t="s">
        <v>411</v>
      </c>
      <c r="OG191">
        <v>1</v>
      </c>
      <c r="OH191" t="s">
        <v>411</v>
      </c>
      <c r="OI191">
        <v>1</v>
      </c>
      <c r="OJ191">
        <v>1</v>
      </c>
      <c r="OK191">
        <v>4</v>
      </c>
      <c r="OL191">
        <v>3</v>
      </c>
      <c r="OM191">
        <v>1</v>
      </c>
      <c r="ON191" t="s">
        <v>2072</v>
      </c>
      <c r="OO191">
        <v>2</v>
      </c>
      <c r="OP191" t="s">
        <v>411</v>
      </c>
      <c r="OQ191">
        <v>1</v>
      </c>
      <c r="OR191" t="s">
        <v>411</v>
      </c>
      <c r="OS191">
        <v>3</v>
      </c>
      <c r="OT191" t="s">
        <v>1691</v>
      </c>
      <c r="OU191">
        <v>31</v>
      </c>
      <c r="OV191" t="s">
        <v>1692</v>
      </c>
      <c r="OW191">
        <v>3101</v>
      </c>
      <c r="OX191" t="s">
        <v>1692</v>
      </c>
      <c r="OY191">
        <v>24</v>
      </c>
      <c r="OZ191">
        <v>1</v>
      </c>
      <c r="PA191" t="s">
        <v>801</v>
      </c>
      <c r="PB191">
        <v>3</v>
      </c>
      <c r="PC191">
        <v>36</v>
      </c>
      <c r="PD191" t="s">
        <v>411</v>
      </c>
      <c r="PE191" t="s">
        <v>411</v>
      </c>
      <c r="PF191" t="s">
        <v>411</v>
      </c>
      <c r="PG191" t="s">
        <v>411</v>
      </c>
      <c r="PH191">
        <v>-27.375889999999998</v>
      </c>
      <c r="PI191">
        <v>-70.315275</v>
      </c>
    </row>
    <row r="192" spans="1:425" x14ac:dyDescent="0.25">
      <c r="A192" t="s">
        <v>408</v>
      </c>
      <c r="B192">
        <v>5594</v>
      </c>
      <c r="C192">
        <v>299</v>
      </c>
      <c r="D192" s="1">
        <v>44677</v>
      </c>
      <c r="E192" s="2">
        <v>0.68898148148148142</v>
      </c>
      <c r="F192" s="1">
        <v>44677</v>
      </c>
      <c r="G192" s="2">
        <v>0.7341550925925926</v>
      </c>
      <c r="H192">
        <v>3903</v>
      </c>
      <c r="I192">
        <v>1</v>
      </c>
      <c r="J192" s="3">
        <v>4.21799987792968E+16</v>
      </c>
      <c r="K192" s="3">
        <v>-70323545</v>
      </c>
      <c r="L192" s="3">
        <v>-273722317</v>
      </c>
      <c r="M192">
        <v>4</v>
      </c>
      <c r="N192" s="3">
        <v>-70323545</v>
      </c>
      <c r="O192" s="3">
        <v>-273722317</v>
      </c>
      <c r="P192">
        <v>1</v>
      </c>
      <c r="Q192">
        <v>1</v>
      </c>
      <c r="R192">
        <v>15</v>
      </c>
      <c r="S192">
        <v>3</v>
      </c>
      <c r="T192">
        <v>4</v>
      </c>
      <c r="U192">
        <v>1</v>
      </c>
      <c r="V192" t="s">
        <v>2073</v>
      </c>
      <c r="W192">
        <v>1</v>
      </c>
      <c r="X192">
        <v>2</v>
      </c>
      <c r="Y192">
        <v>1</v>
      </c>
      <c r="Z192">
        <v>5</v>
      </c>
      <c r="AA192">
        <v>2</v>
      </c>
      <c r="AB192">
        <v>39</v>
      </c>
      <c r="AC192">
        <v>20</v>
      </c>
      <c r="AD192" t="s">
        <v>411</v>
      </c>
      <c r="AE192" t="s">
        <v>411</v>
      </c>
      <c r="AF192" t="s">
        <v>411</v>
      </c>
      <c r="AG192" t="s">
        <v>411</v>
      </c>
      <c r="AH192" t="s">
        <v>411</v>
      </c>
      <c r="AI192" t="s">
        <v>411</v>
      </c>
      <c r="AJ192" t="s">
        <v>411</v>
      </c>
      <c r="AK192" t="s">
        <v>411</v>
      </c>
      <c r="AL192" t="s">
        <v>411</v>
      </c>
      <c r="AM192" t="s">
        <v>411</v>
      </c>
      <c r="AN192">
        <v>3</v>
      </c>
      <c r="AO192">
        <v>40</v>
      </c>
      <c r="AP192">
        <v>20</v>
      </c>
      <c r="AQ192">
        <v>18</v>
      </c>
      <c r="AR192" t="s">
        <v>411</v>
      </c>
      <c r="AS192" t="s">
        <v>411</v>
      </c>
      <c r="AT192" t="s">
        <v>411</v>
      </c>
      <c r="AU192" t="s">
        <v>411</v>
      </c>
      <c r="AV192" t="s">
        <v>411</v>
      </c>
      <c r="AW192" t="s">
        <v>411</v>
      </c>
      <c r="AX192" t="s">
        <v>411</v>
      </c>
      <c r="AY192" t="s">
        <v>411</v>
      </c>
      <c r="AZ192" t="s">
        <v>411</v>
      </c>
      <c r="BA192">
        <v>2</v>
      </c>
      <c r="BB192">
        <v>1</v>
      </c>
      <c r="BC192" t="s">
        <v>411</v>
      </c>
      <c r="BD192" t="s">
        <v>411</v>
      </c>
      <c r="BE192" t="s">
        <v>411</v>
      </c>
      <c r="BF192" t="s">
        <v>411</v>
      </c>
      <c r="BG192" s="1">
        <v>44677</v>
      </c>
      <c r="BH192" s="2">
        <v>0.70678240740740739</v>
      </c>
      <c r="BJ192">
        <v>1</v>
      </c>
      <c r="BK192" t="s">
        <v>411</v>
      </c>
      <c r="BL192" t="s">
        <v>411</v>
      </c>
      <c r="BM192" t="s">
        <v>411</v>
      </c>
      <c r="BN192" t="s">
        <v>411</v>
      </c>
      <c r="BO192" t="s">
        <v>411</v>
      </c>
      <c r="BP192" t="s">
        <v>411</v>
      </c>
      <c r="BQ192" t="s">
        <v>411</v>
      </c>
      <c r="BR192" t="s">
        <v>411</v>
      </c>
      <c r="BS192" t="s">
        <v>411</v>
      </c>
      <c r="BT192" t="s">
        <v>411</v>
      </c>
      <c r="BU192" t="s">
        <v>411</v>
      </c>
      <c r="BV192" t="s">
        <v>411</v>
      </c>
      <c r="BW192" t="s">
        <v>411</v>
      </c>
      <c r="BX192" t="s">
        <v>411</v>
      </c>
      <c r="BY192" t="s">
        <v>411</v>
      </c>
      <c r="BZ192" t="s">
        <v>411</v>
      </c>
      <c r="CA192" t="s">
        <v>411</v>
      </c>
      <c r="CB192" t="s">
        <v>411</v>
      </c>
      <c r="CC192" t="s">
        <v>411</v>
      </c>
      <c r="CD192" t="s">
        <v>411</v>
      </c>
      <c r="CE192" t="s">
        <v>411</v>
      </c>
      <c r="CF192" t="s">
        <v>411</v>
      </c>
      <c r="CG192" t="s">
        <v>411</v>
      </c>
      <c r="CH192" t="s">
        <v>411</v>
      </c>
      <c r="CI192" t="s">
        <v>411</v>
      </c>
      <c r="CJ192" t="s">
        <v>411</v>
      </c>
      <c r="CK192" t="s">
        <v>411</v>
      </c>
      <c r="CL192" t="s">
        <v>411</v>
      </c>
      <c r="CM192" t="s">
        <v>411</v>
      </c>
      <c r="CN192" t="s">
        <v>411</v>
      </c>
      <c r="CO192" t="s">
        <v>411</v>
      </c>
      <c r="CP192" t="s">
        <v>411</v>
      </c>
      <c r="CQ192" t="s">
        <v>411</v>
      </c>
      <c r="CR192" t="s">
        <v>411</v>
      </c>
      <c r="CS192" t="s">
        <v>411</v>
      </c>
      <c r="CT192" t="s">
        <v>411</v>
      </c>
      <c r="CU192" t="s">
        <v>411</v>
      </c>
      <c r="CV192" t="s">
        <v>411</v>
      </c>
      <c r="CW192" t="s">
        <v>411</v>
      </c>
      <c r="CX192" t="s">
        <v>411</v>
      </c>
      <c r="CY192" t="s">
        <v>411</v>
      </c>
      <c r="CZ192" t="s">
        <v>411</v>
      </c>
      <c r="DA192" t="s">
        <v>411</v>
      </c>
      <c r="DB192" t="s">
        <v>411</v>
      </c>
      <c r="DC192" t="s">
        <v>1113</v>
      </c>
      <c r="DD192">
        <v>1</v>
      </c>
      <c r="DE192">
        <v>1</v>
      </c>
      <c r="DF192">
        <v>2</v>
      </c>
      <c r="DG192" s="3">
        <v>-703236042</v>
      </c>
      <c r="DH192" s="3">
        <v>-273721938</v>
      </c>
      <c r="DI192" t="s">
        <v>411</v>
      </c>
      <c r="DJ192">
        <v>1</v>
      </c>
      <c r="DK192">
        <v>2</v>
      </c>
      <c r="DL192">
        <v>1</v>
      </c>
      <c r="DM192">
        <v>1</v>
      </c>
      <c r="DN192" s="2">
        <v>0.70813657407407404</v>
      </c>
      <c r="DO192">
        <v>3</v>
      </c>
      <c r="DP192">
        <v>5</v>
      </c>
      <c r="DQ192">
        <v>8</v>
      </c>
      <c r="DR192">
        <v>3</v>
      </c>
      <c r="DS192">
        <v>1</v>
      </c>
      <c r="DT192">
        <v>3</v>
      </c>
      <c r="DU192">
        <v>3</v>
      </c>
      <c r="DV192">
        <v>2</v>
      </c>
      <c r="DW192">
        <v>2</v>
      </c>
      <c r="DX192">
        <v>1</v>
      </c>
      <c r="DY192">
        <v>1</v>
      </c>
      <c r="DZ192">
        <v>1</v>
      </c>
      <c r="EA192">
        <v>1</v>
      </c>
      <c r="EB192">
        <v>4</v>
      </c>
      <c r="EC192">
        <v>1</v>
      </c>
      <c r="ED192">
        <v>8</v>
      </c>
      <c r="EE192">
        <v>5</v>
      </c>
      <c r="EF192">
        <v>4</v>
      </c>
      <c r="EG192">
        <v>8</v>
      </c>
      <c r="EH192">
        <v>4</v>
      </c>
      <c r="EI192">
        <v>8</v>
      </c>
      <c r="EJ192">
        <v>8</v>
      </c>
      <c r="EK192">
        <v>8</v>
      </c>
      <c r="EL192">
        <v>8</v>
      </c>
      <c r="EM192">
        <v>3</v>
      </c>
      <c r="EN192">
        <v>1</v>
      </c>
      <c r="EO192">
        <v>8</v>
      </c>
      <c r="EP192">
        <v>8</v>
      </c>
      <c r="EQ192">
        <v>8</v>
      </c>
      <c r="ER192">
        <v>4</v>
      </c>
      <c r="ES192">
        <v>4</v>
      </c>
      <c r="ET192">
        <v>4</v>
      </c>
      <c r="EU192">
        <v>4</v>
      </c>
      <c r="EV192">
        <v>4</v>
      </c>
      <c r="EW192">
        <v>4</v>
      </c>
      <c r="EX192">
        <v>4</v>
      </c>
      <c r="EY192">
        <v>4</v>
      </c>
      <c r="EZ192">
        <v>4</v>
      </c>
      <c r="FA192">
        <v>4</v>
      </c>
      <c r="FB192">
        <v>4</v>
      </c>
      <c r="FC192">
        <v>4</v>
      </c>
      <c r="FD192">
        <v>4</v>
      </c>
      <c r="FE192">
        <v>4</v>
      </c>
      <c r="FF192">
        <v>4</v>
      </c>
      <c r="FG192">
        <v>4</v>
      </c>
      <c r="FH192">
        <v>4</v>
      </c>
      <c r="FI192">
        <v>3</v>
      </c>
      <c r="FJ192">
        <v>4</v>
      </c>
      <c r="FK192">
        <v>4</v>
      </c>
      <c r="FL192">
        <v>2</v>
      </c>
      <c r="FM192">
        <v>1</v>
      </c>
      <c r="FN192" t="s">
        <v>411</v>
      </c>
      <c r="FO192">
        <v>2</v>
      </c>
      <c r="FP192" t="s">
        <v>411</v>
      </c>
      <c r="FQ192" t="s">
        <v>411</v>
      </c>
      <c r="FR192">
        <v>2</v>
      </c>
      <c r="FS192">
        <v>1</v>
      </c>
      <c r="FT192">
        <v>2</v>
      </c>
      <c r="FU192" s="2">
        <v>0.71224537037037028</v>
      </c>
      <c r="FV192">
        <v>1</v>
      </c>
      <c r="FW192" s="2">
        <v>0.71228009259259262</v>
      </c>
      <c r="FX192">
        <v>1</v>
      </c>
      <c r="FY192">
        <v>2</v>
      </c>
      <c r="FZ192">
        <v>3</v>
      </c>
      <c r="GA192">
        <v>3</v>
      </c>
      <c r="GB192" t="s">
        <v>411</v>
      </c>
      <c r="GC192" t="s">
        <v>411</v>
      </c>
      <c r="GD192" t="s">
        <v>411</v>
      </c>
      <c r="GE192" t="s">
        <v>411</v>
      </c>
      <c r="GF192" t="s">
        <v>2074</v>
      </c>
      <c r="GG192" t="s">
        <v>2075</v>
      </c>
      <c r="GH192">
        <v>2</v>
      </c>
      <c r="GI192" t="s">
        <v>411</v>
      </c>
      <c r="GJ192" s="2">
        <v>0.71378472222222211</v>
      </c>
      <c r="GK192">
        <v>3</v>
      </c>
      <c r="GL192">
        <v>3</v>
      </c>
      <c r="GM192">
        <v>3</v>
      </c>
      <c r="GN192">
        <v>4</v>
      </c>
      <c r="GO192">
        <v>1</v>
      </c>
      <c r="GP192" t="s">
        <v>411</v>
      </c>
      <c r="GQ192" t="s">
        <v>411</v>
      </c>
      <c r="GR192" t="s">
        <v>411</v>
      </c>
      <c r="GS192" t="s">
        <v>411</v>
      </c>
      <c r="GT192" t="s">
        <v>411</v>
      </c>
      <c r="GU192" t="s">
        <v>411</v>
      </c>
      <c r="GV192" t="s">
        <v>411</v>
      </c>
      <c r="GW192" t="s">
        <v>411</v>
      </c>
      <c r="GX192">
        <v>3</v>
      </c>
      <c r="GY192" s="2">
        <v>0.71466435185185195</v>
      </c>
      <c r="GZ192">
        <v>1</v>
      </c>
      <c r="HA192" s="2">
        <v>0.71472222222222215</v>
      </c>
      <c r="HB192">
        <v>1</v>
      </c>
      <c r="HC192">
        <v>1</v>
      </c>
      <c r="HD192">
        <v>1</v>
      </c>
      <c r="HE192">
        <v>4</v>
      </c>
      <c r="HF192">
        <v>4</v>
      </c>
      <c r="HG192">
        <v>4</v>
      </c>
      <c r="HH192">
        <v>3</v>
      </c>
      <c r="HI192">
        <v>3</v>
      </c>
      <c r="HJ192">
        <v>2</v>
      </c>
      <c r="HK192">
        <v>1</v>
      </c>
      <c r="HL192">
        <v>1</v>
      </c>
      <c r="HM192">
        <v>4</v>
      </c>
      <c r="HN192">
        <v>4</v>
      </c>
      <c r="HO192">
        <v>3</v>
      </c>
      <c r="HP192">
        <v>3</v>
      </c>
      <c r="HQ192">
        <v>3</v>
      </c>
      <c r="HR192">
        <v>1</v>
      </c>
      <c r="HS192">
        <v>1</v>
      </c>
      <c r="HT192">
        <v>1</v>
      </c>
      <c r="HU192">
        <v>3</v>
      </c>
      <c r="HV192">
        <v>3</v>
      </c>
      <c r="HW192">
        <v>3</v>
      </c>
      <c r="HX192">
        <v>3</v>
      </c>
      <c r="HY192">
        <v>3</v>
      </c>
      <c r="HZ192">
        <v>3</v>
      </c>
      <c r="IA192">
        <v>3</v>
      </c>
      <c r="IB192">
        <v>1</v>
      </c>
      <c r="IC192">
        <v>1</v>
      </c>
      <c r="ID192">
        <v>36</v>
      </c>
      <c r="IE192">
        <v>1</v>
      </c>
      <c r="IF192">
        <v>4</v>
      </c>
      <c r="IG192">
        <v>1</v>
      </c>
      <c r="IH192">
        <v>1</v>
      </c>
      <c r="II192">
        <v>1</v>
      </c>
      <c r="IJ192">
        <v>2</v>
      </c>
      <c r="IK192">
        <v>2</v>
      </c>
      <c r="IL192">
        <v>1</v>
      </c>
      <c r="IM192">
        <v>4</v>
      </c>
      <c r="IN192">
        <v>1</v>
      </c>
      <c r="IO192">
        <v>0</v>
      </c>
      <c r="IP192">
        <v>2</v>
      </c>
      <c r="IQ192" t="s">
        <v>411</v>
      </c>
      <c r="IR192" t="s">
        <v>411</v>
      </c>
      <c r="IS192" t="s">
        <v>411</v>
      </c>
      <c r="IT192" t="s">
        <v>411</v>
      </c>
      <c r="IU192" t="s">
        <v>411</v>
      </c>
      <c r="IV192" t="s">
        <v>411</v>
      </c>
      <c r="IW192" t="s">
        <v>411</v>
      </c>
      <c r="IX192" t="s">
        <v>411</v>
      </c>
      <c r="IY192" t="s">
        <v>411</v>
      </c>
      <c r="IZ192" t="s">
        <v>411</v>
      </c>
      <c r="JA192" t="s">
        <v>411</v>
      </c>
      <c r="JB192" t="s">
        <v>411</v>
      </c>
      <c r="JC192">
        <v>2</v>
      </c>
      <c r="JD192">
        <v>2</v>
      </c>
      <c r="JE192">
        <v>2</v>
      </c>
      <c r="JF192">
        <v>2</v>
      </c>
      <c r="JG192">
        <v>2</v>
      </c>
      <c r="JH192">
        <v>6</v>
      </c>
      <c r="JI192">
        <v>5</v>
      </c>
      <c r="JJ192">
        <v>5</v>
      </c>
      <c r="JK192">
        <v>1</v>
      </c>
      <c r="JL192">
        <v>4</v>
      </c>
      <c r="JM192">
        <v>3</v>
      </c>
      <c r="JN192">
        <v>3</v>
      </c>
      <c r="JO192">
        <v>3</v>
      </c>
      <c r="JP192">
        <v>3</v>
      </c>
      <c r="JQ192">
        <v>2</v>
      </c>
      <c r="JR192">
        <v>2</v>
      </c>
      <c r="JS192">
        <v>2</v>
      </c>
      <c r="JT192">
        <v>2</v>
      </c>
      <c r="JU192">
        <v>2</v>
      </c>
      <c r="JV192" s="2">
        <v>0.72124999999999995</v>
      </c>
      <c r="JW192">
        <v>1</v>
      </c>
      <c r="JX192" s="2">
        <v>0.72137731481481471</v>
      </c>
      <c r="JY192">
        <v>1</v>
      </c>
      <c r="JZ192">
        <v>99</v>
      </c>
      <c r="KA192" t="s">
        <v>411</v>
      </c>
      <c r="KB192">
        <v>1</v>
      </c>
      <c r="KC192">
        <v>88</v>
      </c>
      <c r="KD192" t="s">
        <v>411</v>
      </c>
      <c r="KE192">
        <v>6</v>
      </c>
      <c r="KF192">
        <v>7</v>
      </c>
      <c r="KG192" s="2">
        <v>0.72240740740740739</v>
      </c>
      <c r="KH192">
        <v>1</v>
      </c>
      <c r="KI192" s="2">
        <v>0.72241898148148154</v>
      </c>
      <c r="KJ192">
        <v>6</v>
      </c>
      <c r="KK192">
        <v>1</v>
      </c>
      <c r="KL192">
        <v>1</v>
      </c>
      <c r="KM192">
        <v>1</v>
      </c>
      <c r="KN192" s="2">
        <v>0.72290509259259261</v>
      </c>
      <c r="KO192">
        <v>1</v>
      </c>
      <c r="KP192">
        <v>1</v>
      </c>
      <c r="KQ192">
        <v>20</v>
      </c>
      <c r="KR192">
        <v>1</v>
      </c>
      <c r="KS192">
        <v>3</v>
      </c>
      <c r="KT192">
        <v>4</v>
      </c>
      <c r="KU192">
        <v>2002</v>
      </c>
      <c r="KV192">
        <v>1</v>
      </c>
      <c r="KW192">
        <v>8</v>
      </c>
      <c r="KX192">
        <v>1</v>
      </c>
      <c r="KY192">
        <v>5</v>
      </c>
      <c r="KZ192">
        <v>2</v>
      </c>
      <c r="LA192" t="s">
        <v>411</v>
      </c>
      <c r="LB192" t="s">
        <v>411</v>
      </c>
      <c r="LC192">
        <v>1</v>
      </c>
      <c r="LD192">
        <v>2</v>
      </c>
      <c r="LE192" t="s">
        <v>411</v>
      </c>
      <c r="LF192" t="s">
        <v>411</v>
      </c>
      <c r="LG192">
        <v>1</v>
      </c>
      <c r="LH192">
        <v>2</v>
      </c>
      <c r="LI192">
        <v>1</v>
      </c>
      <c r="LJ192" t="s">
        <v>2076</v>
      </c>
      <c r="LK192">
        <v>1</v>
      </c>
      <c r="LL192" t="s">
        <v>2045</v>
      </c>
      <c r="LM192">
        <v>4</v>
      </c>
      <c r="LN192" t="s">
        <v>411</v>
      </c>
      <c r="LO192">
        <v>3</v>
      </c>
      <c r="LP192" t="s">
        <v>411</v>
      </c>
      <c r="LQ192" t="s">
        <v>411</v>
      </c>
      <c r="LR192" t="s">
        <v>411</v>
      </c>
      <c r="LS192" s="2">
        <v>0.72538194444444448</v>
      </c>
      <c r="LT192" t="s">
        <v>411</v>
      </c>
      <c r="LU192" t="s">
        <v>411</v>
      </c>
      <c r="LV192" t="s">
        <v>411</v>
      </c>
      <c r="LW192" t="s">
        <v>411</v>
      </c>
      <c r="LX192" t="s">
        <v>411</v>
      </c>
      <c r="LY192" t="s">
        <v>411</v>
      </c>
      <c r="LZ192" t="s">
        <v>411</v>
      </c>
      <c r="MA192" t="s">
        <v>411</v>
      </c>
      <c r="MB192">
        <v>3</v>
      </c>
      <c r="MC192">
        <v>1</v>
      </c>
      <c r="MD192" t="s">
        <v>411</v>
      </c>
      <c r="ME192">
        <v>7</v>
      </c>
      <c r="MF192">
        <v>88</v>
      </c>
      <c r="MG192">
        <v>99</v>
      </c>
      <c r="MH192" t="s">
        <v>411</v>
      </c>
      <c r="MI192" s="2">
        <v>0.72599537037037043</v>
      </c>
      <c r="MJ192">
        <v>12</v>
      </c>
      <c r="MK192" t="s">
        <v>411</v>
      </c>
      <c r="ML192" s="2">
        <v>0.72607638888888892</v>
      </c>
      <c r="MM192">
        <v>2</v>
      </c>
      <c r="MN192">
        <v>4</v>
      </c>
      <c r="MO192">
        <v>3</v>
      </c>
      <c r="MP192">
        <v>1</v>
      </c>
      <c r="MQ192">
        <v>5</v>
      </c>
      <c r="MR192">
        <v>1</v>
      </c>
      <c r="MS192">
        <v>5</v>
      </c>
      <c r="MT192">
        <v>1</v>
      </c>
      <c r="MU192">
        <v>0</v>
      </c>
      <c r="MV192">
        <v>1</v>
      </c>
      <c r="MW192">
        <v>0</v>
      </c>
      <c r="MX192">
        <v>3</v>
      </c>
      <c r="MY192">
        <v>5</v>
      </c>
      <c r="MZ192">
        <v>1</v>
      </c>
      <c r="NA192">
        <v>10</v>
      </c>
      <c r="NB192">
        <v>11</v>
      </c>
      <c r="NC192">
        <v>1</v>
      </c>
      <c r="ND192" t="s">
        <v>411</v>
      </c>
      <c r="NE192">
        <v>1</v>
      </c>
      <c r="NF192" t="s">
        <v>411</v>
      </c>
      <c r="NG192">
        <v>1</v>
      </c>
      <c r="NH192" t="s">
        <v>411</v>
      </c>
      <c r="NI192">
        <v>1</v>
      </c>
      <c r="NJ192" t="s">
        <v>411</v>
      </c>
      <c r="NK192" t="s">
        <v>411</v>
      </c>
      <c r="NL192" t="s">
        <v>411</v>
      </c>
      <c r="NM192" t="s">
        <v>411</v>
      </c>
      <c r="NN192">
        <v>6</v>
      </c>
      <c r="NO192" t="s">
        <v>411</v>
      </c>
      <c r="NP192">
        <v>2</v>
      </c>
      <c r="NQ192">
        <v>1</v>
      </c>
      <c r="NR192">
        <v>2</v>
      </c>
      <c r="NS192" t="s">
        <v>411</v>
      </c>
      <c r="NT192">
        <v>2</v>
      </c>
      <c r="NU192" t="s">
        <v>411</v>
      </c>
      <c r="NV192" t="s">
        <v>411</v>
      </c>
      <c r="NW192" t="s">
        <v>1113</v>
      </c>
      <c r="NX192">
        <v>999999999</v>
      </c>
      <c r="NY192">
        <v>988597176</v>
      </c>
      <c r="NZ192">
        <v>9999</v>
      </c>
      <c r="OA192" s="2">
        <v>0.73292824074074081</v>
      </c>
      <c r="OB192">
        <v>1</v>
      </c>
      <c r="OC192" s="2">
        <v>0.73310185185185184</v>
      </c>
      <c r="OD192">
        <v>2</v>
      </c>
      <c r="OE192">
        <v>1</v>
      </c>
      <c r="OF192" t="s">
        <v>411</v>
      </c>
      <c r="OG192">
        <v>1</v>
      </c>
      <c r="OH192" t="s">
        <v>411</v>
      </c>
      <c r="OI192">
        <v>3</v>
      </c>
      <c r="OJ192">
        <v>1</v>
      </c>
      <c r="OK192">
        <v>5</v>
      </c>
      <c r="OL192">
        <v>3</v>
      </c>
      <c r="OM192">
        <v>2</v>
      </c>
      <c r="ON192" t="s">
        <v>411</v>
      </c>
      <c r="OO192">
        <v>2</v>
      </c>
      <c r="OP192" t="s">
        <v>411</v>
      </c>
      <c r="OQ192">
        <v>1</v>
      </c>
      <c r="OR192" t="s">
        <v>411</v>
      </c>
      <c r="OS192">
        <v>3</v>
      </c>
      <c r="OT192" t="s">
        <v>1691</v>
      </c>
      <c r="OU192">
        <v>31</v>
      </c>
      <c r="OV192" t="s">
        <v>1692</v>
      </c>
      <c r="OW192">
        <v>3101</v>
      </c>
      <c r="OX192" t="s">
        <v>1692</v>
      </c>
      <c r="OY192">
        <v>24</v>
      </c>
      <c r="OZ192">
        <v>1</v>
      </c>
      <c r="PA192" t="s">
        <v>801</v>
      </c>
      <c r="PB192">
        <v>3</v>
      </c>
      <c r="PC192">
        <v>36</v>
      </c>
      <c r="PD192" t="s">
        <v>411</v>
      </c>
      <c r="PE192" t="s">
        <v>411</v>
      </c>
      <c r="PF192" t="s">
        <v>411</v>
      </c>
      <c r="PG192" t="s">
        <v>411</v>
      </c>
      <c r="PH192">
        <v>-27.375889999999998</v>
      </c>
      <c r="PI192">
        <v>-70.315275</v>
      </c>
    </row>
    <row r="193" spans="1:425" x14ac:dyDescent="0.25">
      <c r="A193" t="s">
        <v>408</v>
      </c>
      <c r="B193">
        <v>5477</v>
      </c>
      <c r="C193">
        <v>300</v>
      </c>
      <c r="D193" s="1">
        <v>44676</v>
      </c>
      <c r="E193" s="2">
        <v>0.65446759259259257</v>
      </c>
      <c r="F193" s="1">
        <v>44677</v>
      </c>
      <c r="G193" s="2">
        <v>0.76825231481481471</v>
      </c>
      <c r="H193">
        <v>3299</v>
      </c>
      <c r="I193">
        <v>1</v>
      </c>
      <c r="J193">
        <v>578</v>
      </c>
      <c r="K193" s="3">
        <v>-706277963</v>
      </c>
      <c r="L193" s="3">
        <v>-334940798</v>
      </c>
      <c r="M193">
        <v>91</v>
      </c>
      <c r="N193" s="3">
        <v>-706277963</v>
      </c>
      <c r="O193" s="3">
        <v>-334940798</v>
      </c>
      <c r="P193">
        <v>1</v>
      </c>
      <c r="Q193">
        <v>1</v>
      </c>
      <c r="R193">
        <v>205</v>
      </c>
      <c r="S193">
        <v>13</v>
      </c>
      <c r="T193">
        <v>1</v>
      </c>
      <c r="U193">
        <v>1</v>
      </c>
      <c r="V193" t="s">
        <v>2077</v>
      </c>
      <c r="W193">
        <v>1</v>
      </c>
      <c r="X193">
        <v>3</v>
      </c>
      <c r="Y193">
        <v>1</v>
      </c>
      <c r="Z193">
        <v>4</v>
      </c>
      <c r="AA193">
        <v>3</v>
      </c>
      <c r="AB193">
        <v>60</v>
      </c>
      <c r="AC193">
        <v>23</v>
      </c>
      <c r="AD193">
        <v>35</v>
      </c>
      <c r="AE193" t="s">
        <v>411</v>
      </c>
      <c r="AF193" t="s">
        <v>411</v>
      </c>
      <c r="AG193" t="s">
        <v>411</v>
      </c>
      <c r="AH193" t="s">
        <v>411</v>
      </c>
      <c r="AI193" t="s">
        <v>411</v>
      </c>
      <c r="AJ193" t="s">
        <v>411</v>
      </c>
      <c r="AK193" t="s">
        <v>411</v>
      </c>
      <c r="AL193" t="s">
        <v>411</v>
      </c>
      <c r="AM193" t="s">
        <v>411</v>
      </c>
      <c r="AN193">
        <v>1</v>
      </c>
      <c r="AO193">
        <v>33</v>
      </c>
      <c r="AP193" t="s">
        <v>411</v>
      </c>
      <c r="AQ193" t="s">
        <v>411</v>
      </c>
      <c r="AR193" t="s">
        <v>411</v>
      </c>
      <c r="AS193" t="s">
        <v>411</v>
      </c>
      <c r="AT193" t="s">
        <v>411</v>
      </c>
      <c r="AU193" t="s">
        <v>411</v>
      </c>
      <c r="AV193" t="s">
        <v>411</v>
      </c>
      <c r="AW193" t="s">
        <v>411</v>
      </c>
      <c r="AX193" t="s">
        <v>411</v>
      </c>
      <c r="AY193" t="s">
        <v>411</v>
      </c>
      <c r="AZ193" t="s">
        <v>411</v>
      </c>
      <c r="BA193">
        <v>3</v>
      </c>
      <c r="BB193">
        <v>2</v>
      </c>
      <c r="BC193">
        <v>3</v>
      </c>
      <c r="BD193">
        <v>2</v>
      </c>
      <c r="BE193">
        <v>1</v>
      </c>
      <c r="BF193">
        <v>1</v>
      </c>
      <c r="BG193" s="1">
        <v>44677</v>
      </c>
      <c r="BH193" s="2">
        <v>0.73584490740740749</v>
      </c>
      <c r="BJ193">
        <v>225</v>
      </c>
      <c r="BK193" t="s">
        <v>2078</v>
      </c>
      <c r="BL193">
        <v>2</v>
      </c>
      <c r="BM193" s="1">
        <v>44677</v>
      </c>
      <c r="BN193" s="2">
        <v>0.73593750000000002</v>
      </c>
      <c r="BP193">
        <v>1</v>
      </c>
      <c r="BQ193" t="s">
        <v>411</v>
      </c>
      <c r="BR193" t="s">
        <v>411</v>
      </c>
      <c r="BS193" t="s">
        <v>411</v>
      </c>
      <c r="BT193" t="s">
        <v>411</v>
      </c>
      <c r="BU193" t="s">
        <v>411</v>
      </c>
      <c r="BV193" t="s">
        <v>411</v>
      </c>
      <c r="BW193" t="s">
        <v>411</v>
      </c>
      <c r="BX193" t="s">
        <v>411</v>
      </c>
      <c r="BY193" t="s">
        <v>411</v>
      </c>
      <c r="BZ193" t="s">
        <v>411</v>
      </c>
      <c r="CA193" t="s">
        <v>411</v>
      </c>
      <c r="CB193" t="s">
        <v>411</v>
      </c>
      <c r="CC193" t="s">
        <v>411</v>
      </c>
      <c r="CD193" t="s">
        <v>411</v>
      </c>
      <c r="CE193" t="s">
        <v>411</v>
      </c>
      <c r="CF193" t="s">
        <v>411</v>
      </c>
      <c r="CG193" t="s">
        <v>411</v>
      </c>
      <c r="CH193" t="s">
        <v>411</v>
      </c>
      <c r="CI193" t="s">
        <v>411</v>
      </c>
      <c r="CJ193" t="s">
        <v>411</v>
      </c>
      <c r="CK193" t="s">
        <v>411</v>
      </c>
      <c r="CL193" t="s">
        <v>411</v>
      </c>
      <c r="CM193" t="s">
        <v>411</v>
      </c>
      <c r="CN193" t="s">
        <v>411</v>
      </c>
      <c r="CO193" t="s">
        <v>411</v>
      </c>
      <c r="CP193" t="s">
        <v>411</v>
      </c>
      <c r="CQ193" t="s">
        <v>411</v>
      </c>
      <c r="CR193" t="s">
        <v>411</v>
      </c>
      <c r="CS193" t="s">
        <v>411</v>
      </c>
      <c r="CT193" t="s">
        <v>411</v>
      </c>
      <c r="CU193" t="s">
        <v>411</v>
      </c>
      <c r="CV193" t="s">
        <v>411</v>
      </c>
      <c r="CW193" t="s">
        <v>411</v>
      </c>
      <c r="CX193" t="s">
        <v>411</v>
      </c>
      <c r="CY193" t="s">
        <v>411</v>
      </c>
      <c r="CZ193" t="s">
        <v>411</v>
      </c>
      <c r="DA193" t="s">
        <v>411</v>
      </c>
      <c r="DB193" t="s">
        <v>411</v>
      </c>
      <c r="DC193" t="s">
        <v>2079</v>
      </c>
      <c r="DD193">
        <v>1</v>
      </c>
      <c r="DE193">
        <v>1</v>
      </c>
      <c r="DF193">
        <v>1</v>
      </c>
      <c r="DG193" s="3">
        <v>-706278731</v>
      </c>
      <c r="DH193" s="3">
        <v>-334940549</v>
      </c>
      <c r="DI193">
        <v>1</v>
      </c>
      <c r="DJ193">
        <v>1</v>
      </c>
      <c r="DK193">
        <v>2</v>
      </c>
      <c r="DL193">
        <v>1</v>
      </c>
      <c r="DM193">
        <v>1</v>
      </c>
      <c r="DN193" s="2">
        <v>0.73706018518518512</v>
      </c>
      <c r="DO193">
        <v>10</v>
      </c>
      <c r="DP193">
        <v>11</v>
      </c>
      <c r="DQ193">
        <v>5</v>
      </c>
      <c r="DR193">
        <v>2</v>
      </c>
      <c r="DS193">
        <v>2</v>
      </c>
      <c r="DT193">
        <v>3</v>
      </c>
      <c r="DU193">
        <v>3</v>
      </c>
      <c r="DV193">
        <v>3</v>
      </c>
      <c r="DW193">
        <v>2</v>
      </c>
      <c r="DX193">
        <v>2</v>
      </c>
      <c r="DY193">
        <v>3</v>
      </c>
      <c r="DZ193">
        <v>5</v>
      </c>
      <c r="EA193">
        <v>1</v>
      </c>
      <c r="EB193">
        <v>3</v>
      </c>
      <c r="EC193">
        <v>1</v>
      </c>
      <c r="ED193">
        <v>3</v>
      </c>
      <c r="EE193">
        <v>6</v>
      </c>
      <c r="EF193">
        <v>2</v>
      </c>
      <c r="EG193">
        <v>3</v>
      </c>
      <c r="EH193">
        <v>3</v>
      </c>
      <c r="EI193">
        <v>6</v>
      </c>
      <c r="EJ193">
        <v>6</v>
      </c>
      <c r="EK193">
        <v>6</v>
      </c>
      <c r="EL193">
        <v>3</v>
      </c>
      <c r="EM193">
        <v>2</v>
      </c>
      <c r="EN193">
        <v>2</v>
      </c>
      <c r="EO193">
        <v>6</v>
      </c>
      <c r="EP193">
        <v>3</v>
      </c>
      <c r="EQ193">
        <v>6</v>
      </c>
      <c r="ER193">
        <v>4</v>
      </c>
      <c r="ES193">
        <v>3</v>
      </c>
      <c r="ET193">
        <v>8</v>
      </c>
      <c r="EU193">
        <v>4</v>
      </c>
      <c r="EV193">
        <v>4</v>
      </c>
      <c r="EW193">
        <v>2</v>
      </c>
      <c r="EX193">
        <v>4</v>
      </c>
      <c r="EY193">
        <v>2</v>
      </c>
      <c r="EZ193">
        <v>3</v>
      </c>
      <c r="FA193">
        <v>3</v>
      </c>
      <c r="FB193">
        <v>3</v>
      </c>
      <c r="FC193">
        <v>3</v>
      </c>
      <c r="FD193">
        <v>4</v>
      </c>
      <c r="FE193">
        <v>4</v>
      </c>
      <c r="FF193">
        <v>3</v>
      </c>
      <c r="FG193">
        <v>3</v>
      </c>
      <c r="FH193">
        <v>3</v>
      </c>
      <c r="FI193">
        <v>2</v>
      </c>
      <c r="FJ193">
        <v>3</v>
      </c>
      <c r="FK193">
        <v>3</v>
      </c>
      <c r="FL193">
        <v>3</v>
      </c>
      <c r="FM193">
        <v>1</v>
      </c>
      <c r="FN193" t="s">
        <v>411</v>
      </c>
      <c r="FO193" t="s">
        <v>411</v>
      </c>
      <c r="FP193" t="s">
        <v>411</v>
      </c>
      <c r="FQ193">
        <v>4</v>
      </c>
      <c r="FR193">
        <v>1</v>
      </c>
      <c r="FS193">
        <v>1</v>
      </c>
      <c r="FT193">
        <v>2</v>
      </c>
      <c r="FU193" s="2">
        <v>0.74324074074074076</v>
      </c>
      <c r="FV193">
        <v>1</v>
      </c>
      <c r="FW193" s="2">
        <v>0.74326388888888895</v>
      </c>
      <c r="FX193">
        <v>1</v>
      </c>
      <c r="FY193">
        <v>2</v>
      </c>
      <c r="FZ193">
        <v>3</v>
      </c>
      <c r="GA193">
        <v>3</v>
      </c>
      <c r="GB193" t="s">
        <v>411</v>
      </c>
      <c r="GC193" t="s">
        <v>411</v>
      </c>
      <c r="GD193" t="s">
        <v>411</v>
      </c>
      <c r="GE193" t="s">
        <v>411</v>
      </c>
      <c r="GF193" t="s">
        <v>2080</v>
      </c>
      <c r="GG193" t="s">
        <v>2081</v>
      </c>
      <c r="GH193">
        <v>3</v>
      </c>
      <c r="GI193" t="s">
        <v>411</v>
      </c>
      <c r="GJ193" s="2">
        <v>0.74528935185185186</v>
      </c>
      <c r="GK193">
        <v>2</v>
      </c>
      <c r="GL193">
        <v>2</v>
      </c>
      <c r="GM193">
        <v>3</v>
      </c>
      <c r="GN193">
        <v>5</v>
      </c>
      <c r="GO193">
        <v>1</v>
      </c>
      <c r="GP193" t="s">
        <v>411</v>
      </c>
      <c r="GQ193" t="s">
        <v>411</v>
      </c>
      <c r="GR193" t="s">
        <v>411</v>
      </c>
      <c r="GS193" t="s">
        <v>411</v>
      </c>
      <c r="GT193" t="s">
        <v>411</v>
      </c>
      <c r="GU193" t="s">
        <v>411</v>
      </c>
      <c r="GV193" t="s">
        <v>411</v>
      </c>
      <c r="GW193" t="s">
        <v>411</v>
      </c>
      <c r="GX193">
        <v>1</v>
      </c>
      <c r="GY193" s="2">
        <v>0.7468055555555555</v>
      </c>
      <c r="GZ193">
        <v>1</v>
      </c>
      <c r="HA193" s="2">
        <v>0.74682870370370369</v>
      </c>
      <c r="HB193">
        <v>1</v>
      </c>
      <c r="HC193">
        <v>3</v>
      </c>
      <c r="HD193">
        <v>3</v>
      </c>
      <c r="HE193">
        <v>3</v>
      </c>
      <c r="HF193">
        <v>3</v>
      </c>
      <c r="HG193">
        <v>2</v>
      </c>
      <c r="HH193">
        <v>3</v>
      </c>
      <c r="HI193">
        <v>2</v>
      </c>
      <c r="HJ193">
        <v>2</v>
      </c>
      <c r="HK193">
        <v>1</v>
      </c>
      <c r="HL193">
        <v>3</v>
      </c>
      <c r="HM193">
        <v>3</v>
      </c>
      <c r="HN193">
        <v>5</v>
      </c>
      <c r="HO193">
        <v>1</v>
      </c>
      <c r="HP193">
        <v>1</v>
      </c>
      <c r="HQ193">
        <v>1</v>
      </c>
      <c r="HR193">
        <v>1</v>
      </c>
      <c r="HS193">
        <v>1</v>
      </c>
      <c r="HT193">
        <v>1</v>
      </c>
      <c r="HU193">
        <v>3</v>
      </c>
      <c r="HV193">
        <v>3</v>
      </c>
      <c r="HW193">
        <v>3</v>
      </c>
      <c r="HX193">
        <v>3</v>
      </c>
      <c r="HY193">
        <v>2</v>
      </c>
      <c r="HZ193">
        <v>3</v>
      </c>
      <c r="IA193">
        <v>3</v>
      </c>
      <c r="IB193">
        <v>1</v>
      </c>
      <c r="IC193">
        <v>1</v>
      </c>
      <c r="ID193">
        <v>12</v>
      </c>
      <c r="IE193">
        <v>2</v>
      </c>
      <c r="IF193">
        <v>2</v>
      </c>
      <c r="IG193">
        <v>6</v>
      </c>
      <c r="IH193">
        <v>1</v>
      </c>
      <c r="II193">
        <v>2</v>
      </c>
      <c r="IJ193">
        <v>2</v>
      </c>
      <c r="IK193">
        <v>2</v>
      </c>
      <c r="IL193">
        <v>1</v>
      </c>
      <c r="IM193">
        <v>3</v>
      </c>
      <c r="IN193">
        <v>1</v>
      </c>
      <c r="IO193">
        <v>0</v>
      </c>
      <c r="IP193">
        <v>2</v>
      </c>
      <c r="IQ193" t="s">
        <v>411</v>
      </c>
      <c r="IR193" t="s">
        <v>411</v>
      </c>
      <c r="IS193" t="s">
        <v>411</v>
      </c>
      <c r="IT193" t="s">
        <v>411</v>
      </c>
      <c r="IU193" t="s">
        <v>411</v>
      </c>
      <c r="IV193" t="s">
        <v>411</v>
      </c>
      <c r="IW193" t="s">
        <v>411</v>
      </c>
      <c r="IX193" t="s">
        <v>411</v>
      </c>
      <c r="IY193" t="s">
        <v>411</v>
      </c>
      <c r="IZ193" t="s">
        <v>411</v>
      </c>
      <c r="JA193" t="s">
        <v>411</v>
      </c>
      <c r="JB193" t="s">
        <v>411</v>
      </c>
      <c r="JC193">
        <v>2</v>
      </c>
      <c r="JD193">
        <v>2</v>
      </c>
      <c r="JE193">
        <v>2</v>
      </c>
      <c r="JF193">
        <v>2</v>
      </c>
      <c r="JG193">
        <v>2</v>
      </c>
      <c r="JH193">
        <v>4</v>
      </c>
      <c r="JI193">
        <v>3</v>
      </c>
      <c r="JJ193">
        <v>4</v>
      </c>
      <c r="JK193">
        <v>7</v>
      </c>
      <c r="JL193">
        <v>5</v>
      </c>
      <c r="JM193">
        <v>4</v>
      </c>
      <c r="JN193">
        <v>3</v>
      </c>
      <c r="JO193">
        <v>3</v>
      </c>
      <c r="JP193">
        <v>3</v>
      </c>
      <c r="JQ193">
        <v>1</v>
      </c>
      <c r="JR193">
        <v>1</v>
      </c>
      <c r="JS193">
        <v>1</v>
      </c>
      <c r="JT193">
        <v>1</v>
      </c>
      <c r="JU193">
        <v>2</v>
      </c>
      <c r="JV193" s="2">
        <v>0.75728009259259255</v>
      </c>
      <c r="JW193">
        <v>1</v>
      </c>
      <c r="JX193" s="2">
        <v>0.75730324074074085</v>
      </c>
      <c r="JY193">
        <v>1</v>
      </c>
      <c r="JZ193">
        <v>1</v>
      </c>
      <c r="KA193" t="s">
        <v>411</v>
      </c>
      <c r="KB193">
        <v>2</v>
      </c>
      <c r="KC193" t="s">
        <v>411</v>
      </c>
      <c r="KD193">
        <v>1</v>
      </c>
      <c r="KE193">
        <v>5</v>
      </c>
      <c r="KF193">
        <v>5</v>
      </c>
      <c r="KG193" s="2">
        <v>0.75818287037037047</v>
      </c>
      <c r="KH193">
        <v>1</v>
      </c>
      <c r="KI193" s="2">
        <v>0.75819444444444439</v>
      </c>
      <c r="KJ193">
        <v>3</v>
      </c>
      <c r="KK193">
        <v>5</v>
      </c>
      <c r="KL193">
        <v>3</v>
      </c>
      <c r="KM193">
        <v>1</v>
      </c>
      <c r="KN193" s="2">
        <v>0.75875000000000004</v>
      </c>
      <c r="KO193">
        <v>1</v>
      </c>
      <c r="KP193">
        <v>1</v>
      </c>
      <c r="KQ193">
        <v>26</v>
      </c>
      <c r="KR193">
        <v>1</v>
      </c>
      <c r="KS193">
        <v>25</v>
      </c>
      <c r="KT193">
        <v>6</v>
      </c>
      <c r="KU193">
        <v>1995</v>
      </c>
      <c r="KV193">
        <v>2</v>
      </c>
      <c r="KW193">
        <v>5</v>
      </c>
      <c r="KX193">
        <v>1</v>
      </c>
      <c r="KY193">
        <v>12</v>
      </c>
      <c r="KZ193">
        <v>1</v>
      </c>
      <c r="LA193">
        <v>1</v>
      </c>
      <c r="LB193">
        <v>50</v>
      </c>
      <c r="LC193">
        <v>1</v>
      </c>
      <c r="LD193">
        <v>2</v>
      </c>
      <c r="LE193" t="s">
        <v>411</v>
      </c>
      <c r="LF193" t="s">
        <v>411</v>
      </c>
      <c r="LG193">
        <v>1</v>
      </c>
      <c r="LH193">
        <v>2</v>
      </c>
      <c r="LI193">
        <v>1</v>
      </c>
      <c r="LJ193" t="s">
        <v>2082</v>
      </c>
      <c r="LK193">
        <v>1</v>
      </c>
      <c r="LL193" t="s">
        <v>2083</v>
      </c>
      <c r="LM193">
        <v>1</v>
      </c>
      <c r="LN193" t="s">
        <v>411</v>
      </c>
      <c r="LO193">
        <v>3</v>
      </c>
      <c r="LP193" t="s">
        <v>411</v>
      </c>
      <c r="LQ193" t="s">
        <v>411</v>
      </c>
      <c r="LR193" t="s">
        <v>411</v>
      </c>
      <c r="LS193" s="2">
        <v>0.76151620370370365</v>
      </c>
      <c r="LT193" t="s">
        <v>411</v>
      </c>
      <c r="LU193" t="s">
        <v>411</v>
      </c>
      <c r="LV193" t="s">
        <v>411</v>
      </c>
      <c r="LW193" t="s">
        <v>411</v>
      </c>
      <c r="LX193" t="s">
        <v>411</v>
      </c>
      <c r="LY193" t="s">
        <v>411</v>
      </c>
      <c r="LZ193" t="s">
        <v>411</v>
      </c>
      <c r="MA193" t="s">
        <v>411</v>
      </c>
      <c r="MB193">
        <v>2</v>
      </c>
      <c r="MC193">
        <v>9</v>
      </c>
      <c r="MD193" t="s">
        <v>411</v>
      </c>
      <c r="ME193">
        <v>8</v>
      </c>
      <c r="MF193">
        <v>5</v>
      </c>
      <c r="MG193">
        <v>77</v>
      </c>
      <c r="MH193" t="s">
        <v>411</v>
      </c>
      <c r="MI193" s="2">
        <v>0.76234953703703701</v>
      </c>
      <c r="MJ193">
        <v>12</v>
      </c>
      <c r="MK193" t="s">
        <v>411</v>
      </c>
      <c r="ML193" s="2">
        <v>0.76251157407407411</v>
      </c>
      <c r="MM193">
        <v>3</v>
      </c>
      <c r="MN193">
        <v>3</v>
      </c>
      <c r="MO193">
        <v>1</v>
      </c>
      <c r="MP193">
        <v>1</v>
      </c>
      <c r="MQ193">
        <v>6</v>
      </c>
      <c r="MR193">
        <v>1</v>
      </c>
      <c r="MS193">
        <v>4</v>
      </c>
      <c r="MT193">
        <v>1</v>
      </c>
      <c r="MU193">
        <v>2</v>
      </c>
      <c r="MV193">
        <v>1</v>
      </c>
      <c r="MW193">
        <v>0</v>
      </c>
      <c r="MX193">
        <v>3</v>
      </c>
      <c r="MY193">
        <v>6</v>
      </c>
      <c r="MZ193">
        <v>1</v>
      </c>
      <c r="NA193">
        <v>7</v>
      </c>
      <c r="NB193">
        <v>9</v>
      </c>
      <c r="NC193">
        <v>4</v>
      </c>
      <c r="ND193" t="s">
        <v>411</v>
      </c>
      <c r="NE193">
        <v>1</v>
      </c>
      <c r="NF193" t="s">
        <v>411</v>
      </c>
      <c r="NG193">
        <v>1</v>
      </c>
      <c r="NH193" t="s">
        <v>411</v>
      </c>
      <c r="NI193">
        <v>1</v>
      </c>
      <c r="NJ193" t="s">
        <v>411</v>
      </c>
      <c r="NK193" t="s">
        <v>411</v>
      </c>
      <c r="NL193" t="s">
        <v>411</v>
      </c>
      <c r="NM193" t="s">
        <v>411</v>
      </c>
      <c r="NN193">
        <v>6</v>
      </c>
      <c r="NO193" t="s">
        <v>411</v>
      </c>
      <c r="NP193">
        <v>2</v>
      </c>
      <c r="NQ193">
        <v>1</v>
      </c>
      <c r="NR193">
        <v>1</v>
      </c>
      <c r="NS193" t="s">
        <v>2084</v>
      </c>
      <c r="NT193">
        <v>1</v>
      </c>
      <c r="NU193" t="s">
        <v>2084</v>
      </c>
      <c r="NV193">
        <v>984965545</v>
      </c>
      <c r="NW193" t="s">
        <v>2085</v>
      </c>
      <c r="NX193">
        <v>999999999</v>
      </c>
      <c r="NY193">
        <v>984965545</v>
      </c>
      <c r="NZ193" t="s">
        <v>2086</v>
      </c>
      <c r="OA193" s="2">
        <v>0.7674537037037038</v>
      </c>
      <c r="OB193">
        <v>1</v>
      </c>
      <c r="OC193" s="2">
        <v>0.76758101851851857</v>
      </c>
      <c r="OD193">
        <v>4</v>
      </c>
      <c r="OE193">
        <v>1</v>
      </c>
      <c r="OF193" t="s">
        <v>411</v>
      </c>
      <c r="OG193">
        <v>2</v>
      </c>
      <c r="OH193" t="s">
        <v>411</v>
      </c>
      <c r="OI193">
        <v>2</v>
      </c>
      <c r="OJ193">
        <v>1</v>
      </c>
      <c r="OK193">
        <v>5</v>
      </c>
      <c r="OL193">
        <v>5</v>
      </c>
      <c r="OM193">
        <v>2</v>
      </c>
      <c r="ON193" t="s">
        <v>411</v>
      </c>
      <c r="OO193">
        <v>2</v>
      </c>
      <c r="OP193" t="s">
        <v>411</v>
      </c>
      <c r="OQ193">
        <v>1</v>
      </c>
      <c r="OR193" t="s">
        <v>411</v>
      </c>
      <c r="OS193">
        <v>13</v>
      </c>
      <c r="OT193" t="s">
        <v>798</v>
      </c>
      <c r="OU193">
        <v>131</v>
      </c>
      <c r="OV193" t="s">
        <v>802</v>
      </c>
      <c r="OW193">
        <v>13129</v>
      </c>
      <c r="OX193" t="s">
        <v>1064</v>
      </c>
      <c r="OY193">
        <v>2</v>
      </c>
      <c r="OZ193">
        <v>1</v>
      </c>
      <c r="PA193" t="s">
        <v>801</v>
      </c>
      <c r="PB193">
        <v>4</v>
      </c>
      <c r="PC193">
        <v>12</v>
      </c>
      <c r="PD193" t="s">
        <v>411</v>
      </c>
      <c r="PE193" t="s">
        <v>411</v>
      </c>
      <c r="PF193" t="s">
        <v>411</v>
      </c>
      <c r="PG193" t="s">
        <v>411</v>
      </c>
      <c r="PH193">
        <v>-33.494213999999999</v>
      </c>
      <c r="PI193">
        <v>-70.627622000000002</v>
      </c>
    </row>
    <row r="194" spans="1:425" x14ac:dyDescent="0.25">
      <c r="A194" t="s">
        <v>408</v>
      </c>
      <c r="B194">
        <v>1990</v>
      </c>
      <c r="C194">
        <v>301</v>
      </c>
      <c r="D194" s="1">
        <v>44677</v>
      </c>
      <c r="E194" s="2">
        <v>0.53365740740740741</v>
      </c>
      <c r="F194" s="1">
        <v>44677</v>
      </c>
      <c r="G194" s="2">
        <v>0.58150462962962968</v>
      </c>
      <c r="H194">
        <v>4134</v>
      </c>
      <c r="I194">
        <v>1</v>
      </c>
      <c r="J194" s="3">
        <v>1.12800003051757E+16</v>
      </c>
      <c r="K194" s="3">
        <v>-729543683</v>
      </c>
      <c r="L194" s="3">
        <v>-41454295</v>
      </c>
      <c r="M194">
        <v>4</v>
      </c>
      <c r="N194" s="3">
        <v>-729543683</v>
      </c>
      <c r="O194" s="3">
        <v>-41454295</v>
      </c>
      <c r="P194">
        <v>1</v>
      </c>
      <c r="Q194">
        <v>1</v>
      </c>
      <c r="R194">
        <v>103</v>
      </c>
      <c r="S194">
        <v>10</v>
      </c>
      <c r="T194">
        <v>1</v>
      </c>
      <c r="U194">
        <v>1</v>
      </c>
      <c r="V194" t="s">
        <v>2087</v>
      </c>
      <c r="W194">
        <v>1</v>
      </c>
      <c r="X194">
        <v>3</v>
      </c>
      <c r="Y194">
        <v>1</v>
      </c>
      <c r="Z194">
        <v>2</v>
      </c>
      <c r="AA194">
        <v>1</v>
      </c>
      <c r="AB194">
        <v>63</v>
      </c>
      <c r="AC194" t="s">
        <v>411</v>
      </c>
      <c r="AD194" t="s">
        <v>411</v>
      </c>
      <c r="AE194" t="s">
        <v>411</v>
      </c>
      <c r="AF194" t="s">
        <v>411</v>
      </c>
      <c r="AG194" t="s">
        <v>411</v>
      </c>
      <c r="AH194" t="s">
        <v>411</v>
      </c>
      <c r="AI194" t="s">
        <v>411</v>
      </c>
      <c r="AJ194" t="s">
        <v>411</v>
      </c>
      <c r="AK194" t="s">
        <v>411</v>
      </c>
      <c r="AL194" t="s">
        <v>411</v>
      </c>
      <c r="AM194" t="s">
        <v>411</v>
      </c>
      <c r="AN194">
        <v>1</v>
      </c>
      <c r="AO194">
        <v>62</v>
      </c>
      <c r="AP194" t="s">
        <v>411</v>
      </c>
      <c r="AQ194" t="s">
        <v>411</v>
      </c>
      <c r="AR194" t="s">
        <v>411</v>
      </c>
      <c r="AS194" t="s">
        <v>411</v>
      </c>
      <c r="AT194" t="s">
        <v>411</v>
      </c>
      <c r="AU194" t="s">
        <v>411</v>
      </c>
      <c r="AV194" t="s">
        <v>411</v>
      </c>
      <c r="AW194" t="s">
        <v>411</v>
      </c>
      <c r="AX194" t="s">
        <v>411</v>
      </c>
      <c r="AY194" t="s">
        <v>411</v>
      </c>
      <c r="AZ194" t="s">
        <v>411</v>
      </c>
      <c r="BA194">
        <v>1</v>
      </c>
      <c r="BB194">
        <v>1</v>
      </c>
      <c r="BC194" t="s">
        <v>411</v>
      </c>
      <c r="BD194" t="s">
        <v>411</v>
      </c>
      <c r="BE194" t="s">
        <v>411</v>
      </c>
      <c r="BF194" t="s">
        <v>411</v>
      </c>
      <c r="BG194" s="1">
        <v>44677</v>
      </c>
      <c r="BH194" s="2">
        <v>0.53461805555555553</v>
      </c>
      <c r="BJ194">
        <v>1</v>
      </c>
      <c r="BK194" t="s">
        <v>411</v>
      </c>
      <c r="BL194" t="s">
        <v>411</v>
      </c>
      <c r="BM194" t="s">
        <v>411</v>
      </c>
      <c r="BN194" t="s">
        <v>411</v>
      </c>
      <c r="BO194" t="s">
        <v>411</v>
      </c>
      <c r="BP194" t="s">
        <v>411</v>
      </c>
      <c r="BQ194" t="s">
        <v>411</v>
      </c>
      <c r="BR194" t="s">
        <v>411</v>
      </c>
      <c r="BS194" t="s">
        <v>411</v>
      </c>
      <c r="BT194" t="s">
        <v>411</v>
      </c>
      <c r="BU194" t="s">
        <v>411</v>
      </c>
      <c r="BV194" t="s">
        <v>411</v>
      </c>
      <c r="BW194" t="s">
        <v>411</v>
      </c>
      <c r="BX194" t="s">
        <v>411</v>
      </c>
      <c r="BY194" t="s">
        <v>411</v>
      </c>
      <c r="BZ194" t="s">
        <v>411</v>
      </c>
      <c r="CA194" t="s">
        <v>411</v>
      </c>
      <c r="CB194" t="s">
        <v>411</v>
      </c>
      <c r="CC194" t="s">
        <v>411</v>
      </c>
      <c r="CD194" t="s">
        <v>411</v>
      </c>
      <c r="CE194" t="s">
        <v>411</v>
      </c>
      <c r="CF194" t="s">
        <v>411</v>
      </c>
      <c r="CG194" t="s">
        <v>411</v>
      </c>
      <c r="CH194" t="s">
        <v>411</v>
      </c>
      <c r="CI194" t="s">
        <v>411</v>
      </c>
      <c r="CJ194" t="s">
        <v>411</v>
      </c>
      <c r="CK194" t="s">
        <v>411</v>
      </c>
      <c r="CL194" t="s">
        <v>411</v>
      </c>
      <c r="CM194" t="s">
        <v>411</v>
      </c>
      <c r="CN194" t="s">
        <v>411</v>
      </c>
      <c r="CO194" t="s">
        <v>411</v>
      </c>
      <c r="CP194" t="s">
        <v>411</v>
      </c>
      <c r="CQ194" t="s">
        <v>411</v>
      </c>
      <c r="CR194" t="s">
        <v>411</v>
      </c>
      <c r="CS194" t="s">
        <v>411</v>
      </c>
      <c r="CT194" t="s">
        <v>411</v>
      </c>
      <c r="CU194" t="s">
        <v>411</v>
      </c>
      <c r="CV194" t="s">
        <v>411</v>
      </c>
      <c r="CW194" t="s">
        <v>411</v>
      </c>
      <c r="CX194" t="s">
        <v>411</v>
      </c>
      <c r="CY194" t="s">
        <v>411</v>
      </c>
      <c r="CZ194" t="s">
        <v>411</v>
      </c>
      <c r="DA194" t="s">
        <v>411</v>
      </c>
      <c r="DB194" t="s">
        <v>411</v>
      </c>
      <c r="DC194" t="s">
        <v>1155</v>
      </c>
      <c r="DD194">
        <v>1</v>
      </c>
      <c r="DE194">
        <v>1</v>
      </c>
      <c r="DF194">
        <v>2</v>
      </c>
      <c r="DG194" s="3">
        <v>-729542467</v>
      </c>
      <c r="DH194" s="3">
        <v>-41454205</v>
      </c>
      <c r="DI194" t="s">
        <v>411</v>
      </c>
      <c r="DJ194">
        <v>1</v>
      </c>
      <c r="DK194">
        <v>2</v>
      </c>
      <c r="DL194">
        <v>1</v>
      </c>
      <c r="DM194">
        <v>1</v>
      </c>
      <c r="DN194" s="2">
        <v>0.53559027777777779</v>
      </c>
      <c r="DO194">
        <v>7</v>
      </c>
      <c r="DP194">
        <v>6</v>
      </c>
      <c r="DQ194">
        <v>11</v>
      </c>
      <c r="DR194">
        <v>1</v>
      </c>
      <c r="DS194">
        <v>3</v>
      </c>
      <c r="DT194">
        <v>2</v>
      </c>
      <c r="DU194">
        <v>3</v>
      </c>
      <c r="DV194">
        <v>5</v>
      </c>
      <c r="DW194">
        <v>3</v>
      </c>
      <c r="DX194">
        <v>3</v>
      </c>
      <c r="DY194">
        <v>2</v>
      </c>
      <c r="DZ194">
        <v>7</v>
      </c>
      <c r="EA194">
        <v>1</v>
      </c>
      <c r="EB194">
        <v>2</v>
      </c>
      <c r="EC194">
        <v>4</v>
      </c>
      <c r="ED194">
        <v>6</v>
      </c>
      <c r="EE194">
        <v>6</v>
      </c>
      <c r="EF194">
        <v>6</v>
      </c>
      <c r="EG194">
        <v>6</v>
      </c>
      <c r="EH194">
        <v>6</v>
      </c>
      <c r="EI194">
        <v>6</v>
      </c>
      <c r="EJ194">
        <v>6</v>
      </c>
      <c r="EK194">
        <v>6</v>
      </c>
      <c r="EL194">
        <v>8</v>
      </c>
      <c r="EM194">
        <v>4</v>
      </c>
      <c r="EN194">
        <v>2</v>
      </c>
      <c r="EO194">
        <v>6</v>
      </c>
      <c r="EP194">
        <v>6</v>
      </c>
      <c r="EQ194">
        <v>6</v>
      </c>
      <c r="ER194">
        <v>4</v>
      </c>
      <c r="ES194">
        <v>3</v>
      </c>
      <c r="ET194">
        <v>1</v>
      </c>
      <c r="EU194">
        <v>4</v>
      </c>
      <c r="EV194">
        <v>4</v>
      </c>
      <c r="EW194">
        <v>3</v>
      </c>
      <c r="EX194">
        <v>3</v>
      </c>
      <c r="EY194">
        <v>3</v>
      </c>
      <c r="EZ194">
        <v>3</v>
      </c>
      <c r="FA194">
        <v>8</v>
      </c>
      <c r="FB194">
        <v>3</v>
      </c>
      <c r="FC194">
        <v>4</v>
      </c>
      <c r="FD194">
        <v>4</v>
      </c>
      <c r="FE194">
        <v>4</v>
      </c>
      <c r="FF194">
        <v>3</v>
      </c>
      <c r="FG194">
        <v>3</v>
      </c>
      <c r="FH194">
        <v>3</v>
      </c>
      <c r="FI194">
        <v>3</v>
      </c>
      <c r="FJ194">
        <v>4</v>
      </c>
      <c r="FK194">
        <v>3</v>
      </c>
      <c r="FL194">
        <v>4</v>
      </c>
      <c r="FM194">
        <v>1</v>
      </c>
      <c r="FN194" t="s">
        <v>411</v>
      </c>
      <c r="FO194">
        <v>2</v>
      </c>
      <c r="FP194" t="s">
        <v>411</v>
      </c>
      <c r="FQ194" t="s">
        <v>411</v>
      </c>
      <c r="FR194">
        <v>4</v>
      </c>
      <c r="FS194">
        <v>1</v>
      </c>
      <c r="FT194">
        <v>2</v>
      </c>
      <c r="FU194" s="2">
        <v>0.54479166666666667</v>
      </c>
      <c r="FV194">
        <v>1</v>
      </c>
      <c r="FW194" s="2">
        <v>0.5448263888888889</v>
      </c>
      <c r="FX194">
        <v>2</v>
      </c>
      <c r="FY194">
        <v>3</v>
      </c>
      <c r="FZ194">
        <v>5</v>
      </c>
      <c r="GA194">
        <v>2</v>
      </c>
      <c r="GB194" t="s">
        <v>411</v>
      </c>
      <c r="GC194" t="s">
        <v>411</v>
      </c>
      <c r="GD194" t="s">
        <v>2088</v>
      </c>
      <c r="GE194" t="s">
        <v>2089</v>
      </c>
      <c r="GF194" t="s">
        <v>411</v>
      </c>
      <c r="GG194" t="s">
        <v>411</v>
      </c>
      <c r="GH194">
        <v>1</v>
      </c>
      <c r="GI194" t="s">
        <v>411</v>
      </c>
      <c r="GJ194" s="2">
        <v>0.54841435185185183</v>
      </c>
      <c r="GK194">
        <v>2</v>
      </c>
      <c r="GL194">
        <v>2</v>
      </c>
      <c r="GM194">
        <v>3</v>
      </c>
      <c r="GN194">
        <v>1</v>
      </c>
      <c r="GO194">
        <v>1</v>
      </c>
      <c r="GP194" t="s">
        <v>411</v>
      </c>
      <c r="GQ194" t="s">
        <v>411</v>
      </c>
      <c r="GR194" t="s">
        <v>411</v>
      </c>
      <c r="GS194" t="s">
        <v>411</v>
      </c>
      <c r="GT194" t="s">
        <v>411</v>
      </c>
      <c r="GU194" t="s">
        <v>411</v>
      </c>
      <c r="GV194" t="s">
        <v>411</v>
      </c>
      <c r="GW194" t="s">
        <v>411</v>
      </c>
      <c r="GX194">
        <v>2</v>
      </c>
      <c r="GY194" s="2">
        <v>0.55008101851851854</v>
      </c>
      <c r="GZ194">
        <v>1</v>
      </c>
      <c r="HA194" s="2">
        <v>0.55012731481481481</v>
      </c>
      <c r="HB194">
        <v>4</v>
      </c>
      <c r="HC194">
        <v>2</v>
      </c>
      <c r="HD194">
        <v>1</v>
      </c>
      <c r="HE194">
        <v>2</v>
      </c>
      <c r="HF194">
        <v>2</v>
      </c>
      <c r="HG194">
        <v>2</v>
      </c>
      <c r="HH194">
        <v>3</v>
      </c>
      <c r="HI194">
        <v>1</v>
      </c>
      <c r="HJ194">
        <v>3</v>
      </c>
      <c r="HK194">
        <v>2</v>
      </c>
      <c r="HL194">
        <v>4</v>
      </c>
      <c r="HM194">
        <v>2</v>
      </c>
      <c r="HN194">
        <v>1</v>
      </c>
      <c r="HO194">
        <v>4</v>
      </c>
      <c r="HP194">
        <v>2</v>
      </c>
      <c r="HQ194">
        <v>4</v>
      </c>
      <c r="HR194">
        <v>4</v>
      </c>
      <c r="HS194">
        <v>4</v>
      </c>
      <c r="HT194">
        <v>1</v>
      </c>
      <c r="HU194">
        <v>2</v>
      </c>
      <c r="HV194">
        <v>5</v>
      </c>
      <c r="HW194">
        <v>2</v>
      </c>
      <c r="HX194">
        <v>3</v>
      </c>
      <c r="HY194">
        <v>3</v>
      </c>
      <c r="HZ194">
        <v>2</v>
      </c>
      <c r="IA194">
        <v>3</v>
      </c>
      <c r="IB194">
        <v>1</v>
      </c>
      <c r="IC194">
        <v>1</v>
      </c>
      <c r="ID194">
        <v>12</v>
      </c>
      <c r="IE194">
        <v>1</v>
      </c>
      <c r="IF194">
        <v>1</v>
      </c>
      <c r="IG194">
        <v>6</v>
      </c>
      <c r="IH194">
        <v>1</v>
      </c>
      <c r="II194">
        <v>2</v>
      </c>
      <c r="IJ194">
        <v>1</v>
      </c>
      <c r="IK194">
        <v>1</v>
      </c>
      <c r="IL194">
        <v>1</v>
      </c>
      <c r="IM194">
        <v>7</v>
      </c>
      <c r="IN194">
        <v>77</v>
      </c>
      <c r="IO194" t="s">
        <v>411</v>
      </c>
      <c r="IP194">
        <v>1</v>
      </c>
      <c r="IQ194">
        <v>1</v>
      </c>
      <c r="IR194">
        <v>35</v>
      </c>
      <c r="IS194">
        <v>77</v>
      </c>
      <c r="IT194" t="s">
        <v>411</v>
      </c>
      <c r="IU194">
        <v>3</v>
      </c>
      <c r="IV194">
        <v>5</v>
      </c>
      <c r="IW194">
        <v>5</v>
      </c>
      <c r="IX194">
        <v>5</v>
      </c>
      <c r="IY194">
        <v>2</v>
      </c>
      <c r="IZ194">
        <v>5</v>
      </c>
      <c r="JA194">
        <v>5</v>
      </c>
      <c r="JB194">
        <v>3</v>
      </c>
      <c r="JC194">
        <v>3</v>
      </c>
      <c r="JD194">
        <v>4</v>
      </c>
      <c r="JE194">
        <v>2</v>
      </c>
      <c r="JF194">
        <v>4</v>
      </c>
      <c r="JG194">
        <v>3</v>
      </c>
      <c r="JH194">
        <v>1</v>
      </c>
      <c r="JI194">
        <v>1</v>
      </c>
      <c r="JJ194">
        <v>1</v>
      </c>
      <c r="JK194">
        <v>1</v>
      </c>
      <c r="JL194">
        <v>1</v>
      </c>
      <c r="JM194">
        <v>1</v>
      </c>
      <c r="JN194">
        <v>5</v>
      </c>
      <c r="JO194">
        <v>3</v>
      </c>
      <c r="JP194">
        <v>3</v>
      </c>
      <c r="JQ194">
        <v>2</v>
      </c>
      <c r="JR194">
        <v>2</v>
      </c>
      <c r="JS194">
        <v>2</v>
      </c>
      <c r="JT194">
        <v>2</v>
      </c>
      <c r="JU194">
        <v>2</v>
      </c>
      <c r="JV194" s="2">
        <v>0.57118055555555558</v>
      </c>
      <c r="JW194">
        <v>1</v>
      </c>
      <c r="JX194" s="2">
        <v>0.57121527777777781</v>
      </c>
      <c r="JY194">
        <v>2</v>
      </c>
      <c r="JZ194" t="s">
        <v>411</v>
      </c>
      <c r="KA194">
        <v>2</v>
      </c>
      <c r="KB194">
        <v>1</v>
      </c>
      <c r="KC194">
        <v>2</v>
      </c>
      <c r="KD194" t="s">
        <v>411</v>
      </c>
      <c r="KE194">
        <v>5</v>
      </c>
      <c r="KF194">
        <v>5</v>
      </c>
      <c r="KG194" s="2">
        <v>0.57239583333333333</v>
      </c>
      <c r="KH194">
        <v>1</v>
      </c>
      <c r="KI194" s="2">
        <v>0.57241898148148151</v>
      </c>
      <c r="KJ194">
        <v>1</v>
      </c>
      <c r="KK194">
        <v>2</v>
      </c>
      <c r="KL194">
        <v>1</v>
      </c>
      <c r="KM194">
        <v>1</v>
      </c>
      <c r="KN194" s="2">
        <v>0.57349537037037035</v>
      </c>
      <c r="KO194">
        <v>1</v>
      </c>
      <c r="KP194">
        <v>1</v>
      </c>
      <c r="KQ194">
        <v>63</v>
      </c>
      <c r="KR194">
        <v>1</v>
      </c>
      <c r="KS194">
        <v>6</v>
      </c>
      <c r="KT194">
        <v>2</v>
      </c>
      <c r="KU194">
        <v>1959</v>
      </c>
      <c r="KV194">
        <v>2</v>
      </c>
      <c r="KW194">
        <v>4</v>
      </c>
      <c r="KX194">
        <v>1</v>
      </c>
      <c r="KY194">
        <v>9</v>
      </c>
      <c r="KZ194">
        <v>1</v>
      </c>
      <c r="LA194">
        <v>1</v>
      </c>
      <c r="LB194">
        <v>15</v>
      </c>
      <c r="LC194">
        <v>2</v>
      </c>
      <c r="LD194">
        <v>2</v>
      </c>
      <c r="LE194" t="s">
        <v>411</v>
      </c>
      <c r="LF194" t="s">
        <v>411</v>
      </c>
      <c r="LG194">
        <v>2</v>
      </c>
      <c r="LH194">
        <v>2</v>
      </c>
      <c r="LI194">
        <v>1</v>
      </c>
      <c r="LJ194" t="s">
        <v>2090</v>
      </c>
      <c r="LK194">
        <v>1</v>
      </c>
      <c r="LL194" t="s">
        <v>2091</v>
      </c>
      <c r="LM194">
        <v>2</v>
      </c>
      <c r="LN194" t="s">
        <v>411</v>
      </c>
      <c r="LO194">
        <v>1</v>
      </c>
      <c r="LP194">
        <v>2</v>
      </c>
      <c r="LQ194" t="s">
        <v>411</v>
      </c>
      <c r="LR194" t="s">
        <v>411</v>
      </c>
      <c r="LS194" s="2">
        <v>0.57586805555555554</v>
      </c>
      <c r="LT194">
        <v>2</v>
      </c>
      <c r="LU194">
        <v>2</v>
      </c>
      <c r="LV194">
        <v>1</v>
      </c>
      <c r="LW194" t="s">
        <v>2092</v>
      </c>
      <c r="LX194">
        <v>1</v>
      </c>
      <c r="LY194" t="s">
        <v>2093</v>
      </c>
      <c r="LZ194">
        <v>2</v>
      </c>
      <c r="MA194" t="s">
        <v>411</v>
      </c>
      <c r="MB194">
        <v>3</v>
      </c>
      <c r="MC194">
        <v>2</v>
      </c>
      <c r="MD194" t="s">
        <v>411</v>
      </c>
      <c r="ME194">
        <v>1</v>
      </c>
      <c r="MF194">
        <v>5</v>
      </c>
      <c r="MG194">
        <v>77</v>
      </c>
      <c r="MH194" t="s">
        <v>411</v>
      </c>
      <c r="MI194" s="2">
        <v>0.57817129629629627</v>
      </c>
      <c r="MJ194">
        <v>1</v>
      </c>
      <c r="MK194" t="s">
        <v>411</v>
      </c>
      <c r="ML194" s="2">
        <v>0.57820601851851849</v>
      </c>
      <c r="MM194">
        <v>2</v>
      </c>
      <c r="MN194">
        <v>3</v>
      </c>
      <c r="MO194">
        <v>5</v>
      </c>
      <c r="MP194">
        <v>1</v>
      </c>
      <c r="MQ194">
        <v>2</v>
      </c>
      <c r="MR194">
        <v>1</v>
      </c>
      <c r="MS194">
        <v>2</v>
      </c>
      <c r="MT194">
        <v>1</v>
      </c>
      <c r="MU194">
        <v>0</v>
      </c>
      <c r="MV194">
        <v>1</v>
      </c>
      <c r="MW194">
        <v>0</v>
      </c>
      <c r="MX194">
        <v>3</v>
      </c>
      <c r="MY194">
        <v>2</v>
      </c>
      <c r="MZ194">
        <v>1</v>
      </c>
      <c r="NA194">
        <v>5</v>
      </c>
      <c r="NB194">
        <v>5</v>
      </c>
      <c r="NC194">
        <v>1</v>
      </c>
      <c r="ND194" t="s">
        <v>411</v>
      </c>
      <c r="NE194">
        <v>1</v>
      </c>
      <c r="NF194" t="s">
        <v>411</v>
      </c>
      <c r="NG194">
        <v>1</v>
      </c>
      <c r="NH194" t="s">
        <v>411</v>
      </c>
      <c r="NI194">
        <v>1</v>
      </c>
      <c r="NJ194" t="s">
        <v>411</v>
      </c>
      <c r="NK194" t="s">
        <v>411</v>
      </c>
      <c r="NL194" t="s">
        <v>411</v>
      </c>
      <c r="NM194" t="s">
        <v>411</v>
      </c>
      <c r="NN194">
        <v>6</v>
      </c>
      <c r="NO194" t="s">
        <v>411</v>
      </c>
      <c r="NP194">
        <v>2</v>
      </c>
      <c r="NQ194">
        <v>1</v>
      </c>
      <c r="NR194">
        <v>1</v>
      </c>
      <c r="NS194" t="s">
        <v>2094</v>
      </c>
      <c r="NT194">
        <v>1</v>
      </c>
      <c r="NU194" t="s">
        <v>2094</v>
      </c>
      <c r="NV194">
        <v>987499829</v>
      </c>
      <c r="NW194" t="s">
        <v>1155</v>
      </c>
      <c r="NX194">
        <v>999999999</v>
      </c>
      <c r="NY194">
        <v>987499829</v>
      </c>
      <c r="NZ194" t="s">
        <v>2094</v>
      </c>
      <c r="OA194" s="2">
        <v>0.58108796296296295</v>
      </c>
      <c r="OB194">
        <v>1</v>
      </c>
      <c r="OC194" s="2">
        <v>0.58116898148148144</v>
      </c>
      <c r="OD194">
        <v>3</v>
      </c>
      <c r="OE194">
        <v>1</v>
      </c>
      <c r="OF194" t="s">
        <v>411</v>
      </c>
      <c r="OG194">
        <v>1</v>
      </c>
      <c r="OH194" t="s">
        <v>411</v>
      </c>
      <c r="OI194">
        <v>1</v>
      </c>
      <c r="OJ194">
        <v>1</v>
      </c>
      <c r="OK194">
        <v>5</v>
      </c>
      <c r="OL194">
        <v>5</v>
      </c>
      <c r="OM194">
        <v>2</v>
      </c>
      <c r="ON194" t="s">
        <v>411</v>
      </c>
      <c r="OO194">
        <v>2</v>
      </c>
      <c r="OP194" t="s">
        <v>411</v>
      </c>
      <c r="OQ194">
        <v>1</v>
      </c>
      <c r="OR194" t="s">
        <v>411</v>
      </c>
      <c r="OS194">
        <v>10</v>
      </c>
      <c r="OT194" t="s">
        <v>1250</v>
      </c>
      <c r="OU194">
        <v>101</v>
      </c>
      <c r="OV194" t="s">
        <v>1251</v>
      </c>
      <c r="OW194">
        <v>10101</v>
      </c>
      <c r="OX194" t="s">
        <v>1252</v>
      </c>
      <c r="OY194">
        <v>4</v>
      </c>
      <c r="OZ194">
        <v>1</v>
      </c>
      <c r="PA194" t="s">
        <v>801</v>
      </c>
      <c r="PB194">
        <v>1</v>
      </c>
      <c r="PC194">
        <v>18</v>
      </c>
      <c r="PD194" t="s">
        <v>411</v>
      </c>
      <c r="PE194" t="s">
        <v>411</v>
      </c>
      <c r="PF194" t="s">
        <v>411</v>
      </c>
      <c r="PG194" t="s">
        <v>411</v>
      </c>
      <c r="PH194">
        <v>-41.454110999999997</v>
      </c>
      <c r="PI194">
        <v>-72.953759000000005</v>
      </c>
    </row>
    <row r="195" spans="1:425" x14ac:dyDescent="0.25">
      <c r="A195" t="s">
        <v>408</v>
      </c>
      <c r="B195">
        <v>1990</v>
      </c>
      <c r="C195">
        <v>302</v>
      </c>
      <c r="D195" s="1">
        <v>44677</v>
      </c>
      <c r="E195" s="2">
        <v>0.58842592592592591</v>
      </c>
      <c r="F195" s="1">
        <v>44677</v>
      </c>
      <c r="G195" s="2">
        <v>0.67918981481481477</v>
      </c>
      <c r="H195">
        <v>7842</v>
      </c>
      <c r="I195">
        <v>1</v>
      </c>
      <c r="J195" s="3">
        <v>1165999984741210</v>
      </c>
      <c r="K195" s="3">
        <v>-729540431</v>
      </c>
      <c r="L195" s="3">
        <v>-414540074</v>
      </c>
      <c r="M195">
        <v>23</v>
      </c>
      <c r="N195" s="3">
        <v>-729540431</v>
      </c>
      <c r="O195" s="3">
        <v>-414540074</v>
      </c>
      <c r="P195">
        <v>1</v>
      </c>
      <c r="Q195">
        <v>1</v>
      </c>
      <c r="R195">
        <v>103</v>
      </c>
      <c r="S195">
        <v>10</v>
      </c>
      <c r="T195">
        <v>2</v>
      </c>
      <c r="U195">
        <v>1</v>
      </c>
      <c r="V195" t="s">
        <v>2095</v>
      </c>
      <c r="W195">
        <v>1</v>
      </c>
      <c r="X195">
        <v>4</v>
      </c>
      <c r="Y195">
        <v>1</v>
      </c>
      <c r="Z195">
        <v>2</v>
      </c>
      <c r="AA195">
        <v>1</v>
      </c>
      <c r="AB195">
        <v>65</v>
      </c>
      <c r="AC195" t="s">
        <v>411</v>
      </c>
      <c r="AD195" t="s">
        <v>411</v>
      </c>
      <c r="AE195" t="s">
        <v>411</v>
      </c>
      <c r="AF195" t="s">
        <v>411</v>
      </c>
      <c r="AG195" t="s">
        <v>411</v>
      </c>
      <c r="AH195" t="s">
        <v>411</v>
      </c>
      <c r="AI195" t="s">
        <v>411</v>
      </c>
      <c r="AJ195" t="s">
        <v>411</v>
      </c>
      <c r="AK195" t="s">
        <v>411</v>
      </c>
      <c r="AL195" t="s">
        <v>411</v>
      </c>
      <c r="AM195" t="s">
        <v>411</v>
      </c>
      <c r="AN195">
        <v>1</v>
      </c>
      <c r="AO195">
        <v>62</v>
      </c>
      <c r="AP195" t="s">
        <v>411</v>
      </c>
      <c r="AQ195" t="s">
        <v>411</v>
      </c>
      <c r="AR195" t="s">
        <v>411</v>
      </c>
      <c r="AS195" t="s">
        <v>411</v>
      </c>
      <c r="AT195" t="s">
        <v>411</v>
      </c>
      <c r="AU195" t="s">
        <v>411</v>
      </c>
      <c r="AV195" t="s">
        <v>411</v>
      </c>
      <c r="AW195" t="s">
        <v>411</v>
      </c>
      <c r="AX195" t="s">
        <v>411</v>
      </c>
      <c r="AY195" t="s">
        <v>411</v>
      </c>
      <c r="AZ195" t="s">
        <v>411</v>
      </c>
      <c r="BA195">
        <v>13</v>
      </c>
      <c r="BB195">
        <v>1</v>
      </c>
      <c r="BC195" t="s">
        <v>411</v>
      </c>
      <c r="BD195" t="s">
        <v>411</v>
      </c>
      <c r="BE195" t="s">
        <v>411</v>
      </c>
      <c r="BF195" t="s">
        <v>411</v>
      </c>
      <c r="BG195" s="1">
        <v>44677</v>
      </c>
      <c r="BH195" s="2">
        <v>0.58987268518518521</v>
      </c>
      <c r="BJ195">
        <v>1</v>
      </c>
      <c r="BK195" t="s">
        <v>411</v>
      </c>
      <c r="BL195" t="s">
        <v>411</v>
      </c>
      <c r="BM195" t="s">
        <v>411</v>
      </c>
      <c r="BN195" t="s">
        <v>411</v>
      </c>
      <c r="BO195" t="s">
        <v>411</v>
      </c>
      <c r="BP195" t="s">
        <v>411</v>
      </c>
      <c r="BQ195" t="s">
        <v>411</v>
      </c>
      <c r="BR195" t="s">
        <v>411</v>
      </c>
      <c r="BS195" t="s">
        <v>411</v>
      </c>
      <c r="BT195" t="s">
        <v>411</v>
      </c>
      <c r="BU195" t="s">
        <v>411</v>
      </c>
      <c r="BV195" t="s">
        <v>411</v>
      </c>
      <c r="BW195" t="s">
        <v>411</v>
      </c>
      <c r="BX195" t="s">
        <v>411</v>
      </c>
      <c r="BY195" t="s">
        <v>411</v>
      </c>
      <c r="BZ195" t="s">
        <v>411</v>
      </c>
      <c r="CA195" t="s">
        <v>411</v>
      </c>
      <c r="CB195" t="s">
        <v>411</v>
      </c>
      <c r="CC195" t="s">
        <v>411</v>
      </c>
      <c r="CD195" t="s">
        <v>411</v>
      </c>
      <c r="CE195" t="s">
        <v>411</v>
      </c>
      <c r="CF195" t="s">
        <v>411</v>
      </c>
      <c r="CG195" t="s">
        <v>411</v>
      </c>
      <c r="CH195" t="s">
        <v>411</v>
      </c>
      <c r="CI195" t="s">
        <v>411</v>
      </c>
      <c r="CJ195" t="s">
        <v>411</v>
      </c>
      <c r="CK195" t="s">
        <v>411</v>
      </c>
      <c r="CL195" t="s">
        <v>411</v>
      </c>
      <c r="CM195" t="s">
        <v>411</v>
      </c>
      <c r="CN195" t="s">
        <v>411</v>
      </c>
      <c r="CO195" t="s">
        <v>411</v>
      </c>
      <c r="CP195" t="s">
        <v>411</v>
      </c>
      <c r="CQ195" t="s">
        <v>411</v>
      </c>
      <c r="CR195" t="s">
        <v>411</v>
      </c>
      <c r="CS195" t="s">
        <v>411</v>
      </c>
      <c r="CT195" t="s">
        <v>411</v>
      </c>
      <c r="CU195" t="s">
        <v>411</v>
      </c>
      <c r="CV195" t="s">
        <v>411</v>
      </c>
      <c r="CW195" t="s">
        <v>411</v>
      </c>
      <c r="CX195" t="s">
        <v>411</v>
      </c>
      <c r="CY195" t="s">
        <v>411</v>
      </c>
      <c r="CZ195" t="s">
        <v>411</v>
      </c>
      <c r="DA195" t="s">
        <v>411</v>
      </c>
      <c r="DB195" t="s">
        <v>411</v>
      </c>
      <c r="DC195" t="s">
        <v>739</v>
      </c>
      <c r="DD195">
        <v>1</v>
      </c>
      <c r="DE195">
        <v>1</v>
      </c>
      <c r="DF195">
        <v>2</v>
      </c>
      <c r="DG195" s="3">
        <v>-729542562</v>
      </c>
      <c r="DH195" s="3">
        <v>-414540086</v>
      </c>
      <c r="DI195" t="s">
        <v>411</v>
      </c>
      <c r="DJ195">
        <v>1</v>
      </c>
      <c r="DK195">
        <v>2</v>
      </c>
      <c r="DL195">
        <v>1</v>
      </c>
      <c r="DM195">
        <v>1</v>
      </c>
      <c r="DN195" s="2">
        <v>0.5915393518518518</v>
      </c>
      <c r="DO195">
        <v>11</v>
      </c>
      <c r="DP195">
        <v>12</v>
      </c>
      <c r="DQ195">
        <v>1</v>
      </c>
      <c r="DR195">
        <v>3</v>
      </c>
      <c r="DS195">
        <v>3</v>
      </c>
      <c r="DT195">
        <v>4</v>
      </c>
      <c r="DU195">
        <v>4</v>
      </c>
      <c r="DV195">
        <v>4</v>
      </c>
      <c r="DW195">
        <v>3</v>
      </c>
      <c r="DX195">
        <v>2</v>
      </c>
      <c r="DY195">
        <v>2</v>
      </c>
      <c r="DZ195">
        <v>2</v>
      </c>
      <c r="EA195">
        <v>1</v>
      </c>
      <c r="EB195">
        <v>4</v>
      </c>
      <c r="EC195">
        <v>4</v>
      </c>
      <c r="ED195">
        <v>2</v>
      </c>
      <c r="EE195">
        <v>6</v>
      </c>
      <c r="EF195">
        <v>1</v>
      </c>
      <c r="EG195">
        <v>6</v>
      </c>
      <c r="EH195">
        <v>1</v>
      </c>
      <c r="EI195">
        <v>6</v>
      </c>
      <c r="EJ195">
        <v>6</v>
      </c>
      <c r="EK195">
        <v>6</v>
      </c>
      <c r="EL195">
        <v>6</v>
      </c>
      <c r="EM195">
        <v>2</v>
      </c>
      <c r="EN195">
        <v>1</v>
      </c>
      <c r="EO195">
        <v>2</v>
      </c>
      <c r="EP195">
        <v>8</v>
      </c>
      <c r="EQ195">
        <v>6</v>
      </c>
      <c r="ER195">
        <v>4</v>
      </c>
      <c r="ES195">
        <v>3</v>
      </c>
      <c r="ET195">
        <v>1</v>
      </c>
      <c r="EU195">
        <v>3</v>
      </c>
      <c r="EV195">
        <v>4</v>
      </c>
      <c r="EW195">
        <v>8</v>
      </c>
      <c r="EX195">
        <v>3</v>
      </c>
      <c r="EY195">
        <v>8</v>
      </c>
      <c r="EZ195">
        <v>1</v>
      </c>
      <c r="FA195">
        <v>2</v>
      </c>
      <c r="FB195">
        <v>3</v>
      </c>
      <c r="FC195">
        <v>4</v>
      </c>
      <c r="FD195">
        <v>4</v>
      </c>
      <c r="FE195">
        <v>3</v>
      </c>
      <c r="FF195">
        <v>3</v>
      </c>
      <c r="FG195">
        <v>1</v>
      </c>
      <c r="FH195">
        <v>4</v>
      </c>
      <c r="FI195">
        <v>1</v>
      </c>
      <c r="FJ195">
        <v>1</v>
      </c>
      <c r="FK195">
        <v>2</v>
      </c>
      <c r="FL195">
        <v>3</v>
      </c>
      <c r="FM195">
        <v>1</v>
      </c>
      <c r="FN195" t="s">
        <v>411</v>
      </c>
      <c r="FO195" t="s">
        <v>411</v>
      </c>
      <c r="FP195">
        <v>3</v>
      </c>
      <c r="FQ195" t="s">
        <v>411</v>
      </c>
      <c r="FR195">
        <v>4</v>
      </c>
      <c r="FS195">
        <v>2</v>
      </c>
      <c r="FT195">
        <v>3</v>
      </c>
      <c r="FU195" s="2">
        <v>0.60644675925925928</v>
      </c>
      <c r="FV195">
        <v>1</v>
      </c>
      <c r="FW195" s="2">
        <v>0.60646990740740747</v>
      </c>
      <c r="FX195">
        <v>1</v>
      </c>
      <c r="FY195">
        <v>3</v>
      </c>
      <c r="FZ195">
        <v>3</v>
      </c>
      <c r="GA195">
        <v>1</v>
      </c>
      <c r="GB195" t="s">
        <v>2096</v>
      </c>
      <c r="GC195" t="s">
        <v>2097</v>
      </c>
      <c r="GD195" t="s">
        <v>411</v>
      </c>
      <c r="GE195" t="s">
        <v>411</v>
      </c>
      <c r="GF195" t="s">
        <v>411</v>
      </c>
      <c r="GG195" t="s">
        <v>411</v>
      </c>
      <c r="GH195">
        <v>1</v>
      </c>
      <c r="GI195" t="s">
        <v>411</v>
      </c>
      <c r="GJ195" s="2">
        <v>0.60995370370370372</v>
      </c>
      <c r="GK195">
        <v>2</v>
      </c>
      <c r="GL195">
        <v>2</v>
      </c>
      <c r="GM195">
        <v>2</v>
      </c>
      <c r="GN195">
        <v>1</v>
      </c>
      <c r="GO195">
        <v>1</v>
      </c>
      <c r="GP195" t="s">
        <v>411</v>
      </c>
      <c r="GQ195" t="s">
        <v>411</v>
      </c>
      <c r="GR195" t="s">
        <v>411</v>
      </c>
      <c r="GS195" t="s">
        <v>411</v>
      </c>
      <c r="GT195" t="s">
        <v>411</v>
      </c>
      <c r="GU195" t="s">
        <v>411</v>
      </c>
      <c r="GV195" t="s">
        <v>411</v>
      </c>
      <c r="GW195" t="s">
        <v>411</v>
      </c>
      <c r="GX195">
        <v>1</v>
      </c>
      <c r="GY195" s="2">
        <v>0.61646990740740748</v>
      </c>
      <c r="GZ195">
        <v>1</v>
      </c>
      <c r="HA195" s="2">
        <v>0.61656250000000001</v>
      </c>
      <c r="HB195">
        <v>1</v>
      </c>
      <c r="HC195">
        <v>2</v>
      </c>
      <c r="HD195">
        <v>1</v>
      </c>
      <c r="HE195">
        <v>1</v>
      </c>
      <c r="HF195">
        <v>1</v>
      </c>
      <c r="HG195">
        <v>2</v>
      </c>
      <c r="HH195">
        <v>2</v>
      </c>
      <c r="HI195">
        <v>1</v>
      </c>
      <c r="HJ195">
        <v>3</v>
      </c>
      <c r="HK195">
        <v>3</v>
      </c>
      <c r="HL195">
        <v>2</v>
      </c>
      <c r="HM195">
        <v>2</v>
      </c>
      <c r="HN195">
        <v>4</v>
      </c>
      <c r="HO195">
        <v>1</v>
      </c>
      <c r="HP195">
        <v>2</v>
      </c>
      <c r="HQ195">
        <v>2</v>
      </c>
      <c r="HR195">
        <v>2</v>
      </c>
      <c r="HS195">
        <v>2</v>
      </c>
      <c r="HT195">
        <v>1</v>
      </c>
      <c r="HU195">
        <v>4</v>
      </c>
      <c r="HV195">
        <v>4</v>
      </c>
      <c r="HW195">
        <v>1</v>
      </c>
      <c r="HX195">
        <v>2</v>
      </c>
      <c r="HY195">
        <v>3</v>
      </c>
      <c r="HZ195">
        <v>2</v>
      </c>
      <c r="IA195">
        <v>3</v>
      </c>
      <c r="IB195">
        <v>1</v>
      </c>
      <c r="IC195">
        <v>1</v>
      </c>
      <c r="ID195">
        <v>12</v>
      </c>
      <c r="IE195">
        <v>1</v>
      </c>
      <c r="IF195">
        <v>1</v>
      </c>
      <c r="IG195">
        <v>6</v>
      </c>
      <c r="IH195">
        <v>2</v>
      </c>
      <c r="II195">
        <v>2</v>
      </c>
      <c r="IJ195">
        <v>3</v>
      </c>
      <c r="IK195">
        <v>2</v>
      </c>
      <c r="IL195">
        <v>1</v>
      </c>
      <c r="IM195">
        <v>14</v>
      </c>
      <c r="IN195">
        <v>77</v>
      </c>
      <c r="IO195" t="s">
        <v>411</v>
      </c>
      <c r="IP195">
        <v>1</v>
      </c>
      <c r="IQ195">
        <v>1</v>
      </c>
      <c r="IR195">
        <v>0</v>
      </c>
      <c r="IS195">
        <v>77</v>
      </c>
      <c r="IT195" t="s">
        <v>411</v>
      </c>
      <c r="IU195">
        <v>2</v>
      </c>
      <c r="IV195">
        <v>1</v>
      </c>
      <c r="IW195">
        <v>1</v>
      </c>
      <c r="IX195">
        <v>1</v>
      </c>
      <c r="IY195">
        <v>1</v>
      </c>
      <c r="IZ195">
        <v>1</v>
      </c>
      <c r="JA195">
        <v>2</v>
      </c>
      <c r="JB195">
        <v>1</v>
      </c>
      <c r="JC195">
        <v>5</v>
      </c>
      <c r="JD195">
        <v>5</v>
      </c>
      <c r="JE195">
        <v>5</v>
      </c>
      <c r="JF195">
        <v>5</v>
      </c>
      <c r="JG195">
        <v>1</v>
      </c>
      <c r="JH195">
        <v>1</v>
      </c>
      <c r="JI195">
        <v>7</v>
      </c>
      <c r="JJ195">
        <v>1</v>
      </c>
      <c r="JK195">
        <v>2</v>
      </c>
      <c r="JL195">
        <v>1</v>
      </c>
      <c r="JM195">
        <v>4</v>
      </c>
      <c r="JN195">
        <v>4</v>
      </c>
      <c r="JO195">
        <v>4</v>
      </c>
      <c r="JP195">
        <v>3</v>
      </c>
      <c r="JQ195">
        <v>2</v>
      </c>
      <c r="JR195">
        <v>2</v>
      </c>
      <c r="JS195">
        <v>2</v>
      </c>
      <c r="JT195">
        <v>1</v>
      </c>
      <c r="JU195">
        <v>2</v>
      </c>
      <c r="JV195" s="2">
        <v>0.64795138888888892</v>
      </c>
      <c r="JW195">
        <v>1</v>
      </c>
      <c r="JX195" s="2">
        <v>0.64798611111111104</v>
      </c>
      <c r="JY195">
        <v>1</v>
      </c>
      <c r="JZ195">
        <v>1</v>
      </c>
      <c r="KA195" t="s">
        <v>411</v>
      </c>
      <c r="KB195">
        <v>1</v>
      </c>
      <c r="KC195">
        <v>1</v>
      </c>
      <c r="KD195" t="s">
        <v>411</v>
      </c>
      <c r="KE195">
        <v>10</v>
      </c>
      <c r="KF195">
        <v>3</v>
      </c>
      <c r="KG195" s="2">
        <v>0.66892361111111109</v>
      </c>
      <c r="KH195">
        <v>1</v>
      </c>
      <c r="KI195" s="2">
        <v>0.66893518518518524</v>
      </c>
      <c r="KJ195">
        <v>3</v>
      </c>
      <c r="KK195">
        <v>2</v>
      </c>
      <c r="KL195">
        <v>2</v>
      </c>
      <c r="KM195">
        <v>1</v>
      </c>
      <c r="KN195" s="2">
        <v>0.66973379629629637</v>
      </c>
      <c r="KO195">
        <v>2</v>
      </c>
      <c r="KP195">
        <v>1</v>
      </c>
      <c r="KQ195">
        <v>62</v>
      </c>
      <c r="KR195">
        <v>1</v>
      </c>
      <c r="KS195">
        <v>12</v>
      </c>
      <c r="KT195">
        <v>3</v>
      </c>
      <c r="KU195">
        <v>1960</v>
      </c>
      <c r="KV195">
        <v>2</v>
      </c>
      <c r="KW195">
        <v>2</v>
      </c>
      <c r="KX195">
        <v>1</v>
      </c>
      <c r="KY195">
        <v>4</v>
      </c>
      <c r="KZ195">
        <v>2</v>
      </c>
      <c r="LA195" t="s">
        <v>411</v>
      </c>
      <c r="LB195" t="s">
        <v>411</v>
      </c>
      <c r="LC195">
        <v>1</v>
      </c>
      <c r="LD195">
        <v>2</v>
      </c>
      <c r="LE195" t="s">
        <v>411</v>
      </c>
      <c r="LF195" t="s">
        <v>411</v>
      </c>
      <c r="LG195">
        <v>1</v>
      </c>
      <c r="LH195">
        <v>2</v>
      </c>
      <c r="LI195">
        <v>1</v>
      </c>
      <c r="LJ195" t="s">
        <v>1723</v>
      </c>
      <c r="LK195">
        <v>1</v>
      </c>
      <c r="LL195" t="s">
        <v>2098</v>
      </c>
      <c r="LM195">
        <v>8</v>
      </c>
      <c r="LN195" t="s">
        <v>411</v>
      </c>
      <c r="LO195">
        <v>1</v>
      </c>
      <c r="LP195">
        <v>1</v>
      </c>
      <c r="LQ195">
        <v>1</v>
      </c>
      <c r="LR195">
        <v>40</v>
      </c>
      <c r="LS195" s="2">
        <v>0.6725578703703704</v>
      </c>
      <c r="LT195">
        <v>1</v>
      </c>
      <c r="LU195">
        <v>2</v>
      </c>
      <c r="LV195">
        <v>1</v>
      </c>
      <c r="LW195" t="s">
        <v>1186</v>
      </c>
      <c r="LX195">
        <v>1</v>
      </c>
      <c r="LY195" t="s">
        <v>2099</v>
      </c>
      <c r="LZ195">
        <v>1</v>
      </c>
      <c r="MA195" t="s">
        <v>411</v>
      </c>
      <c r="MB195">
        <v>3</v>
      </c>
      <c r="MC195">
        <v>2</v>
      </c>
      <c r="MD195" t="s">
        <v>411</v>
      </c>
      <c r="ME195">
        <v>8</v>
      </c>
      <c r="MF195">
        <v>4</v>
      </c>
      <c r="MG195">
        <v>77</v>
      </c>
      <c r="MH195" t="s">
        <v>411</v>
      </c>
      <c r="MI195" s="2">
        <v>0.67343750000000002</v>
      </c>
      <c r="MJ195">
        <v>12</v>
      </c>
      <c r="MK195" t="s">
        <v>411</v>
      </c>
      <c r="ML195" s="2">
        <v>0.67355324074074074</v>
      </c>
      <c r="MM195">
        <v>2</v>
      </c>
      <c r="MN195">
        <v>3</v>
      </c>
      <c r="MO195">
        <v>4</v>
      </c>
      <c r="MP195">
        <v>1</v>
      </c>
      <c r="MQ195">
        <v>2</v>
      </c>
      <c r="MR195">
        <v>1</v>
      </c>
      <c r="MS195">
        <v>2</v>
      </c>
      <c r="MT195">
        <v>1</v>
      </c>
      <c r="MU195">
        <v>0</v>
      </c>
      <c r="MV195">
        <v>1</v>
      </c>
      <c r="MW195">
        <v>0</v>
      </c>
      <c r="MX195">
        <v>3</v>
      </c>
      <c r="MY195">
        <v>2</v>
      </c>
      <c r="MZ195">
        <v>1</v>
      </c>
      <c r="NA195">
        <v>1</v>
      </c>
      <c r="NB195">
        <v>7</v>
      </c>
      <c r="NC195">
        <v>3</v>
      </c>
      <c r="ND195" t="s">
        <v>411</v>
      </c>
      <c r="NE195">
        <v>1</v>
      </c>
      <c r="NF195" t="s">
        <v>411</v>
      </c>
      <c r="NG195">
        <v>1</v>
      </c>
      <c r="NH195" t="s">
        <v>411</v>
      </c>
      <c r="NI195">
        <v>2</v>
      </c>
      <c r="NJ195" t="e" cm="1">
        <f t="array" ref="NJ195">-Encenada</f>
        <v>#NAME?</v>
      </c>
      <c r="NK195" t="s">
        <v>411</v>
      </c>
      <c r="NL195" t="s">
        <v>411</v>
      </c>
      <c r="NM195" t="s">
        <v>411</v>
      </c>
      <c r="NN195">
        <v>6</v>
      </c>
      <c r="NO195" t="s">
        <v>411</v>
      </c>
      <c r="NP195">
        <v>2</v>
      </c>
      <c r="NQ195">
        <v>2</v>
      </c>
      <c r="NR195">
        <v>2</v>
      </c>
      <c r="NS195" t="s">
        <v>411</v>
      </c>
      <c r="NT195">
        <v>2</v>
      </c>
      <c r="NU195" t="s">
        <v>411</v>
      </c>
      <c r="NV195" t="s">
        <v>411</v>
      </c>
      <c r="NW195" t="s">
        <v>739</v>
      </c>
      <c r="NX195">
        <v>999999999</v>
      </c>
      <c r="NY195">
        <v>956942183</v>
      </c>
      <c r="NZ195">
        <v>9999</v>
      </c>
      <c r="OA195" s="2">
        <v>0.67878472222222219</v>
      </c>
      <c r="OB195">
        <v>1</v>
      </c>
      <c r="OC195" s="2">
        <v>0.6788657407407408</v>
      </c>
      <c r="OD195">
        <v>4</v>
      </c>
      <c r="OE195">
        <v>1</v>
      </c>
      <c r="OF195" t="s">
        <v>411</v>
      </c>
      <c r="OG195">
        <v>1</v>
      </c>
      <c r="OH195" t="s">
        <v>411</v>
      </c>
      <c r="OI195">
        <v>3</v>
      </c>
      <c r="OJ195">
        <v>1</v>
      </c>
      <c r="OK195">
        <v>5</v>
      </c>
      <c r="OL195">
        <v>5</v>
      </c>
      <c r="OM195">
        <v>2</v>
      </c>
      <c r="ON195" t="s">
        <v>411</v>
      </c>
      <c r="OO195">
        <v>2</v>
      </c>
      <c r="OP195" t="s">
        <v>411</v>
      </c>
      <c r="OQ195">
        <v>1</v>
      </c>
      <c r="OR195" t="s">
        <v>411</v>
      </c>
      <c r="OS195">
        <v>10</v>
      </c>
      <c r="OT195" t="s">
        <v>1250</v>
      </c>
      <c r="OU195">
        <v>101</v>
      </c>
      <c r="OV195" t="s">
        <v>1251</v>
      </c>
      <c r="OW195">
        <v>10101</v>
      </c>
      <c r="OX195" t="s">
        <v>1252</v>
      </c>
      <c r="OY195">
        <v>4</v>
      </c>
      <c r="OZ195">
        <v>1</v>
      </c>
      <c r="PA195" t="s">
        <v>801</v>
      </c>
      <c r="PB195">
        <v>1</v>
      </c>
      <c r="PC195">
        <v>18</v>
      </c>
      <c r="PD195" t="s">
        <v>411</v>
      </c>
      <c r="PE195" t="s">
        <v>411</v>
      </c>
      <c r="PF195" t="s">
        <v>411</v>
      </c>
      <c r="PG195" t="s">
        <v>411</v>
      </c>
      <c r="PH195">
        <v>-41.454110999999997</v>
      </c>
      <c r="PI195">
        <v>-72.953759000000005</v>
      </c>
    </row>
    <row r="196" spans="1:425" x14ac:dyDescent="0.25">
      <c r="A196" t="s">
        <v>408</v>
      </c>
      <c r="B196">
        <v>1990</v>
      </c>
      <c r="C196">
        <v>303</v>
      </c>
      <c r="D196" s="1">
        <v>44677</v>
      </c>
      <c r="E196" s="2">
        <v>0.68711805555555561</v>
      </c>
      <c r="F196" s="1">
        <v>44677</v>
      </c>
      <c r="G196" s="2">
        <v>0.72523148148148142</v>
      </c>
      <c r="H196">
        <v>3252</v>
      </c>
      <c r="I196">
        <v>1</v>
      </c>
      <c r="J196" t="s">
        <v>2100</v>
      </c>
      <c r="K196" s="3">
        <v>-729542955</v>
      </c>
      <c r="L196" s="3">
        <v>-414541145</v>
      </c>
      <c r="M196">
        <v>5</v>
      </c>
      <c r="N196" s="3">
        <v>-729542955</v>
      </c>
      <c r="O196" s="3">
        <v>-414541145</v>
      </c>
      <c r="P196">
        <v>1</v>
      </c>
      <c r="Q196">
        <v>1</v>
      </c>
      <c r="R196">
        <v>103</v>
      </c>
      <c r="S196">
        <v>10</v>
      </c>
      <c r="T196">
        <v>4</v>
      </c>
      <c r="U196">
        <v>1</v>
      </c>
      <c r="V196" t="s">
        <v>2101</v>
      </c>
      <c r="W196">
        <v>1</v>
      </c>
      <c r="X196">
        <v>3</v>
      </c>
      <c r="Y196">
        <v>1</v>
      </c>
      <c r="Z196">
        <v>4</v>
      </c>
      <c r="AA196">
        <v>2</v>
      </c>
      <c r="AB196">
        <v>19</v>
      </c>
      <c r="AC196">
        <v>22</v>
      </c>
      <c r="AD196" t="s">
        <v>411</v>
      </c>
      <c r="AE196" t="s">
        <v>411</v>
      </c>
      <c r="AF196" t="s">
        <v>411</v>
      </c>
      <c r="AG196" t="s">
        <v>411</v>
      </c>
      <c r="AH196" t="s">
        <v>411</v>
      </c>
      <c r="AI196" t="s">
        <v>411</v>
      </c>
      <c r="AJ196" t="s">
        <v>411</v>
      </c>
      <c r="AK196" t="s">
        <v>411</v>
      </c>
      <c r="AL196" t="s">
        <v>411</v>
      </c>
      <c r="AM196" t="s">
        <v>411</v>
      </c>
      <c r="AN196">
        <v>2</v>
      </c>
      <c r="AO196">
        <v>21</v>
      </c>
      <c r="AP196">
        <v>42</v>
      </c>
      <c r="AQ196" t="s">
        <v>411</v>
      </c>
      <c r="AR196" t="s">
        <v>411</v>
      </c>
      <c r="AS196" t="s">
        <v>411</v>
      </c>
      <c r="AT196" t="s">
        <v>411</v>
      </c>
      <c r="AU196" t="s">
        <v>411</v>
      </c>
      <c r="AV196" t="s">
        <v>411</v>
      </c>
      <c r="AW196" t="s">
        <v>411</v>
      </c>
      <c r="AX196" t="s">
        <v>411</v>
      </c>
      <c r="AY196" t="s">
        <v>411</v>
      </c>
      <c r="AZ196" t="s">
        <v>411</v>
      </c>
      <c r="BA196">
        <v>13</v>
      </c>
      <c r="BB196">
        <v>1</v>
      </c>
      <c r="BC196" t="s">
        <v>411</v>
      </c>
      <c r="BD196" t="s">
        <v>411</v>
      </c>
      <c r="BE196" t="s">
        <v>411</v>
      </c>
      <c r="BF196" t="s">
        <v>411</v>
      </c>
      <c r="BG196" s="1">
        <v>44677</v>
      </c>
      <c r="BH196" s="2">
        <v>0.6894097222222223</v>
      </c>
      <c r="BJ196">
        <v>1</v>
      </c>
      <c r="BK196" t="s">
        <v>411</v>
      </c>
      <c r="BL196" t="s">
        <v>411</v>
      </c>
      <c r="BM196" t="s">
        <v>411</v>
      </c>
      <c r="BN196" t="s">
        <v>411</v>
      </c>
      <c r="BO196" t="s">
        <v>411</v>
      </c>
      <c r="BP196" t="s">
        <v>411</v>
      </c>
      <c r="BQ196" t="s">
        <v>411</v>
      </c>
      <c r="BR196" t="s">
        <v>411</v>
      </c>
      <c r="BS196" t="s">
        <v>411</v>
      </c>
      <c r="BT196" t="s">
        <v>411</v>
      </c>
      <c r="BU196" t="s">
        <v>411</v>
      </c>
      <c r="BV196" t="s">
        <v>411</v>
      </c>
      <c r="BW196" t="s">
        <v>411</v>
      </c>
      <c r="BX196" t="s">
        <v>411</v>
      </c>
      <c r="BY196" t="s">
        <v>411</v>
      </c>
      <c r="BZ196" t="s">
        <v>411</v>
      </c>
      <c r="CA196" t="s">
        <v>411</v>
      </c>
      <c r="CB196" t="s">
        <v>411</v>
      </c>
      <c r="CC196" t="s">
        <v>411</v>
      </c>
      <c r="CD196" t="s">
        <v>411</v>
      </c>
      <c r="CE196" t="s">
        <v>411</v>
      </c>
      <c r="CF196" t="s">
        <v>411</v>
      </c>
      <c r="CG196" t="s">
        <v>411</v>
      </c>
      <c r="CH196" t="s">
        <v>411</v>
      </c>
      <c r="CI196" t="s">
        <v>411</v>
      </c>
      <c r="CJ196" t="s">
        <v>411</v>
      </c>
      <c r="CK196" t="s">
        <v>411</v>
      </c>
      <c r="CL196" t="s">
        <v>411</v>
      </c>
      <c r="CM196" t="s">
        <v>411</v>
      </c>
      <c r="CN196" t="s">
        <v>411</v>
      </c>
      <c r="CO196" t="s">
        <v>411</v>
      </c>
      <c r="CP196" t="s">
        <v>411</v>
      </c>
      <c r="CQ196" t="s">
        <v>411</v>
      </c>
      <c r="CR196" t="s">
        <v>411</v>
      </c>
      <c r="CS196" t="s">
        <v>411</v>
      </c>
      <c r="CT196" t="s">
        <v>411</v>
      </c>
      <c r="CU196" t="s">
        <v>411</v>
      </c>
      <c r="CV196" t="s">
        <v>411</v>
      </c>
      <c r="CW196" t="s">
        <v>411</v>
      </c>
      <c r="CX196" t="s">
        <v>411</v>
      </c>
      <c r="CY196" t="s">
        <v>411</v>
      </c>
      <c r="CZ196" t="s">
        <v>411</v>
      </c>
      <c r="DA196" t="s">
        <v>411</v>
      </c>
      <c r="DB196" t="s">
        <v>411</v>
      </c>
      <c r="DC196" t="s">
        <v>2102</v>
      </c>
      <c r="DD196">
        <v>1</v>
      </c>
      <c r="DE196">
        <v>1</v>
      </c>
      <c r="DF196">
        <v>2</v>
      </c>
      <c r="DG196" s="3">
        <v>-729540222</v>
      </c>
      <c r="DH196" s="3">
        <v>-414540473</v>
      </c>
      <c r="DI196" t="s">
        <v>411</v>
      </c>
      <c r="DJ196">
        <v>1</v>
      </c>
      <c r="DK196">
        <v>2</v>
      </c>
      <c r="DL196">
        <v>1</v>
      </c>
      <c r="DM196">
        <v>1</v>
      </c>
      <c r="DN196" s="2">
        <v>0.69072916666666673</v>
      </c>
      <c r="DO196">
        <v>2</v>
      </c>
      <c r="DP196">
        <v>18</v>
      </c>
      <c r="DQ196">
        <v>15</v>
      </c>
      <c r="DR196">
        <v>1</v>
      </c>
      <c r="DS196">
        <v>2</v>
      </c>
      <c r="DT196">
        <v>4</v>
      </c>
      <c r="DU196">
        <v>2</v>
      </c>
      <c r="DV196">
        <v>4</v>
      </c>
      <c r="DW196">
        <v>2</v>
      </c>
      <c r="DX196">
        <v>2</v>
      </c>
      <c r="DY196">
        <v>2</v>
      </c>
      <c r="DZ196">
        <v>1</v>
      </c>
      <c r="EA196">
        <v>1</v>
      </c>
      <c r="EB196">
        <v>2</v>
      </c>
      <c r="EC196">
        <v>4</v>
      </c>
      <c r="ED196">
        <v>6</v>
      </c>
      <c r="EE196">
        <v>6</v>
      </c>
      <c r="EF196">
        <v>4</v>
      </c>
      <c r="EG196">
        <v>6</v>
      </c>
      <c r="EH196">
        <v>6</v>
      </c>
      <c r="EI196">
        <v>6</v>
      </c>
      <c r="EJ196">
        <v>6</v>
      </c>
      <c r="EK196">
        <v>6</v>
      </c>
      <c r="EL196">
        <v>6</v>
      </c>
      <c r="EM196">
        <v>2</v>
      </c>
      <c r="EN196">
        <v>6</v>
      </c>
      <c r="EO196">
        <v>6</v>
      </c>
      <c r="EP196">
        <v>6</v>
      </c>
      <c r="EQ196">
        <v>6</v>
      </c>
      <c r="ER196">
        <v>3</v>
      </c>
      <c r="ES196">
        <v>2</v>
      </c>
      <c r="ET196">
        <v>4</v>
      </c>
      <c r="EU196">
        <v>3</v>
      </c>
      <c r="EV196">
        <v>3</v>
      </c>
      <c r="EW196">
        <v>2</v>
      </c>
      <c r="EX196">
        <v>3</v>
      </c>
      <c r="EY196">
        <v>2</v>
      </c>
      <c r="EZ196">
        <v>3</v>
      </c>
      <c r="FA196">
        <v>2</v>
      </c>
      <c r="FB196">
        <v>2</v>
      </c>
      <c r="FC196">
        <v>3</v>
      </c>
      <c r="FD196">
        <v>3</v>
      </c>
      <c r="FE196">
        <v>3</v>
      </c>
      <c r="FF196">
        <v>3</v>
      </c>
      <c r="FG196">
        <v>2</v>
      </c>
      <c r="FH196">
        <v>1</v>
      </c>
      <c r="FI196">
        <v>2</v>
      </c>
      <c r="FJ196">
        <v>2</v>
      </c>
      <c r="FK196">
        <v>1</v>
      </c>
      <c r="FL196">
        <v>4</v>
      </c>
      <c r="FM196">
        <v>1</v>
      </c>
      <c r="FN196" t="s">
        <v>411</v>
      </c>
      <c r="FO196">
        <v>2</v>
      </c>
      <c r="FP196" t="s">
        <v>411</v>
      </c>
      <c r="FQ196" t="s">
        <v>411</v>
      </c>
      <c r="FR196">
        <v>2</v>
      </c>
      <c r="FS196">
        <v>1</v>
      </c>
      <c r="FT196">
        <v>2</v>
      </c>
      <c r="FU196" s="2">
        <v>0.69633101851851853</v>
      </c>
      <c r="FV196">
        <v>1</v>
      </c>
      <c r="FW196" s="2">
        <v>0.69635416666666661</v>
      </c>
      <c r="FX196">
        <v>1</v>
      </c>
      <c r="FY196">
        <v>2</v>
      </c>
      <c r="FZ196">
        <v>5</v>
      </c>
      <c r="GA196">
        <v>2</v>
      </c>
      <c r="GB196" t="s">
        <v>411</v>
      </c>
      <c r="GC196" t="s">
        <v>411</v>
      </c>
      <c r="GD196" t="s">
        <v>2103</v>
      </c>
      <c r="GE196">
        <v>99</v>
      </c>
      <c r="GF196" t="s">
        <v>411</v>
      </c>
      <c r="GG196" t="s">
        <v>411</v>
      </c>
      <c r="GH196">
        <v>3</v>
      </c>
      <c r="GI196" t="s">
        <v>411</v>
      </c>
      <c r="GJ196" s="2">
        <v>0.69858796296296299</v>
      </c>
      <c r="GK196">
        <v>3</v>
      </c>
      <c r="GL196">
        <v>1</v>
      </c>
      <c r="GM196">
        <v>2</v>
      </c>
      <c r="GN196">
        <v>6</v>
      </c>
      <c r="GO196">
        <v>1</v>
      </c>
      <c r="GP196" t="s">
        <v>411</v>
      </c>
      <c r="GQ196" t="s">
        <v>411</v>
      </c>
      <c r="GR196" t="s">
        <v>411</v>
      </c>
      <c r="GS196" t="s">
        <v>411</v>
      </c>
      <c r="GT196" t="s">
        <v>411</v>
      </c>
      <c r="GU196" t="s">
        <v>411</v>
      </c>
      <c r="GV196" t="s">
        <v>411</v>
      </c>
      <c r="GW196" t="s">
        <v>411</v>
      </c>
      <c r="GX196">
        <v>1</v>
      </c>
      <c r="GY196" s="2">
        <v>0.69996527777777784</v>
      </c>
      <c r="GZ196">
        <v>1</v>
      </c>
      <c r="HA196" s="2">
        <v>0.70023148148148151</v>
      </c>
      <c r="HB196">
        <v>2</v>
      </c>
      <c r="HC196">
        <v>2</v>
      </c>
      <c r="HD196">
        <v>2</v>
      </c>
      <c r="HE196">
        <v>4</v>
      </c>
      <c r="HF196">
        <v>2</v>
      </c>
      <c r="HG196">
        <v>4</v>
      </c>
      <c r="HH196">
        <v>3</v>
      </c>
      <c r="HI196">
        <v>3</v>
      </c>
      <c r="HJ196">
        <v>2</v>
      </c>
      <c r="HK196">
        <v>2</v>
      </c>
      <c r="HL196">
        <v>4</v>
      </c>
      <c r="HM196">
        <v>2</v>
      </c>
      <c r="HN196">
        <v>4</v>
      </c>
      <c r="HO196">
        <v>2</v>
      </c>
      <c r="HP196">
        <v>2</v>
      </c>
      <c r="HQ196">
        <v>2</v>
      </c>
      <c r="HR196">
        <v>2</v>
      </c>
      <c r="HS196">
        <v>2</v>
      </c>
      <c r="HT196">
        <v>1</v>
      </c>
      <c r="HU196">
        <v>2</v>
      </c>
      <c r="HV196">
        <v>3</v>
      </c>
      <c r="HW196">
        <v>2</v>
      </c>
      <c r="HX196">
        <v>3</v>
      </c>
      <c r="HY196">
        <v>3</v>
      </c>
      <c r="HZ196">
        <v>3</v>
      </c>
      <c r="IA196">
        <v>3</v>
      </c>
      <c r="IB196">
        <v>1</v>
      </c>
      <c r="IC196">
        <v>1</v>
      </c>
      <c r="ID196">
        <v>6</v>
      </c>
      <c r="IE196">
        <v>3</v>
      </c>
      <c r="IF196">
        <v>2</v>
      </c>
      <c r="IG196">
        <v>5</v>
      </c>
      <c r="IH196">
        <v>1</v>
      </c>
      <c r="II196">
        <v>1</v>
      </c>
      <c r="IJ196">
        <v>2</v>
      </c>
      <c r="IK196">
        <v>2</v>
      </c>
      <c r="IL196">
        <v>1</v>
      </c>
      <c r="IM196">
        <v>20</v>
      </c>
      <c r="IN196">
        <v>1</v>
      </c>
      <c r="IO196">
        <v>0</v>
      </c>
      <c r="IP196">
        <v>2</v>
      </c>
      <c r="IQ196" t="s">
        <v>411</v>
      </c>
      <c r="IR196" t="s">
        <v>411</v>
      </c>
      <c r="IS196" t="s">
        <v>411</v>
      </c>
      <c r="IT196" t="s">
        <v>411</v>
      </c>
      <c r="IU196" t="s">
        <v>411</v>
      </c>
      <c r="IV196" t="s">
        <v>411</v>
      </c>
      <c r="IW196" t="s">
        <v>411</v>
      </c>
      <c r="IX196" t="s">
        <v>411</v>
      </c>
      <c r="IY196" t="s">
        <v>411</v>
      </c>
      <c r="IZ196" t="s">
        <v>411</v>
      </c>
      <c r="JA196" t="s">
        <v>411</v>
      </c>
      <c r="JB196" t="s">
        <v>411</v>
      </c>
      <c r="JC196">
        <v>2</v>
      </c>
      <c r="JD196">
        <v>4</v>
      </c>
      <c r="JE196">
        <v>4</v>
      </c>
      <c r="JF196">
        <v>1</v>
      </c>
      <c r="JG196">
        <v>1</v>
      </c>
      <c r="JH196">
        <v>4</v>
      </c>
      <c r="JI196">
        <v>7</v>
      </c>
      <c r="JJ196">
        <v>6</v>
      </c>
      <c r="JK196">
        <v>4</v>
      </c>
      <c r="JL196">
        <v>4</v>
      </c>
      <c r="JM196">
        <v>3</v>
      </c>
      <c r="JN196">
        <v>3</v>
      </c>
      <c r="JO196">
        <v>3</v>
      </c>
      <c r="JP196">
        <v>3</v>
      </c>
      <c r="JQ196">
        <v>1</v>
      </c>
      <c r="JR196">
        <v>2</v>
      </c>
      <c r="JS196">
        <v>2</v>
      </c>
      <c r="JT196">
        <v>2</v>
      </c>
      <c r="JU196">
        <v>2</v>
      </c>
      <c r="JV196" s="2">
        <v>0.71462962962962961</v>
      </c>
      <c r="JW196">
        <v>1</v>
      </c>
      <c r="JX196" s="2">
        <v>0.71464120370370365</v>
      </c>
      <c r="JY196">
        <v>2</v>
      </c>
      <c r="JZ196" t="s">
        <v>411</v>
      </c>
      <c r="KA196">
        <v>66</v>
      </c>
      <c r="KB196">
        <v>2</v>
      </c>
      <c r="KC196" t="s">
        <v>411</v>
      </c>
      <c r="KD196">
        <v>66</v>
      </c>
      <c r="KE196">
        <v>5</v>
      </c>
      <c r="KF196">
        <v>5</v>
      </c>
      <c r="KG196" s="2">
        <v>0.71562500000000007</v>
      </c>
      <c r="KH196">
        <v>1</v>
      </c>
      <c r="KI196" s="2">
        <v>0.71564814814814814</v>
      </c>
      <c r="KJ196">
        <v>5</v>
      </c>
      <c r="KK196">
        <v>1</v>
      </c>
      <c r="KL196">
        <v>1</v>
      </c>
      <c r="KM196">
        <v>1</v>
      </c>
      <c r="KN196" s="2">
        <v>0.71637731481481481</v>
      </c>
      <c r="KO196">
        <v>2</v>
      </c>
      <c r="KP196">
        <v>1</v>
      </c>
      <c r="KQ196">
        <v>21</v>
      </c>
      <c r="KR196">
        <v>1</v>
      </c>
      <c r="KS196">
        <v>23</v>
      </c>
      <c r="KT196">
        <v>11</v>
      </c>
      <c r="KU196">
        <v>2000</v>
      </c>
      <c r="KV196">
        <v>2</v>
      </c>
      <c r="KW196">
        <v>5</v>
      </c>
      <c r="KX196">
        <v>1</v>
      </c>
      <c r="KY196">
        <v>12</v>
      </c>
      <c r="KZ196">
        <v>2</v>
      </c>
      <c r="LA196" t="s">
        <v>411</v>
      </c>
      <c r="LB196" t="s">
        <v>411</v>
      </c>
      <c r="LC196">
        <v>1</v>
      </c>
      <c r="LD196">
        <v>2</v>
      </c>
      <c r="LE196" t="s">
        <v>411</v>
      </c>
      <c r="LF196" t="s">
        <v>411</v>
      </c>
      <c r="LG196">
        <v>1</v>
      </c>
      <c r="LH196">
        <v>2</v>
      </c>
      <c r="LI196">
        <v>1</v>
      </c>
      <c r="LJ196" t="s">
        <v>1723</v>
      </c>
      <c r="LK196">
        <v>1</v>
      </c>
      <c r="LL196" t="s">
        <v>2104</v>
      </c>
      <c r="LM196">
        <v>3</v>
      </c>
      <c r="LN196" t="s">
        <v>411</v>
      </c>
      <c r="LO196">
        <v>3</v>
      </c>
      <c r="LP196" t="s">
        <v>411</v>
      </c>
      <c r="LQ196" t="s">
        <v>411</v>
      </c>
      <c r="LR196" t="s">
        <v>411</v>
      </c>
      <c r="LS196" s="2">
        <v>0.7179861111111111</v>
      </c>
      <c r="LT196" t="s">
        <v>411</v>
      </c>
      <c r="LU196" t="s">
        <v>411</v>
      </c>
      <c r="LV196" t="s">
        <v>411</v>
      </c>
      <c r="LW196" t="s">
        <v>411</v>
      </c>
      <c r="LX196" t="s">
        <v>411</v>
      </c>
      <c r="LY196" t="s">
        <v>411</v>
      </c>
      <c r="LZ196" t="s">
        <v>411</v>
      </c>
      <c r="MA196" t="s">
        <v>411</v>
      </c>
      <c r="MB196">
        <v>3</v>
      </c>
      <c r="MC196">
        <v>1</v>
      </c>
      <c r="MD196" t="s">
        <v>411</v>
      </c>
      <c r="ME196">
        <v>8</v>
      </c>
      <c r="MF196">
        <v>5</v>
      </c>
      <c r="MG196">
        <v>77</v>
      </c>
      <c r="MH196" t="s">
        <v>411</v>
      </c>
      <c r="MI196" s="2">
        <v>0.71873842592592585</v>
      </c>
      <c r="MJ196">
        <v>1</v>
      </c>
      <c r="MK196" t="s">
        <v>411</v>
      </c>
      <c r="ML196" s="2">
        <v>0.71893518518518518</v>
      </c>
      <c r="MM196">
        <v>4</v>
      </c>
      <c r="MN196">
        <v>1</v>
      </c>
      <c r="MO196">
        <v>0</v>
      </c>
      <c r="MP196">
        <v>1</v>
      </c>
      <c r="MQ196">
        <v>5</v>
      </c>
      <c r="MR196">
        <v>1</v>
      </c>
      <c r="MS196">
        <v>4</v>
      </c>
      <c r="MT196">
        <v>1</v>
      </c>
      <c r="MU196">
        <v>0</v>
      </c>
      <c r="MV196">
        <v>1</v>
      </c>
      <c r="MW196">
        <v>1</v>
      </c>
      <c r="MX196">
        <v>3</v>
      </c>
      <c r="MY196">
        <v>5</v>
      </c>
      <c r="MZ196">
        <v>1</v>
      </c>
      <c r="NA196">
        <v>1</v>
      </c>
      <c r="NB196">
        <v>10</v>
      </c>
      <c r="NC196">
        <v>4</v>
      </c>
      <c r="ND196" t="s">
        <v>411</v>
      </c>
      <c r="NE196">
        <v>1</v>
      </c>
      <c r="NF196" t="s">
        <v>411</v>
      </c>
      <c r="NG196">
        <v>1</v>
      </c>
      <c r="NH196" t="s">
        <v>411</v>
      </c>
      <c r="NI196">
        <v>2</v>
      </c>
      <c r="NJ196" t="e" cm="1">
        <f t="array" ref="NJ196">-osorno</f>
        <v>#NAME?</v>
      </c>
      <c r="NK196" t="s">
        <v>411</v>
      </c>
      <c r="NL196" t="s">
        <v>411</v>
      </c>
      <c r="NM196" t="s">
        <v>411</v>
      </c>
      <c r="NN196">
        <v>1</v>
      </c>
      <c r="NO196">
        <v>4</v>
      </c>
      <c r="NP196">
        <v>2</v>
      </c>
      <c r="NQ196">
        <v>1</v>
      </c>
      <c r="NR196">
        <v>1</v>
      </c>
      <c r="NS196" t="s">
        <v>2105</v>
      </c>
      <c r="NT196">
        <v>1</v>
      </c>
      <c r="NU196" t="s">
        <v>2105</v>
      </c>
      <c r="NV196">
        <v>968765859</v>
      </c>
      <c r="NW196" t="s">
        <v>2102</v>
      </c>
      <c r="NX196">
        <v>999999999</v>
      </c>
      <c r="NY196">
        <v>968765859</v>
      </c>
      <c r="NZ196" t="s">
        <v>2105</v>
      </c>
      <c r="OA196" s="2">
        <v>0.72494212962962967</v>
      </c>
      <c r="OB196">
        <v>1</v>
      </c>
      <c r="OC196" s="2">
        <v>0.72501157407407402</v>
      </c>
      <c r="OD196">
        <v>3</v>
      </c>
      <c r="OE196">
        <v>1</v>
      </c>
      <c r="OF196" t="s">
        <v>411</v>
      </c>
      <c r="OG196">
        <v>1</v>
      </c>
      <c r="OH196" t="s">
        <v>411</v>
      </c>
      <c r="OI196">
        <v>1</v>
      </c>
      <c r="OJ196">
        <v>1</v>
      </c>
      <c r="OK196">
        <v>5</v>
      </c>
      <c r="OL196">
        <v>5</v>
      </c>
      <c r="OM196">
        <v>2</v>
      </c>
      <c r="ON196" t="s">
        <v>411</v>
      </c>
      <c r="OO196">
        <v>2</v>
      </c>
      <c r="OP196" t="s">
        <v>411</v>
      </c>
      <c r="OQ196">
        <v>1</v>
      </c>
      <c r="OR196" t="s">
        <v>411</v>
      </c>
      <c r="OS196">
        <v>10</v>
      </c>
      <c r="OT196" t="s">
        <v>1250</v>
      </c>
      <c r="OU196">
        <v>101</v>
      </c>
      <c r="OV196" t="s">
        <v>1251</v>
      </c>
      <c r="OW196">
        <v>10101</v>
      </c>
      <c r="OX196" t="s">
        <v>1252</v>
      </c>
      <c r="OY196">
        <v>4</v>
      </c>
      <c r="OZ196">
        <v>1</v>
      </c>
      <c r="PA196" t="s">
        <v>801</v>
      </c>
      <c r="PB196">
        <v>1</v>
      </c>
      <c r="PC196">
        <v>18</v>
      </c>
      <c r="PD196" t="s">
        <v>411</v>
      </c>
      <c r="PE196" t="s">
        <v>411</v>
      </c>
      <c r="PF196" t="s">
        <v>411</v>
      </c>
      <c r="PG196" t="s">
        <v>411</v>
      </c>
      <c r="PH196">
        <v>-41.454110999999997</v>
      </c>
      <c r="PI196">
        <v>-72.953759000000005</v>
      </c>
    </row>
    <row r="197" spans="1:425" x14ac:dyDescent="0.25">
      <c r="A197" t="s">
        <v>408</v>
      </c>
      <c r="B197">
        <v>1990</v>
      </c>
      <c r="C197">
        <v>305</v>
      </c>
      <c r="D197" s="1">
        <v>44677</v>
      </c>
      <c r="E197" s="2">
        <v>0.75315972222222216</v>
      </c>
      <c r="F197" s="1">
        <v>44677</v>
      </c>
      <c r="G197" s="2">
        <v>0.79192129629629626</v>
      </c>
      <c r="H197">
        <v>3348</v>
      </c>
      <c r="I197">
        <v>1</v>
      </c>
      <c r="J197" t="s">
        <v>2106</v>
      </c>
      <c r="K197" s="3">
        <v>-7295322</v>
      </c>
      <c r="L197" s="3">
        <v>-414537067</v>
      </c>
      <c r="M197">
        <v>4</v>
      </c>
      <c r="N197" s="3">
        <v>-7295322</v>
      </c>
      <c r="O197" s="3">
        <v>-414537067</v>
      </c>
      <c r="P197">
        <v>1</v>
      </c>
      <c r="Q197">
        <v>1</v>
      </c>
      <c r="R197">
        <v>103</v>
      </c>
      <c r="S197">
        <v>10</v>
      </c>
      <c r="T197">
        <v>8</v>
      </c>
      <c r="U197">
        <v>1</v>
      </c>
      <c r="V197" t="s">
        <v>2107</v>
      </c>
      <c r="W197">
        <v>1</v>
      </c>
      <c r="X197">
        <v>4</v>
      </c>
      <c r="Y197">
        <v>1</v>
      </c>
      <c r="Z197">
        <v>2</v>
      </c>
      <c r="AA197">
        <v>1</v>
      </c>
      <c r="AB197">
        <v>57</v>
      </c>
      <c r="AC197" t="s">
        <v>411</v>
      </c>
      <c r="AD197" t="s">
        <v>411</v>
      </c>
      <c r="AE197" t="s">
        <v>411</v>
      </c>
      <c r="AF197" t="s">
        <v>411</v>
      </c>
      <c r="AG197" t="s">
        <v>411</v>
      </c>
      <c r="AH197" t="s">
        <v>411</v>
      </c>
      <c r="AI197" t="s">
        <v>411</v>
      </c>
      <c r="AJ197" t="s">
        <v>411</v>
      </c>
      <c r="AK197" t="s">
        <v>411</v>
      </c>
      <c r="AL197" t="s">
        <v>411</v>
      </c>
      <c r="AM197" t="s">
        <v>411</v>
      </c>
      <c r="AN197">
        <v>1</v>
      </c>
      <c r="AO197">
        <v>64</v>
      </c>
      <c r="AP197" t="s">
        <v>411</v>
      </c>
      <c r="AQ197" t="s">
        <v>411</v>
      </c>
      <c r="AR197" t="s">
        <v>411</v>
      </c>
      <c r="AS197" t="s">
        <v>411</v>
      </c>
      <c r="AT197" t="s">
        <v>411</v>
      </c>
      <c r="AU197" t="s">
        <v>411</v>
      </c>
      <c r="AV197" t="s">
        <v>411</v>
      </c>
      <c r="AW197" t="s">
        <v>411</v>
      </c>
      <c r="AX197" t="s">
        <v>411</v>
      </c>
      <c r="AY197" t="s">
        <v>411</v>
      </c>
      <c r="AZ197" t="s">
        <v>411</v>
      </c>
      <c r="BA197">
        <v>1</v>
      </c>
      <c r="BB197">
        <v>4</v>
      </c>
      <c r="BC197">
        <v>1</v>
      </c>
      <c r="BD197">
        <v>13</v>
      </c>
      <c r="BE197">
        <v>2</v>
      </c>
      <c r="BF197">
        <v>1</v>
      </c>
      <c r="BG197" s="1">
        <v>44677</v>
      </c>
      <c r="BH197" s="2">
        <v>0.75627314814814817</v>
      </c>
      <c r="BJ197">
        <v>1</v>
      </c>
      <c r="BK197" t="s">
        <v>411</v>
      </c>
      <c r="BL197" t="s">
        <v>411</v>
      </c>
      <c r="BM197" t="s">
        <v>411</v>
      </c>
      <c r="BN197" t="s">
        <v>411</v>
      </c>
      <c r="BO197" t="s">
        <v>411</v>
      </c>
      <c r="BP197" t="s">
        <v>411</v>
      </c>
      <c r="BQ197" t="s">
        <v>411</v>
      </c>
      <c r="BR197" t="s">
        <v>411</v>
      </c>
      <c r="BS197" t="s">
        <v>411</v>
      </c>
      <c r="BT197" t="s">
        <v>411</v>
      </c>
      <c r="BU197" t="s">
        <v>411</v>
      </c>
      <c r="BV197" t="s">
        <v>411</v>
      </c>
      <c r="BW197" t="s">
        <v>411</v>
      </c>
      <c r="BX197" t="s">
        <v>411</v>
      </c>
      <c r="BY197" t="s">
        <v>411</v>
      </c>
      <c r="BZ197" t="s">
        <v>411</v>
      </c>
      <c r="CA197" t="s">
        <v>411</v>
      </c>
      <c r="CB197" t="s">
        <v>411</v>
      </c>
      <c r="CC197" t="s">
        <v>411</v>
      </c>
      <c r="CD197" t="s">
        <v>411</v>
      </c>
      <c r="CE197" t="s">
        <v>411</v>
      </c>
      <c r="CF197" t="s">
        <v>411</v>
      </c>
      <c r="CG197" t="s">
        <v>411</v>
      </c>
      <c r="CH197" t="s">
        <v>411</v>
      </c>
      <c r="CI197" t="s">
        <v>411</v>
      </c>
      <c r="CJ197" t="s">
        <v>411</v>
      </c>
      <c r="CK197" t="s">
        <v>411</v>
      </c>
      <c r="CL197" t="s">
        <v>411</v>
      </c>
      <c r="CM197" t="s">
        <v>411</v>
      </c>
      <c r="CN197" t="s">
        <v>411</v>
      </c>
      <c r="CO197" t="s">
        <v>411</v>
      </c>
      <c r="CP197" t="s">
        <v>411</v>
      </c>
      <c r="CQ197" t="s">
        <v>411</v>
      </c>
      <c r="CR197" t="s">
        <v>411</v>
      </c>
      <c r="CS197" t="s">
        <v>411</v>
      </c>
      <c r="CT197" t="s">
        <v>411</v>
      </c>
      <c r="CU197" t="s">
        <v>411</v>
      </c>
      <c r="CV197" t="s">
        <v>411</v>
      </c>
      <c r="CW197" t="s">
        <v>411</v>
      </c>
      <c r="CX197" t="s">
        <v>411</v>
      </c>
      <c r="CY197" t="s">
        <v>411</v>
      </c>
      <c r="CZ197" t="s">
        <v>411</v>
      </c>
      <c r="DA197" t="s">
        <v>411</v>
      </c>
      <c r="DB197" t="s">
        <v>411</v>
      </c>
      <c r="DC197" t="s">
        <v>2108</v>
      </c>
      <c r="DD197">
        <v>1</v>
      </c>
      <c r="DE197">
        <v>1</v>
      </c>
      <c r="DF197">
        <v>2</v>
      </c>
      <c r="DG197" s="3">
        <v>-7295339</v>
      </c>
      <c r="DH197" s="3">
        <v>-414542213</v>
      </c>
      <c r="DI197" t="s">
        <v>411</v>
      </c>
      <c r="DJ197">
        <v>1</v>
      </c>
      <c r="DK197">
        <v>4</v>
      </c>
      <c r="DL197">
        <v>1</v>
      </c>
      <c r="DM197">
        <v>1</v>
      </c>
      <c r="DN197" s="2">
        <v>0.75658564814814822</v>
      </c>
      <c r="DO197">
        <v>11</v>
      </c>
      <c r="DP197">
        <v>13</v>
      </c>
      <c r="DQ197">
        <v>1</v>
      </c>
      <c r="DR197">
        <v>2</v>
      </c>
      <c r="DS197">
        <v>3</v>
      </c>
      <c r="DT197">
        <v>2</v>
      </c>
      <c r="DU197">
        <v>4</v>
      </c>
      <c r="DV197">
        <v>4</v>
      </c>
      <c r="DW197">
        <v>3</v>
      </c>
      <c r="DX197">
        <v>3</v>
      </c>
      <c r="DY197">
        <v>2</v>
      </c>
      <c r="DZ197">
        <v>4</v>
      </c>
      <c r="EA197">
        <v>1</v>
      </c>
      <c r="EB197">
        <v>1</v>
      </c>
      <c r="EC197">
        <v>1</v>
      </c>
      <c r="ED197">
        <v>2</v>
      </c>
      <c r="EE197">
        <v>2</v>
      </c>
      <c r="EF197">
        <v>2</v>
      </c>
      <c r="EG197">
        <v>2</v>
      </c>
      <c r="EH197">
        <v>2</v>
      </c>
      <c r="EI197">
        <v>2</v>
      </c>
      <c r="EJ197">
        <v>2</v>
      </c>
      <c r="EK197">
        <v>6</v>
      </c>
      <c r="EL197">
        <v>2</v>
      </c>
      <c r="EM197">
        <v>2</v>
      </c>
      <c r="EN197">
        <v>2</v>
      </c>
      <c r="EO197">
        <v>2</v>
      </c>
      <c r="EP197">
        <v>2</v>
      </c>
      <c r="EQ197">
        <v>2</v>
      </c>
      <c r="ER197">
        <v>4</v>
      </c>
      <c r="ES197">
        <v>4</v>
      </c>
      <c r="ET197">
        <v>4</v>
      </c>
      <c r="EU197">
        <v>4</v>
      </c>
      <c r="EV197">
        <v>4</v>
      </c>
      <c r="EW197">
        <v>4</v>
      </c>
      <c r="EX197">
        <v>4</v>
      </c>
      <c r="EY197">
        <v>4</v>
      </c>
      <c r="EZ197">
        <v>4</v>
      </c>
      <c r="FA197">
        <v>2</v>
      </c>
      <c r="FB197">
        <v>4</v>
      </c>
      <c r="FC197">
        <v>4</v>
      </c>
      <c r="FD197">
        <v>4</v>
      </c>
      <c r="FE197">
        <v>4</v>
      </c>
      <c r="FF197">
        <v>4</v>
      </c>
      <c r="FG197">
        <v>4</v>
      </c>
      <c r="FH197">
        <v>8</v>
      </c>
      <c r="FI197">
        <v>8</v>
      </c>
      <c r="FJ197">
        <v>4</v>
      </c>
      <c r="FK197">
        <v>8</v>
      </c>
      <c r="FL197">
        <v>4</v>
      </c>
      <c r="FM197">
        <v>1</v>
      </c>
      <c r="FN197" t="s">
        <v>411</v>
      </c>
      <c r="FO197" t="s">
        <v>411</v>
      </c>
      <c r="FP197">
        <v>3</v>
      </c>
      <c r="FQ197" t="s">
        <v>411</v>
      </c>
      <c r="FR197">
        <v>2</v>
      </c>
      <c r="FS197">
        <v>1</v>
      </c>
      <c r="FT197">
        <v>1</v>
      </c>
      <c r="FU197" s="2">
        <v>0.76305555555555549</v>
      </c>
      <c r="FV197">
        <v>1</v>
      </c>
      <c r="FW197" s="2">
        <v>0.76307870370370379</v>
      </c>
      <c r="FX197">
        <v>2</v>
      </c>
      <c r="FY197">
        <v>3</v>
      </c>
      <c r="FZ197">
        <v>3</v>
      </c>
      <c r="GA197">
        <v>3</v>
      </c>
      <c r="GB197" t="s">
        <v>411</v>
      </c>
      <c r="GC197" t="s">
        <v>411</v>
      </c>
      <c r="GD197" t="s">
        <v>411</v>
      </c>
      <c r="GE197" t="s">
        <v>411</v>
      </c>
      <c r="GF197" t="s">
        <v>1099</v>
      </c>
      <c r="GG197">
        <v>99</v>
      </c>
      <c r="GH197">
        <v>1</v>
      </c>
      <c r="GI197" t="s">
        <v>411</v>
      </c>
      <c r="GJ197" s="2">
        <v>0.76537037037037037</v>
      </c>
      <c r="GK197">
        <v>3</v>
      </c>
      <c r="GL197">
        <v>2</v>
      </c>
      <c r="GM197">
        <v>3</v>
      </c>
      <c r="GN197">
        <v>1</v>
      </c>
      <c r="GO197">
        <v>1</v>
      </c>
      <c r="GP197" t="s">
        <v>411</v>
      </c>
      <c r="GQ197" t="s">
        <v>411</v>
      </c>
      <c r="GR197" t="s">
        <v>411</v>
      </c>
      <c r="GS197" t="s">
        <v>411</v>
      </c>
      <c r="GT197" t="s">
        <v>411</v>
      </c>
      <c r="GU197" t="s">
        <v>411</v>
      </c>
      <c r="GV197" t="s">
        <v>411</v>
      </c>
      <c r="GW197" t="s">
        <v>411</v>
      </c>
      <c r="GX197">
        <v>2</v>
      </c>
      <c r="GY197" s="2">
        <v>0.76674768518518521</v>
      </c>
      <c r="GZ197">
        <v>1</v>
      </c>
      <c r="HA197" s="2">
        <v>0.76681712962962967</v>
      </c>
      <c r="HB197">
        <v>4</v>
      </c>
      <c r="HC197">
        <v>2</v>
      </c>
      <c r="HD197">
        <v>2</v>
      </c>
      <c r="HE197">
        <v>3</v>
      </c>
      <c r="HF197">
        <v>3</v>
      </c>
      <c r="HG197">
        <v>4</v>
      </c>
      <c r="HH197">
        <v>3</v>
      </c>
      <c r="HI197">
        <v>5</v>
      </c>
      <c r="HJ197">
        <v>3</v>
      </c>
      <c r="HK197">
        <v>1</v>
      </c>
      <c r="HL197">
        <v>3</v>
      </c>
      <c r="HM197">
        <v>3</v>
      </c>
      <c r="HN197">
        <v>4</v>
      </c>
      <c r="HO197">
        <v>2</v>
      </c>
      <c r="HP197">
        <v>2</v>
      </c>
      <c r="HQ197">
        <v>2</v>
      </c>
      <c r="HR197">
        <v>2</v>
      </c>
      <c r="HS197">
        <v>2</v>
      </c>
      <c r="HT197">
        <v>1</v>
      </c>
      <c r="HU197">
        <v>1</v>
      </c>
      <c r="HV197">
        <v>3</v>
      </c>
      <c r="HW197">
        <v>3</v>
      </c>
      <c r="HX197">
        <v>3</v>
      </c>
      <c r="HY197">
        <v>3</v>
      </c>
      <c r="HZ197">
        <v>3</v>
      </c>
      <c r="IA197">
        <v>3</v>
      </c>
      <c r="IB197">
        <v>1</v>
      </c>
      <c r="IC197">
        <v>1</v>
      </c>
      <c r="ID197">
        <v>6</v>
      </c>
      <c r="IE197">
        <v>2</v>
      </c>
      <c r="IF197">
        <v>4</v>
      </c>
      <c r="IG197">
        <v>6</v>
      </c>
      <c r="IH197">
        <v>2</v>
      </c>
      <c r="II197">
        <v>2</v>
      </c>
      <c r="IJ197">
        <v>88</v>
      </c>
      <c r="IK197">
        <v>2</v>
      </c>
      <c r="IL197">
        <v>1</v>
      </c>
      <c r="IM197">
        <v>6</v>
      </c>
      <c r="IN197">
        <v>1</v>
      </c>
      <c r="IO197">
        <v>6</v>
      </c>
      <c r="IP197">
        <v>1</v>
      </c>
      <c r="IQ197">
        <v>1</v>
      </c>
      <c r="IR197">
        <v>0</v>
      </c>
      <c r="IS197">
        <v>1</v>
      </c>
      <c r="IT197">
        <v>0</v>
      </c>
      <c r="IU197">
        <v>1</v>
      </c>
      <c r="IV197">
        <v>1</v>
      </c>
      <c r="IW197">
        <v>1</v>
      </c>
      <c r="IX197">
        <v>1</v>
      </c>
      <c r="IY197">
        <v>1</v>
      </c>
      <c r="IZ197">
        <v>1</v>
      </c>
      <c r="JA197">
        <v>1</v>
      </c>
      <c r="JB197">
        <v>1</v>
      </c>
      <c r="JC197">
        <v>5</v>
      </c>
      <c r="JD197">
        <v>5</v>
      </c>
      <c r="JE197">
        <v>5</v>
      </c>
      <c r="JF197">
        <v>5</v>
      </c>
      <c r="JG197">
        <v>1</v>
      </c>
      <c r="JH197">
        <v>7</v>
      </c>
      <c r="JI197">
        <v>7</v>
      </c>
      <c r="JJ197">
        <v>7</v>
      </c>
      <c r="JK197">
        <v>99</v>
      </c>
      <c r="JL197">
        <v>99</v>
      </c>
      <c r="JM197">
        <v>6</v>
      </c>
      <c r="JN197">
        <v>3</v>
      </c>
      <c r="JO197">
        <v>3</v>
      </c>
      <c r="JP197">
        <v>3</v>
      </c>
      <c r="JQ197">
        <v>2</v>
      </c>
      <c r="JR197">
        <v>2</v>
      </c>
      <c r="JS197">
        <v>2</v>
      </c>
      <c r="JT197">
        <v>1</v>
      </c>
      <c r="JU197">
        <v>2</v>
      </c>
      <c r="JV197" s="2">
        <v>0.77725694444444438</v>
      </c>
      <c r="JW197">
        <v>1</v>
      </c>
      <c r="JX197" s="2">
        <v>0.77728009259259256</v>
      </c>
      <c r="JY197">
        <v>1</v>
      </c>
      <c r="JZ197">
        <v>99</v>
      </c>
      <c r="KA197" t="s">
        <v>411</v>
      </c>
      <c r="KB197">
        <v>1</v>
      </c>
      <c r="KC197">
        <v>99</v>
      </c>
      <c r="KD197" t="s">
        <v>411</v>
      </c>
      <c r="KE197">
        <v>8</v>
      </c>
      <c r="KF197">
        <v>5</v>
      </c>
      <c r="KG197" s="2">
        <v>0.77777777777777779</v>
      </c>
      <c r="KH197">
        <v>1</v>
      </c>
      <c r="KI197" s="2">
        <v>0.77780092592592587</v>
      </c>
      <c r="KJ197">
        <v>1</v>
      </c>
      <c r="KK197">
        <v>3</v>
      </c>
      <c r="KL197">
        <v>2</v>
      </c>
      <c r="KM197">
        <v>1</v>
      </c>
      <c r="KN197" s="2">
        <v>0.77831018518518524</v>
      </c>
      <c r="KO197">
        <v>2</v>
      </c>
      <c r="KP197">
        <v>1</v>
      </c>
      <c r="KQ197">
        <v>64</v>
      </c>
      <c r="KR197">
        <v>1</v>
      </c>
      <c r="KS197">
        <v>10</v>
      </c>
      <c r="KT197">
        <v>11</v>
      </c>
      <c r="KU197">
        <v>1959</v>
      </c>
      <c r="KV197">
        <v>2</v>
      </c>
      <c r="KW197">
        <v>2</v>
      </c>
      <c r="KX197">
        <v>1</v>
      </c>
      <c r="KY197">
        <v>6</v>
      </c>
      <c r="KZ197">
        <v>2</v>
      </c>
      <c r="LA197" t="s">
        <v>411</v>
      </c>
      <c r="LB197" t="s">
        <v>411</v>
      </c>
      <c r="LC197">
        <v>1</v>
      </c>
      <c r="LD197">
        <v>2</v>
      </c>
      <c r="LE197" t="s">
        <v>411</v>
      </c>
      <c r="LF197" t="s">
        <v>411</v>
      </c>
      <c r="LG197">
        <v>2</v>
      </c>
      <c r="LH197">
        <v>2</v>
      </c>
      <c r="LI197">
        <v>1</v>
      </c>
      <c r="LJ197" t="s">
        <v>2109</v>
      </c>
      <c r="LK197">
        <v>1</v>
      </c>
      <c r="LL197" t="s">
        <v>2110</v>
      </c>
      <c r="LM197">
        <v>3</v>
      </c>
      <c r="LN197" t="s">
        <v>411</v>
      </c>
      <c r="LO197">
        <v>1</v>
      </c>
      <c r="LP197">
        <v>2</v>
      </c>
      <c r="LQ197" t="s">
        <v>411</v>
      </c>
      <c r="LR197" t="s">
        <v>411</v>
      </c>
      <c r="LS197" s="2">
        <v>0.78027777777777774</v>
      </c>
      <c r="LT197">
        <v>1</v>
      </c>
      <c r="LU197">
        <v>9</v>
      </c>
      <c r="LV197">
        <v>9</v>
      </c>
      <c r="LW197" t="s">
        <v>411</v>
      </c>
      <c r="LX197">
        <v>9</v>
      </c>
      <c r="LY197" t="s">
        <v>411</v>
      </c>
      <c r="LZ197">
        <v>99</v>
      </c>
      <c r="MA197" t="s">
        <v>411</v>
      </c>
      <c r="MB197">
        <v>9</v>
      </c>
      <c r="MC197">
        <v>1</v>
      </c>
      <c r="MD197" t="s">
        <v>411</v>
      </c>
      <c r="ME197">
        <v>8</v>
      </c>
      <c r="MF197">
        <v>3</v>
      </c>
      <c r="MG197">
        <v>99</v>
      </c>
      <c r="MH197" t="s">
        <v>411</v>
      </c>
      <c r="MI197" s="2">
        <v>0.78062500000000001</v>
      </c>
      <c r="MJ197">
        <v>1</v>
      </c>
      <c r="MK197" t="s">
        <v>411</v>
      </c>
      <c r="ML197" s="2">
        <v>0.78069444444444447</v>
      </c>
      <c r="MM197">
        <v>5</v>
      </c>
      <c r="MN197">
        <v>5</v>
      </c>
      <c r="MO197">
        <v>4</v>
      </c>
      <c r="MP197">
        <v>1</v>
      </c>
      <c r="MQ197">
        <v>2</v>
      </c>
      <c r="MR197">
        <v>1</v>
      </c>
      <c r="MS197">
        <v>2</v>
      </c>
      <c r="MT197">
        <v>1</v>
      </c>
      <c r="MU197">
        <v>0</v>
      </c>
      <c r="MV197">
        <v>1</v>
      </c>
      <c r="MW197">
        <v>0</v>
      </c>
      <c r="MX197">
        <v>3</v>
      </c>
      <c r="MY197">
        <v>2</v>
      </c>
      <c r="MZ197">
        <v>1</v>
      </c>
      <c r="NA197">
        <v>1</v>
      </c>
      <c r="NB197">
        <v>5</v>
      </c>
      <c r="NC197">
        <v>3</v>
      </c>
      <c r="ND197" t="s">
        <v>411</v>
      </c>
      <c r="NE197">
        <v>1</v>
      </c>
      <c r="NF197" t="s">
        <v>411</v>
      </c>
      <c r="NG197">
        <v>1</v>
      </c>
      <c r="NH197" t="s">
        <v>411</v>
      </c>
      <c r="NI197">
        <v>1</v>
      </c>
      <c r="NJ197" t="s">
        <v>411</v>
      </c>
      <c r="NK197" t="s">
        <v>411</v>
      </c>
      <c r="NL197" t="s">
        <v>411</v>
      </c>
      <c r="NM197" t="s">
        <v>411</v>
      </c>
      <c r="NN197">
        <v>6</v>
      </c>
      <c r="NO197" t="s">
        <v>411</v>
      </c>
      <c r="NP197">
        <v>2</v>
      </c>
      <c r="NQ197">
        <v>9</v>
      </c>
      <c r="NR197">
        <v>9</v>
      </c>
      <c r="NS197" t="s">
        <v>411</v>
      </c>
      <c r="NT197">
        <v>2</v>
      </c>
      <c r="NU197" t="s">
        <v>411</v>
      </c>
      <c r="NV197" t="s">
        <v>411</v>
      </c>
      <c r="NW197" t="s">
        <v>2108</v>
      </c>
      <c r="NX197">
        <v>999999999</v>
      </c>
      <c r="NY197">
        <v>999999999</v>
      </c>
      <c r="NZ197">
        <v>9999</v>
      </c>
      <c r="OA197" s="2">
        <v>0.79035879629629635</v>
      </c>
      <c r="OB197">
        <v>1</v>
      </c>
      <c r="OC197" s="2">
        <v>0.79043981481481485</v>
      </c>
      <c r="OD197">
        <v>4</v>
      </c>
      <c r="OE197">
        <v>1</v>
      </c>
      <c r="OF197" t="s">
        <v>411</v>
      </c>
      <c r="OG197">
        <v>2</v>
      </c>
      <c r="OH197" t="s">
        <v>411</v>
      </c>
      <c r="OI197">
        <v>2</v>
      </c>
      <c r="OJ197">
        <v>3</v>
      </c>
      <c r="OK197">
        <v>4</v>
      </c>
      <c r="OL197">
        <v>5</v>
      </c>
      <c r="OM197">
        <v>1</v>
      </c>
      <c r="ON197" t="s">
        <v>2111</v>
      </c>
      <c r="OO197">
        <v>2</v>
      </c>
      <c r="OP197" t="s">
        <v>411</v>
      </c>
      <c r="OQ197">
        <v>1</v>
      </c>
      <c r="OR197" t="s">
        <v>411</v>
      </c>
      <c r="OS197">
        <v>10</v>
      </c>
      <c r="OT197" t="s">
        <v>1250</v>
      </c>
      <c r="OU197">
        <v>101</v>
      </c>
      <c r="OV197" t="s">
        <v>1251</v>
      </c>
      <c r="OW197">
        <v>10101</v>
      </c>
      <c r="OX197" t="s">
        <v>1252</v>
      </c>
      <c r="OY197">
        <v>4</v>
      </c>
      <c r="OZ197">
        <v>1</v>
      </c>
      <c r="PA197" t="s">
        <v>801</v>
      </c>
      <c r="PB197">
        <v>1</v>
      </c>
      <c r="PC197">
        <v>18</v>
      </c>
      <c r="PD197" t="s">
        <v>411</v>
      </c>
      <c r="PE197" t="s">
        <v>411</v>
      </c>
      <c r="PF197" t="s">
        <v>411</v>
      </c>
      <c r="PG197" t="s">
        <v>411</v>
      </c>
      <c r="PH197">
        <v>-41.454110999999997</v>
      </c>
      <c r="PI197">
        <v>-72.953759000000005</v>
      </c>
    </row>
    <row r="198" spans="1:425" x14ac:dyDescent="0.25">
      <c r="A198" t="s">
        <v>408</v>
      </c>
      <c r="B198">
        <v>2730</v>
      </c>
      <c r="C198">
        <v>306</v>
      </c>
      <c r="D198" s="1">
        <v>44676</v>
      </c>
      <c r="E198" s="2">
        <v>0.75390046296296298</v>
      </c>
      <c r="F198" s="1">
        <v>44677</v>
      </c>
      <c r="G198" s="2">
        <v>0.78923611111111114</v>
      </c>
      <c r="H198">
        <v>3272</v>
      </c>
      <c r="I198">
        <v>1</v>
      </c>
      <c r="J198" t="s">
        <v>2112</v>
      </c>
      <c r="K198" s="3">
        <v>-7030593</v>
      </c>
      <c r="L198" s="3">
        <v>-1847418</v>
      </c>
      <c r="M198">
        <v>5</v>
      </c>
      <c r="N198" s="3">
        <v>-7030593</v>
      </c>
      <c r="O198" s="3">
        <v>-1847418</v>
      </c>
      <c r="P198">
        <v>1</v>
      </c>
      <c r="Q198">
        <v>1</v>
      </c>
      <c r="R198">
        <v>247</v>
      </c>
      <c r="S198">
        <v>15</v>
      </c>
      <c r="T198">
        <v>2</v>
      </c>
      <c r="U198">
        <v>1</v>
      </c>
      <c r="V198" t="s">
        <v>2113</v>
      </c>
      <c r="W198">
        <v>1</v>
      </c>
      <c r="X198">
        <v>2</v>
      </c>
      <c r="Y198">
        <v>1</v>
      </c>
      <c r="Z198">
        <v>1</v>
      </c>
      <c r="AA198">
        <v>1</v>
      </c>
      <c r="AB198">
        <v>24</v>
      </c>
      <c r="AC198" t="s">
        <v>411</v>
      </c>
      <c r="AD198" t="s">
        <v>411</v>
      </c>
      <c r="AE198" t="s">
        <v>411</v>
      </c>
      <c r="AF198" t="s">
        <v>411</v>
      </c>
      <c r="AG198" t="s">
        <v>411</v>
      </c>
      <c r="AH198" t="s">
        <v>411</v>
      </c>
      <c r="AI198" t="s">
        <v>411</v>
      </c>
      <c r="AJ198" t="s">
        <v>411</v>
      </c>
      <c r="AK198" t="s">
        <v>411</v>
      </c>
      <c r="AL198" t="s">
        <v>411</v>
      </c>
      <c r="AM198" t="s">
        <v>411</v>
      </c>
      <c r="AN198">
        <v>0</v>
      </c>
      <c r="AO198" t="s">
        <v>411</v>
      </c>
      <c r="AP198" t="s">
        <v>411</v>
      </c>
      <c r="AQ198" t="s">
        <v>411</v>
      </c>
      <c r="AR198" t="s">
        <v>411</v>
      </c>
      <c r="AS198" t="s">
        <v>411</v>
      </c>
      <c r="AT198" t="s">
        <v>411</v>
      </c>
      <c r="AU198" t="s">
        <v>411</v>
      </c>
      <c r="AV198" t="s">
        <v>411</v>
      </c>
      <c r="AW198" t="s">
        <v>411</v>
      </c>
      <c r="AX198" t="s">
        <v>411</v>
      </c>
      <c r="AY198" t="s">
        <v>411</v>
      </c>
      <c r="AZ198" t="s">
        <v>411</v>
      </c>
      <c r="BA198">
        <v>1</v>
      </c>
      <c r="BB198">
        <v>1</v>
      </c>
      <c r="BC198" t="s">
        <v>411</v>
      </c>
      <c r="BD198" t="s">
        <v>411</v>
      </c>
      <c r="BE198" t="s">
        <v>411</v>
      </c>
      <c r="BF198" t="s">
        <v>411</v>
      </c>
      <c r="BG198" s="1">
        <v>44677</v>
      </c>
      <c r="BH198" s="2">
        <v>0.75606481481481491</v>
      </c>
      <c r="BJ198">
        <v>1</v>
      </c>
      <c r="BK198" t="s">
        <v>411</v>
      </c>
      <c r="BL198" t="s">
        <v>411</v>
      </c>
      <c r="BM198" t="s">
        <v>411</v>
      </c>
      <c r="BN198" t="s">
        <v>411</v>
      </c>
      <c r="BO198" t="s">
        <v>411</v>
      </c>
      <c r="BP198" t="s">
        <v>411</v>
      </c>
      <c r="BQ198" t="s">
        <v>411</v>
      </c>
      <c r="BR198" t="s">
        <v>411</v>
      </c>
      <c r="BS198" t="s">
        <v>411</v>
      </c>
      <c r="BT198" t="s">
        <v>411</v>
      </c>
      <c r="BU198" t="s">
        <v>411</v>
      </c>
      <c r="BV198" t="s">
        <v>411</v>
      </c>
      <c r="BW198" t="s">
        <v>411</v>
      </c>
      <c r="BX198" t="s">
        <v>411</v>
      </c>
      <c r="BY198" t="s">
        <v>411</v>
      </c>
      <c r="BZ198" t="s">
        <v>411</v>
      </c>
      <c r="CA198" t="s">
        <v>411</v>
      </c>
      <c r="CB198" t="s">
        <v>411</v>
      </c>
      <c r="CC198" t="s">
        <v>411</v>
      </c>
      <c r="CD198" t="s">
        <v>411</v>
      </c>
      <c r="CE198" t="s">
        <v>411</v>
      </c>
      <c r="CF198" t="s">
        <v>411</v>
      </c>
      <c r="CG198" t="s">
        <v>411</v>
      </c>
      <c r="CH198" t="s">
        <v>411</v>
      </c>
      <c r="CI198" t="s">
        <v>411</v>
      </c>
      <c r="CJ198" t="s">
        <v>411</v>
      </c>
      <c r="CK198" t="s">
        <v>411</v>
      </c>
      <c r="CL198" t="s">
        <v>411</v>
      </c>
      <c r="CM198" t="s">
        <v>411</v>
      </c>
      <c r="CN198" t="s">
        <v>411</v>
      </c>
      <c r="CO198" t="s">
        <v>411</v>
      </c>
      <c r="CP198" t="s">
        <v>411</v>
      </c>
      <c r="CQ198" t="s">
        <v>411</v>
      </c>
      <c r="CR198" t="s">
        <v>411</v>
      </c>
      <c r="CS198" t="s">
        <v>411</v>
      </c>
      <c r="CT198" t="s">
        <v>411</v>
      </c>
      <c r="CU198" t="s">
        <v>411</v>
      </c>
      <c r="CV198" t="s">
        <v>411</v>
      </c>
      <c r="CW198" t="s">
        <v>411</v>
      </c>
      <c r="CX198" t="s">
        <v>411</v>
      </c>
      <c r="CY198" t="s">
        <v>411</v>
      </c>
      <c r="CZ198" t="s">
        <v>411</v>
      </c>
      <c r="DA198" t="s">
        <v>411</v>
      </c>
      <c r="DB198" t="s">
        <v>411</v>
      </c>
      <c r="DC198" t="s">
        <v>2114</v>
      </c>
      <c r="DD198">
        <v>1</v>
      </c>
      <c r="DE198">
        <v>1</v>
      </c>
      <c r="DF198">
        <v>2</v>
      </c>
      <c r="DG198" s="3">
        <v>-703059183</v>
      </c>
      <c r="DH198" s="3">
        <v>-184742033</v>
      </c>
      <c r="DI198" t="s">
        <v>411</v>
      </c>
      <c r="DJ198">
        <v>1</v>
      </c>
      <c r="DK198">
        <v>1</v>
      </c>
      <c r="DL198">
        <v>1</v>
      </c>
      <c r="DM198">
        <v>1</v>
      </c>
      <c r="DN198" s="2">
        <v>0.75678240740740732</v>
      </c>
      <c r="DO198">
        <v>3</v>
      </c>
      <c r="DP198">
        <v>5</v>
      </c>
      <c r="DQ198">
        <v>10</v>
      </c>
      <c r="DR198">
        <v>3</v>
      </c>
      <c r="DS198">
        <v>2</v>
      </c>
      <c r="DT198">
        <v>3</v>
      </c>
      <c r="DU198">
        <v>2</v>
      </c>
      <c r="DV198">
        <v>3</v>
      </c>
      <c r="DW198">
        <v>2</v>
      </c>
      <c r="DX198">
        <v>3</v>
      </c>
      <c r="DY198">
        <v>2</v>
      </c>
      <c r="DZ198">
        <v>99</v>
      </c>
      <c r="EA198">
        <v>1</v>
      </c>
      <c r="EB198">
        <v>3</v>
      </c>
      <c r="EC198">
        <v>3</v>
      </c>
      <c r="ED198">
        <v>6</v>
      </c>
      <c r="EE198">
        <v>6</v>
      </c>
      <c r="EF198">
        <v>2</v>
      </c>
      <c r="EG198">
        <v>6</v>
      </c>
      <c r="EH198">
        <v>4</v>
      </c>
      <c r="EI198">
        <v>6</v>
      </c>
      <c r="EJ198">
        <v>3</v>
      </c>
      <c r="EK198">
        <v>6</v>
      </c>
      <c r="EL198">
        <v>6</v>
      </c>
      <c r="EM198">
        <v>3</v>
      </c>
      <c r="EN198">
        <v>3</v>
      </c>
      <c r="EO198">
        <v>6</v>
      </c>
      <c r="EP198">
        <v>6</v>
      </c>
      <c r="EQ198">
        <v>6</v>
      </c>
      <c r="ER198">
        <v>3</v>
      </c>
      <c r="ES198">
        <v>3</v>
      </c>
      <c r="ET198">
        <v>3</v>
      </c>
      <c r="EU198">
        <v>4</v>
      </c>
      <c r="EV198">
        <v>4</v>
      </c>
      <c r="EW198">
        <v>3</v>
      </c>
      <c r="EX198">
        <v>3</v>
      </c>
      <c r="EY198">
        <v>4</v>
      </c>
      <c r="EZ198">
        <v>1</v>
      </c>
      <c r="FA198">
        <v>4</v>
      </c>
      <c r="FB198">
        <v>3</v>
      </c>
      <c r="FC198">
        <v>3</v>
      </c>
      <c r="FD198">
        <v>3</v>
      </c>
      <c r="FE198">
        <v>3</v>
      </c>
      <c r="FF198">
        <v>3</v>
      </c>
      <c r="FG198">
        <v>3</v>
      </c>
      <c r="FH198">
        <v>3</v>
      </c>
      <c r="FI198">
        <v>4</v>
      </c>
      <c r="FJ198">
        <v>1</v>
      </c>
      <c r="FK198">
        <v>1</v>
      </c>
      <c r="FL198">
        <v>4</v>
      </c>
      <c r="FM198">
        <v>1</v>
      </c>
      <c r="FN198" t="s">
        <v>411</v>
      </c>
      <c r="FO198">
        <v>2</v>
      </c>
      <c r="FP198" t="s">
        <v>411</v>
      </c>
      <c r="FQ198" t="s">
        <v>411</v>
      </c>
      <c r="FR198">
        <v>2</v>
      </c>
      <c r="FS198">
        <v>1</v>
      </c>
      <c r="FT198">
        <v>2</v>
      </c>
      <c r="FU198" s="2">
        <v>0.76366898148148143</v>
      </c>
      <c r="FV198">
        <v>1</v>
      </c>
      <c r="FW198" s="2">
        <v>0.76369212962962962</v>
      </c>
      <c r="FX198">
        <v>1</v>
      </c>
      <c r="FY198">
        <v>1</v>
      </c>
      <c r="FZ198">
        <v>2</v>
      </c>
      <c r="GA198">
        <v>3</v>
      </c>
      <c r="GB198" t="s">
        <v>411</v>
      </c>
      <c r="GC198" t="s">
        <v>411</v>
      </c>
      <c r="GD198" t="s">
        <v>411</v>
      </c>
      <c r="GE198" t="s">
        <v>411</v>
      </c>
      <c r="GF198" t="s">
        <v>2115</v>
      </c>
      <c r="GG198" t="s">
        <v>2116</v>
      </c>
      <c r="GH198">
        <v>2</v>
      </c>
      <c r="GI198" t="s">
        <v>411</v>
      </c>
      <c r="GJ198" s="2">
        <v>0.76574074074074072</v>
      </c>
      <c r="GK198">
        <v>1</v>
      </c>
      <c r="GL198">
        <v>2</v>
      </c>
      <c r="GM198">
        <v>2</v>
      </c>
      <c r="GN198">
        <v>4</v>
      </c>
      <c r="GO198">
        <v>1</v>
      </c>
      <c r="GP198" t="s">
        <v>411</v>
      </c>
      <c r="GQ198" t="s">
        <v>411</v>
      </c>
      <c r="GR198" t="s">
        <v>411</v>
      </c>
      <c r="GS198" t="s">
        <v>411</v>
      </c>
      <c r="GT198" t="s">
        <v>411</v>
      </c>
      <c r="GU198" t="s">
        <v>411</v>
      </c>
      <c r="GV198" t="s">
        <v>411</v>
      </c>
      <c r="GW198" t="s">
        <v>411</v>
      </c>
      <c r="GX198">
        <v>3</v>
      </c>
      <c r="GY198" s="2">
        <v>0.76747685185185188</v>
      </c>
      <c r="GZ198">
        <v>1</v>
      </c>
      <c r="HA198" s="2">
        <v>0.76750000000000007</v>
      </c>
      <c r="HB198">
        <v>2</v>
      </c>
      <c r="HC198">
        <v>2</v>
      </c>
      <c r="HD198">
        <v>3</v>
      </c>
      <c r="HE198">
        <v>2</v>
      </c>
      <c r="HF198">
        <v>2</v>
      </c>
      <c r="HG198">
        <v>3</v>
      </c>
      <c r="HH198">
        <v>3</v>
      </c>
      <c r="HI198">
        <v>2</v>
      </c>
      <c r="HJ198">
        <v>1</v>
      </c>
      <c r="HK198">
        <v>3</v>
      </c>
      <c r="HL198">
        <v>2</v>
      </c>
      <c r="HM198">
        <v>3</v>
      </c>
      <c r="HN198">
        <v>4</v>
      </c>
      <c r="HO198">
        <v>2</v>
      </c>
      <c r="HP198">
        <v>2</v>
      </c>
      <c r="HQ198">
        <v>2</v>
      </c>
      <c r="HR198">
        <v>2</v>
      </c>
      <c r="HS198">
        <v>2</v>
      </c>
      <c r="HT198">
        <v>1</v>
      </c>
      <c r="HU198">
        <v>4</v>
      </c>
      <c r="HV198">
        <v>4</v>
      </c>
      <c r="HW198">
        <v>2</v>
      </c>
      <c r="HX198">
        <v>3</v>
      </c>
      <c r="HY198">
        <v>3</v>
      </c>
      <c r="HZ198">
        <v>3</v>
      </c>
      <c r="IA198">
        <v>3</v>
      </c>
      <c r="IB198">
        <v>1</v>
      </c>
      <c r="IC198">
        <v>1</v>
      </c>
      <c r="ID198">
        <v>24</v>
      </c>
      <c r="IE198">
        <v>1</v>
      </c>
      <c r="IF198">
        <v>2</v>
      </c>
      <c r="IG198">
        <v>3</v>
      </c>
      <c r="IH198">
        <v>1</v>
      </c>
      <c r="II198">
        <v>2</v>
      </c>
      <c r="IJ198">
        <v>1</v>
      </c>
      <c r="IK198">
        <v>1</v>
      </c>
      <c r="IL198">
        <v>1</v>
      </c>
      <c r="IM198">
        <v>3</v>
      </c>
      <c r="IN198">
        <v>1</v>
      </c>
      <c r="IO198">
        <v>0</v>
      </c>
      <c r="IP198">
        <v>2</v>
      </c>
      <c r="IQ198" t="s">
        <v>411</v>
      </c>
      <c r="IR198" t="s">
        <v>411</v>
      </c>
      <c r="IS198" t="s">
        <v>411</v>
      </c>
      <c r="IT198" t="s">
        <v>411</v>
      </c>
      <c r="IU198" t="s">
        <v>411</v>
      </c>
      <c r="IV198" t="s">
        <v>411</v>
      </c>
      <c r="IW198" t="s">
        <v>411</v>
      </c>
      <c r="IX198" t="s">
        <v>411</v>
      </c>
      <c r="IY198" t="s">
        <v>411</v>
      </c>
      <c r="IZ198" t="s">
        <v>411</v>
      </c>
      <c r="JA198" t="s">
        <v>411</v>
      </c>
      <c r="JB198" t="s">
        <v>411</v>
      </c>
      <c r="JC198">
        <v>2</v>
      </c>
      <c r="JD198">
        <v>2</v>
      </c>
      <c r="JE198">
        <v>4</v>
      </c>
      <c r="JF198">
        <v>4</v>
      </c>
      <c r="JG198">
        <v>2</v>
      </c>
      <c r="JH198">
        <v>3</v>
      </c>
      <c r="JI198">
        <v>3</v>
      </c>
      <c r="JJ198">
        <v>3</v>
      </c>
      <c r="JK198">
        <v>4</v>
      </c>
      <c r="JL198">
        <v>4</v>
      </c>
      <c r="JM198">
        <v>1</v>
      </c>
      <c r="JN198">
        <v>3</v>
      </c>
      <c r="JO198">
        <v>3</v>
      </c>
      <c r="JP198">
        <v>3</v>
      </c>
      <c r="JQ198">
        <v>2</v>
      </c>
      <c r="JR198">
        <v>2</v>
      </c>
      <c r="JS198">
        <v>2</v>
      </c>
      <c r="JT198">
        <v>1</v>
      </c>
      <c r="JU198">
        <v>1</v>
      </c>
      <c r="JV198" s="2">
        <v>0.77877314814814813</v>
      </c>
      <c r="JW198">
        <v>1</v>
      </c>
      <c r="JX198" s="2">
        <v>0.77879629629629632</v>
      </c>
      <c r="JY198">
        <v>2</v>
      </c>
      <c r="JZ198" t="s">
        <v>411</v>
      </c>
      <c r="KA198">
        <v>7</v>
      </c>
      <c r="KB198">
        <v>1</v>
      </c>
      <c r="KC198">
        <v>1</v>
      </c>
      <c r="KD198" t="s">
        <v>411</v>
      </c>
      <c r="KE198">
        <v>9</v>
      </c>
      <c r="KF198">
        <v>5</v>
      </c>
      <c r="KG198" s="2">
        <v>0.77995370370370365</v>
      </c>
      <c r="KH198">
        <v>1</v>
      </c>
      <c r="KI198" s="2">
        <v>0.77998842592592599</v>
      </c>
      <c r="KJ198">
        <v>4</v>
      </c>
      <c r="KK198">
        <v>2</v>
      </c>
      <c r="KL198">
        <v>2</v>
      </c>
      <c r="KM198">
        <v>1</v>
      </c>
      <c r="KN198" s="2">
        <v>0.78075231481481477</v>
      </c>
      <c r="KO198">
        <v>1</v>
      </c>
      <c r="KP198">
        <v>1</v>
      </c>
      <c r="KQ198">
        <v>24</v>
      </c>
      <c r="KR198">
        <v>1</v>
      </c>
      <c r="KS198">
        <v>13</v>
      </c>
      <c r="KT198">
        <v>12</v>
      </c>
      <c r="KU198">
        <v>1997</v>
      </c>
      <c r="KV198">
        <v>2</v>
      </c>
      <c r="KW198">
        <v>5</v>
      </c>
      <c r="KX198">
        <v>1</v>
      </c>
      <c r="KY198">
        <v>12</v>
      </c>
      <c r="KZ198">
        <v>1</v>
      </c>
      <c r="LA198">
        <v>1</v>
      </c>
      <c r="LB198">
        <v>48</v>
      </c>
      <c r="LC198">
        <v>1</v>
      </c>
      <c r="LD198">
        <v>1</v>
      </c>
      <c r="LE198">
        <v>1</v>
      </c>
      <c r="LF198">
        <v>3</v>
      </c>
      <c r="LG198">
        <v>1</v>
      </c>
      <c r="LH198">
        <v>2</v>
      </c>
      <c r="LI198">
        <v>1</v>
      </c>
      <c r="LJ198" t="s">
        <v>2117</v>
      </c>
      <c r="LK198">
        <v>1</v>
      </c>
      <c r="LL198" t="s">
        <v>2118</v>
      </c>
      <c r="LM198">
        <v>1</v>
      </c>
      <c r="LN198" t="s">
        <v>411</v>
      </c>
      <c r="LO198">
        <v>3</v>
      </c>
      <c r="LP198" t="s">
        <v>411</v>
      </c>
      <c r="LQ198" t="s">
        <v>411</v>
      </c>
      <c r="LR198" t="s">
        <v>411</v>
      </c>
      <c r="LS198" s="2">
        <v>0.78318287037037038</v>
      </c>
      <c r="LT198" t="s">
        <v>411</v>
      </c>
      <c r="LU198" t="s">
        <v>411</v>
      </c>
      <c r="LV198" t="s">
        <v>411</v>
      </c>
      <c r="LW198" t="s">
        <v>411</v>
      </c>
      <c r="LX198" t="s">
        <v>411</v>
      </c>
      <c r="LY198" t="s">
        <v>411</v>
      </c>
      <c r="LZ198" t="s">
        <v>411</v>
      </c>
      <c r="MA198" t="s">
        <v>411</v>
      </c>
      <c r="MB198">
        <v>3</v>
      </c>
      <c r="MC198">
        <v>9</v>
      </c>
      <c r="MD198" t="s">
        <v>411</v>
      </c>
      <c r="ME198">
        <v>8</v>
      </c>
      <c r="MF198">
        <v>5</v>
      </c>
      <c r="MG198">
        <v>1</v>
      </c>
      <c r="MH198" t="s">
        <v>411</v>
      </c>
      <c r="MI198" s="2">
        <v>0.78391203703703705</v>
      </c>
      <c r="MJ198">
        <v>12</v>
      </c>
      <c r="MK198" t="s">
        <v>411</v>
      </c>
      <c r="ML198" s="2">
        <v>0.78407407407407403</v>
      </c>
      <c r="MM198">
        <v>3</v>
      </c>
      <c r="MN198">
        <v>2</v>
      </c>
      <c r="MO198">
        <v>1</v>
      </c>
      <c r="MP198">
        <v>1</v>
      </c>
      <c r="MQ198">
        <v>2</v>
      </c>
      <c r="MR198">
        <v>1</v>
      </c>
      <c r="MS198">
        <v>2</v>
      </c>
      <c r="MT198">
        <v>1</v>
      </c>
      <c r="MU198">
        <v>0</v>
      </c>
      <c r="MV198">
        <v>1</v>
      </c>
      <c r="MW198">
        <v>0</v>
      </c>
      <c r="MX198">
        <v>3</v>
      </c>
      <c r="MY198">
        <v>2</v>
      </c>
      <c r="MZ198">
        <v>1</v>
      </c>
      <c r="NA198">
        <v>99</v>
      </c>
      <c r="NB198">
        <v>99</v>
      </c>
      <c r="NC198">
        <v>4</v>
      </c>
      <c r="ND198" t="s">
        <v>411</v>
      </c>
      <c r="NE198">
        <v>1</v>
      </c>
      <c r="NF198" t="s">
        <v>411</v>
      </c>
      <c r="NG198">
        <v>1</v>
      </c>
      <c r="NH198" t="s">
        <v>411</v>
      </c>
      <c r="NI198">
        <v>1</v>
      </c>
      <c r="NJ198" t="s">
        <v>411</v>
      </c>
      <c r="NK198" t="s">
        <v>411</v>
      </c>
      <c r="NL198" t="s">
        <v>411</v>
      </c>
      <c r="NM198" t="s">
        <v>411</v>
      </c>
      <c r="NN198">
        <v>6</v>
      </c>
      <c r="NO198" t="s">
        <v>411</v>
      </c>
      <c r="NP198">
        <v>2</v>
      </c>
      <c r="NQ198">
        <v>1</v>
      </c>
      <c r="NR198">
        <v>1</v>
      </c>
      <c r="NS198" t="s">
        <v>2119</v>
      </c>
      <c r="NT198">
        <v>1</v>
      </c>
      <c r="NU198" t="s">
        <v>2120</v>
      </c>
      <c r="NV198">
        <v>966443840</v>
      </c>
      <c r="NW198" t="s">
        <v>2121</v>
      </c>
      <c r="NX198">
        <v>999999999</v>
      </c>
      <c r="NY198">
        <v>966443840</v>
      </c>
      <c r="NZ198" t="s">
        <v>2119</v>
      </c>
      <c r="OA198" s="2">
        <v>0.7885416666666667</v>
      </c>
      <c r="OB198">
        <v>1</v>
      </c>
      <c r="OC198" s="2">
        <v>0.7887615740740741</v>
      </c>
      <c r="OD198">
        <v>3</v>
      </c>
      <c r="OE198">
        <v>3</v>
      </c>
      <c r="OF198" t="s">
        <v>411</v>
      </c>
      <c r="OG198">
        <v>1</v>
      </c>
      <c r="OH198" t="s">
        <v>411</v>
      </c>
      <c r="OI198">
        <v>2</v>
      </c>
      <c r="OJ198">
        <v>2</v>
      </c>
      <c r="OK198">
        <v>4</v>
      </c>
      <c r="OL198">
        <v>5</v>
      </c>
      <c r="OM198">
        <v>2</v>
      </c>
      <c r="ON198" t="s">
        <v>411</v>
      </c>
      <c r="OO198">
        <v>1</v>
      </c>
      <c r="OP198">
        <v>99</v>
      </c>
      <c r="OQ198">
        <v>1</v>
      </c>
      <c r="OR198" t="s">
        <v>411</v>
      </c>
      <c r="OS198">
        <v>15</v>
      </c>
      <c r="OT198" t="s">
        <v>1549</v>
      </c>
      <c r="OU198">
        <v>151</v>
      </c>
      <c r="OV198" t="s">
        <v>1550</v>
      </c>
      <c r="OW198">
        <v>15101</v>
      </c>
      <c r="OX198" t="s">
        <v>1550</v>
      </c>
      <c r="OY198">
        <v>11</v>
      </c>
      <c r="OZ198">
        <v>1</v>
      </c>
      <c r="PA198" t="s">
        <v>801</v>
      </c>
      <c r="PB198">
        <v>1</v>
      </c>
      <c r="PC198">
        <v>15</v>
      </c>
      <c r="PD198" t="s">
        <v>411</v>
      </c>
      <c r="PE198" t="s">
        <v>411</v>
      </c>
      <c r="PF198" t="s">
        <v>411</v>
      </c>
      <c r="PG198" t="s">
        <v>411</v>
      </c>
      <c r="PH198">
        <v>-18.474315000000001</v>
      </c>
      <c r="PI198">
        <v>-70.306011999999996</v>
      </c>
    </row>
    <row r="199" spans="1:425" x14ac:dyDescent="0.25">
      <c r="A199" t="s">
        <v>408</v>
      </c>
      <c r="B199">
        <v>2730</v>
      </c>
      <c r="C199">
        <v>307</v>
      </c>
      <c r="D199" s="1">
        <v>44677</v>
      </c>
      <c r="E199" s="2">
        <v>0.69336805555555558</v>
      </c>
      <c r="F199" s="1">
        <v>44677</v>
      </c>
      <c r="G199" s="2">
        <v>0.72689814814814813</v>
      </c>
      <c r="H199">
        <v>2895</v>
      </c>
      <c r="I199">
        <v>1</v>
      </c>
      <c r="J199" t="s">
        <v>2122</v>
      </c>
      <c r="K199" s="3">
        <v>-7030602</v>
      </c>
      <c r="L199" s="3">
        <v>-184744733</v>
      </c>
      <c r="M199">
        <v>6</v>
      </c>
      <c r="N199" s="3">
        <v>-7030602</v>
      </c>
      <c r="O199" s="3">
        <v>-184744733</v>
      </c>
      <c r="P199">
        <v>1</v>
      </c>
      <c r="Q199">
        <v>1</v>
      </c>
      <c r="R199">
        <v>247</v>
      </c>
      <c r="S199">
        <v>15</v>
      </c>
      <c r="T199">
        <v>7</v>
      </c>
      <c r="U199">
        <v>1</v>
      </c>
      <c r="V199" t="s">
        <v>2123</v>
      </c>
      <c r="W199">
        <v>1</v>
      </c>
      <c r="X199">
        <v>4</v>
      </c>
      <c r="Y199">
        <v>1</v>
      </c>
      <c r="Z199">
        <v>1</v>
      </c>
      <c r="AA199">
        <v>1</v>
      </c>
      <c r="AB199">
        <v>30</v>
      </c>
      <c r="AC199" t="s">
        <v>411</v>
      </c>
      <c r="AD199" t="s">
        <v>411</v>
      </c>
      <c r="AE199" t="s">
        <v>411</v>
      </c>
      <c r="AF199" t="s">
        <v>411</v>
      </c>
      <c r="AG199" t="s">
        <v>411</v>
      </c>
      <c r="AH199" t="s">
        <v>411</v>
      </c>
      <c r="AI199" t="s">
        <v>411</v>
      </c>
      <c r="AJ199" t="s">
        <v>411</v>
      </c>
      <c r="AK199" t="s">
        <v>411</v>
      </c>
      <c r="AL199" t="s">
        <v>411</v>
      </c>
      <c r="AM199" t="s">
        <v>411</v>
      </c>
      <c r="AN199">
        <v>0</v>
      </c>
      <c r="AO199" t="s">
        <v>411</v>
      </c>
      <c r="AP199" t="s">
        <v>411</v>
      </c>
      <c r="AQ199" t="s">
        <v>411</v>
      </c>
      <c r="AR199" t="s">
        <v>411</v>
      </c>
      <c r="AS199" t="s">
        <v>411</v>
      </c>
      <c r="AT199" t="s">
        <v>411</v>
      </c>
      <c r="AU199" t="s">
        <v>411</v>
      </c>
      <c r="AV199" t="s">
        <v>411</v>
      </c>
      <c r="AW199" t="s">
        <v>411</v>
      </c>
      <c r="AX199" t="s">
        <v>411</v>
      </c>
      <c r="AY199" t="s">
        <v>411</v>
      </c>
      <c r="AZ199" t="s">
        <v>411</v>
      </c>
      <c r="BA199">
        <v>1</v>
      </c>
      <c r="BB199">
        <v>1</v>
      </c>
      <c r="BC199" t="s">
        <v>411</v>
      </c>
      <c r="BD199" t="s">
        <v>411</v>
      </c>
      <c r="BE199" t="s">
        <v>411</v>
      </c>
      <c r="BF199" t="s">
        <v>411</v>
      </c>
      <c r="BG199" s="1">
        <v>44677</v>
      </c>
      <c r="BH199" s="2">
        <v>0.6950115740740741</v>
      </c>
      <c r="BJ199">
        <v>1</v>
      </c>
      <c r="BK199" t="s">
        <v>411</v>
      </c>
      <c r="BL199" t="s">
        <v>411</v>
      </c>
      <c r="BM199" t="s">
        <v>411</v>
      </c>
      <c r="BN199" t="s">
        <v>411</v>
      </c>
      <c r="BO199" t="s">
        <v>411</v>
      </c>
      <c r="BP199" t="s">
        <v>411</v>
      </c>
      <c r="BQ199" t="s">
        <v>411</v>
      </c>
      <c r="BR199" t="s">
        <v>411</v>
      </c>
      <c r="BS199" t="s">
        <v>411</v>
      </c>
      <c r="BT199" t="s">
        <v>411</v>
      </c>
      <c r="BU199" t="s">
        <v>411</v>
      </c>
      <c r="BV199" t="s">
        <v>411</v>
      </c>
      <c r="BW199" t="s">
        <v>411</v>
      </c>
      <c r="BX199" t="s">
        <v>411</v>
      </c>
      <c r="BY199" t="s">
        <v>411</v>
      </c>
      <c r="BZ199" t="s">
        <v>411</v>
      </c>
      <c r="CA199" t="s">
        <v>411</v>
      </c>
      <c r="CB199" t="s">
        <v>411</v>
      </c>
      <c r="CC199" t="s">
        <v>411</v>
      </c>
      <c r="CD199" t="s">
        <v>411</v>
      </c>
      <c r="CE199" t="s">
        <v>411</v>
      </c>
      <c r="CF199" t="s">
        <v>411</v>
      </c>
      <c r="CG199" t="s">
        <v>411</v>
      </c>
      <c r="CH199" t="s">
        <v>411</v>
      </c>
      <c r="CI199" t="s">
        <v>411</v>
      </c>
      <c r="CJ199" t="s">
        <v>411</v>
      </c>
      <c r="CK199" t="s">
        <v>411</v>
      </c>
      <c r="CL199" t="s">
        <v>411</v>
      </c>
      <c r="CM199" t="s">
        <v>411</v>
      </c>
      <c r="CN199" t="s">
        <v>411</v>
      </c>
      <c r="CO199" t="s">
        <v>411</v>
      </c>
      <c r="CP199" t="s">
        <v>411</v>
      </c>
      <c r="CQ199" t="s">
        <v>411</v>
      </c>
      <c r="CR199" t="s">
        <v>411</v>
      </c>
      <c r="CS199" t="s">
        <v>411</v>
      </c>
      <c r="CT199" t="s">
        <v>411</v>
      </c>
      <c r="CU199" t="s">
        <v>411</v>
      </c>
      <c r="CV199" t="s">
        <v>411</v>
      </c>
      <c r="CW199" t="s">
        <v>411</v>
      </c>
      <c r="CX199" t="s">
        <v>411</v>
      </c>
      <c r="CY199" t="s">
        <v>411</v>
      </c>
      <c r="CZ199" t="s">
        <v>411</v>
      </c>
      <c r="DA199" t="s">
        <v>411</v>
      </c>
      <c r="DB199" t="s">
        <v>411</v>
      </c>
      <c r="DC199" t="s">
        <v>2124</v>
      </c>
      <c r="DD199">
        <v>1</v>
      </c>
      <c r="DE199">
        <v>1</v>
      </c>
      <c r="DF199">
        <v>2</v>
      </c>
      <c r="DG199" s="3">
        <v>-7030602</v>
      </c>
      <c r="DH199" s="3">
        <v>-184744733</v>
      </c>
      <c r="DI199" t="s">
        <v>411</v>
      </c>
      <c r="DJ199">
        <v>1</v>
      </c>
      <c r="DK199">
        <v>3</v>
      </c>
      <c r="DL199">
        <v>1</v>
      </c>
      <c r="DM199">
        <v>1</v>
      </c>
      <c r="DN199" s="2">
        <v>0.69556712962962963</v>
      </c>
      <c r="DO199">
        <v>3</v>
      </c>
      <c r="DP199">
        <v>6</v>
      </c>
      <c r="DQ199">
        <v>9</v>
      </c>
      <c r="DR199">
        <v>3</v>
      </c>
      <c r="DS199">
        <v>8</v>
      </c>
      <c r="DT199">
        <v>3</v>
      </c>
      <c r="DU199">
        <v>3</v>
      </c>
      <c r="DV199">
        <v>3</v>
      </c>
      <c r="DW199">
        <v>8</v>
      </c>
      <c r="DX199">
        <v>2</v>
      </c>
      <c r="DY199">
        <v>2</v>
      </c>
      <c r="DZ199">
        <v>5</v>
      </c>
      <c r="EA199">
        <v>1</v>
      </c>
      <c r="EB199">
        <v>3</v>
      </c>
      <c r="EC199">
        <v>3</v>
      </c>
      <c r="ED199">
        <v>6</v>
      </c>
      <c r="EE199">
        <v>4</v>
      </c>
      <c r="EF199">
        <v>6</v>
      </c>
      <c r="EG199">
        <v>6</v>
      </c>
      <c r="EH199">
        <v>6</v>
      </c>
      <c r="EI199">
        <v>6</v>
      </c>
      <c r="EJ199">
        <v>6</v>
      </c>
      <c r="EK199">
        <v>6</v>
      </c>
      <c r="EL199">
        <v>6</v>
      </c>
      <c r="EM199">
        <v>6</v>
      </c>
      <c r="EN199">
        <v>4</v>
      </c>
      <c r="EO199">
        <v>6</v>
      </c>
      <c r="EP199">
        <v>6</v>
      </c>
      <c r="EQ199">
        <v>6</v>
      </c>
      <c r="ER199">
        <v>1</v>
      </c>
      <c r="ES199">
        <v>3</v>
      </c>
      <c r="ET199">
        <v>9</v>
      </c>
      <c r="EU199">
        <v>9</v>
      </c>
      <c r="EV199">
        <v>4</v>
      </c>
      <c r="EW199">
        <v>4</v>
      </c>
      <c r="EX199">
        <v>3</v>
      </c>
      <c r="EY199">
        <v>9</v>
      </c>
      <c r="EZ199">
        <v>4</v>
      </c>
      <c r="FA199">
        <v>3</v>
      </c>
      <c r="FB199">
        <v>3</v>
      </c>
      <c r="FC199">
        <v>4</v>
      </c>
      <c r="FD199">
        <v>4</v>
      </c>
      <c r="FE199">
        <v>9</v>
      </c>
      <c r="FF199">
        <v>4</v>
      </c>
      <c r="FG199">
        <v>3</v>
      </c>
      <c r="FH199">
        <v>4</v>
      </c>
      <c r="FI199">
        <v>1</v>
      </c>
      <c r="FJ199">
        <v>9</v>
      </c>
      <c r="FK199">
        <v>3</v>
      </c>
      <c r="FL199">
        <v>4</v>
      </c>
      <c r="FM199">
        <v>1</v>
      </c>
      <c r="FN199">
        <v>1</v>
      </c>
      <c r="FO199" t="s">
        <v>411</v>
      </c>
      <c r="FP199" t="s">
        <v>411</v>
      </c>
      <c r="FQ199" t="s">
        <v>411</v>
      </c>
      <c r="FR199">
        <v>1</v>
      </c>
      <c r="FS199">
        <v>2</v>
      </c>
      <c r="FT199">
        <v>3</v>
      </c>
      <c r="FU199" s="2">
        <v>0.70082175925925927</v>
      </c>
      <c r="FV199">
        <v>1</v>
      </c>
      <c r="FW199" s="2">
        <v>0.70085648148148139</v>
      </c>
      <c r="FX199">
        <v>1</v>
      </c>
      <c r="FY199">
        <v>2</v>
      </c>
      <c r="FZ199">
        <v>4</v>
      </c>
      <c r="GA199">
        <v>3</v>
      </c>
      <c r="GB199" t="s">
        <v>411</v>
      </c>
      <c r="GC199" t="s">
        <v>411</v>
      </c>
      <c r="GD199" t="s">
        <v>411</v>
      </c>
      <c r="GE199" t="s">
        <v>411</v>
      </c>
      <c r="GF199" t="s">
        <v>1889</v>
      </c>
      <c r="GG199" t="s">
        <v>1889</v>
      </c>
      <c r="GH199">
        <v>1</v>
      </c>
      <c r="GI199" t="s">
        <v>411</v>
      </c>
      <c r="GJ199" s="2">
        <v>0.70225694444444453</v>
      </c>
      <c r="GK199">
        <v>1</v>
      </c>
      <c r="GL199">
        <v>3</v>
      </c>
      <c r="GM199">
        <v>1</v>
      </c>
      <c r="GN199">
        <v>3</v>
      </c>
      <c r="GO199">
        <v>1</v>
      </c>
      <c r="GP199" t="s">
        <v>411</v>
      </c>
      <c r="GQ199" t="s">
        <v>411</v>
      </c>
      <c r="GR199" t="s">
        <v>411</v>
      </c>
      <c r="GS199" t="s">
        <v>411</v>
      </c>
      <c r="GT199" t="s">
        <v>411</v>
      </c>
      <c r="GU199" t="s">
        <v>411</v>
      </c>
      <c r="GV199" t="s">
        <v>411</v>
      </c>
      <c r="GW199" t="s">
        <v>411</v>
      </c>
      <c r="GX199">
        <v>2</v>
      </c>
      <c r="GY199" s="2">
        <v>0.70315972222222223</v>
      </c>
      <c r="GZ199">
        <v>1</v>
      </c>
      <c r="HA199" s="2">
        <v>0.70318287037037042</v>
      </c>
      <c r="HB199">
        <v>2</v>
      </c>
      <c r="HC199">
        <v>2</v>
      </c>
      <c r="HD199">
        <v>2</v>
      </c>
      <c r="HE199">
        <v>1</v>
      </c>
      <c r="HF199">
        <v>2</v>
      </c>
      <c r="HG199">
        <v>2</v>
      </c>
      <c r="HH199">
        <v>4</v>
      </c>
      <c r="HI199">
        <v>1</v>
      </c>
      <c r="HJ199">
        <v>2</v>
      </c>
      <c r="HK199">
        <v>1</v>
      </c>
      <c r="HL199">
        <v>2</v>
      </c>
      <c r="HM199">
        <v>3</v>
      </c>
      <c r="HN199">
        <v>4</v>
      </c>
      <c r="HO199">
        <v>2</v>
      </c>
      <c r="HP199">
        <v>2</v>
      </c>
      <c r="HQ199">
        <v>3</v>
      </c>
      <c r="HR199">
        <v>2</v>
      </c>
      <c r="HS199">
        <v>3</v>
      </c>
      <c r="HT199">
        <v>1</v>
      </c>
      <c r="HU199">
        <v>3</v>
      </c>
      <c r="HV199">
        <v>4</v>
      </c>
      <c r="HW199">
        <v>2</v>
      </c>
      <c r="HX199">
        <v>3</v>
      </c>
      <c r="HY199">
        <v>3</v>
      </c>
      <c r="HZ199">
        <v>3</v>
      </c>
      <c r="IA199">
        <v>3</v>
      </c>
      <c r="IB199">
        <v>1</v>
      </c>
      <c r="IC199">
        <v>1</v>
      </c>
      <c r="ID199">
        <v>5</v>
      </c>
      <c r="IE199">
        <v>2</v>
      </c>
      <c r="IF199">
        <v>2</v>
      </c>
      <c r="IG199">
        <v>1</v>
      </c>
      <c r="IH199">
        <v>1</v>
      </c>
      <c r="II199">
        <v>2</v>
      </c>
      <c r="IJ199">
        <v>1</v>
      </c>
      <c r="IK199">
        <v>2</v>
      </c>
      <c r="IL199">
        <v>1</v>
      </c>
      <c r="IM199">
        <v>5</v>
      </c>
      <c r="IN199">
        <v>1</v>
      </c>
      <c r="IO199">
        <v>10</v>
      </c>
      <c r="IP199">
        <v>1</v>
      </c>
      <c r="IQ199">
        <v>1</v>
      </c>
      <c r="IR199">
        <v>10</v>
      </c>
      <c r="IS199">
        <v>1</v>
      </c>
      <c r="IT199">
        <v>0</v>
      </c>
      <c r="IU199">
        <v>3</v>
      </c>
      <c r="IV199">
        <v>3</v>
      </c>
      <c r="IW199">
        <v>3</v>
      </c>
      <c r="IX199">
        <v>3</v>
      </c>
      <c r="IY199">
        <v>3</v>
      </c>
      <c r="IZ199">
        <v>3</v>
      </c>
      <c r="JA199">
        <v>3</v>
      </c>
      <c r="JB199">
        <v>4</v>
      </c>
      <c r="JC199">
        <v>4</v>
      </c>
      <c r="JD199">
        <v>1</v>
      </c>
      <c r="JE199">
        <v>4</v>
      </c>
      <c r="JF199">
        <v>2</v>
      </c>
      <c r="JG199">
        <v>2</v>
      </c>
      <c r="JH199">
        <v>3</v>
      </c>
      <c r="JI199">
        <v>7</v>
      </c>
      <c r="JJ199">
        <v>1</v>
      </c>
      <c r="JK199">
        <v>1</v>
      </c>
      <c r="JL199">
        <v>1</v>
      </c>
      <c r="JM199">
        <v>3</v>
      </c>
      <c r="JN199">
        <v>3</v>
      </c>
      <c r="JO199">
        <v>3</v>
      </c>
      <c r="JP199">
        <v>3</v>
      </c>
      <c r="JQ199">
        <v>1</v>
      </c>
      <c r="JR199">
        <v>1</v>
      </c>
      <c r="JS199">
        <v>2</v>
      </c>
      <c r="JT199">
        <v>2</v>
      </c>
      <c r="JU199">
        <v>2</v>
      </c>
      <c r="JV199" s="2">
        <v>0.71439814814814817</v>
      </c>
      <c r="JW199">
        <v>1</v>
      </c>
      <c r="JX199" s="2">
        <v>0.71440972222222221</v>
      </c>
      <c r="JY199">
        <v>2</v>
      </c>
      <c r="JZ199" t="s">
        <v>411</v>
      </c>
      <c r="KA199">
        <v>2</v>
      </c>
      <c r="KB199">
        <v>2</v>
      </c>
      <c r="KC199" t="s">
        <v>411</v>
      </c>
      <c r="KD199">
        <v>2</v>
      </c>
      <c r="KE199">
        <v>10</v>
      </c>
      <c r="KF199">
        <v>1</v>
      </c>
      <c r="KG199" s="2">
        <v>0.71535879629629628</v>
      </c>
      <c r="KH199">
        <v>1</v>
      </c>
      <c r="KI199" s="2">
        <v>0.71538194444444436</v>
      </c>
      <c r="KJ199">
        <v>5</v>
      </c>
      <c r="KK199">
        <v>3</v>
      </c>
      <c r="KL199">
        <v>3</v>
      </c>
      <c r="KM199">
        <v>1</v>
      </c>
      <c r="KN199" s="2">
        <v>0.71604166666666658</v>
      </c>
      <c r="KO199">
        <v>1</v>
      </c>
      <c r="KP199">
        <v>1</v>
      </c>
      <c r="KQ199">
        <v>30</v>
      </c>
      <c r="KR199">
        <v>1</v>
      </c>
      <c r="KS199">
        <v>13</v>
      </c>
      <c r="KT199">
        <v>2</v>
      </c>
      <c r="KU199">
        <v>1992</v>
      </c>
      <c r="KV199">
        <v>2</v>
      </c>
      <c r="KW199">
        <v>5</v>
      </c>
      <c r="KX199">
        <v>1</v>
      </c>
      <c r="KY199">
        <v>12</v>
      </c>
      <c r="KZ199">
        <v>1</v>
      </c>
      <c r="LA199">
        <v>1</v>
      </c>
      <c r="LB199">
        <v>45</v>
      </c>
      <c r="LC199">
        <v>2</v>
      </c>
      <c r="LD199">
        <v>2</v>
      </c>
      <c r="LE199" t="s">
        <v>411</v>
      </c>
      <c r="LF199" t="s">
        <v>411</v>
      </c>
      <c r="LG199">
        <v>2</v>
      </c>
      <c r="LH199">
        <v>2</v>
      </c>
      <c r="LI199">
        <v>1</v>
      </c>
      <c r="LJ199" t="s">
        <v>2125</v>
      </c>
      <c r="LK199">
        <v>1</v>
      </c>
      <c r="LL199" t="s">
        <v>2126</v>
      </c>
      <c r="LM199">
        <v>1</v>
      </c>
      <c r="LN199" t="s">
        <v>411</v>
      </c>
      <c r="LO199">
        <v>1</v>
      </c>
      <c r="LP199">
        <v>1</v>
      </c>
      <c r="LQ199">
        <v>1</v>
      </c>
      <c r="LR199">
        <v>45</v>
      </c>
      <c r="LS199" s="2">
        <v>0.71902777777777782</v>
      </c>
      <c r="LT199">
        <v>1</v>
      </c>
      <c r="LU199">
        <v>2</v>
      </c>
      <c r="LV199">
        <v>1</v>
      </c>
      <c r="LW199" t="s">
        <v>2127</v>
      </c>
      <c r="LX199">
        <v>1</v>
      </c>
      <c r="LY199" t="s">
        <v>2128</v>
      </c>
      <c r="LZ199">
        <v>1</v>
      </c>
      <c r="MA199" t="s">
        <v>411</v>
      </c>
      <c r="MB199">
        <v>3</v>
      </c>
      <c r="MC199">
        <v>1</v>
      </c>
      <c r="MD199" t="s">
        <v>411</v>
      </c>
      <c r="ME199">
        <v>5</v>
      </c>
      <c r="MF199">
        <v>5</v>
      </c>
      <c r="MG199">
        <v>77</v>
      </c>
      <c r="MH199" t="s">
        <v>411</v>
      </c>
      <c r="MI199" s="2">
        <v>0.72026620370370376</v>
      </c>
      <c r="MJ199">
        <v>12</v>
      </c>
      <c r="MK199" t="s">
        <v>411</v>
      </c>
      <c r="ML199" s="2">
        <v>0.72034722222222225</v>
      </c>
      <c r="MM199">
        <v>3</v>
      </c>
      <c r="MN199">
        <v>3</v>
      </c>
      <c r="MO199">
        <v>0</v>
      </c>
      <c r="MP199">
        <v>1</v>
      </c>
      <c r="MQ199">
        <v>5</v>
      </c>
      <c r="MR199">
        <v>1</v>
      </c>
      <c r="MS199">
        <v>4</v>
      </c>
      <c r="MT199">
        <v>1</v>
      </c>
      <c r="MU199">
        <v>1</v>
      </c>
      <c r="MV199">
        <v>1</v>
      </c>
      <c r="MW199">
        <v>0</v>
      </c>
      <c r="MX199">
        <v>3</v>
      </c>
      <c r="MY199">
        <v>5</v>
      </c>
      <c r="MZ199">
        <v>1</v>
      </c>
      <c r="NA199">
        <v>88</v>
      </c>
      <c r="NB199">
        <v>88</v>
      </c>
      <c r="NC199">
        <v>3</v>
      </c>
      <c r="ND199" t="s">
        <v>411</v>
      </c>
      <c r="NE199">
        <v>3</v>
      </c>
      <c r="NF199" t="s">
        <v>411</v>
      </c>
      <c r="NG199">
        <v>3</v>
      </c>
      <c r="NH199" t="s">
        <v>411</v>
      </c>
      <c r="NI199">
        <v>3</v>
      </c>
      <c r="NJ199" t="s">
        <v>411</v>
      </c>
      <c r="NK199" t="s">
        <v>2129</v>
      </c>
      <c r="NL199">
        <v>1</v>
      </c>
      <c r="NM199">
        <v>2017</v>
      </c>
      <c r="NN199">
        <v>4</v>
      </c>
      <c r="NO199">
        <v>3</v>
      </c>
      <c r="NP199">
        <v>2</v>
      </c>
      <c r="NQ199">
        <v>1</v>
      </c>
      <c r="NR199">
        <v>1</v>
      </c>
      <c r="NS199" t="s">
        <v>2130</v>
      </c>
      <c r="NT199">
        <v>1</v>
      </c>
      <c r="NU199" t="s">
        <v>2131</v>
      </c>
      <c r="NV199">
        <v>973972830</v>
      </c>
      <c r="NW199" t="s">
        <v>2124</v>
      </c>
      <c r="NX199">
        <v>999999999</v>
      </c>
      <c r="NY199">
        <v>973972830</v>
      </c>
      <c r="NZ199">
        <v>90999</v>
      </c>
      <c r="OA199" s="2">
        <v>0.72627314814814825</v>
      </c>
      <c r="OB199">
        <v>1</v>
      </c>
      <c r="OC199" s="2">
        <v>0.72640046296296301</v>
      </c>
      <c r="OD199">
        <v>4</v>
      </c>
      <c r="OE199">
        <v>3</v>
      </c>
      <c r="OF199" t="s">
        <v>411</v>
      </c>
      <c r="OG199">
        <v>1</v>
      </c>
      <c r="OH199" t="s">
        <v>411</v>
      </c>
      <c r="OI199">
        <v>2</v>
      </c>
      <c r="OJ199">
        <v>2</v>
      </c>
      <c r="OK199">
        <v>4</v>
      </c>
      <c r="OL199">
        <v>5</v>
      </c>
      <c r="OM199">
        <v>2</v>
      </c>
      <c r="ON199" t="s">
        <v>411</v>
      </c>
      <c r="OO199">
        <v>1</v>
      </c>
      <c r="OP199">
        <v>99</v>
      </c>
      <c r="OQ199">
        <v>1</v>
      </c>
      <c r="OR199" t="s">
        <v>411</v>
      </c>
      <c r="OS199">
        <v>15</v>
      </c>
      <c r="OT199" t="s">
        <v>1549</v>
      </c>
      <c r="OU199">
        <v>151</v>
      </c>
      <c r="OV199" t="s">
        <v>1550</v>
      </c>
      <c r="OW199">
        <v>15101</v>
      </c>
      <c r="OX199" t="s">
        <v>1550</v>
      </c>
      <c r="OY199">
        <v>11</v>
      </c>
      <c r="OZ199">
        <v>1</v>
      </c>
      <c r="PA199" t="s">
        <v>801</v>
      </c>
      <c r="PB199">
        <v>1</v>
      </c>
      <c r="PC199">
        <v>15</v>
      </c>
      <c r="PD199" t="s">
        <v>411</v>
      </c>
      <c r="PE199" t="s">
        <v>411</v>
      </c>
      <c r="PF199" t="s">
        <v>411</v>
      </c>
      <c r="PG199" t="s">
        <v>411</v>
      </c>
      <c r="PH199">
        <v>-18.474315000000001</v>
      </c>
      <c r="PI199">
        <v>-70.306011999999996</v>
      </c>
    </row>
    <row r="200" spans="1:425" x14ac:dyDescent="0.25">
      <c r="A200" t="s">
        <v>408</v>
      </c>
      <c r="B200">
        <v>1977</v>
      </c>
      <c r="C200">
        <v>309</v>
      </c>
      <c r="D200" s="1">
        <v>44677</v>
      </c>
      <c r="E200" s="2">
        <v>0.68440972222222218</v>
      </c>
      <c r="F200" s="1">
        <v>44677</v>
      </c>
      <c r="G200" s="2">
        <v>0.7130439814814814</v>
      </c>
      <c r="H200">
        <v>2473</v>
      </c>
      <c r="I200">
        <v>1</v>
      </c>
      <c r="J200" t="s">
        <v>2132</v>
      </c>
      <c r="K200" s="3">
        <v>-7265789</v>
      </c>
      <c r="L200" s="3">
        <v>-388100317</v>
      </c>
      <c r="M200">
        <v>4</v>
      </c>
      <c r="N200" s="3">
        <v>-7265789</v>
      </c>
      <c r="O200" s="3">
        <v>-388100317</v>
      </c>
      <c r="P200">
        <v>1</v>
      </c>
      <c r="Q200">
        <v>2</v>
      </c>
      <c r="R200">
        <v>266</v>
      </c>
      <c r="S200">
        <v>9</v>
      </c>
      <c r="T200">
        <v>5</v>
      </c>
      <c r="U200">
        <v>1</v>
      </c>
      <c r="V200" t="s">
        <v>2133</v>
      </c>
      <c r="W200">
        <v>1</v>
      </c>
      <c r="X200">
        <v>3</v>
      </c>
      <c r="Y200">
        <v>1</v>
      </c>
      <c r="Z200">
        <v>2</v>
      </c>
      <c r="AA200">
        <v>1</v>
      </c>
      <c r="AB200">
        <v>76</v>
      </c>
      <c r="AC200" t="s">
        <v>411</v>
      </c>
      <c r="AD200" t="s">
        <v>411</v>
      </c>
      <c r="AE200" t="s">
        <v>411</v>
      </c>
      <c r="AF200" t="s">
        <v>411</v>
      </c>
      <c r="AG200" t="s">
        <v>411</v>
      </c>
      <c r="AH200" t="s">
        <v>411</v>
      </c>
      <c r="AI200" t="s">
        <v>411</v>
      </c>
      <c r="AJ200" t="s">
        <v>411</v>
      </c>
      <c r="AK200" t="s">
        <v>411</v>
      </c>
      <c r="AL200" t="s">
        <v>411</v>
      </c>
      <c r="AM200" t="s">
        <v>411</v>
      </c>
      <c r="AN200">
        <v>1</v>
      </c>
      <c r="AO200">
        <v>60</v>
      </c>
      <c r="AP200" t="s">
        <v>411</v>
      </c>
      <c r="AQ200" t="s">
        <v>411</v>
      </c>
      <c r="AR200" t="s">
        <v>411</v>
      </c>
      <c r="AS200" t="s">
        <v>411</v>
      </c>
      <c r="AT200" t="s">
        <v>411</v>
      </c>
      <c r="AU200" t="s">
        <v>411</v>
      </c>
      <c r="AV200" t="s">
        <v>411</v>
      </c>
      <c r="AW200" t="s">
        <v>411</v>
      </c>
      <c r="AX200" t="s">
        <v>411</v>
      </c>
      <c r="AY200" t="s">
        <v>411</v>
      </c>
      <c r="AZ200" t="s">
        <v>411</v>
      </c>
      <c r="BA200">
        <v>13</v>
      </c>
      <c r="BB200">
        <v>1</v>
      </c>
      <c r="BC200" t="s">
        <v>411</v>
      </c>
      <c r="BD200" t="s">
        <v>411</v>
      </c>
      <c r="BE200" t="s">
        <v>411</v>
      </c>
      <c r="BF200" t="s">
        <v>411</v>
      </c>
      <c r="BG200" s="1">
        <v>44677</v>
      </c>
      <c r="BH200" s="2">
        <v>0.6862152777777778</v>
      </c>
      <c r="BJ200">
        <v>1</v>
      </c>
      <c r="BK200" t="s">
        <v>411</v>
      </c>
      <c r="BL200" t="s">
        <v>411</v>
      </c>
      <c r="BM200" t="s">
        <v>411</v>
      </c>
      <c r="BN200" t="s">
        <v>411</v>
      </c>
      <c r="BO200" t="s">
        <v>411</v>
      </c>
      <c r="BP200" t="s">
        <v>411</v>
      </c>
      <c r="BQ200" t="s">
        <v>411</v>
      </c>
      <c r="BR200" t="s">
        <v>411</v>
      </c>
      <c r="BS200" t="s">
        <v>411</v>
      </c>
      <c r="BT200" t="s">
        <v>411</v>
      </c>
      <c r="BU200" t="s">
        <v>411</v>
      </c>
      <c r="BV200" t="s">
        <v>411</v>
      </c>
      <c r="BW200" t="s">
        <v>411</v>
      </c>
      <c r="BX200" t="s">
        <v>411</v>
      </c>
      <c r="BY200" t="s">
        <v>411</v>
      </c>
      <c r="BZ200" t="s">
        <v>411</v>
      </c>
      <c r="CA200" t="s">
        <v>411</v>
      </c>
      <c r="CB200" t="s">
        <v>411</v>
      </c>
      <c r="CC200" t="s">
        <v>411</v>
      </c>
      <c r="CD200" t="s">
        <v>411</v>
      </c>
      <c r="CE200" t="s">
        <v>411</v>
      </c>
      <c r="CF200" t="s">
        <v>411</v>
      </c>
      <c r="CG200" t="s">
        <v>411</v>
      </c>
      <c r="CH200" t="s">
        <v>411</v>
      </c>
      <c r="CI200" t="s">
        <v>411</v>
      </c>
      <c r="CJ200" t="s">
        <v>411</v>
      </c>
      <c r="CK200" t="s">
        <v>411</v>
      </c>
      <c r="CL200" t="s">
        <v>411</v>
      </c>
      <c r="CM200" t="s">
        <v>411</v>
      </c>
      <c r="CN200" t="s">
        <v>411</v>
      </c>
      <c r="CO200" t="s">
        <v>411</v>
      </c>
      <c r="CP200" t="s">
        <v>411</v>
      </c>
      <c r="CQ200" t="s">
        <v>411</v>
      </c>
      <c r="CR200" t="s">
        <v>411</v>
      </c>
      <c r="CS200" t="s">
        <v>411</v>
      </c>
      <c r="CT200" t="s">
        <v>411</v>
      </c>
      <c r="CU200" t="s">
        <v>411</v>
      </c>
      <c r="CV200" t="s">
        <v>411</v>
      </c>
      <c r="CW200" t="s">
        <v>411</v>
      </c>
      <c r="CX200" t="s">
        <v>411</v>
      </c>
      <c r="CY200" t="s">
        <v>411</v>
      </c>
      <c r="CZ200" t="s">
        <v>411</v>
      </c>
      <c r="DA200" t="s">
        <v>411</v>
      </c>
      <c r="DB200" t="s">
        <v>411</v>
      </c>
      <c r="DC200" t="s">
        <v>2134</v>
      </c>
      <c r="DD200">
        <v>1</v>
      </c>
      <c r="DE200">
        <v>1</v>
      </c>
      <c r="DF200">
        <v>2</v>
      </c>
      <c r="DG200" s="3">
        <v>-7265789</v>
      </c>
      <c r="DH200" s="3">
        <v>-388100317</v>
      </c>
      <c r="DI200" t="s">
        <v>411</v>
      </c>
      <c r="DJ200">
        <v>1</v>
      </c>
      <c r="DK200">
        <v>4</v>
      </c>
      <c r="DL200">
        <v>1</v>
      </c>
      <c r="DM200">
        <v>1</v>
      </c>
      <c r="DN200" s="2">
        <v>0.68701388888888892</v>
      </c>
      <c r="DO200">
        <v>3</v>
      </c>
      <c r="DP200">
        <v>6</v>
      </c>
      <c r="DQ200">
        <v>10</v>
      </c>
      <c r="DR200">
        <v>2</v>
      </c>
      <c r="DS200">
        <v>3</v>
      </c>
      <c r="DT200">
        <v>2</v>
      </c>
      <c r="DU200">
        <v>3</v>
      </c>
      <c r="DV200">
        <v>4</v>
      </c>
      <c r="DW200">
        <v>3</v>
      </c>
      <c r="DX200">
        <v>2</v>
      </c>
      <c r="DY200">
        <v>2</v>
      </c>
      <c r="DZ200">
        <v>88</v>
      </c>
      <c r="EA200">
        <v>1</v>
      </c>
      <c r="EB200">
        <v>3</v>
      </c>
      <c r="EC200">
        <v>2</v>
      </c>
      <c r="ED200">
        <v>6</v>
      </c>
      <c r="EE200">
        <v>3</v>
      </c>
      <c r="EF200">
        <v>3</v>
      </c>
      <c r="EG200">
        <v>6</v>
      </c>
      <c r="EH200">
        <v>6</v>
      </c>
      <c r="EI200">
        <v>6</v>
      </c>
      <c r="EJ200">
        <v>6</v>
      </c>
      <c r="EK200">
        <v>6</v>
      </c>
      <c r="EL200">
        <v>6</v>
      </c>
      <c r="EM200">
        <v>6</v>
      </c>
      <c r="EN200">
        <v>4</v>
      </c>
      <c r="EO200">
        <v>6</v>
      </c>
      <c r="EP200">
        <v>6</v>
      </c>
      <c r="EQ200">
        <v>6</v>
      </c>
      <c r="ER200">
        <v>2</v>
      </c>
      <c r="ES200">
        <v>3</v>
      </c>
      <c r="ET200">
        <v>2</v>
      </c>
      <c r="EU200">
        <v>4</v>
      </c>
      <c r="EV200">
        <v>4</v>
      </c>
      <c r="EW200">
        <v>8</v>
      </c>
      <c r="EX200">
        <v>2</v>
      </c>
      <c r="EY200">
        <v>2</v>
      </c>
      <c r="EZ200">
        <v>8</v>
      </c>
      <c r="FA200">
        <v>8</v>
      </c>
      <c r="FB200">
        <v>3</v>
      </c>
      <c r="FC200">
        <v>3</v>
      </c>
      <c r="FD200">
        <v>3</v>
      </c>
      <c r="FE200">
        <v>3</v>
      </c>
      <c r="FF200">
        <v>8</v>
      </c>
      <c r="FG200">
        <v>2</v>
      </c>
      <c r="FH200">
        <v>8</v>
      </c>
      <c r="FI200">
        <v>3</v>
      </c>
      <c r="FJ200">
        <v>3</v>
      </c>
      <c r="FK200">
        <v>8</v>
      </c>
      <c r="FL200">
        <v>4</v>
      </c>
      <c r="FM200">
        <v>1</v>
      </c>
      <c r="FN200">
        <v>1</v>
      </c>
      <c r="FO200" t="s">
        <v>411</v>
      </c>
      <c r="FP200" t="s">
        <v>411</v>
      </c>
      <c r="FQ200" t="s">
        <v>411</v>
      </c>
      <c r="FR200">
        <v>3</v>
      </c>
      <c r="FS200">
        <v>2</v>
      </c>
      <c r="FT200">
        <v>3</v>
      </c>
      <c r="FU200" s="2">
        <v>0.69172453703703696</v>
      </c>
      <c r="FV200">
        <v>1</v>
      </c>
      <c r="FW200" s="2">
        <v>0.6917592592592593</v>
      </c>
      <c r="FX200">
        <v>1</v>
      </c>
      <c r="FY200">
        <v>88</v>
      </c>
      <c r="FZ200">
        <v>4</v>
      </c>
      <c r="GA200">
        <v>3</v>
      </c>
      <c r="GB200" t="s">
        <v>411</v>
      </c>
      <c r="GC200" t="s">
        <v>411</v>
      </c>
      <c r="GD200" t="s">
        <v>411</v>
      </c>
      <c r="GE200" t="s">
        <v>411</v>
      </c>
      <c r="GF200" t="s">
        <v>2135</v>
      </c>
      <c r="GG200" t="s">
        <v>2136</v>
      </c>
      <c r="GH200">
        <v>2</v>
      </c>
      <c r="GI200" t="s">
        <v>411</v>
      </c>
      <c r="GJ200" s="2">
        <v>0.69326388888888879</v>
      </c>
      <c r="GK200">
        <v>3</v>
      </c>
      <c r="GL200">
        <v>2</v>
      </c>
      <c r="GM200">
        <v>2</v>
      </c>
      <c r="GN200">
        <v>3</v>
      </c>
      <c r="GO200">
        <v>2</v>
      </c>
      <c r="GP200">
        <v>1</v>
      </c>
      <c r="GQ200" t="s">
        <v>411</v>
      </c>
      <c r="GR200">
        <v>88</v>
      </c>
      <c r="GS200" t="s">
        <v>411</v>
      </c>
      <c r="GT200">
        <v>3</v>
      </c>
      <c r="GU200" t="s">
        <v>411</v>
      </c>
      <c r="GV200">
        <v>3</v>
      </c>
      <c r="GW200" t="s">
        <v>411</v>
      </c>
      <c r="GX200">
        <v>1</v>
      </c>
      <c r="GY200" s="2">
        <v>0.69496527777777783</v>
      </c>
      <c r="GZ200">
        <v>1</v>
      </c>
      <c r="HA200" s="2">
        <v>0.69498842592592591</v>
      </c>
      <c r="HB200">
        <v>2</v>
      </c>
      <c r="HC200">
        <v>2</v>
      </c>
      <c r="HD200">
        <v>2</v>
      </c>
      <c r="HE200">
        <v>4</v>
      </c>
      <c r="HF200">
        <v>2</v>
      </c>
      <c r="HG200">
        <v>3</v>
      </c>
      <c r="HH200">
        <v>3</v>
      </c>
      <c r="HI200">
        <v>1</v>
      </c>
      <c r="HJ200">
        <v>1</v>
      </c>
      <c r="HK200">
        <v>1</v>
      </c>
      <c r="HL200">
        <v>2</v>
      </c>
      <c r="HM200">
        <v>4</v>
      </c>
      <c r="HN200">
        <v>4</v>
      </c>
      <c r="HO200">
        <v>2</v>
      </c>
      <c r="HP200">
        <v>2</v>
      </c>
      <c r="HQ200">
        <v>2</v>
      </c>
      <c r="HR200">
        <v>8</v>
      </c>
      <c r="HS200">
        <v>8</v>
      </c>
      <c r="HT200">
        <v>1</v>
      </c>
      <c r="HU200">
        <v>2</v>
      </c>
      <c r="HV200">
        <v>3</v>
      </c>
      <c r="HW200">
        <v>3</v>
      </c>
      <c r="HX200">
        <v>3</v>
      </c>
      <c r="HY200">
        <v>3</v>
      </c>
      <c r="HZ200">
        <v>3</v>
      </c>
      <c r="IA200">
        <v>3</v>
      </c>
      <c r="IB200">
        <v>1</v>
      </c>
      <c r="IC200">
        <v>1</v>
      </c>
      <c r="ID200">
        <v>12</v>
      </c>
      <c r="IE200">
        <v>3</v>
      </c>
      <c r="IF200">
        <v>2</v>
      </c>
      <c r="IG200">
        <v>5</v>
      </c>
      <c r="IH200">
        <v>1</v>
      </c>
      <c r="II200">
        <v>1</v>
      </c>
      <c r="IJ200">
        <v>1</v>
      </c>
      <c r="IK200">
        <v>1</v>
      </c>
      <c r="IL200">
        <v>1</v>
      </c>
      <c r="IM200">
        <v>70</v>
      </c>
      <c r="IN200">
        <v>1</v>
      </c>
      <c r="IO200">
        <v>5</v>
      </c>
      <c r="IP200">
        <v>1</v>
      </c>
      <c r="IQ200">
        <v>1</v>
      </c>
      <c r="IR200">
        <v>5</v>
      </c>
      <c r="IS200">
        <v>77</v>
      </c>
      <c r="IT200" t="s">
        <v>411</v>
      </c>
      <c r="IU200">
        <v>2</v>
      </c>
      <c r="IV200">
        <v>1</v>
      </c>
      <c r="IW200">
        <v>1</v>
      </c>
      <c r="IX200">
        <v>1</v>
      </c>
      <c r="IY200">
        <v>3</v>
      </c>
      <c r="IZ200">
        <v>1</v>
      </c>
      <c r="JA200">
        <v>1</v>
      </c>
      <c r="JB200">
        <v>1</v>
      </c>
      <c r="JC200">
        <v>5</v>
      </c>
      <c r="JD200">
        <v>5</v>
      </c>
      <c r="JE200">
        <v>5</v>
      </c>
      <c r="JF200">
        <v>5</v>
      </c>
      <c r="JG200">
        <v>2</v>
      </c>
      <c r="JH200">
        <v>1</v>
      </c>
      <c r="JI200">
        <v>1</v>
      </c>
      <c r="JJ200">
        <v>1</v>
      </c>
      <c r="JK200">
        <v>4</v>
      </c>
      <c r="JL200">
        <v>1</v>
      </c>
      <c r="JM200">
        <v>2</v>
      </c>
      <c r="JN200">
        <v>3</v>
      </c>
      <c r="JO200">
        <v>3</v>
      </c>
      <c r="JP200">
        <v>3</v>
      </c>
      <c r="JQ200">
        <v>2</v>
      </c>
      <c r="JR200">
        <v>2</v>
      </c>
      <c r="JS200">
        <v>2</v>
      </c>
      <c r="JT200">
        <v>2</v>
      </c>
      <c r="JU200">
        <v>2</v>
      </c>
      <c r="JV200" s="2">
        <v>0.70548611111111104</v>
      </c>
      <c r="JW200">
        <v>1</v>
      </c>
      <c r="JX200" s="2">
        <v>0.70550925925925922</v>
      </c>
      <c r="JY200">
        <v>2</v>
      </c>
      <c r="JZ200" t="s">
        <v>411</v>
      </c>
      <c r="KA200">
        <v>66</v>
      </c>
      <c r="KB200">
        <v>2</v>
      </c>
      <c r="KC200" t="s">
        <v>411</v>
      </c>
      <c r="KD200">
        <v>66</v>
      </c>
      <c r="KE200">
        <v>10</v>
      </c>
      <c r="KF200">
        <v>10</v>
      </c>
      <c r="KG200" s="2">
        <v>0.70612268518518517</v>
      </c>
      <c r="KH200">
        <v>1</v>
      </c>
      <c r="KI200" s="2">
        <v>0.70614583333333336</v>
      </c>
      <c r="KJ200">
        <v>5</v>
      </c>
      <c r="KK200">
        <v>1</v>
      </c>
      <c r="KL200">
        <v>1</v>
      </c>
      <c r="KM200">
        <v>1</v>
      </c>
      <c r="KN200" s="2">
        <v>0.7066782407407407</v>
      </c>
      <c r="KO200">
        <v>2</v>
      </c>
      <c r="KP200">
        <v>1</v>
      </c>
      <c r="KQ200">
        <v>60</v>
      </c>
      <c r="KR200">
        <v>1</v>
      </c>
      <c r="KS200">
        <v>25</v>
      </c>
      <c r="KT200">
        <v>8</v>
      </c>
      <c r="KU200">
        <v>1962</v>
      </c>
      <c r="KV200">
        <v>2</v>
      </c>
      <c r="KW200">
        <v>4</v>
      </c>
      <c r="KX200">
        <v>1</v>
      </c>
      <c r="KY200">
        <v>11</v>
      </c>
      <c r="KZ200">
        <v>3</v>
      </c>
      <c r="LA200" t="s">
        <v>411</v>
      </c>
      <c r="LB200" t="s">
        <v>411</v>
      </c>
      <c r="LC200" t="s">
        <v>411</v>
      </c>
      <c r="LD200" t="s">
        <v>411</v>
      </c>
      <c r="LE200" t="s">
        <v>411</v>
      </c>
      <c r="LF200" t="s">
        <v>411</v>
      </c>
      <c r="LG200" t="s">
        <v>411</v>
      </c>
      <c r="LH200" t="s">
        <v>411</v>
      </c>
      <c r="LI200" t="s">
        <v>411</v>
      </c>
      <c r="LJ200" t="s">
        <v>411</v>
      </c>
      <c r="LK200" t="s">
        <v>411</v>
      </c>
      <c r="LL200" t="s">
        <v>411</v>
      </c>
      <c r="LM200">
        <v>8</v>
      </c>
      <c r="LN200" t="s">
        <v>411</v>
      </c>
      <c r="LO200">
        <v>1</v>
      </c>
      <c r="LP200">
        <v>1</v>
      </c>
      <c r="LQ200">
        <v>1</v>
      </c>
      <c r="LR200">
        <v>60</v>
      </c>
      <c r="LS200" s="2">
        <v>0.70789351851851856</v>
      </c>
      <c r="LT200">
        <v>2</v>
      </c>
      <c r="LU200">
        <v>2</v>
      </c>
      <c r="LV200">
        <v>1</v>
      </c>
      <c r="LW200" t="s">
        <v>2137</v>
      </c>
      <c r="LX200">
        <v>1</v>
      </c>
      <c r="LY200" t="s">
        <v>2138</v>
      </c>
      <c r="LZ200">
        <v>1</v>
      </c>
      <c r="MA200" t="s">
        <v>411</v>
      </c>
      <c r="MB200">
        <v>3</v>
      </c>
      <c r="MC200">
        <v>9</v>
      </c>
      <c r="MD200" t="s">
        <v>411</v>
      </c>
      <c r="ME200">
        <v>8</v>
      </c>
      <c r="MF200">
        <v>3</v>
      </c>
      <c r="MG200">
        <v>99</v>
      </c>
      <c r="MH200" t="s">
        <v>411</v>
      </c>
      <c r="MI200" s="2">
        <v>0.70934027777777775</v>
      </c>
      <c r="MJ200">
        <v>1</v>
      </c>
      <c r="MK200" t="s">
        <v>411</v>
      </c>
      <c r="ML200" s="2">
        <v>0.70942129629629624</v>
      </c>
      <c r="MM200">
        <v>1</v>
      </c>
      <c r="MN200">
        <v>5</v>
      </c>
      <c r="MO200">
        <v>3</v>
      </c>
      <c r="MP200">
        <v>1</v>
      </c>
      <c r="MQ200">
        <v>2</v>
      </c>
      <c r="MR200">
        <v>1</v>
      </c>
      <c r="MS200">
        <v>2</v>
      </c>
      <c r="MT200">
        <v>1</v>
      </c>
      <c r="MU200">
        <v>0</v>
      </c>
      <c r="MV200">
        <v>1</v>
      </c>
      <c r="MW200">
        <v>0</v>
      </c>
      <c r="MX200">
        <v>3</v>
      </c>
      <c r="MY200">
        <v>2</v>
      </c>
      <c r="MZ200">
        <v>1</v>
      </c>
      <c r="NA200">
        <v>3</v>
      </c>
      <c r="NB200">
        <v>3</v>
      </c>
      <c r="NC200">
        <v>1</v>
      </c>
      <c r="ND200" t="s">
        <v>411</v>
      </c>
      <c r="NE200">
        <v>1</v>
      </c>
      <c r="NF200" t="s">
        <v>411</v>
      </c>
      <c r="NG200">
        <v>1</v>
      </c>
      <c r="NH200" t="s">
        <v>411</v>
      </c>
      <c r="NI200">
        <v>1</v>
      </c>
      <c r="NJ200" t="s">
        <v>411</v>
      </c>
      <c r="NK200" t="s">
        <v>411</v>
      </c>
      <c r="NL200" t="s">
        <v>411</v>
      </c>
      <c r="NM200" t="s">
        <v>411</v>
      </c>
      <c r="NN200">
        <v>5</v>
      </c>
      <c r="NO200">
        <v>5</v>
      </c>
      <c r="NP200">
        <v>2</v>
      </c>
      <c r="NQ200">
        <v>2</v>
      </c>
      <c r="NR200">
        <v>2</v>
      </c>
      <c r="NS200" t="s">
        <v>411</v>
      </c>
      <c r="NT200">
        <v>1</v>
      </c>
      <c r="NU200" t="s">
        <v>2139</v>
      </c>
      <c r="NV200">
        <v>946986452</v>
      </c>
      <c r="NW200" t="s">
        <v>2134</v>
      </c>
      <c r="NX200">
        <v>452999999</v>
      </c>
      <c r="NY200">
        <v>946986452</v>
      </c>
      <c r="NZ200" t="s">
        <v>2139</v>
      </c>
      <c r="OA200" s="2">
        <v>0.71238425925925919</v>
      </c>
      <c r="OB200">
        <v>1</v>
      </c>
      <c r="OC200" s="2">
        <v>0.71248842592592598</v>
      </c>
      <c r="OD200">
        <v>4</v>
      </c>
      <c r="OE200">
        <v>5</v>
      </c>
      <c r="OF200" t="s">
        <v>411</v>
      </c>
      <c r="OG200">
        <v>9</v>
      </c>
      <c r="OH200" t="s">
        <v>411</v>
      </c>
      <c r="OI200">
        <v>1</v>
      </c>
      <c r="OJ200">
        <v>1</v>
      </c>
      <c r="OK200">
        <v>4</v>
      </c>
      <c r="OL200">
        <v>5</v>
      </c>
      <c r="OM200">
        <v>2</v>
      </c>
      <c r="ON200" t="s">
        <v>411</v>
      </c>
      <c r="OO200">
        <v>2</v>
      </c>
      <c r="OP200" t="s">
        <v>411</v>
      </c>
      <c r="OQ200">
        <v>1</v>
      </c>
      <c r="OR200" t="s">
        <v>411</v>
      </c>
      <c r="OS200">
        <v>9</v>
      </c>
      <c r="OT200" t="s">
        <v>816</v>
      </c>
      <c r="OU200">
        <v>91</v>
      </c>
      <c r="OV200" t="s">
        <v>817</v>
      </c>
      <c r="OW200">
        <v>9112</v>
      </c>
      <c r="OX200" t="s">
        <v>2140</v>
      </c>
      <c r="OY200">
        <v>2</v>
      </c>
      <c r="OZ200">
        <v>2</v>
      </c>
      <c r="PA200" t="s">
        <v>806</v>
      </c>
      <c r="PB200">
        <v>70</v>
      </c>
      <c r="PC200">
        <v>0</v>
      </c>
      <c r="PD200" t="s">
        <v>2141</v>
      </c>
      <c r="PE200">
        <v>181</v>
      </c>
      <c r="PF200" t="s">
        <v>2142</v>
      </c>
      <c r="PG200" t="s">
        <v>2143</v>
      </c>
      <c r="PH200">
        <v>-38.806489999999997</v>
      </c>
      <c r="PI200">
        <v>-72.664175999999998</v>
      </c>
    </row>
    <row r="201" spans="1:425" x14ac:dyDescent="0.25">
      <c r="A201" t="s">
        <v>408</v>
      </c>
      <c r="B201">
        <v>2039</v>
      </c>
      <c r="C201">
        <v>317</v>
      </c>
      <c r="D201" s="1">
        <v>44677</v>
      </c>
      <c r="E201" s="2">
        <v>0.70016203703703705</v>
      </c>
      <c r="F201" s="1">
        <v>44677</v>
      </c>
      <c r="G201" s="2">
        <v>0.72973379629629631</v>
      </c>
      <c r="H201">
        <v>2555</v>
      </c>
      <c r="I201">
        <v>0</v>
      </c>
      <c r="P201">
        <v>1</v>
      </c>
      <c r="Q201">
        <v>1</v>
      </c>
      <c r="R201">
        <v>193</v>
      </c>
      <c r="S201">
        <v>13</v>
      </c>
      <c r="T201">
        <v>7</v>
      </c>
      <c r="U201">
        <v>1</v>
      </c>
      <c r="V201" t="s">
        <v>2144</v>
      </c>
      <c r="W201">
        <v>1</v>
      </c>
      <c r="X201">
        <v>2</v>
      </c>
      <c r="Y201">
        <v>1</v>
      </c>
      <c r="Z201">
        <v>4</v>
      </c>
      <c r="AA201">
        <v>2</v>
      </c>
      <c r="AB201">
        <v>50</v>
      </c>
      <c r="AC201">
        <v>27</v>
      </c>
      <c r="AD201" t="s">
        <v>411</v>
      </c>
      <c r="AE201" t="s">
        <v>411</v>
      </c>
      <c r="AF201" t="s">
        <v>411</v>
      </c>
      <c r="AG201" t="s">
        <v>411</v>
      </c>
      <c r="AH201" t="s">
        <v>411</v>
      </c>
      <c r="AI201" t="s">
        <v>411</v>
      </c>
      <c r="AJ201" t="s">
        <v>411</v>
      </c>
      <c r="AK201" t="s">
        <v>411</v>
      </c>
      <c r="AL201" t="s">
        <v>411</v>
      </c>
      <c r="AM201" t="s">
        <v>411</v>
      </c>
      <c r="AN201">
        <v>2</v>
      </c>
      <c r="AO201">
        <v>50</v>
      </c>
      <c r="AP201">
        <v>22</v>
      </c>
      <c r="AQ201" t="s">
        <v>411</v>
      </c>
      <c r="AR201" t="s">
        <v>411</v>
      </c>
      <c r="AS201" t="s">
        <v>411</v>
      </c>
      <c r="AT201" t="s">
        <v>411</v>
      </c>
      <c r="AU201" t="s">
        <v>411</v>
      </c>
      <c r="AV201" t="s">
        <v>411</v>
      </c>
      <c r="AW201" t="s">
        <v>411</v>
      </c>
      <c r="AX201" t="s">
        <v>411</v>
      </c>
      <c r="AY201" t="s">
        <v>411</v>
      </c>
      <c r="AZ201" t="s">
        <v>411</v>
      </c>
      <c r="BA201">
        <v>1</v>
      </c>
      <c r="BB201">
        <v>1</v>
      </c>
      <c r="BC201" t="s">
        <v>411</v>
      </c>
      <c r="BD201" t="s">
        <v>411</v>
      </c>
      <c r="BE201" t="s">
        <v>411</v>
      </c>
      <c r="BF201" t="s">
        <v>411</v>
      </c>
      <c r="BG201" s="1">
        <v>44677</v>
      </c>
      <c r="BH201" s="2">
        <v>0.70081018518518512</v>
      </c>
      <c r="BJ201">
        <v>1</v>
      </c>
      <c r="BK201" t="s">
        <v>411</v>
      </c>
      <c r="BL201" t="s">
        <v>411</v>
      </c>
      <c r="BM201" t="s">
        <v>411</v>
      </c>
      <c r="BN201" t="s">
        <v>411</v>
      </c>
      <c r="BO201" t="s">
        <v>411</v>
      </c>
      <c r="BP201" t="s">
        <v>411</v>
      </c>
      <c r="BQ201" t="s">
        <v>411</v>
      </c>
      <c r="BR201" t="s">
        <v>411</v>
      </c>
      <c r="BS201" t="s">
        <v>411</v>
      </c>
      <c r="BT201" t="s">
        <v>411</v>
      </c>
      <c r="BU201" t="s">
        <v>411</v>
      </c>
      <c r="BV201" t="s">
        <v>411</v>
      </c>
      <c r="BW201" t="s">
        <v>411</v>
      </c>
      <c r="BX201" t="s">
        <v>411</v>
      </c>
      <c r="BY201" t="s">
        <v>411</v>
      </c>
      <c r="BZ201" t="s">
        <v>411</v>
      </c>
      <c r="CA201" t="s">
        <v>411</v>
      </c>
      <c r="CB201" t="s">
        <v>411</v>
      </c>
      <c r="CC201" t="s">
        <v>411</v>
      </c>
      <c r="CD201" t="s">
        <v>411</v>
      </c>
      <c r="CE201" t="s">
        <v>411</v>
      </c>
      <c r="CF201" t="s">
        <v>411</v>
      </c>
      <c r="CG201" t="s">
        <v>411</v>
      </c>
      <c r="CH201" t="s">
        <v>411</v>
      </c>
      <c r="CI201" t="s">
        <v>411</v>
      </c>
      <c r="CJ201" t="s">
        <v>411</v>
      </c>
      <c r="CK201" t="s">
        <v>411</v>
      </c>
      <c r="CL201" t="s">
        <v>411</v>
      </c>
      <c r="CM201" t="s">
        <v>411</v>
      </c>
      <c r="CN201" t="s">
        <v>411</v>
      </c>
      <c r="CO201" t="s">
        <v>411</v>
      </c>
      <c r="CP201" t="s">
        <v>411</v>
      </c>
      <c r="CQ201" t="s">
        <v>411</v>
      </c>
      <c r="CR201" t="s">
        <v>411</v>
      </c>
      <c r="CS201" t="s">
        <v>411</v>
      </c>
      <c r="CT201" t="s">
        <v>411</v>
      </c>
      <c r="CU201" t="s">
        <v>411</v>
      </c>
      <c r="CV201" t="s">
        <v>411</v>
      </c>
      <c r="CW201" t="s">
        <v>411</v>
      </c>
      <c r="CX201" t="s">
        <v>411</v>
      </c>
      <c r="CY201" t="s">
        <v>411</v>
      </c>
      <c r="CZ201" t="s">
        <v>411</v>
      </c>
      <c r="DA201" t="s">
        <v>411</v>
      </c>
      <c r="DB201" t="s">
        <v>411</v>
      </c>
      <c r="DC201" t="s">
        <v>2145</v>
      </c>
      <c r="DD201">
        <v>1</v>
      </c>
      <c r="DE201">
        <v>1</v>
      </c>
      <c r="DF201">
        <v>2</v>
      </c>
      <c r="DI201" t="s">
        <v>411</v>
      </c>
      <c r="DJ201">
        <v>1</v>
      </c>
      <c r="DK201">
        <v>1</v>
      </c>
      <c r="DL201">
        <v>1</v>
      </c>
      <c r="DM201">
        <v>1</v>
      </c>
      <c r="DN201" s="2">
        <v>0.70108796296296294</v>
      </c>
      <c r="DO201">
        <v>2</v>
      </c>
      <c r="DP201">
        <v>3</v>
      </c>
      <c r="DQ201">
        <v>1</v>
      </c>
      <c r="DR201">
        <v>2</v>
      </c>
      <c r="DS201">
        <v>2</v>
      </c>
      <c r="DT201">
        <v>3</v>
      </c>
      <c r="DU201">
        <v>3</v>
      </c>
      <c r="DV201">
        <v>2</v>
      </c>
      <c r="DW201">
        <v>3</v>
      </c>
      <c r="DX201">
        <v>2</v>
      </c>
      <c r="DY201">
        <v>1</v>
      </c>
      <c r="DZ201">
        <v>1</v>
      </c>
      <c r="EA201">
        <v>1</v>
      </c>
      <c r="EB201">
        <v>4</v>
      </c>
      <c r="EC201">
        <v>1</v>
      </c>
      <c r="ED201">
        <v>2</v>
      </c>
      <c r="EE201">
        <v>4</v>
      </c>
      <c r="EF201">
        <v>2</v>
      </c>
      <c r="EG201">
        <v>4</v>
      </c>
      <c r="EH201">
        <v>2</v>
      </c>
      <c r="EI201">
        <v>3</v>
      </c>
      <c r="EJ201">
        <v>4</v>
      </c>
      <c r="EK201">
        <v>2</v>
      </c>
      <c r="EL201">
        <v>3</v>
      </c>
      <c r="EM201">
        <v>3</v>
      </c>
      <c r="EN201">
        <v>1</v>
      </c>
      <c r="EO201">
        <v>2</v>
      </c>
      <c r="EP201">
        <v>1</v>
      </c>
      <c r="EQ201">
        <v>4</v>
      </c>
      <c r="ER201">
        <v>3</v>
      </c>
      <c r="ES201">
        <v>4</v>
      </c>
      <c r="ET201">
        <v>4</v>
      </c>
      <c r="EU201">
        <v>4</v>
      </c>
      <c r="EV201">
        <v>4</v>
      </c>
      <c r="EW201">
        <v>4</v>
      </c>
      <c r="EX201">
        <v>4</v>
      </c>
      <c r="EY201">
        <v>1</v>
      </c>
      <c r="EZ201">
        <v>3</v>
      </c>
      <c r="FA201">
        <v>3</v>
      </c>
      <c r="FB201">
        <v>3</v>
      </c>
      <c r="FC201">
        <v>2</v>
      </c>
      <c r="FD201">
        <v>4</v>
      </c>
      <c r="FE201">
        <v>4</v>
      </c>
      <c r="FF201">
        <v>4</v>
      </c>
      <c r="FG201">
        <v>2</v>
      </c>
      <c r="FH201">
        <v>3</v>
      </c>
      <c r="FI201">
        <v>3</v>
      </c>
      <c r="FJ201">
        <v>2</v>
      </c>
      <c r="FK201">
        <v>2</v>
      </c>
      <c r="FL201">
        <v>2</v>
      </c>
      <c r="FM201">
        <v>1</v>
      </c>
      <c r="FN201" t="s">
        <v>411</v>
      </c>
      <c r="FO201" t="s">
        <v>411</v>
      </c>
      <c r="FP201" t="s">
        <v>411</v>
      </c>
      <c r="FQ201">
        <v>4</v>
      </c>
      <c r="FR201">
        <v>3</v>
      </c>
      <c r="FS201">
        <v>1</v>
      </c>
      <c r="FT201">
        <v>2</v>
      </c>
      <c r="FU201" s="2">
        <v>0.70629629629629631</v>
      </c>
      <c r="FV201">
        <v>1</v>
      </c>
      <c r="FW201" s="2">
        <v>0.7063194444444445</v>
      </c>
      <c r="FX201">
        <v>1</v>
      </c>
      <c r="FY201">
        <v>1</v>
      </c>
      <c r="FZ201">
        <v>1</v>
      </c>
      <c r="GA201">
        <v>3</v>
      </c>
      <c r="GB201" t="s">
        <v>411</v>
      </c>
      <c r="GC201" t="s">
        <v>411</v>
      </c>
      <c r="GD201" t="s">
        <v>411</v>
      </c>
      <c r="GE201" t="s">
        <v>411</v>
      </c>
      <c r="GF201" t="s">
        <v>2146</v>
      </c>
      <c r="GG201" t="s">
        <v>2147</v>
      </c>
      <c r="GH201">
        <v>3</v>
      </c>
      <c r="GI201" t="s">
        <v>411</v>
      </c>
      <c r="GJ201" s="2">
        <v>0.70777777777777784</v>
      </c>
      <c r="GK201">
        <v>1</v>
      </c>
      <c r="GL201">
        <v>1</v>
      </c>
      <c r="GM201">
        <v>1</v>
      </c>
      <c r="GN201">
        <v>3</v>
      </c>
      <c r="GO201">
        <v>1</v>
      </c>
      <c r="GP201" t="s">
        <v>411</v>
      </c>
      <c r="GQ201" t="s">
        <v>411</v>
      </c>
      <c r="GR201" t="s">
        <v>411</v>
      </c>
      <c r="GS201" t="s">
        <v>411</v>
      </c>
      <c r="GT201" t="s">
        <v>411</v>
      </c>
      <c r="GU201" t="s">
        <v>411</v>
      </c>
      <c r="GV201" t="s">
        <v>411</v>
      </c>
      <c r="GW201" t="s">
        <v>411</v>
      </c>
      <c r="GX201">
        <v>1</v>
      </c>
      <c r="GY201" s="2">
        <v>0.70859953703703704</v>
      </c>
      <c r="GZ201">
        <v>1</v>
      </c>
      <c r="HA201" s="2">
        <v>0.70862268518518512</v>
      </c>
      <c r="HB201">
        <v>2</v>
      </c>
      <c r="HC201">
        <v>3</v>
      </c>
      <c r="HD201">
        <v>1</v>
      </c>
      <c r="HE201">
        <v>5</v>
      </c>
      <c r="HF201">
        <v>5</v>
      </c>
      <c r="HG201">
        <v>5</v>
      </c>
      <c r="HH201">
        <v>3</v>
      </c>
      <c r="HI201">
        <v>3</v>
      </c>
      <c r="HJ201">
        <v>3</v>
      </c>
      <c r="HK201">
        <v>3</v>
      </c>
      <c r="HL201">
        <v>5</v>
      </c>
      <c r="HM201">
        <v>5</v>
      </c>
      <c r="HN201">
        <v>5</v>
      </c>
      <c r="HO201">
        <v>1</v>
      </c>
      <c r="HP201">
        <v>1</v>
      </c>
      <c r="HQ201">
        <v>1</v>
      </c>
      <c r="HR201">
        <v>1</v>
      </c>
      <c r="HS201">
        <v>1</v>
      </c>
      <c r="HT201">
        <v>1</v>
      </c>
      <c r="HU201">
        <v>2</v>
      </c>
      <c r="HV201">
        <v>3</v>
      </c>
      <c r="HW201">
        <v>1</v>
      </c>
      <c r="HX201">
        <v>3</v>
      </c>
      <c r="HY201">
        <v>3</v>
      </c>
      <c r="HZ201">
        <v>3</v>
      </c>
      <c r="IA201">
        <v>3</v>
      </c>
      <c r="IB201">
        <v>1</v>
      </c>
      <c r="IC201">
        <v>1</v>
      </c>
      <c r="ID201">
        <v>24</v>
      </c>
      <c r="IE201">
        <v>2</v>
      </c>
      <c r="IF201">
        <v>2</v>
      </c>
      <c r="IG201">
        <v>6</v>
      </c>
      <c r="IH201">
        <v>1</v>
      </c>
      <c r="II201">
        <v>2</v>
      </c>
      <c r="IJ201">
        <v>1</v>
      </c>
      <c r="IK201">
        <v>2</v>
      </c>
      <c r="IL201">
        <v>1</v>
      </c>
      <c r="IM201">
        <v>15</v>
      </c>
      <c r="IN201">
        <v>1</v>
      </c>
      <c r="IO201">
        <v>15</v>
      </c>
      <c r="IP201">
        <v>1</v>
      </c>
      <c r="IQ201">
        <v>1</v>
      </c>
      <c r="IR201">
        <v>20</v>
      </c>
      <c r="IS201">
        <v>1</v>
      </c>
      <c r="IT201">
        <v>30</v>
      </c>
      <c r="IU201">
        <v>3</v>
      </c>
      <c r="IV201">
        <v>5</v>
      </c>
      <c r="IW201">
        <v>3</v>
      </c>
      <c r="IX201">
        <v>5</v>
      </c>
      <c r="IY201">
        <v>1</v>
      </c>
      <c r="IZ201">
        <v>5</v>
      </c>
      <c r="JA201">
        <v>3</v>
      </c>
      <c r="JB201">
        <v>3</v>
      </c>
      <c r="JC201">
        <v>2</v>
      </c>
      <c r="JD201">
        <v>1</v>
      </c>
      <c r="JE201">
        <v>4</v>
      </c>
      <c r="JF201">
        <v>2</v>
      </c>
      <c r="JG201">
        <v>4</v>
      </c>
      <c r="JH201">
        <v>4</v>
      </c>
      <c r="JI201">
        <v>7</v>
      </c>
      <c r="JJ201">
        <v>3</v>
      </c>
      <c r="JK201">
        <v>1</v>
      </c>
      <c r="JL201">
        <v>1</v>
      </c>
      <c r="JM201">
        <v>1</v>
      </c>
      <c r="JN201">
        <v>3</v>
      </c>
      <c r="JO201">
        <v>3</v>
      </c>
      <c r="JP201">
        <v>4</v>
      </c>
      <c r="JQ201">
        <v>2</v>
      </c>
      <c r="JR201">
        <v>2</v>
      </c>
      <c r="JS201">
        <v>2</v>
      </c>
      <c r="JT201">
        <v>1</v>
      </c>
      <c r="JU201">
        <v>1</v>
      </c>
      <c r="JV201" s="2">
        <v>0.72068287037037038</v>
      </c>
      <c r="JW201">
        <v>1</v>
      </c>
      <c r="JX201" s="2">
        <v>0.72069444444444442</v>
      </c>
      <c r="JY201">
        <v>1</v>
      </c>
      <c r="JZ201">
        <v>6</v>
      </c>
      <c r="KA201" t="s">
        <v>411</v>
      </c>
      <c r="KB201">
        <v>1</v>
      </c>
      <c r="KC201">
        <v>1</v>
      </c>
      <c r="KD201" t="s">
        <v>411</v>
      </c>
      <c r="KE201">
        <v>10</v>
      </c>
      <c r="KF201">
        <v>10</v>
      </c>
      <c r="KG201" s="2">
        <v>0.7222453703703704</v>
      </c>
      <c r="KH201">
        <v>1</v>
      </c>
      <c r="KI201" s="2">
        <v>0.72226851851851848</v>
      </c>
      <c r="KJ201">
        <v>3</v>
      </c>
      <c r="KK201">
        <v>3</v>
      </c>
      <c r="KL201">
        <v>1</v>
      </c>
      <c r="KM201">
        <v>1</v>
      </c>
      <c r="KN201" s="2">
        <v>0.72296296296296303</v>
      </c>
      <c r="KO201">
        <v>1</v>
      </c>
      <c r="KP201">
        <v>1</v>
      </c>
      <c r="KQ201">
        <v>50</v>
      </c>
      <c r="KR201">
        <v>1</v>
      </c>
      <c r="KS201">
        <v>25</v>
      </c>
      <c r="KT201">
        <v>10</v>
      </c>
      <c r="KU201">
        <v>1971</v>
      </c>
      <c r="KV201">
        <v>2</v>
      </c>
      <c r="KW201">
        <v>6</v>
      </c>
      <c r="KX201">
        <v>1</v>
      </c>
      <c r="KY201">
        <v>14</v>
      </c>
      <c r="KZ201">
        <v>1</v>
      </c>
      <c r="LA201">
        <v>1</v>
      </c>
      <c r="LB201">
        <v>45</v>
      </c>
      <c r="LC201">
        <v>1</v>
      </c>
      <c r="LD201">
        <v>2</v>
      </c>
      <c r="LE201" t="s">
        <v>411</v>
      </c>
      <c r="LF201" t="s">
        <v>411</v>
      </c>
      <c r="LG201">
        <v>1</v>
      </c>
      <c r="LH201">
        <v>2</v>
      </c>
      <c r="LI201">
        <v>1</v>
      </c>
      <c r="LJ201" t="s">
        <v>2148</v>
      </c>
      <c r="LK201">
        <v>1</v>
      </c>
      <c r="LL201" t="s">
        <v>2149</v>
      </c>
      <c r="LM201">
        <v>1</v>
      </c>
      <c r="LN201" t="s">
        <v>411</v>
      </c>
      <c r="LO201">
        <v>1</v>
      </c>
      <c r="LP201">
        <v>1</v>
      </c>
      <c r="LQ201">
        <v>1</v>
      </c>
      <c r="LR201">
        <v>45</v>
      </c>
      <c r="LS201" s="2">
        <v>0.72476851851851853</v>
      </c>
      <c r="LT201">
        <v>1</v>
      </c>
      <c r="LU201">
        <v>2</v>
      </c>
      <c r="LV201">
        <v>1</v>
      </c>
      <c r="LW201" t="s">
        <v>2150</v>
      </c>
      <c r="LX201">
        <v>1</v>
      </c>
      <c r="LY201" t="s">
        <v>2151</v>
      </c>
      <c r="LZ201">
        <v>1</v>
      </c>
      <c r="MA201" t="s">
        <v>411</v>
      </c>
      <c r="MB201">
        <v>1</v>
      </c>
      <c r="MC201">
        <v>1</v>
      </c>
      <c r="MD201" t="s">
        <v>411</v>
      </c>
      <c r="ME201">
        <v>8</v>
      </c>
      <c r="MF201">
        <v>5</v>
      </c>
      <c r="MG201">
        <v>4</v>
      </c>
      <c r="MH201" t="s">
        <v>411</v>
      </c>
      <c r="MI201" s="2">
        <v>0.72600694444444447</v>
      </c>
      <c r="MJ201">
        <v>12</v>
      </c>
      <c r="MK201" t="s">
        <v>411</v>
      </c>
      <c r="ML201" s="2">
        <v>0.72607638888888892</v>
      </c>
      <c r="MM201">
        <v>2</v>
      </c>
      <c r="MN201">
        <v>4</v>
      </c>
      <c r="MO201">
        <v>2</v>
      </c>
      <c r="MP201">
        <v>1</v>
      </c>
      <c r="MQ201">
        <v>4</v>
      </c>
      <c r="MR201">
        <v>1</v>
      </c>
      <c r="MS201">
        <v>4</v>
      </c>
      <c r="MT201">
        <v>99</v>
      </c>
      <c r="MU201">
        <v>99</v>
      </c>
      <c r="MV201">
        <v>99</v>
      </c>
      <c r="MW201">
        <v>99</v>
      </c>
      <c r="MX201">
        <v>1</v>
      </c>
      <c r="MY201">
        <v>202</v>
      </c>
      <c r="MZ201">
        <v>1</v>
      </c>
      <c r="NA201">
        <v>7</v>
      </c>
      <c r="NB201">
        <v>8</v>
      </c>
      <c r="NC201">
        <v>1</v>
      </c>
      <c r="ND201" t="s">
        <v>411</v>
      </c>
      <c r="NE201">
        <v>1</v>
      </c>
      <c r="NF201" t="s">
        <v>411</v>
      </c>
      <c r="NG201">
        <v>1</v>
      </c>
      <c r="NH201" t="s">
        <v>411</v>
      </c>
      <c r="NI201">
        <v>2</v>
      </c>
      <c r="NJ201" t="s">
        <v>2152</v>
      </c>
      <c r="NK201" t="s">
        <v>411</v>
      </c>
      <c r="NL201" t="s">
        <v>411</v>
      </c>
      <c r="NM201" t="s">
        <v>411</v>
      </c>
      <c r="NN201">
        <v>6</v>
      </c>
      <c r="NO201" t="s">
        <v>411</v>
      </c>
      <c r="NP201">
        <v>2</v>
      </c>
      <c r="NQ201">
        <v>1</v>
      </c>
      <c r="NR201">
        <v>1</v>
      </c>
      <c r="NS201" t="s">
        <v>2153</v>
      </c>
      <c r="NT201">
        <v>2</v>
      </c>
      <c r="NU201" t="s">
        <v>411</v>
      </c>
      <c r="NV201" t="s">
        <v>411</v>
      </c>
      <c r="NW201" t="s">
        <v>1128</v>
      </c>
      <c r="NX201">
        <v>966393087</v>
      </c>
      <c r="NY201">
        <v>966393087</v>
      </c>
      <c r="NZ201">
        <v>9999</v>
      </c>
      <c r="OA201" s="2">
        <v>0.72943287037037041</v>
      </c>
      <c r="OB201">
        <v>1</v>
      </c>
      <c r="OC201" s="2">
        <v>0.72947916666666668</v>
      </c>
      <c r="OD201">
        <v>2</v>
      </c>
      <c r="OE201">
        <v>1</v>
      </c>
      <c r="OF201" t="s">
        <v>411</v>
      </c>
      <c r="OG201">
        <v>1</v>
      </c>
      <c r="OH201" t="s">
        <v>411</v>
      </c>
      <c r="OI201">
        <v>4</v>
      </c>
      <c r="OJ201">
        <v>1</v>
      </c>
      <c r="OK201">
        <v>1</v>
      </c>
      <c r="OL201">
        <v>3</v>
      </c>
      <c r="OM201">
        <v>2</v>
      </c>
      <c r="ON201" t="s">
        <v>411</v>
      </c>
      <c r="OO201">
        <v>2</v>
      </c>
      <c r="OP201" t="s">
        <v>411</v>
      </c>
      <c r="OQ201">
        <v>1</v>
      </c>
      <c r="OR201" t="s">
        <v>411</v>
      </c>
      <c r="OS201">
        <v>13</v>
      </c>
      <c r="OT201" t="s">
        <v>798</v>
      </c>
      <c r="OU201">
        <v>131</v>
      </c>
      <c r="OV201" t="s">
        <v>802</v>
      </c>
      <c r="OW201">
        <v>13124</v>
      </c>
      <c r="OX201" t="s">
        <v>1241</v>
      </c>
      <c r="OY201">
        <v>5</v>
      </c>
      <c r="OZ201">
        <v>1</v>
      </c>
      <c r="PA201" t="s">
        <v>801</v>
      </c>
      <c r="PB201">
        <v>3</v>
      </c>
      <c r="PC201">
        <v>16</v>
      </c>
      <c r="PD201" t="s">
        <v>411</v>
      </c>
      <c r="PE201" t="s">
        <v>411</v>
      </c>
      <c r="PF201" t="s">
        <v>411</v>
      </c>
      <c r="PG201" t="s">
        <v>411</v>
      </c>
      <c r="PH201">
        <v>-33.439028</v>
      </c>
      <c r="PI201">
        <v>-70.751981000000001</v>
      </c>
    </row>
    <row r="202" spans="1:425" x14ac:dyDescent="0.25">
      <c r="A202" t="s">
        <v>408</v>
      </c>
      <c r="B202">
        <v>5611</v>
      </c>
      <c r="C202">
        <v>318</v>
      </c>
      <c r="D202" s="1">
        <v>44677</v>
      </c>
      <c r="E202" s="2">
        <v>0.72406250000000005</v>
      </c>
      <c r="F202" s="1">
        <v>44677</v>
      </c>
      <c r="G202" s="2">
        <v>0.75528935185185186</v>
      </c>
      <c r="H202">
        <v>2697</v>
      </c>
      <c r="I202">
        <v>0</v>
      </c>
      <c r="P202">
        <v>1</v>
      </c>
      <c r="Q202">
        <v>2</v>
      </c>
      <c r="R202">
        <v>266</v>
      </c>
      <c r="S202">
        <v>9</v>
      </c>
      <c r="T202">
        <v>7</v>
      </c>
      <c r="U202">
        <v>1</v>
      </c>
      <c r="V202" t="s">
        <v>2154</v>
      </c>
      <c r="W202">
        <v>1</v>
      </c>
      <c r="X202">
        <v>3</v>
      </c>
      <c r="Y202">
        <v>1</v>
      </c>
      <c r="Z202">
        <v>1</v>
      </c>
      <c r="AA202">
        <v>0</v>
      </c>
      <c r="AB202" t="s">
        <v>411</v>
      </c>
      <c r="AC202" t="s">
        <v>411</v>
      </c>
      <c r="AD202" t="s">
        <v>411</v>
      </c>
      <c r="AE202" t="s">
        <v>411</v>
      </c>
      <c r="AF202" t="s">
        <v>411</v>
      </c>
      <c r="AG202" t="s">
        <v>411</v>
      </c>
      <c r="AH202" t="s">
        <v>411</v>
      </c>
      <c r="AI202" t="s">
        <v>411</v>
      </c>
      <c r="AJ202" t="s">
        <v>411</v>
      </c>
      <c r="AK202" t="s">
        <v>411</v>
      </c>
      <c r="AL202" t="s">
        <v>411</v>
      </c>
      <c r="AM202" t="s">
        <v>411</v>
      </c>
      <c r="AN202">
        <v>1</v>
      </c>
      <c r="AO202">
        <v>40</v>
      </c>
      <c r="AP202" t="s">
        <v>411</v>
      </c>
      <c r="AQ202" t="s">
        <v>411</v>
      </c>
      <c r="AR202" t="s">
        <v>411</v>
      </c>
      <c r="AS202" t="s">
        <v>411</v>
      </c>
      <c r="AT202" t="s">
        <v>411</v>
      </c>
      <c r="AU202" t="s">
        <v>411</v>
      </c>
      <c r="AV202" t="s">
        <v>411</v>
      </c>
      <c r="AW202" t="s">
        <v>411</v>
      </c>
      <c r="AX202" t="s">
        <v>411</v>
      </c>
      <c r="AY202" t="s">
        <v>411</v>
      </c>
      <c r="AZ202" t="s">
        <v>411</v>
      </c>
      <c r="BA202">
        <v>13</v>
      </c>
      <c r="BB202">
        <v>1</v>
      </c>
      <c r="BC202" t="s">
        <v>411</v>
      </c>
      <c r="BD202" t="s">
        <v>411</v>
      </c>
      <c r="BE202" t="s">
        <v>411</v>
      </c>
      <c r="BF202" t="s">
        <v>411</v>
      </c>
      <c r="BG202" s="1">
        <v>44677</v>
      </c>
      <c r="BH202" s="2">
        <v>0.7257986111111111</v>
      </c>
      <c r="BJ202">
        <v>1</v>
      </c>
      <c r="BK202" t="s">
        <v>411</v>
      </c>
      <c r="BL202" t="s">
        <v>411</v>
      </c>
      <c r="BM202" t="s">
        <v>411</v>
      </c>
      <c r="BN202" t="s">
        <v>411</v>
      </c>
      <c r="BO202" t="s">
        <v>411</v>
      </c>
      <c r="BP202" t="s">
        <v>411</v>
      </c>
      <c r="BQ202" t="s">
        <v>411</v>
      </c>
      <c r="BR202" t="s">
        <v>411</v>
      </c>
      <c r="BS202" t="s">
        <v>411</v>
      </c>
      <c r="BT202" t="s">
        <v>411</v>
      </c>
      <c r="BU202" t="s">
        <v>411</v>
      </c>
      <c r="BV202" t="s">
        <v>411</v>
      </c>
      <c r="BW202" t="s">
        <v>411</v>
      </c>
      <c r="BX202" t="s">
        <v>411</v>
      </c>
      <c r="BY202" t="s">
        <v>411</v>
      </c>
      <c r="BZ202" t="s">
        <v>411</v>
      </c>
      <c r="CA202" t="s">
        <v>411</v>
      </c>
      <c r="CB202" t="s">
        <v>411</v>
      </c>
      <c r="CC202" t="s">
        <v>411</v>
      </c>
      <c r="CD202" t="s">
        <v>411</v>
      </c>
      <c r="CE202" t="s">
        <v>411</v>
      </c>
      <c r="CF202" t="s">
        <v>411</v>
      </c>
      <c r="CG202" t="s">
        <v>411</v>
      </c>
      <c r="CH202" t="s">
        <v>411</v>
      </c>
      <c r="CI202" t="s">
        <v>411</v>
      </c>
      <c r="CJ202" t="s">
        <v>411</v>
      </c>
      <c r="CK202" t="s">
        <v>411</v>
      </c>
      <c r="CL202" t="s">
        <v>411</v>
      </c>
      <c r="CM202" t="s">
        <v>411</v>
      </c>
      <c r="CN202" t="s">
        <v>411</v>
      </c>
      <c r="CO202" t="s">
        <v>411</v>
      </c>
      <c r="CP202" t="s">
        <v>411</v>
      </c>
      <c r="CQ202" t="s">
        <v>411</v>
      </c>
      <c r="CR202" t="s">
        <v>411</v>
      </c>
      <c r="CS202" t="s">
        <v>411</v>
      </c>
      <c r="CT202" t="s">
        <v>411</v>
      </c>
      <c r="CU202" t="s">
        <v>411</v>
      </c>
      <c r="CV202" t="s">
        <v>411</v>
      </c>
      <c r="CW202" t="s">
        <v>411</v>
      </c>
      <c r="CX202" t="s">
        <v>411</v>
      </c>
      <c r="CY202" t="s">
        <v>411</v>
      </c>
      <c r="CZ202" t="s">
        <v>411</v>
      </c>
      <c r="DA202" t="s">
        <v>411</v>
      </c>
      <c r="DB202" t="s">
        <v>411</v>
      </c>
      <c r="DC202" t="s">
        <v>2155</v>
      </c>
      <c r="DD202">
        <v>1</v>
      </c>
      <c r="DE202">
        <v>1</v>
      </c>
      <c r="DF202">
        <v>2</v>
      </c>
      <c r="DG202" s="3">
        <v>-726579883</v>
      </c>
      <c r="DH202" s="3">
        <v>-38810015</v>
      </c>
      <c r="DI202" t="s">
        <v>411</v>
      </c>
      <c r="DJ202">
        <v>1</v>
      </c>
      <c r="DK202">
        <v>2</v>
      </c>
      <c r="DL202">
        <v>1</v>
      </c>
      <c r="DM202">
        <v>1</v>
      </c>
      <c r="DN202" s="2">
        <v>0.72673611111111114</v>
      </c>
      <c r="DO202">
        <v>10</v>
      </c>
      <c r="DP202">
        <v>5</v>
      </c>
      <c r="DQ202">
        <v>13</v>
      </c>
      <c r="DR202">
        <v>1</v>
      </c>
      <c r="DS202">
        <v>3</v>
      </c>
      <c r="DT202">
        <v>1</v>
      </c>
      <c r="DU202">
        <v>4</v>
      </c>
      <c r="DV202">
        <v>5</v>
      </c>
      <c r="DW202">
        <v>2</v>
      </c>
      <c r="DX202">
        <v>2</v>
      </c>
      <c r="DY202">
        <v>3</v>
      </c>
      <c r="DZ202">
        <v>5</v>
      </c>
      <c r="EA202">
        <v>1</v>
      </c>
      <c r="EB202">
        <v>3</v>
      </c>
      <c r="EC202">
        <v>8</v>
      </c>
      <c r="ED202">
        <v>3</v>
      </c>
      <c r="EE202">
        <v>3</v>
      </c>
      <c r="EF202">
        <v>3</v>
      </c>
      <c r="EG202">
        <v>3</v>
      </c>
      <c r="EH202">
        <v>3</v>
      </c>
      <c r="EI202">
        <v>6</v>
      </c>
      <c r="EJ202">
        <v>6</v>
      </c>
      <c r="EK202">
        <v>6</v>
      </c>
      <c r="EL202">
        <v>6</v>
      </c>
      <c r="EM202">
        <v>4</v>
      </c>
      <c r="EN202">
        <v>3</v>
      </c>
      <c r="EO202">
        <v>4</v>
      </c>
      <c r="EP202">
        <v>3</v>
      </c>
      <c r="EQ202">
        <v>6</v>
      </c>
      <c r="ER202">
        <v>1</v>
      </c>
      <c r="ES202">
        <v>4</v>
      </c>
      <c r="ET202">
        <v>1</v>
      </c>
      <c r="EU202">
        <v>4</v>
      </c>
      <c r="EV202">
        <v>8</v>
      </c>
      <c r="EW202">
        <v>1</v>
      </c>
      <c r="EX202">
        <v>4</v>
      </c>
      <c r="EY202">
        <v>1</v>
      </c>
      <c r="EZ202">
        <v>4</v>
      </c>
      <c r="FA202">
        <v>8</v>
      </c>
      <c r="FB202">
        <v>4</v>
      </c>
      <c r="FC202">
        <v>2</v>
      </c>
      <c r="FD202">
        <v>4</v>
      </c>
      <c r="FE202">
        <v>4</v>
      </c>
      <c r="FF202">
        <v>1</v>
      </c>
      <c r="FG202">
        <v>1</v>
      </c>
      <c r="FH202">
        <v>8</v>
      </c>
      <c r="FI202">
        <v>1</v>
      </c>
      <c r="FJ202">
        <v>2</v>
      </c>
      <c r="FK202">
        <v>4</v>
      </c>
      <c r="FL202">
        <v>4</v>
      </c>
      <c r="FM202">
        <v>1</v>
      </c>
      <c r="FN202" t="s">
        <v>411</v>
      </c>
      <c r="FO202" t="s">
        <v>411</v>
      </c>
      <c r="FP202" t="s">
        <v>411</v>
      </c>
      <c r="FQ202">
        <v>4</v>
      </c>
      <c r="FR202">
        <v>1</v>
      </c>
      <c r="FS202">
        <v>2</v>
      </c>
      <c r="FT202">
        <v>3</v>
      </c>
      <c r="FU202" s="2">
        <v>0.73253472222222227</v>
      </c>
      <c r="FV202">
        <v>1</v>
      </c>
      <c r="FW202" s="2">
        <v>0.73255787037037035</v>
      </c>
      <c r="FX202">
        <v>1</v>
      </c>
      <c r="FY202">
        <v>1</v>
      </c>
      <c r="FZ202">
        <v>4</v>
      </c>
      <c r="GA202">
        <v>1</v>
      </c>
      <c r="GB202" t="s">
        <v>2156</v>
      </c>
      <c r="GC202" t="s">
        <v>2157</v>
      </c>
      <c r="GD202" t="s">
        <v>411</v>
      </c>
      <c r="GE202" t="s">
        <v>411</v>
      </c>
      <c r="GF202" t="s">
        <v>411</v>
      </c>
      <c r="GG202" t="s">
        <v>411</v>
      </c>
      <c r="GH202">
        <v>1</v>
      </c>
      <c r="GI202" t="s">
        <v>411</v>
      </c>
      <c r="GJ202" s="2">
        <v>0.73443287037037042</v>
      </c>
      <c r="GK202">
        <v>3</v>
      </c>
      <c r="GL202">
        <v>3</v>
      </c>
      <c r="GM202">
        <v>3</v>
      </c>
      <c r="GN202">
        <v>1</v>
      </c>
      <c r="GO202">
        <v>2</v>
      </c>
      <c r="GP202">
        <v>3</v>
      </c>
      <c r="GQ202" t="s">
        <v>411</v>
      </c>
      <c r="GR202">
        <v>2</v>
      </c>
      <c r="GS202" t="s">
        <v>411</v>
      </c>
      <c r="GT202">
        <v>3</v>
      </c>
      <c r="GU202" t="s">
        <v>411</v>
      </c>
      <c r="GV202">
        <v>2</v>
      </c>
      <c r="GW202" t="s">
        <v>411</v>
      </c>
      <c r="GX202">
        <v>2</v>
      </c>
      <c r="GY202" s="2">
        <v>0.73633101851851857</v>
      </c>
      <c r="GZ202">
        <v>1</v>
      </c>
      <c r="HA202" s="2">
        <v>0.73641203703703706</v>
      </c>
      <c r="HB202">
        <v>2</v>
      </c>
      <c r="HC202">
        <v>4</v>
      </c>
      <c r="HD202">
        <v>4</v>
      </c>
      <c r="HE202">
        <v>4</v>
      </c>
      <c r="HF202">
        <v>4</v>
      </c>
      <c r="HG202">
        <v>4</v>
      </c>
      <c r="HH202">
        <v>3</v>
      </c>
      <c r="HI202">
        <v>3</v>
      </c>
      <c r="HJ202">
        <v>2</v>
      </c>
      <c r="HK202">
        <v>2</v>
      </c>
      <c r="HL202">
        <v>2</v>
      </c>
      <c r="HM202">
        <v>4</v>
      </c>
      <c r="HN202">
        <v>3</v>
      </c>
      <c r="HO202">
        <v>2</v>
      </c>
      <c r="HP202">
        <v>2</v>
      </c>
      <c r="HQ202">
        <v>2</v>
      </c>
      <c r="HR202">
        <v>2</v>
      </c>
      <c r="HS202">
        <v>2</v>
      </c>
      <c r="HT202">
        <v>1</v>
      </c>
      <c r="HU202">
        <v>2</v>
      </c>
      <c r="HV202">
        <v>3</v>
      </c>
      <c r="HW202">
        <v>3</v>
      </c>
      <c r="HX202">
        <v>3</v>
      </c>
      <c r="HY202">
        <v>3</v>
      </c>
      <c r="HZ202">
        <v>3</v>
      </c>
      <c r="IA202">
        <v>3</v>
      </c>
      <c r="IB202">
        <v>1</v>
      </c>
      <c r="IC202">
        <v>1</v>
      </c>
      <c r="ID202">
        <v>12</v>
      </c>
      <c r="IE202">
        <v>3</v>
      </c>
      <c r="IF202">
        <v>4</v>
      </c>
      <c r="IG202">
        <v>6</v>
      </c>
      <c r="IH202">
        <v>1</v>
      </c>
      <c r="II202">
        <v>3</v>
      </c>
      <c r="IJ202">
        <v>2</v>
      </c>
      <c r="IK202">
        <v>2</v>
      </c>
      <c r="IL202">
        <v>1</v>
      </c>
      <c r="IM202">
        <v>35</v>
      </c>
      <c r="IN202">
        <v>77</v>
      </c>
      <c r="IO202" t="s">
        <v>411</v>
      </c>
      <c r="IP202">
        <v>2</v>
      </c>
      <c r="IQ202" t="s">
        <v>411</v>
      </c>
      <c r="IR202" t="s">
        <v>411</v>
      </c>
      <c r="IS202" t="s">
        <v>411</v>
      </c>
      <c r="IT202" t="s">
        <v>411</v>
      </c>
      <c r="IU202" t="s">
        <v>411</v>
      </c>
      <c r="IV202" t="s">
        <v>411</v>
      </c>
      <c r="IW202" t="s">
        <v>411</v>
      </c>
      <c r="IX202" t="s">
        <v>411</v>
      </c>
      <c r="IY202" t="s">
        <v>411</v>
      </c>
      <c r="IZ202" t="s">
        <v>411</v>
      </c>
      <c r="JA202" t="s">
        <v>411</v>
      </c>
      <c r="JB202" t="s">
        <v>411</v>
      </c>
      <c r="JC202">
        <v>4</v>
      </c>
      <c r="JD202">
        <v>4</v>
      </c>
      <c r="JE202">
        <v>4</v>
      </c>
      <c r="JF202">
        <v>4</v>
      </c>
      <c r="JG202">
        <v>3</v>
      </c>
      <c r="JH202">
        <v>1</v>
      </c>
      <c r="JI202">
        <v>7</v>
      </c>
      <c r="JJ202">
        <v>7</v>
      </c>
      <c r="JK202">
        <v>4</v>
      </c>
      <c r="JL202">
        <v>4</v>
      </c>
      <c r="JM202">
        <v>5</v>
      </c>
      <c r="JN202">
        <v>3</v>
      </c>
      <c r="JO202">
        <v>3</v>
      </c>
      <c r="JP202">
        <v>3</v>
      </c>
      <c r="JQ202">
        <v>7</v>
      </c>
      <c r="JR202">
        <v>7</v>
      </c>
      <c r="JS202">
        <v>7</v>
      </c>
      <c r="JT202">
        <v>7</v>
      </c>
      <c r="JU202">
        <v>7</v>
      </c>
      <c r="JV202" s="2">
        <v>0.74722222222222223</v>
      </c>
      <c r="JW202">
        <v>1</v>
      </c>
      <c r="JX202" s="2">
        <v>0.74724537037037031</v>
      </c>
      <c r="JY202">
        <v>2</v>
      </c>
      <c r="JZ202" t="s">
        <v>411</v>
      </c>
      <c r="KA202">
        <v>7</v>
      </c>
      <c r="KB202">
        <v>2</v>
      </c>
      <c r="KC202" t="s">
        <v>411</v>
      </c>
      <c r="KD202">
        <v>66</v>
      </c>
      <c r="KE202">
        <v>10</v>
      </c>
      <c r="KF202">
        <v>5</v>
      </c>
      <c r="KG202" s="2">
        <v>0.7481712962962962</v>
      </c>
      <c r="KH202">
        <v>1</v>
      </c>
      <c r="KI202" s="2">
        <v>0.74820601851851853</v>
      </c>
      <c r="KJ202">
        <v>5</v>
      </c>
      <c r="KK202">
        <v>1</v>
      </c>
      <c r="KL202">
        <v>1</v>
      </c>
      <c r="KM202">
        <v>1</v>
      </c>
      <c r="KN202" s="2">
        <v>0.74885416666666671</v>
      </c>
      <c r="KO202">
        <v>2</v>
      </c>
      <c r="KP202">
        <v>1</v>
      </c>
      <c r="KQ202">
        <v>40</v>
      </c>
      <c r="KR202">
        <v>1</v>
      </c>
      <c r="KS202">
        <v>1</v>
      </c>
      <c r="KT202">
        <v>3</v>
      </c>
      <c r="KU202">
        <v>1982</v>
      </c>
      <c r="KV202">
        <v>2</v>
      </c>
      <c r="KW202">
        <v>5</v>
      </c>
      <c r="KX202">
        <v>1</v>
      </c>
      <c r="KY202">
        <v>12</v>
      </c>
      <c r="KZ202">
        <v>1</v>
      </c>
      <c r="LA202">
        <v>1</v>
      </c>
      <c r="LB202">
        <v>40</v>
      </c>
      <c r="LC202">
        <v>1</v>
      </c>
      <c r="LD202">
        <v>2</v>
      </c>
      <c r="LE202" t="s">
        <v>411</v>
      </c>
      <c r="LF202" t="s">
        <v>411</v>
      </c>
      <c r="LG202">
        <v>1</v>
      </c>
      <c r="LH202">
        <v>2</v>
      </c>
      <c r="LI202">
        <v>1</v>
      </c>
      <c r="LJ202" t="s">
        <v>2158</v>
      </c>
      <c r="LK202">
        <v>1</v>
      </c>
      <c r="LL202" t="s">
        <v>2159</v>
      </c>
      <c r="LM202">
        <v>1</v>
      </c>
      <c r="LN202" t="s">
        <v>411</v>
      </c>
      <c r="LO202">
        <v>3</v>
      </c>
      <c r="LP202" t="s">
        <v>411</v>
      </c>
      <c r="LQ202" t="s">
        <v>411</v>
      </c>
      <c r="LR202" t="s">
        <v>411</v>
      </c>
      <c r="LS202" s="2">
        <v>0.75092592592592589</v>
      </c>
      <c r="LT202" t="s">
        <v>411</v>
      </c>
      <c r="LU202" t="s">
        <v>411</v>
      </c>
      <c r="LV202" t="s">
        <v>411</v>
      </c>
      <c r="LW202" t="s">
        <v>411</v>
      </c>
      <c r="LX202" t="s">
        <v>411</v>
      </c>
      <c r="LY202" t="s">
        <v>411</v>
      </c>
      <c r="LZ202" t="s">
        <v>411</v>
      </c>
      <c r="MA202" t="s">
        <v>411</v>
      </c>
      <c r="MB202">
        <v>3</v>
      </c>
      <c r="MC202">
        <v>9</v>
      </c>
      <c r="MD202" t="s">
        <v>411</v>
      </c>
      <c r="ME202">
        <v>8</v>
      </c>
      <c r="MF202">
        <v>5</v>
      </c>
      <c r="MG202">
        <v>77</v>
      </c>
      <c r="MH202" t="s">
        <v>411</v>
      </c>
      <c r="MI202" s="2">
        <v>0.75152777777777768</v>
      </c>
      <c r="MJ202">
        <v>12</v>
      </c>
      <c r="MK202" t="s">
        <v>411</v>
      </c>
      <c r="ML202" s="2">
        <v>0.75162037037037033</v>
      </c>
      <c r="MM202">
        <v>3</v>
      </c>
      <c r="MN202">
        <v>4</v>
      </c>
      <c r="MO202">
        <v>0</v>
      </c>
      <c r="MP202">
        <v>1</v>
      </c>
      <c r="MQ202">
        <v>1</v>
      </c>
      <c r="MR202">
        <v>1</v>
      </c>
      <c r="MS202">
        <v>1</v>
      </c>
      <c r="MT202">
        <v>1</v>
      </c>
      <c r="MU202">
        <v>0</v>
      </c>
      <c r="MV202">
        <v>1</v>
      </c>
      <c r="MW202">
        <v>0</v>
      </c>
      <c r="MX202">
        <v>3</v>
      </c>
      <c r="MY202">
        <v>1</v>
      </c>
      <c r="MZ202">
        <v>1</v>
      </c>
      <c r="NA202">
        <v>7</v>
      </c>
      <c r="NB202">
        <v>7</v>
      </c>
      <c r="NC202">
        <v>4</v>
      </c>
      <c r="ND202" t="s">
        <v>411</v>
      </c>
      <c r="NE202">
        <v>1</v>
      </c>
      <c r="NF202" t="s">
        <v>411</v>
      </c>
      <c r="NG202">
        <v>1</v>
      </c>
      <c r="NH202" t="s">
        <v>411</v>
      </c>
      <c r="NI202">
        <v>1</v>
      </c>
      <c r="NJ202" t="s">
        <v>411</v>
      </c>
      <c r="NK202" t="s">
        <v>411</v>
      </c>
      <c r="NL202" t="s">
        <v>411</v>
      </c>
      <c r="NM202" t="s">
        <v>411</v>
      </c>
      <c r="NN202">
        <v>6</v>
      </c>
      <c r="NO202" t="s">
        <v>411</v>
      </c>
      <c r="NP202">
        <v>2</v>
      </c>
      <c r="NQ202">
        <v>2</v>
      </c>
      <c r="NR202">
        <v>2</v>
      </c>
      <c r="NS202" t="s">
        <v>411</v>
      </c>
      <c r="NT202">
        <v>2</v>
      </c>
      <c r="NU202" t="s">
        <v>411</v>
      </c>
      <c r="NV202" t="s">
        <v>411</v>
      </c>
      <c r="NW202" t="s">
        <v>2160</v>
      </c>
      <c r="NX202">
        <v>452999999</v>
      </c>
      <c r="NY202">
        <v>947029966</v>
      </c>
      <c r="NZ202">
        <v>9999</v>
      </c>
      <c r="OA202" s="2">
        <v>0.75416666666666676</v>
      </c>
      <c r="OB202">
        <v>1</v>
      </c>
      <c r="OC202" s="2">
        <v>0.75468750000000007</v>
      </c>
      <c r="OD202">
        <v>3</v>
      </c>
      <c r="OE202">
        <v>5</v>
      </c>
      <c r="OF202" t="s">
        <v>411</v>
      </c>
      <c r="OG202">
        <v>9</v>
      </c>
      <c r="OH202" t="s">
        <v>411</v>
      </c>
      <c r="OI202">
        <v>1</v>
      </c>
      <c r="OJ202">
        <v>1</v>
      </c>
      <c r="OK202">
        <v>5</v>
      </c>
      <c r="OL202">
        <v>5</v>
      </c>
      <c r="OM202">
        <v>1</v>
      </c>
      <c r="ON202" t="s">
        <v>2161</v>
      </c>
      <c r="OO202">
        <v>2</v>
      </c>
      <c r="OP202" t="s">
        <v>411</v>
      </c>
      <c r="OQ202">
        <v>1</v>
      </c>
      <c r="OR202" t="s">
        <v>411</v>
      </c>
      <c r="OS202">
        <v>9</v>
      </c>
      <c r="OT202" t="s">
        <v>816</v>
      </c>
      <c r="OU202">
        <v>91</v>
      </c>
      <c r="OV202" t="s">
        <v>817</v>
      </c>
      <c r="OW202">
        <v>9112</v>
      </c>
      <c r="OX202" t="s">
        <v>2140</v>
      </c>
      <c r="OY202">
        <v>2</v>
      </c>
      <c r="OZ202">
        <v>2</v>
      </c>
      <c r="PA202" t="s">
        <v>806</v>
      </c>
      <c r="PB202">
        <v>70</v>
      </c>
      <c r="PC202">
        <v>0</v>
      </c>
      <c r="PD202" t="s">
        <v>2141</v>
      </c>
      <c r="PE202">
        <v>181</v>
      </c>
      <c r="PF202" t="s">
        <v>2142</v>
      </c>
      <c r="PG202" t="s">
        <v>2143</v>
      </c>
      <c r="PH202">
        <v>-38.806489999999997</v>
      </c>
      <c r="PI202">
        <v>-72.664175999999998</v>
      </c>
    </row>
    <row r="203" spans="1:425" x14ac:dyDescent="0.25">
      <c r="A203" t="s">
        <v>408</v>
      </c>
      <c r="B203">
        <v>2796</v>
      </c>
      <c r="C203">
        <v>319</v>
      </c>
      <c r="D203" s="1">
        <v>44677</v>
      </c>
      <c r="E203" s="2">
        <v>0.76302083333333337</v>
      </c>
      <c r="F203" s="1">
        <v>44677</v>
      </c>
      <c r="G203" s="2">
        <v>0.79214120370370367</v>
      </c>
      <c r="H203">
        <v>2515</v>
      </c>
      <c r="I203">
        <v>1</v>
      </c>
      <c r="J203">
        <v>93</v>
      </c>
      <c r="K203" s="3">
        <v>-726609118</v>
      </c>
      <c r="L203" s="3">
        <v>-388025018</v>
      </c>
      <c r="M203">
        <v>4</v>
      </c>
      <c r="N203" s="3">
        <v>-726609118</v>
      </c>
      <c r="O203" s="3">
        <v>-388025018</v>
      </c>
      <c r="P203">
        <v>1</v>
      </c>
      <c r="Q203">
        <v>2</v>
      </c>
      <c r="R203">
        <v>266</v>
      </c>
      <c r="S203">
        <v>9</v>
      </c>
      <c r="T203">
        <v>1</v>
      </c>
      <c r="U203">
        <v>1</v>
      </c>
      <c r="V203" t="s">
        <v>2162</v>
      </c>
      <c r="W203">
        <v>1</v>
      </c>
      <c r="X203">
        <v>3</v>
      </c>
      <c r="Y203">
        <v>1</v>
      </c>
      <c r="Z203">
        <v>1</v>
      </c>
      <c r="AA203">
        <v>0</v>
      </c>
      <c r="AB203" t="s">
        <v>411</v>
      </c>
      <c r="AC203" t="s">
        <v>411</v>
      </c>
      <c r="AD203" t="s">
        <v>411</v>
      </c>
      <c r="AE203" t="s">
        <v>411</v>
      </c>
      <c r="AF203" t="s">
        <v>411</v>
      </c>
      <c r="AG203" t="s">
        <v>411</v>
      </c>
      <c r="AH203" t="s">
        <v>411</v>
      </c>
      <c r="AI203" t="s">
        <v>411</v>
      </c>
      <c r="AJ203" t="s">
        <v>411</v>
      </c>
      <c r="AK203" t="s">
        <v>411</v>
      </c>
      <c r="AL203" t="s">
        <v>411</v>
      </c>
      <c r="AM203" t="s">
        <v>411</v>
      </c>
      <c r="AN203">
        <v>1</v>
      </c>
      <c r="AO203">
        <v>61</v>
      </c>
      <c r="AP203" t="s">
        <v>411</v>
      </c>
      <c r="AQ203" t="s">
        <v>411</v>
      </c>
      <c r="AR203" t="s">
        <v>411</v>
      </c>
      <c r="AS203" t="s">
        <v>411</v>
      </c>
      <c r="AT203" t="s">
        <v>411</v>
      </c>
      <c r="AU203" t="s">
        <v>411</v>
      </c>
      <c r="AV203" t="s">
        <v>411</v>
      </c>
      <c r="AW203" t="s">
        <v>411</v>
      </c>
      <c r="AX203" t="s">
        <v>411</v>
      </c>
      <c r="AY203" t="s">
        <v>411</v>
      </c>
      <c r="AZ203" t="s">
        <v>411</v>
      </c>
      <c r="BA203">
        <v>13</v>
      </c>
      <c r="BB203">
        <v>1</v>
      </c>
      <c r="BC203" t="s">
        <v>411</v>
      </c>
      <c r="BD203" t="s">
        <v>411</v>
      </c>
      <c r="BE203" t="s">
        <v>411</v>
      </c>
      <c r="BF203" t="s">
        <v>411</v>
      </c>
      <c r="BG203" s="1">
        <v>44677</v>
      </c>
      <c r="BH203" s="2">
        <v>0.76537037037037037</v>
      </c>
      <c r="BJ203">
        <v>1</v>
      </c>
      <c r="BK203" t="s">
        <v>411</v>
      </c>
      <c r="BL203" t="s">
        <v>411</v>
      </c>
      <c r="BM203" t="s">
        <v>411</v>
      </c>
      <c r="BN203" t="s">
        <v>411</v>
      </c>
      <c r="BO203" t="s">
        <v>411</v>
      </c>
      <c r="BP203" t="s">
        <v>411</v>
      </c>
      <c r="BQ203" t="s">
        <v>411</v>
      </c>
      <c r="BR203" t="s">
        <v>411</v>
      </c>
      <c r="BS203" t="s">
        <v>411</v>
      </c>
      <c r="BT203" t="s">
        <v>411</v>
      </c>
      <c r="BU203" t="s">
        <v>411</v>
      </c>
      <c r="BV203" t="s">
        <v>411</v>
      </c>
      <c r="BW203" t="s">
        <v>411</v>
      </c>
      <c r="BX203" t="s">
        <v>411</v>
      </c>
      <c r="BY203" t="s">
        <v>411</v>
      </c>
      <c r="BZ203" t="s">
        <v>411</v>
      </c>
      <c r="CA203" t="s">
        <v>411</v>
      </c>
      <c r="CB203" t="s">
        <v>411</v>
      </c>
      <c r="CC203" t="s">
        <v>411</v>
      </c>
      <c r="CD203" t="s">
        <v>411</v>
      </c>
      <c r="CE203" t="s">
        <v>411</v>
      </c>
      <c r="CF203" t="s">
        <v>411</v>
      </c>
      <c r="CG203" t="s">
        <v>411</v>
      </c>
      <c r="CH203" t="s">
        <v>411</v>
      </c>
      <c r="CI203" t="s">
        <v>411</v>
      </c>
      <c r="CJ203" t="s">
        <v>411</v>
      </c>
      <c r="CK203" t="s">
        <v>411</v>
      </c>
      <c r="CL203" t="s">
        <v>411</v>
      </c>
      <c r="CM203" t="s">
        <v>411</v>
      </c>
      <c r="CN203" t="s">
        <v>411</v>
      </c>
      <c r="CO203" t="s">
        <v>411</v>
      </c>
      <c r="CP203" t="s">
        <v>411</v>
      </c>
      <c r="CQ203" t="s">
        <v>411</v>
      </c>
      <c r="CR203" t="s">
        <v>411</v>
      </c>
      <c r="CS203" t="s">
        <v>411</v>
      </c>
      <c r="CT203" t="s">
        <v>411</v>
      </c>
      <c r="CU203" t="s">
        <v>411</v>
      </c>
      <c r="CV203" t="s">
        <v>411</v>
      </c>
      <c r="CW203" t="s">
        <v>411</v>
      </c>
      <c r="CX203" t="s">
        <v>411</v>
      </c>
      <c r="CY203" t="s">
        <v>411</v>
      </c>
      <c r="CZ203" t="s">
        <v>411</v>
      </c>
      <c r="DA203" t="s">
        <v>411</v>
      </c>
      <c r="DB203" t="s">
        <v>411</v>
      </c>
      <c r="DC203" t="s">
        <v>2163</v>
      </c>
      <c r="DD203">
        <v>1</v>
      </c>
      <c r="DE203">
        <v>1</v>
      </c>
      <c r="DF203">
        <v>2</v>
      </c>
      <c r="DG203" s="3">
        <v>-7266082</v>
      </c>
      <c r="DH203" s="3">
        <v>-38802595</v>
      </c>
      <c r="DI203" t="s">
        <v>411</v>
      </c>
      <c r="DJ203">
        <v>1</v>
      </c>
      <c r="DK203">
        <v>3</v>
      </c>
      <c r="DL203">
        <v>1</v>
      </c>
      <c r="DM203">
        <v>1</v>
      </c>
      <c r="DN203" s="2">
        <v>0.76579861111111114</v>
      </c>
      <c r="DO203">
        <v>1</v>
      </c>
      <c r="DP203">
        <v>10</v>
      </c>
      <c r="DQ203">
        <v>3</v>
      </c>
      <c r="DR203">
        <v>2</v>
      </c>
      <c r="DS203">
        <v>3</v>
      </c>
      <c r="DT203">
        <v>3</v>
      </c>
      <c r="DU203">
        <v>3</v>
      </c>
      <c r="DV203">
        <v>5</v>
      </c>
      <c r="DW203">
        <v>2</v>
      </c>
      <c r="DX203">
        <v>2</v>
      </c>
      <c r="DY203">
        <v>3</v>
      </c>
      <c r="DZ203">
        <v>99</v>
      </c>
      <c r="EA203">
        <v>1</v>
      </c>
      <c r="EB203">
        <v>3</v>
      </c>
      <c r="EC203">
        <v>3</v>
      </c>
      <c r="ED203">
        <v>4</v>
      </c>
      <c r="EE203">
        <v>2</v>
      </c>
      <c r="EF203">
        <v>1</v>
      </c>
      <c r="EG203">
        <v>6</v>
      </c>
      <c r="EH203">
        <v>3</v>
      </c>
      <c r="EI203">
        <v>3</v>
      </c>
      <c r="EJ203">
        <v>3</v>
      </c>
      <c r="EK203">
        <v>6</v>
      </c>
      <c r="EL203">
        <v>2</v>
      </c>
      <c r="EM203">
        <v>3</v>
      </c>
      <c r="EN203">
        <v>2</v>
      </c>
      <c r="EO203">
        <v>4</v>
      </c>
      <c r="EP203">
        <v>3</v>
      </c>
      <c r="EQ203">
        <v>6</v>
      </c>
      <c r="ER203">
        <v>4</v>
      </c>
      <c r="ES203">
        <v>2</v>
      </c>
      <c r="ET203">
        <v>2</v>
      </c>
      <c r="EU203">
        <v>4</v>
      </c>
      <c r="EV203">
        <v>4</v>
      </c>
      <c r="EW203">
        <v>3</v>
      </c>
      <c r="EX203">
        <v>3</v>
      </c>
      <c r="EY203">
        <v>2</v>
      </c>
      <c r="EZ203">
        <v>3</v>
      </c>
      <c r="FA203">
        <v>3</v>
      </c>
      <c r="FB203">
        <v>4</v>
      </c>
      <c r="FC203">
        <v>8</v>
      </c>
      <c r="FD203">
        <v>4</v>
      </c>
      <c r="FE203">
        <v>4</v>
      </c>
      <c r="FF203">
        <v>2</v>
      </c>
      <c r="FG203">
        <v>2</v>
      </c>
      <c r="FH203">
        <v>4</v>
      </c>
      <c r="FI203">
        <v>2</v>
      </c>
      <c r="FJ203">
        <v>4</v>
      </c>
      <c r="FK203">
        <v>2</v>
      </c>
      <c r="FL203">
        <v>4</v>
      </c>
      <c r="FM203">
        <v>1</v>
      </c>
      <c r="FN203" t="s">
        <v>411</v>
      </c>
      <c r="FO203">
        <v>2</v>
      </c>
      <c r="FP203" t="s">
        <v>411</v>
      </c>
      <c r="FQ203" t="s">
        <v>411</v>
      </c>
      <c r="FR203">
        <v>2</v>
      </c>
      <c r="FS203">
        <v>2</v>
      </c>
      <c r="FT203">
        <v>3</v>
      </c>
      <c r="FU203" s="2">
        <v>0.77135416666666667</v>
      </c>
      <c r="FV203">
        <v>1</v>
      </c>
      <c r="FW203" s="2">
        <v>0.77136574074074071</v>
      </c>
      <c r="FX203">
        <v>1</v>
      </c>
      <c r="FY203">
        <v>88</v>
      </c>
      <c r="FZ203">
        <v>4</v>
      </c>
      <c r="GA203">
        <v>3</v>
      </c>
      <c r="GB203" t="s">
        <v>411</v>
      </c>
      <c r="GC203" t="s">
        <v>411</v>
      </c>
      <c r="GD203" t="s">
        <v>411</v>
      </c>
      <c r="GE203" t="s">
        <v>411</v>
      </c>
      <c r="GF203" t="s">
        <v>2164</v>
      </c>
      <c r="GG203">
        <v>99</v>
      </c>
      <c r="GH203">
        <v>2</v>
      </c>
      <c r="GI203" t="s">
        <v>411</v>
      </c>
      <c r="GJ203" s="2">
        <v>0.77311342592592591</v>
      </c>
      <c r="GK203">
        <v>3</v>
      </c>
      <c r="GL203">
        <v>3</v>
      </c>
      <c r="GM203">
        <v>3</v>
      </c>
      <c r="GN203">
        <v>3</v>
      </c>
      <c r="GO203">
        <v>1</v>
      </c>
      <c r="GP203" t="s">
        <v>411</v>
      </c>
      <c r="GQ203" t="s">
        <v>411</v>
      </c>
      <c r="GR203" t="s">
        <v>411</v>
      </c>
      <c r="GS203" t="s">
        <v>411</v>
      </c>
      <c r="GT203" t="s">
        <v>411</v>
      </c>
      <c r="GU203" t="s">
        <v>411</v>
      </c>
      <c r="GV203" t="s">
        <v>411</v>
      </c>
      <c r="GW203" t="s">
        <v>411</v>
      </c>
      <c r="GX203">
        <v>2</v>
      </c>
      <c r="GY203" s="2">
        <v>0.77401620370370372</v>
      </c>
      <c r="GZ203">
        <v>1</v>
      </c>
      <c r="HA203" s="2">
        <v>0.7740393518518518</v>
      </c>
      <c r="HB203">
        <v>2</v>
      </c>
      <c r="HC203">
        <v>3</v>
      </c>
      <c r="HD203">
        <v>2</v>
      </c>
      <c r="HE203">
        <v>4</v>
      </c>
      <c r="HF203">
        <v>2</v>
      </c>
      <c r="HG203">
        <v>4</v>
      </c>
      <c r="HH203">
        <v>3</v>
      </c>
      <c r="HI203">
        <v>3</v>
      </c>
      <c r="HJ203">
        <v>2</v>
      </c>
      <c r="HK203">
        <v>2</v>
      </c>
      <c r="HL203">
        <v>2</v>
      </c>
      <c r="HM203">
        <v>4</v>
      </c>
      <c r="HN203">
        <v>3</v>
      </c>
      <c r="HO203">
        <v>2</v>
      </c>
      <c r="HP203">
        <v>2</v>
      </c>
      <c r="HQ203">
        <v>2</v>
      </c>
      <c r="HR203">
        <v>2</v>
      </c>
      <c r="HS203">
        <v>3</v>
      </c>
      <c r="HT203">
        <v>1</v>
      </c>
      <c r="HU203">
        <v>2</v>
      </c>
      <c r="HV203">
        <v>3</v>
      </c>
      <c r="HW203">
        <v>3</v>
      </c>
      <c r="HX203">
        <v>3</v>
      </c>
      <c r="HY203">
        <v>3</v>
      </c>
      <c r="HZ203">
        <v>3</v>
      </c>
      <c r="IA203">
        <v>3</v>
      </c>
      <c r="IB203">
        <v>1</v>
      </c>
      <c r="IC203">
        <v>1</v>
      </c>
      <c r="ID203">
        <v>12</v>
      </c>
      <c r="IE203">
        <v>1</v>
      </c>
      <c r="IF203">
        <v>4</v>
      </c>
      <c r="IG203">
        <v>5</v>
      </c>
      <c r="IH203">
        <v>1</v>
      </c>
      <c r="II203">
        <v>1</v>
      </c>
      <c r="IJ203">
        <v>1</v>
      </c>
      <c r="IK203">
        <v>1</v>
      </c>
      <c r="IL203">
        <v>1</v>
      </c>
      <c r="IM203">
        <v>42</v>
      </c>
      <c r="IN203">
        <v>1</v>
      </c>
      <c r="IO203">
        <v>0</v>
      </c>
      <c r="IP203">
        <v>2</v>
      </c>
      <c r="IQ203" t="s">
        <v>411</v>
      </c>
      <c r="IR203" t="s">
        <v>411</v>
      </c>
      <c r="IS203" t="s">
        <v>411</v>
      </c>
      <c r="IT203" t="s">
        <v>411</v>
      </c>
      <c r="IU203" t="s">
        <v>411</v>
      </c>
      <c r="IV203" t="s">
        <v>411</v>
      </c>
      <c r="IW203" t="s">
        <v>411</v>
      </c>
      <c r="IX203" t="s">
        <v>411</v>
      </c>
      <c r="IY203" t="s">
        <v>411</v>
      </c>
      <c r="IZ203" t="s">
        <v>411</v>
      </c>
      <c r="JA203" t="s">
        <v>411</v>
      </c>
      <c r="JB203" t="s">
        <v>411</v>
      </c>
      <c r="JC203">
        <v>5</v>
      </c>
      <c r="JD203">
        <v>5</v>
      </c>
      <c r="JE203">
        <v>5</v>
      </c>
      <c r="JF203">
        <v>5</v>
      </c>
      <c r="JG203">
        <v>3</v>
      </c>
      <c r="JH203">
        <v>5</v>
      </c>
      <c r="JI203">
        <v>6</v>
      </c>
      <c r="JJ203">
        <v>5</v>
      </c>
      <c r="JK203">
        <v>4</v>
      </c>
      <c r="JL203">
        <v>4</v>
      </c>
      <c r="JM203">
        <v>4</v>
      </c>
      <c r="JN203">
        <v>3</v>
      </c>
      <c r="JO203">
        <v>3</v>
      </c>
      <c r="JP203">
        <v>3</v>
      </c>
      <c r="JQ203">
        <v>7</v>
      </c>
      <c r="JR203">
        <v>7</v>
      </c>
      <c r="JS203">
        <v>7</v>
      </c>
      <c r="JT203">
        <v>7</v>
      </c>
      <c r="JU203">
        <v>7</v>
      </c>
      <c r="JV203" s="2">
        <v>0.78565972222222225</v>
      </c>
      <c r="JW203">
        <v>1</v>
      </c>
      <c r="JX203" s="2">
        <v>0.78568287037037043</v>
      </c>
      <c r="JY203">
        <v>2</v>
      </c>
      <c r="JZ203" t="s">
        <v>411</v>
      </c>
      <c r="KA203">
        <v>4</v>
      </c>
      <c r="KB203">
        <v>2</v>
      </c>
      <c r="KC203" t="s">
        <v>411</v>
      </c>
      <c r="KD203">
        <v>66</v>
      </c>
      <c r="KE203">
        <v>10</v>
      </c>
      <c r="KF203">
        <v>1</v>
      </c>
      <c r="KG203" s="2">
        <v>0.78642361111111114</v>
      </c>
      <c r="KH203">
        <v>1</v>
      </c>
      <c r="KI203" s="2">
        <v>0.78644675925925922</v>
      </c>
      <c r="KJ203">
        <v>2</v>
      </c>
      <c r="KK203">
        <v>2</v>
      </c>
      <c r="KL203">
        <v>1</v>
      </c>
      <c r="KM203">
        <v>1</v>
      </c>
      <c r="KN203" s="2">
        <v>0.78726851851851853</v>
      </c>
      <c r="KO203">
        <v>2</v>
      </c>
      <c r="KP203">
        <v>1</v>
      </c>
      <c r="KQ203">
        <v>61</v>
      </c>
      <c r="KR203">
        <v>1</v>
      </c>
      <c r="KS203">
        <v>20</v>
      </c>
      <c r="KT203">
        <v>11</v>
      </c>
      <c r="KU203">
        <v>1960</v>
      </c>
      <c r="KV203">
        <v>2</v>
      </c>
      <c r="KW203">
        <v>4</v>
      </c>
      <c r="KX203">
        <v>1</v>
      </c>
      <c r="KY203">
        <v>11</v>
      </c>
      <c r="KZ203">
        <v>3</v>
      </c>
      <c r="LA203" t="s">
        <v>411</v>
      </c>
      <c r="LB203" t="s">
        <v>411</v>
      </c>
      <c r="LC203" t="s">
        <v>411</v>
      </c>
      <c r="LD203" t="s">
        <v>411</v>
      </c>
      <c r="LE203" t="s">
        <v>411</v>
      </c>
      <c r="LF203" t="s">
        <v>411</v>
      </c>
      <c r="LG203" t="s">
        <v>411</v>
      </c>
      <c r="LH203" t="s">
        <v>411</v>
      </c>
      <c r="LI203" t="s">
        <v>411</v>
      </c>
      <c r="LJ203" t="s">
        <v>411</v>
      </c>
      <c r="LK203" t="s">
        <v>411</v>
      </c>
      <c r="LL203" t="s">
        <v>411</v>
      </c>
      <c r="LM203">
        <v>8</v>
      </c>
      <c r="LN203" t="s">
        <v>411</v>
      </c>
      <c r="LO203">
        <v>3</v>
      </c>
      <c r="LP203" t="s">
        <v>411</v>
      </c>
      <c r="LQ203" t="s">
        <v>411</v>
      </c>
      <c r="LR203" t="s">
        <v>411</v>
      </c>
      <c r="LS203" s="2">
        <v>0.78832175925925929</v>
      </c>
      <c r="LT203" t="s">
        <v>411</v>
      </c>
      <c r="LU203" t="s">
        <v>411</v>
      </c>
      <c r="LV203" t="s">
        <v>411</v>
      </c>
      <c r="LW203" t="s">
        <v>411</v>
      </c>
      <c r="LX203" t="s">
        <v>411</v>
      </c>
      <c r="LY203" t="s">
        <v>411</v>
      </c>
      <c r="LZ203" t="s">
        <v>411</v>
      </c>
      <c r="MA203" t="s">
        <v>411</v>
      </c>
      <c r="MB203">
        <v>3</v>
      </c>
      <c r="MC203">
        <v>2</v>
      </c>
      <c r="MD203" t="s">
        <v>411</v>
      </c>
      <c r="ME203">
        <v>2</v>
      </c>
      <c r="MF203">
        <v>4</v>
      </c>
      <c r="MG203">
        <v>77</v>
      </c>
      <c r="MH203" t="s">
        <v>411</v>
      </c>
      <c r="MI203" s="2">
        <v>0.78893518518518524</v>
      </c>
      <c r="MJ203">
        <v>12</v>
      </c>
      <c r="MK203" t="s">
        <v>411</v>
      </c>
      <c r="ML203" s="2">
        <v>0.78908564814814808</v>
      </c>
      <c r="MM203">
        <v>3</v>
      </c>
      <c r="MN203">
        <v>5</v>
      </c>
      <c r="MO203">
        <v>1</v>
      </c>
      <c r="MP203">
        <v>1</v>
      </c>
      <c r="MQ203">
        <v>1</v>
      </c>
      <c r="MR203">
        <v>1</v>
      </c>
      <c r="MS203">
        <v>1</v>
      </c>
      <c r="MT203">
        <v>1</v>
      </c>
      <c r="MU203">
        <v>0</v>
      </c>
      <c r="MV203">
        <v>1</v>
      </c>
      <c r="MW203">
        <v>0</v>
      </c>
      <c r="MX203">
        <v>3</v>
      </c>
      <c r="MY203">
        <v>1</v>
      </c>
      <c r="MZ203">
        <v>1</v>
      </c>
      <c r="NA203">
        <v>7</v>
      </c>
      <c r="NB203">
        <v>7</v>
      </c>
      <c r="NC203">
        <v>5</v>
      </c>
      <c r="ND203" t="s">
        <v>411</v>
      </c>
      <c r="NE203">
        <v>1</v>
      </c>
      <c r="NF203" t="s">
        <v>411</v>
      </c>
      <c r="NG203">
        <v>1</v>
      </c>
      <c r="NH203" t="s">
        <v>411</v>
      </c>
      <c r="NI203">
        <v>2</v>
      </c>
      <c r="NJ203" t="s">
        <v>2165</v>
      </c>
      <c r="NK203" t="s">
        <v>411</v>
      </c>
      <c r="NL203" t="s">
        <v>411</v>
      </c>
      <c r="NM203" t="s">
        <v>411</v>
      </c>
      <c r="NN203">
        <v>6</v>
      </c>
      <c r="NO203" t="s">
        <v>411</v>
      </c>
      <c r="NP203">
        <v>2</v>
      </c>
      <c r="NQ203">
        <v>2</v>
      </c>
      <c r="NR203">
        <v>2</v>
      </c>
      <c r="NS203" t="s">
        <v>411</v>
      </c>
      <c r="NT203">
        <v>2</v>
      </c>
      <c r="NU203" t="s">
        <v>411</v>
      </c>
      <c r="NV203" t="s">
        <v>411</v>
      </c>
      <c r="NW203" t="s">
        <v>2163</v>
      </c>
      <c r="NX203">
        <v>564599999</v>
      </c>
      <c r="NY203">
        <v>947029744</v>
      </c>
      <c r="NZ203">
        <v>9999999999</v>
      </c>
      <c r="OA203" s="2">
        <v>0.79165509259259259</v>
      </c>
      <c r="OB203">
        <v>1</v>
      </c>
      <c r="OC203" s="2">
        <v>0.79175925925925927</v>
      </c>
      <c r="OD203">
        <v>3</v>
      </c>
      <c r="OE203">
        <v>5</v>
      </c>
      <c r="OF203" t="s">
        <v>411</v>
      </c>
      <c r="OG203">
        <v>9</v>
      </c>
      <c r="OH203" t="s">
        <v>411</v>
      </c>
      <c r="OI203">
        <v>1</v>
      </c>
      <c r="OJ203">
        <v>1</v>
      </c>
      <c r="OK203">
        <v>4</v>
      </c>
      <c r="OL203">
        <v>5</v>
      </c>
      <c r="OM203">
        <v>2</v>
      </c>
      <c r="ON203" t="s">
        <v>411</v>
      </c>
      <c r="OO203">
        <v>2</v>
      </c>
      <c r="OP203" t="s">
        <v>411</v>
      </c>
      <c r="OQ203">
        <v>1</v>
      </c>
      <c r="OR203" t="s">
        <v>411</v>
      </c>
      <c r="OS203">
        <v>9</v>
      </c>
      <c r="OT203" t="s">
        <v>816</v>
      </c>
      <c r="OU203">
        <v>91</v>
      </c>
      <c r="OV203" t="s">
        <v>817</v>
      </c>
      <c r="OW203">
        <v>9112</v>
      </c>
      <c r="OX203" t="s">
        <v>2140</v>
      </c>
      <c r="OY203">
        <v>2</v>
      </c>
      <c r="OZ203">
        <v>2</v>
      </c>
      <c r="PA203" t="s">
        <v>806</v>
      </c>
      <c r="PB203">
        <v>70</v>
      </c>
      <c r="PC203">
        <v>0</v>
      </c>
      <c r="PD203" t="s">
        <v>2141</v>
      </c>
      <c r="PE203">
        <v>181</v>
      </c>
      <c r="PF203" t="s">
        <v>2142</v>
      </c>
      <c r="PG203" t="s">
        <v>2143</v>
      </c>
      <c r="PH203">
        <v>-38.806489999999997</v>
      </c>
      <c r="PI203">
        <v>-72.664175999999998</v>
      </c>
    </row>
    <row r="204" spans="1:425" x14ac:dyDescent="0.25">
      <c r="A204" t="s">
        <v>408</v>
      </c>
      <c r="B204">
        <v>5168</v>
      </c>
      <c r="C204">
        <v>321</v>
      </c>
      <c r="D204" s="1">
        <v>44677</v>
      </c>
      <c r="E204" s="2">
        <v>0.76527777777777783</v>
      </c>
      <c r="F204" s="1">
        <v>44677</v>
      </c>
      <c r="G204" s="2">
        <v>0.78755787037037039</v>
      </c>
      <c r="H204">
        <v>1925</v>
      </c>
      <c r="I204">
        <v>1</v>
      </c>
      <c r="J204">
        <v>91</v>
      </c>
      <c r="K204" s="3">
        <v>-726609217</v>
      </c>
      <c r="L204" s="3">
        <v>-388025167</v>
      </c>
      <c r="M204">
        <v>8</v>
      </c>
      <c r="N204" s="3">
        <v>-726609217</v>
      </c>
      <c r="O204" s="3">
        <v>-388025167</v>
      </c>
      <c r="P204">
        <v>1</v>
      </c>
      <c r="Q204">
        <v>2</v>
      </c>
      <c r="R204">
        <v>266</v>
      </c>
      <c r="S204">
        <v>9</v>
      </c>
      <c r="T204">
        <v>3</v>
      </c>
      <c r="U204">
        <v>1</v>
      </c>
      <c r="V204" t="s">
        <v>2166</v>
      </c>
      <c r="W204">
        <v>1</v>
      </c>
      <c r="X204">
        <v>3</v>
      </c>
      <c r="Y204">
        <v>1</v>
      </c>
      <c r="Z204">
        <v>2</v>
      </c>
      <c r="AA204">
        <v>0</v>
      </c>
      <c r="AB204" t="s">
        <v>411</v>
      </c>
      <c r="AC204" t="s">
        <v>411</v>
      </c>
      <c r="AD204" t="s">
        <v>411</v>
      </c>
      <c r="AE204" t="s">
        <v>411</v>
      </c>
      <c r="AF204" t="s">
        <v>411</v>
      </c>
      <c r="AG204" t="s">
        <v>411</v>
      </c>
      <c r="AH204" t="s">
        <v>411</v>
      </c>
      <c r="AI204" t="s">
        <v>411</v>
      </c>
      <c r="AJ204" t="s">
        <v>411</v>
      </c>
      <c r="AK204" t="s">
        <v>411</v>
      </c>
      <c r="AL204" t="s">
        <v>411</v>
      </c>
      <c r="AM204" t="s">
        <v>411</v>
      </c>
      <c r="AN204">
        <v>2</v>
      </c>
      <c r="AO204">
        <v>50</v>
      </c>
      <c r="AP204">
        <v>55</v>
      </c>
      <c r="AQ204" t="s">
        <v>411</v>
      </c>
      <c r="AR204" t="s">
        <v>411</v>
      </c>
      <c r="AS204" t="s">
        <v>411</v>
      </c>
      <c r="AT204" t="s">
        <v>411</v>
      </c>
      <c r="AU204" t="s">
        <v>411</v>
      </c>
      <c r="AV204" t="s">
        <v>411</v>
      </c>
      <c r="AW204" t="s">
        <v>411</v>
      </c>
      <c r="AX204" t="s">
        <v>411</v>
      </c>
      <c r="AY204" t="s">
        <v>411</v>
      </c>
      <c r="AZ204" t="s">
        <v>411</v>
      </c>
      <c r="BA204">
        <v>14</v>
      </c>
      <c r="BB204">
        <v>1</v>
      </c>
      <c r="BC204" t="s">
        <v>411</v>
      </c>
      <c r="BD204" t="s">
        <v>411</v>
      </c>
      <c r="BE204" t="s">
        <v>411</v>
      </c>
      <c r="BF204" t="s">
        <v>411</v>
      </c>
      <c r="BG204" s="1">
        <v>44677</v>
      </c>
      <c r="BH204" s="2">
        <v>0.76715277777777768</v>
      </c>
      <c r="BJ204">
        <v>1</v>
      </c>
      <c r="BK204" t="s">
        <v>411</v>
      </c>
      <c r="BL204" t="s">
        <v>411</v>
      </c>
      <c r="BM204" t="s">
        <v>411</v>
      </c>
      <c r="BN204" t="s">
        <v>411</v>
      </c>
      <c r="BO204" t="s">
        <v>411</v>
      </c>
      <c r="BP204" t="s">
        <v>411</v>
      </c>
      <c r="BQ204" t="s">
        <v>411</v>
      </c>
      <c r="BR204" t="s">
        <v>411</v>
      </c>
      <c r="BS204" t="s">
        <v>411</v>
      </c>
      <c r="BT204" t="s">
        <v>411</v>
      </c>
      <c r="BU204" t="s">
        <v>411</v>
      </c>
      <c r="BV204" t="s">
        <v>411</v>
      </c>
      <c r="BW204" t="s">
        <v>411</v>
      </c>
      <c r="BX204" t="s">
        <v>411</v>
      </c>
      <c r="BY204" t="s">
        <v>411</v>
      </c>
      <c r="BZ204" t="s">
        <v>411</v>
      </c>
      <c r="CA204" t="s">
        <v>411</v>
      </c>
      <c r="CB204" t="s">
        <v>411</v>
      </c>
      <c r="CC204" t="s">
        <v>411</v>
      </c>
      <c r="CD204" t="s">
        <v>411</v>
      </c>
      <c r="CE204" t="s">
        <v>411</v>
      </c>
      <c r="CF204" t="s">
        <v>411</v>
      </c>
      <c r="CG204" t="s">
        <v>411</v>
      </c>
      <c r="CH204" t="s">
        <v>411</v>
      </c>
      <c r="CI204" t="s">
        <v>411</v>
      </c>
      <c r="CJ204" t="s">
        <v>411</v>
      </c>
      <c r="CK204" t="s">
        <v>411</v>
      </c>
      <c r="CL204" t="s">
        <v>411</v>
      </c>
      <c r="CM204" t="s">
        <v>411</v>
      </c>
      <c r="CN204" t="s">
        <v>411</v>
      </c>
      <c r="CO204" t="s">
        <v>411</v>
      </c>
      <c r="CP204" t="s">
        <v>411</v>
      </c>
      <c r="CQ204" t="s">
        <v>411</v>
      </c>
      <c r="CR204" t="s">
        <v>411</v>
      </c>
      <c r="CS204" t="s">
        <v>411</v>
      </c>
      <c r="CT204" t="s">
        <v>411</v>
      </c>
      <c r="CU204" t="s">
        <v>411</v>
      </c>
      <c r="CV204" t="s">
        <v>411</v>
      </c>
      <c r="CW204" t="s">
        <v>411</v>
      </c>
      <c r="CX204" t="s">
        <v>411</v>
      </c>
      <c r="CY204" t="s">
        <v>411</v>
      </c>
      <c r="CZ204" t="s">
        <v>411</v>
      </c>
      <c r="DA204" t="s">
        <v>411</v>
      </c>
      <c r="DB204" t="s">
        <v>411</v>
      </c>
      <c r="DC204" t="s">
        <v>2167</v>
      </c>
      <c r="DD204">
        <v>1</v>
      </c>
      <c r="DE204">
        <v>1</v>
      </c>
      <c r="DF204">
        <v>2</v>
      </c>
      <c r="DG204" s="3">
        <v>-726609217</v>
      </c>
      <c r="DH204" s="3">
        <v>-388025167</v>
      </c>
      <c r="DI204" t="s">
        <v>411</v>
      </c>
      <c r="DJ204">
        <v>1</v>
      </c>
      <c r="DK204">
        <v>4</v>
      </c>
      <c r="DL204">
        <v>1</v>
      </c>
      <c r="DM204">
        <v>1</v>
      </c>
      <c r="DN204" s="2">
        <v>0.76789351851851861</v>
      </c>
      <c r="DO204">
        <v>3</v>
      </c>
      <c r="DP204">
        <v>7</v>
      </c>
      <c r="DQ204">
        <v>10</v>
      </c>
      <c r="DR204">
        <v>3</v>
      </c>
      <c r="DS204">
        <v>3</v>
      </c>
      <c r="DT204">
        <v>3</v>
      </c>
      <c r="DU204">
        <v>3</v>
      </c>
      <c r="DV204">
        <v>8</v>
      </c>
      <c r="DW204">
        <v>8</v>
      </c>
      <c r="DX204">
        <v>3</v>
      </c>
      <c r="DY204">
        <v>9</v>
      </c>
      <c r="DZ204">
        <v>99</v>
      </c>
      <c r="EA204">
        <v>1</v>
      </c>
      <c r="EB204">
        <v>2</v>
      </c>
      <c r="EC204">
        <v>3</v>
      </c>
      <c r="ED204">
        <v>3</v>
      </c>
      <c r="EE204">
        <v>2</v>
      </c>
      <c r="EF204">
        <v>3</v>
      </c>
      <c r="EG204">
        <v>3</v>
      </c>
      <c r="EH204">
        <v>2</v>
      </c>
      <c r="EI204">
        <v>8</v>
      </c>
      <c r="EJ204">
        <v>3</v>
      </c>
      <c r="EK204">
        <v>8</v>
      </c>
      <c r="EL204">
        <v>2</v>
      </c>
      <c r="EM204">
        <v>4</v>
      </c>
      <c r="EN204">
        <v>4</v>
      </c>
      <c r="EO204">
        <v>3</v>
      </c>
      <c r="EP204">
        <v>4</v>
      </c>
      <c r="EQ204">
        <v>8</v>
      </c>
      <c r="ER204">
        <v>2</v>
      </c>
      <c r="ES204">
        <v>2</v>
      </c>
      <c r="ET204">
        <v>2</v>
      </c>
      <c r="EU204">
        <v>4</v>
      </c>
      <c r="EV204">
        <v>3</v>
      </c>
      <c r="EW204">
        <v>2</v>
      </c>
      <c r="EX204">
        <v>3</v>
      </c>
      <c r="EY204">
        <v>2</v>
      </c>
      <c r="EZ204">
        <v>4</v>
      </c>
      <c r="FA204">
        <v>8</v>
      </c>
      <c r="FB204">
        <v>2</v>
      </c>
      <c r="FC204">
        <v>3</v>
      </c>
      <c r="FD204">
        <v>3</v>
      </c>
      <c r="FE204">
        <v>3</v>
      </c>
      <c r="FF204">
        <v>2</v>
      </c>
      <c r="FG204">
        <v>3</v>
      </c>
      <c r="FH204">
        <v>3</v>
      </c>
      <c r="FI204">
        <v>2</v>
      </c>
      <c r="FJ204">
        <v>3</v>
      </c>
      <c r="FK204">
        <v>2</v>
      </c>
      <c r="FL204">
        <v>4</v>
      </c>
      <c r="FM204">
        <v>1</v>
      </c>
      <c r="FN204">
        <v>1</v>
      </c>
      <c r="FO204" t="s">
        <v>411</v>
      </c>
      <c r="FP204" t="s">
        <v>411</v>
      </c>
      <c r="FQ204" t="s">
        <v>411</v>
      </c>
      <c r="FR204">
        <v>3</v>
      </c>
      <c r="FS204">
        <v>1</v>
      </c>
      <c r="FT204">
        <v>2</v>
      </c>
      <c r="FU204" s="2">
        <v>0.77262731481481473</v>
      </c>
      <c r="FV204">
        <v>1</v>
      </c>
      <c r="FW204" s="2">
        <v>0.77265046296296302</v>
      </c>
      <c r="FX204">
        <v>1</v>
      </c>
      <c r="FY204">
        <v>3</v>
      </c>
      <c r="FZ204">
        <v>4</v>
      </c>
      <c r="GA204">
        <v>88</v>
      </c>
      <c r="GB204" t="s">
        <v>411</v>
      </c>
      <c r="GC204" t="s">
        <v>411</v>
      </c>
      <c r="GD204" t="s">
        <v>411</v>
      </c>
      <c r="GE204" t="s">
        <v>411</v>
      </c>
      <c r="GF204" t="s">
        <v>411</v>
      </c>
      <c r="GG204" t="s">
        <v>411</v>
      </c>
      <c r="GH204">
        <v>1</v>
      </c>
      <c r="GI204" t="s">
        <v>411</v>
      </c>
      <c r="GJ204" s="2">
        <v>0.77361111111111114</v>
      </c>
      <c r="GK204">
        <v>2</v>
      </c>
      <c r="GL204">
        <v>3</v>
      </c>
      <c r="GM204">
        <v>2</v>
      </c>
      <c r="GN204">
        <v>3</v>
      </c>
      <c r="GO204">
        <v>1</v>
      </c>
      <c r="GP204" t="s">
        <v>411</v>
      </c>
      <c r="GQ204" t="s">
        <v>411</v>
      </c>
      <c r="GR204" t="s">
        <v>411</v>
      </c>
      <c r="GS204" t="s">
        <v>411</v>
      </c>
      <c r="GT204" t="s">
        <v>411</v>
      </c>
      <c r="GU204" t="s">
        <v>411</v>
      </c>
      <c r="GV204" t="s">
        <v>411</v>
      </c>
      <c r="GW204" t="s">
        <v>411</v>
      </c>
      <c r="GX204">
        <v>2</v>
      </c>
      <c r="GY204" s="2">
        <v>0.77437500000000004</v>
      </c>
      <c r="GZ204">
        <v>1</v>
      </c>
      <c r="HA204" s="2">
        <v>0.77440972222222226</v>
      </c>
      <c r="HB204">
        <v>4</v>
      </c>
      <c r="HC204">
        <v>2</v>
      </c>
      <c r="HD204">
        <v>3</v>
      </c>
      <c r="HE204">
        <v>4</v>
      </c>
      <c r="HF204">
        <v>4</v>
      </c>
      <c r="HG204">
        <v>4</v>
      </c>
      <c r="HH204">
        <v>3</v>
      </c>
      <c r="HI204">
        <v>1</v>
      </c>
      <c r="HJ204">
        <v>1</v>
      </c>
      <c r="HK204">
        <v>1</v>
      </c>
      <c r="HL204">
        <v>4</v>
      </c>
      <c r="HM204">
        <v>5</v>
      </c>
      <c r="HN204">
        <v>2</v>
      </c>
      <c r="HO204">
        <v>2</v>
      </c>
      <c r="HP204">
        <v>3</v>
      </c>
      <c r="HQ204">
        <v>3</v>
      </c>
      <c r="HR204">
        <v>3</v>
      </c>
      <c r="HS204">
        <v>3</v>
      </c>
      <c r="HT204">
        <v>1</v>
      </c>
      <c r="HU204">
        <v>2</v>
      </c>
      <c r="HV204">
        <v>3</v>
      </c>
      <c r="HW204">
        <v>3</v>
      </c>
      <c r="HX204">
        <v>3</v>
      </c>
      <c r="HY204">
        <v>3</v>
      </c>
      <c r="HZ204">
        <v>3</v>
      </c>
      <c r="IA204">
        <v>3</v>
      </c>
      <c r="IB204">
        <v>1</v>
      </c>
      <c r="IC204">
        <v>1</v>
      </c>
      <c r="ID204">
        <v>8</v>
      </c>
      <c r="IE204">
        <v>3</v>
      </c>
      <c r="IF204">
        <v>3</v>
      </c>
      <c r="IG204">
        <v>6</v>
      </c>
      <c r="IH204">
        <v>1</v>
      </c>
      <c r="II204">
        <v>1</v>
      </c>
      <c r="IJ204">
        <v>1</v>
      </c>
      <c r="IK204">
        <v>1</v>
      </c>
      <c r="IL204">
        <v>1</v>
      </c>
      <c r="IM204">
        <v>60</v>
      </c>
      <c r="IN204">
        <v>77</v>
      </c>
      <c r="IO204" t="s">
        <v>411</v>
      </c>
      <c r="IP204">
        <v>2</v>
      </c>
      <c r="IQ204" t="s">
        <v>411</v>
      </c>
      <c r="IR204" t="s">
        <v>411</v>
      </c>
      <c r="IS204" t="s">
        <v>411</v>
      </c>
      <c r="IT204" t="s">
        <v>411</v>
      </c>
      <c r="IU204" t="s">
        <v>411</v>
      </c>
      <c r="IV204" t="s">
        <v>411</v>
      </c>
      <c r="IW204" t="s">
        <v>411</v>
      </c>
      <c r="IX204" t="s">
        <v>411</v>
      </c>
      <c r="IY204" t="s">
        <v>411</v>
      </c>
      <c r="IZ204" t="s">
        <v>411</v>
      </c>
      <c r="JA204" t="s">
        <v>411</v>
      </c>
      <c r="JB204" t="s">
        <v>411</v>
      </c>
      <c r="JC204">
        <v>5</v>
      </c>
      <c r="JD204">
        <v>5</v>
      </c>
      <c r="JE204">
        <v>5</v>
      </c>
      <c r="JF204">
        <v>5</v>
      </c>
      <c r="JG204">
        <v>2</v>
      </c>
      <c r="JH204">
        <v>3</v>
      </c>
      <c r="JI204">
        <v>2</v>
      </c>
      <c r="JJ204">
        <v>3</v>
      </c>
      <c r="JK204">
        <v>5</v>
      </c>
      <c r="JL204">
        <v>3</v>
      </c>
      <c r="JM204">
        <v>2</v>
      </c>
      <c r="JN204">
        <v>3</v>
      </c>
      <c r="JO204">
        <v>3</v>
      </c>
      <c r="JP204">
        <v>3</v>
      </c>
      <c r="JQ204">
        <v>2</v>
      </c>
      <c r="JR204">
        <v>2</v>
      </c>
      <c r="JS204">
        <v>2</v>
      </c>
      <c r="JT204">
        <v>2</v>
      </c>
      <c r="JU204">
        <v>2</v>
      </c>
      <c r="JV204" s="2">
        <v>0.78162037037037047</v>
      </c>
      <c r="JW204">
        <v>1</v>
      </c>
      <c r="JX204" s="2">
        <v>0.78164351851851854</v>
      </c>
      <c r="JY204">
        <v>2</v>
      </c>
      <c r="JZ204" t="s">
        <v>411</v>
      </c>
      <c r="KA204">
        <v>66</v>
      </c>
      <c r="KB204">
        <v>2</v>
      </c>
      <c r="KC204" t="s">
        <v>411</v>
      </c>
      <c r="KD204">
        <v>66</v>
      </c>
      <c r="KE204">
        <v>8</v>
      </c>
      <c r="KF204">
        <v>9</v>
      </c>
      <c r="KG204" s="2">
        <v>0.78215277777777781</v>
      </c>
      <c r="KH204">
        <v>1</v>
      </c>
      <c r="KI204" s="2">
        <v>0.78217592592592589</v>
      </c>
      <c r="KJ204">
        <v>4</v>
      </c>
      <c r="KK204">
        <v>1</v>
      </c>
      <c r="KL204">
        <v>1</v>
      </c>
      <c r="KM204">
        <v>1</v>
      </c>
      <c r="KN204" s="2">
        <v>0.78256944444444443</v>
      </c>
      <c r="KO204">
        <v>2</v>
      </c>
      <c r="KP204">
        <v>1</v>
      </c>
      <c r="KQ204">
        <v>55</v>
      </c>
      <c r="KR204">
        <v>1</v>
      </c>
      <c r="KS204">
        <v>11</v>
      </c>
      <c r="KT204">
        <v>4</v>
      </c>
      <c r="KU204">
        <v>1967</v>
      </c>
      <c r="KV204">
        <v>2</v>
      </c>
      <c r="KW204">
        <v>4</v>
      </c>
      <c r="KX204">
        <v>1</v>
      </c>
      <c r="KY204">
        <v>12</v>
      </c>
      <c r="KZ204">
        <v>3</v>
      </c>
      <c r="LA204" t="s">
        <v>411</v>
      </c>
      <c r="LB204" t="s">
        <v>411</v>
      </c>
      <c r="LC204" t="s">
        <v>411</v>
      </c>
      <c r="LD204" t="s">
        <v>411</v>
      </c>
      <c r="LE204" t="s">
        <v>411</v>
      </c>
      <c r="LF204" t="s">
        <v>411</v>
      </c>
      <c r="LG204" t="s">
        <v>411</v>
      </c>
      <c r="LH204" t="s">
        <v>411</v>
      </c>
      <c r="LI204" t="s">
        <v>411</v>
      </c>
      <c r="LJ204" t="s">
        <v>411</v>
      </c>
      <c r="LK204" t="s">
        <v>411</v>
      </c>
      <c r="LL204" t="s">
        <v>411</v>
      </c>
      <c r="LM204">
        <v>8</v>
      </c>
      <c r="LN204" t="s">
        <v>411</v>
      </c>
      <c r="LO204">
        <v>3</v>
      </c>
      <c r="LP204" t="s">
        <v>411</v>
      </c>
      <c r="LQ204" t="s">
        <v>411</v>
      </c>
      <c r="LR204" t="s">
        <v>411</v>
      </c>
      <c r="LS204" s="2">
        <v>0.78377314814814814</v>
      </c>
      <c r="LT204" t="s">
        <v>411</v>
      </c>
      <c r="LU204" t="s">
        <v>411</v>
      </c>
      <c r="LV204" t="s">
        <v>411</v>
      </c>
      <c r="LW204" t="s">
        <v>411</v>
      </c>
      <c r="LX204" t="s">
        <v>411</v>
      </c>
      <c r="LY204" t="s">
        <v>411</v>
      </c>
      <c r="LZ204" t="s">
        <v>411</v>
      </c>
      <c r="MA204" t="s">
        <v>411</v>
      </c>
      <c r="MB204">
        <v>3</v>
      </c>
      <c r="MC204">
        <v>1</v>
      </c>
      <c r="MD204" t="s">
        <v>411</v>
      </c>
      <c r="ME204">
        <v>4</v>
      </c>
      <c r="MF204">
        <v>4</v>
      </c>
      <c r="MG204">
        <v>77</v>
      </c>
      <c r="MH204" t="s">
        <v>411</v>
      </c>
      <c r="MI204" s="2">
        <v>0.78427083333333336</v>
      </c>
      <c r="MJ204">
        <v>1</v>
      </c>
      <c r="MK204" t="s">
        <v>411</v>
      </c>
      <c r="ML204" s="2">
        <v>0.78438657407407408</v>
      </c>
      <c r="MM204">
        <v>2</v>
      </c>
      <c r="MN204">
        <v>3</v>
      </c>
      <c r="MO204">
        <v>0</v>
      </c>
      <c r="MP204">
        <v>1</v>
      </c>
      <c r="MQ204">
        <v>3</v>
      </c>
      <c r="MR204">
        <v>1</v>
      </c>
      <c r="MS204">
        <v>2</v>
      </c>
      <c r="MT204">
        <v>1</v>
      </c>
      <c r="MU204">
        <v>1</v>
      </c>
      <c r="MV204">
        <v>1</v>
      </c>
      <c r="MW204">
        <v>0</v>
      </c>
      <c r="MX204">
        <v>3</v>
      </c>
      <c r="MY204">
        <v>3</v>
      </c>
      <c r="MZ204">
        <v>1</v>
      </c>
      <c r="NA204">
        <v>5</v>
      </c>
      <c r="NB204">
        <v>5</v>
      </c>
      <c r="NC204">
        <v>4</v>
      </c>
      <c r="ND204" t="s">
        <v>411</v>
      </c>
      <c r="NE204">
        <v>1</v>
      </c>
      <c r="NF204" t="s">
        <v>411</v>
      </c>
      <c r="NG204">
        <v>1</v>
      </c>
      <c r="NH204" t="s">
        <v>411</v>
      </c>
      <c r="NI204">
        <v>1</v>
      </c>
      <c r="NJ204" t="s">
        <v>411</v>
      </c>
      <c r="NK204" t="s">
        <v>411</v>
      </c>
      <c r="NL204" t="s">
        <v>411</v>
      </c>
      <c r="NM204" t="s">
        <v>411</v>
      </c>
      <c r="NN204">
        <v>6</v>
      </c>
      <c r="NO204" t="s">
        <v>411</v>
      </c>
      <c r="NP204">
        <v>2</v>
      </c>
      <c r="NQ204">
        <v>1</v>
      </c>
      <c r="NR204">
        <v>2</v>
      </c>
      <c r="NS204" t="s">
        <v>411</v>
      </c>
      <c r="NT204">
        <v>2</v>
      </c>
      <c r="NU204" t="s">
        <v>411</v>
      </c>
      <c r="NV204" t="s">
        <v>411</v>
      </c>
      <c r="NW204" t="s">
        <v>2167</v>
      </c>
      <c r="NX204">
        <v>450000000</v>
      </c>
      <c r="NY204">
        <v>984209844</v>
      </c>
      <c r="NZ204">
        <v>9999</v>
      </c>
      <c r="OA204" s="2">
        <v>0.78659722222222228</v>
      </c>
      <c r="OB204">
        <v>1</v>
      </c>
      <c r="OC204" s="2">
        <v>0.78670138888888896</v>
      </c>
      <c r="OD204">
        <v>3</v>
      </c>
      <c r="OE204">
        <v>5</v>
      </c>
      <c r="OF204" t="s">
        <v>411</v>
      </c>
      <c r="OG204">
        <v>8</v>
      </c>
      <c r="OH204" t="s">
        <v>411</v>
      </c>
      <c r="OI204">
        <v>2</v>
      </c>
      <c r="OJ204">
        <v>3</v>
      </c>
      <c r="OK204">
        <v>4</v>
      </c>
      <c r="OL204">
        <v>5</v>
      </c>
      <c r="OM204">
        <v>2</v>
      </c>
      <c r="ON204" t="s">
        <v>411</v>
      </c>
      <c r="OO204">
        <v>2</v>
      </c>
      <c r="OP204" t="s">
        <v>411</v>
      </c>
      <c r="OQ204">
        <v>1</v>
      </c>
      <c r="OR204" t="s">
        <v>411</v>
      </c>
      <c r="OS204">
        <v>9</v>
      </c>
      <c r="OT204" t="s">
        <v>816</v>
      </c>
      <c r="OU204">
        <v>91</v>
      </c>
      <c r="OV204" t="s">
        <v>817</v>
      </c>
      <c r="OW204">
        <v>9112</v>
      </c>
      <c r="OX204" t="s">
        <v>2140</v>
      </c>
      <c r="OY204">
        <v>2</v>
      </c>
      <c r="OZ204">
        <v>2</v>
      </c>
      <c r="PA204" t="s">
        <v>806</v>
      </c>
      <c r="PB204">
        <v>70</v>
      </c>
      <c r="PC204">
        <v>0</v>
      </c>
      <c r="PD204" t="s">
        <v>2141</v>
      </c>
      <c r="PE204">
        <v>181</v>
      </c>
      <c r="PF204" t="s">
        <v>2142</v>
      </c>
      <c r="PG204" t="s">
        <v>2143</v>
      </c>
      <c r="PH204">
        <v>-38.806489999999997</v>
      </c>
      <c r="PI204">
        <v>-72.664175999999998</v>
      </c>
    </row>
    <row r="205" spans="1:425" x14ac:dyDescent="0.25">
      <c r="A205" t="s">
        <v>408</v>
      </c>
      <c r="B205">
        <v>2014</v>
      </c>
      <c r="C205">
        <v>322</v>
      </c>
      <c r="D205" s="1">
        <v>44677</v>
      </c>
      <c r="E205" s="2">
        <v>0.60387731481481477</v>
      </c>
      <c r="F205" s="1">
        <v>44677</v>
      </c>
      <c r="G205" s="2">
        <v>0.6384143518518518</v>
      </c>
      <c r="H205">
        <v>2984</v>
      </c>
      <c r="I205">
        <v>0</v>
      </c>
      <c r="P205">
        <v>1</v>
      </c>
      <c r="Q205">
        <v>1</v>
      </c>
      <c r="R205">
        <v>201</v>
      </c>
      <c r="S205">
        <v>13</v>
      </c>
      <c r="T205">
        <v>1</v>
      </c>
      <c r="U205">
        <v>1</v>
      </c>
      <c r="V205" t="s">
        <v>2168</v>
      </c>
      <c r="W205">
        <v>1</v>
      </c>
      <c r="X205">
        <v>4</v>
      </c>
      <c r="Y205">
        <v>1</v>
      </c>
      <c r="Z205">
        <v>5</v>
      </c>
      <c r="AA205">
        <v>3</v>
      </c>
      <c r="AB205">
        <v>64</v>
      </c>
      <c r="AC205">
        <v>29</v>
      </c>
      <c r="AD205">
        <v>21</v>
      </c>
      <c r="AE205" t="s">
        <v>411</v>
      </c>
      <c r="AF205" t="s">
        <v>411</v>
      </c>
      <c r="AG205" t="s">
        <v>411</v>
      </c>
      <c r="AH205" t="s">
        <v>411</v>
      </c>
      <c r="AI205" t="s">
        <v>411</v>
      </c>
      <c r="AJ205" t="s">
        <v>411</v>
      </c>
      <c r="AK205" t="s">
        <v>411</v>
      </c>
      <c r="AL205" t="s">
        <v>411</v>
      </c>
      <c r="AM205" t="s">
        <v>411</v>
      </c>
      <c r="AN205">
        <v>2</v>
      </c>
      <c r="AO205">
        <v>25</v>
      </c>
      <c r="AP205">
        <v>50</v>
      </c>
      <c r="AQ205" t="s">
        <v>411</v>
      </c>
      <c r="AR205" t="s">
        <v>411</v>
      </c>
      <c r="AS205" t="s">
        <v>411</v>
      </c>
      <c r="AT205" t="s">
        <v>411</v>
      </c>
      <c r="AU205" t="s">
        <v>411</v>
      </c>
      <c r="AV205" t="s">
        <v>411</v>
      </c>
      <c r="AW205" t="s">
        <v>411</v>
      </c>
      <c r="AX205" t="s">
        <v>411</v>
      </c>
      <c r="AY205" t="s">
        <v>411</v>
      </c>
      <c r="AZ205" t="s">
        <v>411</v>
      </c>
      <c r="BA205">
        <v>13</v>
      </c>
      <c r="BB205">
        <v>1</v>
      </c>
      <c r="BC205" t="s">
        <v>411</v>
      </c>
      <c r="BD205" t="s">
        <v>411</v>
      </c>
      <c r="BE205" t="s">
        <v>411</v>
      </c>
      <c r="BF205" t="s">
        <v>411</v>
      </c>
      <c r="BG205" s="1">
        <v>44677</v>
      </c>
      <c r="BH205" s="2">
        <v>0.60542824074074075</v>
      </c>
      <c r="BJ205">
        <v>1</v>
      </c>
      <c r="BK205" t="s">
        <v>411</v>
      </c>
      <c r="BL205" t="s">
        <v>411</v>
      </c>
      <c r="BM205" t="s">
        <v>411</v>
      </c>
      <c r="BN205" t="s">
        <v>411</v>
      </c>
      <c r="BO205" t="s">
        <v>411</v>
      </c>
      <c r="BP205" t="s">
        <v>411</v>
      </c>
      <c r="BQ205" t="s">
        <v>411</v>
      </c>
      <c r="BR205" t="s">
        <v>411</v>
      </c>
      <c r="BS205" t="s">
        <v>411</v>
      </c>
      <c r="BT205" t="s">
        <v>411</v>
      </c>
      <c r="BU205" t="s">
        <v>411</v>
      </c>
      <c r="BV205" t="s">
        <v>411</v>
      </c>
      <c r="BW205" t="s">
        <v>411</v>
      </c>
      <c r="BX205" t="s">
        <v>411</v>
      </c>
      <c r="BY205" t="s">
        <v>411</v>
      </c>
      <c r="BZ205" t="s">
        <v>411</v>
      </c>
      <c r="CA205" t="s">
        <v>411</v>
      </c>
      <c r="CB205" t="s">
        <v>411</v>
      </c>
      <c r="CC205" t="s">
        <v>411</v>
      </c>
      <c r="CD205" t="s">
        <v>411</v>
      </c>
      <c r="CE205" t="s">
        <v>411</v>
      </c>
      <c r="CF205" t="s">
        <v>411</v>
      </c>
      <c r="CG205" t="s">
        <v>411</v>
      </c>
      <c r="CH205" t="s">
        <v>411</v>
      </c>
      <c r="CI205" t="s">
        <v>411</v>
      </c>
      <c r="CJ205" t="s">
        <v>411</v>
      </c>
      <c r="CK205" t="s">
        <v>411</v>
      </c>
      <c r="CL205" t="s">
        <v>411</v>
      </c>
      <c r="CM205" t="s">
        <v>411</v>
      </c>
      <c r="CN205" t="s">
        <v>411</v>
      </c>
      <c r="CO205" t="s">
        <v>411</v>
      </c>
      <c r="CP205" t="s">
        <v>411</v>
      </c>
      <c r="CQ205" t="s">
        <v>411</v>
      </c>
      <c r="CR205" t="s">
        <v>411</v>
      </c>
      <c r="CS205" t="s">
        <v>411</v>
      </c>
      <c r="CT205" t="s">
        <v>411</v>
      </c>
      <c r="CU205" t="s">
        <v>411</v>
      </c>
      <c r="CV205" t="s">
        <v>411</v>
      </c>
      <c r="CW205" t="s">
        <v>411</v>
      </c>
      <c r="CX205" t="s">
        <v>411</v>
      </c>
      <c r="CY205" t="s">
        <v>411</v>
      </c>
      <c r="CZ205" t="s">
        <v>411</v>
      </c>
      <c r="DA205" t="s">
        <v>411</v>
      </c>
      <c r="DB205" t="s">
        <v>411</v>
      </c>
      <c r="DC205" t="s">
        <v>1149</v>
      </c>
      <c r="DD205">
        <v>1</v>
      </c>
      <c r="DE205">
        <v>1</v>
      </c>
      <c r="DF205">
        <v>1</v>
      </c>
      <c r="DI205">
        <v>1</v>
      </c>
      <c r="DJ205">
        <v>1</v>
      </c>
      <c r="DK205">
        <v>3</v>
      </c>
      <c r="DL205">
        <v>1</v>
      </c>
      <c r="DM205">
        <v>1</v>
      </c>
      <c r="DN205" s="2">
        <v>0.60662037037037042</v>
      </c>
      <c r="DO205">
        <v>10</v>
      </c>
      <c r="DP205">
        <v>3</v>
      </c>
      <c r="DQ205">
        <v>13</v>
      </c>
      <c r="DR205">
        <v>2</v>
      </c>
      <c r="DS205">
        <v>2</v>
      </c>
      <c r="DT205">
        <v>4</v>
      </c>
      <c r="DU205">
        <v>2</v>
      </c>
      <c r="DV205">
        <v>3</v>
      </c>
      <c r="DW205">
        <v>2</v>
      </c>
      <c r="DX205">
        <v>1</v>
      </c>
      <c r="DY205">
        <v>1</v>
      </c>
      <c r="DZ205">
        <v>4</v>
      </c>
      <c r="EA205">
        <v>1</v>
      </c>
      <c r="EB205">
        <v>4</v>
      </c>
      <c r="EC205">
        <v>1</v>
      </c>
      <c r="ED205">
        <v>2</v>
      </c>
      <c r="EE205">
        <v>4</v>
      </c>
      <c r="EF205">
        <v>5</v>
      </c>
      <c r="EG205">
        <v>3</v>
      </c>
      <c r="EH205">
        <v>3</v>
      </c>
      <c r="EI205">
        <v>6</v>
      </c>
      <c r="EJ205">
        <v>6</v>
      </c>
      <c r="EK205">
        <v>6</v>
      </c>
      <c r="EL205">
        <v>6</v>
      </c>
      <c r="EM205">
        <v>4</v>
      </c>
      <c r="EN205">
        <v>1</v>
      </c>
      <c r="EO205">
        <v>3</v>
      </c>
      <c r="EP205">
        <v>2</v>
      </c>
      <c r="EQ205">
        <v>6</v>
      </c>
      <c r="ER205">
        <v>3</v>
      </c>
      <c r="ES205">
        <v>2</v>
      </c>
      <c r="ET205">
        <v>3</v>
      </c>
      <c r="EU205">
        <v>9</v>
      </c>
      <c r="EV205">
        <v>3</v>
      </c>
      <c r="EW205">
        <v>3</v>
      </c>
      <c r="EX205">
        <v>4</v>
      </c>
      <c r="EY205">
        <v>3</v>
      </c>
      <c r="EZ205">
        <v>4</v>
      </c>
      <c r="FA205">
        <v>9</v>
      </c>
      <c r="FB205">
        <v>2</v>
      </c>
      <c r="FC205">
        <v>3</v>
      </c>
      <c r="FD205">
        <v>4</v>
      </c>
      <c r="FE205">
        <v>3</v>
      </c>
      <c r="FF205">
        <v>8</v>
      </c>
      <c r="FG205">
        <v>2</v>
      </c>
      <c r="FH205">
        <v>3</v>
      </c>
      <c r="FI205">
        <v>2</v>
      </c>
      <c r="FJ205">
        <v>2</v>
      </c>
      <c r="FK205">
        <v>2</v>
      </c>
      <c r="FL205">
        <v>3</v>
      </c>
      <c r="FM205">
        <v>1</v>
      </c>
      <c r="FN205">
        <v>1</v>
      </c>
      <c r="FO205" t="s">
        <v>411</v>
      </c>
      <c r="FP205" t="s">
        <v>411</v>
      </c>
      <c r="FQ205" t="s">
        <v>411</v>
      </c>
      <c r="FR205">
        <v>3</v>
      </c>
      <c r="FS205">
        <v>2</v>
      </c>
      <c r="FT205">
        <v>3</v>
      </c>
      <c r="FU205" s="2">
        <v>0.61348379629629635</v>
      </c>
      <c r="FV205">
        <v>1</v>
      </c>
      <c r="FW205" s="2">
        <v>0.61350694444444442</v>
      </c>
      <c r="FX205">
        <v>1</v>
      </c>
      <c r="FY205">
        <v>1</v>
      </c>
      <c r="FZ205">
        <v>2</v>
      </c>
      <c r="GA205">
        <v>1</v>
      </c>
      <c r="GB205" t="s">
        <v>2169</v>
      </c>
      <c r="GC205" t="s">
        <v>2170</v>
      </c>
      <c r="GD205" t="s">
        <v>411</v>
      </c>
      <c r="GE205" t="s">
        <v>411</v>
      </c>
      <c r="GF205" t="s">
        <v>411</v>
      </c>
      <c r="GG205" t="s">
        <v>411</v>
      </c>
      <c r="GH205">
        <v>2</v>
      </c>
      <c r="GI205" t="s">
        <v>411</v>
      </c>
      <c r="GJ205" s="2">
        <v>0.6152199074074074</v>
      </c>
      <c r="GK205">
        <v>2</v>
      </c>
      <c r="GL205">
        <v>2</v>
      </c>
      <c r="GM205">
        <v>2</v>
      </c>
      <c r="GN205">
        <v>5</v>
      </c>
      <c r="GO205">
        <v>1</v>
      </c>
      <c r="GP205" t="s">
        <v>411</v>
      </c>
      <c r="GQ205" t="s">
        <v>411</v>
      </c>
      <c r="GR205" t="s">
        <v>411</v>
      </c>
      <c r="GS205" t="s">
        <v>411</v>
      </c>
      <c r="GT205" t="s">
        <v>411</v>
      </c>
      <c r="GU205" t="s">
        <v>411</v>
      </c>
      <c r="GV205" t="s">
        <v>411</v>
      </c>
      <c r="GW205" t="s">
        <v>411</v>
      </c>
      <c r="GX205">
        <v>3</v>
      </c>
      <c r="GY205" s="2">
        <v>0.616724537037037</v>
      </c>
      <c r="GZ205">
        <v>1</v>
      </c>
      <c r="HA205" s="2">
        <v>0.61674768518518519</v>
      </c>
      <c r="HB205">
        <v>2</v>
      </c>
      <c r="HC205">
        <v>2</v>
      </c>
      <c r="HD205">
        <v>2</v>
      </c>
      <c r="HE205">
        <v>4</v>
      </c>
      <c r="HF205">
        <v>4</v>
      </c>
      <c r="HG205">
        <v>5</v>
      </c>
      <c r="HH205">
        <v>3</v>
      </c>
      <c r="HI205">
        <v>3</v>
      </c>
      <c r="HJ205">
        <v>2</v>
      </c>
      <c r="HK205">
        <v>1</v>
      </c>
      <c r="HL205">
        <v>5</v>
      </c>
      <c r="HM205">
        <v>3</v>
      </c>
      <c r="HN205">
        <v>5</v>
      </c>
      <c r="HO205">
        <v>1</v>
      </c>
      <c r="HP205">
        <v>1</v>
      </c>
      <c r="HQ205">
        <v>2</v>
      </c>
      <c r="HR205">
        <v>1</v>
      </c>
      <c r="HS205">
        <v>1</v>
      </c>
      <c r="HT205">
        <v>1</v>
      </c>
      <c r="HU205">
        <v>2</v>
      </c>
      <c r="HV205">
        <v>3</v>
      </c>
      <c r="HW205">
        <v>3</v>
      </c>
      <c r="HX205">
        <v>3</v>
      </c>
      <c r="HY205">
        <v>3</v>
      </c>
      <c r="HZ205">
        <v>3</v>
      </c>
      <c r="IA205">
        <v>3</v>
      </c>
      <c r="IB205">
        <v>1</v>
      </c>
      <c r="IC205">
        <v>1</v>
      </c>
      <c r="ID205">
        <v>6</v>
      </c>
      <c r="IE205">
        <v>2</v>
      </c>
      <c r="IF205">
        <v>2</v>
      </c>
      <c r="IG205">
        <v>4</v>
      </c>
      <c r="IH205">
        <v>2</v>
      </c>
      <c r="II205">
        <v>1</v>
      </c>
      <c r="IJ205">
        <v>1</v>
      </c>
      <c r="IK205">
        <v>2</v>
      </c>
      <c r="IL205">
        <v>1</v>
      </c>
      <c r="IM205">
        <v>20</v>
      </c>
      <c r="IN205">
        <v>1</v>
      </c>
      <c r="IO205">
        <v>40</v>
      </c>
      <c r="IP205">
        <v>1</v>
      </c>
      <c r="IQ205">
        <v>1</v>
      </c>
      <c r="IR205">
        <v>20</v>
      </c>
      <c r="IS205">
        <v>1</v>
      </c>
      <c r="IT205">
        <v>10</v>
      </c>
      <c r="IU205">
        <v>5</v>
      </c>
      <c r="IV205">
        <v>1</v>
      </c>
      <c r="IW205">
        <v>1</v>
      </c>
      <c r="IX205">
        <v>1</v>
      </c>
      <c r="IY205">
        <v>3</v>
      </c>
      <c r="IZ205">
        <v>1</v>
      </c>
      <c r="JA205">
        <v>1</v>
      </c>
      <c r="JB205">
        <v>2</v>
      </c>
      <c r="JC205">
        <v>3</v>
      </c>
      <c r="JD205">
        <v>2</v>
      </c>
      <c r="JE205">
        <v>3</v>
      </c>
      <c r="JF205">
        <v>2</v>
      </c>
      <c r="JG205">
        <v>3</v>
      </c>
      <c r="JH205">
        <v>2</v>
      </c>
      <c r="JI205">
        <v>4</v>
      </c>
      <c r="JJ205">
        <v>5</v>
      </c>
      <c r="JK205">
        <v>1</v>
      </c>
      <c r="JL205">
        <v>1</v>
      </c>
      <c r="JM205">
        <v>2</v>
      </c>
      <c r="JN205">
        <v>3</v>
      </c>
      <c r="JO205">
        <v>3</v>
      </c>
      <c r="JP205">
        <v>3</v>
      </c>
      <c r="JQ205">
        <v>1</v>
      </c>
      <c r="JR205">
        <v>1</v>
      </c>
      <c r="JS205">
        <v>2</v>
      </c>
      <c r="JT205">
        <v>2</v>
      </c>
      <c r="JU205">
        <v>2</v>
      </c>
      <c r="JV205" s="2">
        <v>0.62836805555555553</v>
      </c>
      <c r="JW205">
        <v>1</v>
      </c>
      <c r="JX205" s="2">
        <v>0.62837962962962968</v>
      </c>
      <c r="JY205">
        <v>1</v>
      </c>
      <c r="JZ205">
        <v>7</v>
      </c>
      <c r="KA205" t="s">
        <v>411</v>
      </c>
      <c r="KB205">
        <v>1</v>
      </c>
      <c r="KC205">
        <v>1</v>
      </c>
      <c r="KD205" t="s">
        <v>411</v>
      </c>
      <c r="KE205">
        <v>8</v>
      </c>
      <c r="KF205">
        <v>7</v>
      </c>
      <c r="KG205" s="2">
        <v>0.62924768518518526</v>
      </c>
      <c r="KH205">
        <v>1</v>
      </c>
      <c r="KI205" s="2">
        <v>0.62927083333333333</v>
      </c>
      <c r="KJ205">
        <v>4</v>
      </c>
      <c r="KK205">
        <v>2</v>
      </c>
      <c r="KL205">
        <v>2</v>
      </c>
      <c r="KM205">
        <v>1</v>
      </c>
      <c r="KN205" s="2">
        <v>0.62989583333333332</v>
      </c>
      <c r="KO205">
        <v>2</v>
      </c>
      <c r="KP205">
        <v>1</v>
      </c>
      <c r="KQ205">
        <v>25</v>
      </c>
      <c r="KR205">
        <v>1</v>
      </c>
      <c r="KS205">
        <v>24</v>
      </c>
      <c r="KT205">
        <v>10</v>
      </c>
      <c r="KU205">
        <v>1996</v>
      </c>
      <c r="KV205">
        <v>1</v>
      </c>
      <c r="KW205">
        <v>7</v>
      </c>
      <c r="KX205">
        <v>1</v>
      </c>
      <c r="KY205">
        <v>15</v>
      </c>
      <c r="KZ205">
        <v>2</v>
      </c>
      <c r="LA205" t="s">
        <v>411</v>
      </c>
      <c r="LB205" t="s">
        <v>411</v>
      </c>
      <c r="LC205">
        <v>1</v>
      </c>
      <c r="LD205">
        <v>2</v>
      </c>
      <c r="LE205" t="s">
        <v>411</v>
      </c>
      <c r="LF205" t="s">
        <v>411</v>
      </c>
      <c r="LG205">
        <v>8</v>
      </c>
      <c r="LH205">
        <v>8</v>
      </c>
      <c r="LI205">
        <v>1</v>
      </c>
      <c r="LJ205" t="s">
        <v>1290</v>
      </c>
      <c r="LK205">
        <v>1</v>
      </c>
      <c r="LL205" t="s">
        <v>1290</v>
      </c>
      <c r="LM205">
        <v>4</v>
      </c>
      <c r="LN205" t="s">
        <v>411</v>
      </c>
      <c r="LO205">
        <v>1</v>
      </c>
      <c r="LP205">
        <v>1</v>
      </c>
      <c r="LQ205">
        <v>1</v>
      </c>
      <c r="LR205">
        <v>40</v>
      </c>
      <c r="LS205" s="2">
        <v>0.63209490740740748</v>
      </c>
      <c r="LT205">
        <v>1</v>
      </c>
      <c r="LU205">
        <v>2</v>
      </c>
      <c r="LV205">
        <v>1</v>
      </c>
      <c r="LW205" t="s">
        <v>2171</v>
      </c>
      <c r="LX205">
        <v>1</v>
      </c>
      <c r="LY205" t="e" cm="1">
        <f t="array" ref="LY205">-repartidor</f>
        <v>#NAME?</v>
      </c>
      <c r="LZ205">
        <v>1</v>
      </c>
      <c r="MA205" t="s">
        <v>411</v>
      </c>
      <c r="MB205">
        <v>3</v>
      </c>
      <c r="MC205">
        <v>1</v>
      </c>
      <c r="MD205" t="s">
        <v>411</v>
      </c>
      <c r="ME205">
        <v>5</v>
      </c>
      <c r="MF205">
        <v>4</v>
      </c>
      <c r="MG205">
        <v>88</v>
      </c>
      <c r="MH205" t="s">
        <v>411</v>
      </c>
      <c r="MI205" s="2">
        <v>0.63336805555555553</v>
      </c>
      <c r="MJ205">
        <v>12</v>
      </c>
      <c r="MK205" t="s">
        <v>411</v>
      </c>
      <c r="ML205" s="2">
        <v>0.63340277777777776</v>
      </c>
      <c r="MM205">
        <v>2</v>
      </c>
      <c r="MN205">
        <v>4</v>
      </c>
      <c r="MO205">
        <v>2</v>
      </c>
      <c r="MP205">
        <v>1</v>
      </c>
      <c r="MQ205">
        <v>7</v>
      </c>
      <c r="MR205">
        <v>1</v>
      </c>
      <c r="MS205">
        <v>5</v>
      </c>
      <c r="MT205">
        <v>1</v>
      </c>
      <c r="MU205">
        <v>0</v>
      </c>
      <c r="MV205">
        <v>1</v>
      </c>
      <c r="MW205">
        <v>2</v>
      </c>
      <c r="MX205">
        <v>3</v>
      </c>
      <c r="MY205">
        <v>7</v>
      </c>
      <c r="MZ205">
        <v>1</v>
      </c>
      <c r="NA205">
        <v>5</v>
      </c>
      <c r="NB205">
        <v>10</v>
      </c>
      <c r="NC205">
        <v>2</v>
      </c>
      <c r="ND205" t="s">
        <v>411</v>
      </c>
      <c r="NE205">
        <v>1</v>
      </c>
      <c r="NF205" t="s">
        <v>411</v>
      </c>
      <c r="NG205">
        <v>1</v>
      </c>
      <c r="NH205" t="s">
        <v>411</v>
      </c>
      <c r="NI205">
        <v>1</v>
      </c>
      <c r="NJ205" t="s">
        <v>411</v>
      </c>
      <c r="NK205" t="s">
        <v>411</v>
      </c>
      <c r="NL205" t="s">
        <v>411</v>
      </c>
      <c r="NM205" t="s">
        <v>411</v>
      </c>
      <c r="NN205">
        <v>4</v>
      </c>
      <c r="NO205">
        <v>1</v>
      </c>
      <c r="NP205">
        <v>2</v>
      </c>
      <c r="NQ205">
        <v>1</v>
      </c>
      <c r="NR205">
        <v>1</v>
      </c>
      <c r="NS205" t="s">
        <v>2172</v>
      </c>
      <c r="NT205">
        <v>1</v>
      </c>
      <c r="NU205">
        <v>966278606</v>
      </c>
      <c r="NV205">
        <v>966278609</v>
      </c>
      <c r="NW205" t="s">
        <v>1149</v>
      </c>
      <c r="NX205">
        <v>999999999</v>
      </c>
      <c r="NY205">
        <v>966278606</v>
      </c>
      <c r="NZ205">
        <v>99</v>
      </c>
      <c r="OA205" s="2">
        <v>0.63771990740740747</v>
      </c>
      <c r="OB205">
        <v>1</v>
      </c>
      <c r="OC205" s="2">
        <v>0.63784722222222223</v>
      </c>
      <c r="OD205">
        <v>3</v>
      </c>
      <c r="OE205">
        <v>1</v>
      </c>
      <c r="OF205" t="s">
        <v>411</v>
      </c>
      <c r="OG205">
        <v>4</v>
      </c>
      <c r="OH205" t="s">
        <v>411</v>
      </c>
      <c r="OI205">
        <v>3</v>
      </c>
      <c r="OJ205">
        <v>1</v>
      </c>
      <c r="OK205">
        <v>4</v>
      </c>
      <c r="OL205">
        <v>5</v>
      </c>
      <c r="OM205">
        <v>2</v>
      </c>
      <c r="ON205" t="s">
        <v>411</v>
      </c>
      <c r="OO205">
        <v>2</v>
      </c>
      <c r="OP205" t="s">
        <v>411</v>
      </c>
      <c r="OQ205">
        <v>1</v>
      </c>
      <c r="OR205" t="s">
        <v>411</v>
      </c>
      <c r="OS205">
        <v>13</v>
      </c>
      <c r="OT205" t="s">
        <v>798</v>
      </c>
      <c r="OU205">
        <v>131</v>
      </c>
      <c r="OV205" t="s">
        <v>802</v>
      </c>
      <c r="OW205">
        <v>13127</v>
      </c>
      <c r="OX205" t="s">
        <v>2173</v>
      </c>
      <c r="OY205">
        <v>4</v>
      </c>
      <c r="OZ205">
        <v>1</v>
      </c>
      <c r="PA205" t="s">
        <v>801</v>
      </c>
      <c r="PB205">
        <v>1</v>
      </c>
      <c r="PC205">
        <v>2</v>
      </c>
      <c r="PD205" t="s">
        <v>411</v>
      </c>
      <c r="PE205" t="s">
        <v>411</v>
      </c>
      <c r="PF205" t="s">
        <v>411</v>
      </c>
      <c r="PG205" t="s">
        <v>411</v>
      </c>
      <c r="PH205">
        <v>-33.387878999999998</v>
      </c>
      <c r="PI205">
        <v>-70.654488999999998</v>
      </c>
    </row>
    <row r="206" spans="1:425" x14ac:dyDescent="0.25">
      <c r="A206" t="s">
        <v>408</v>
      </c>
      <c r="B206">
        <v>2014</v>
      </c>
      <c r="C206">
        <v>323</v>
      </c>
      <c r="D206" s="1">
        <v>44677</v>
      </c>
      <c r="E206" s="2">
        <v>0.66706018518518517</v>
      </c>
      <c r="F206" s="1">
        <v>44677</v>
      </c>
      <c r="G206" s="2">
        <v>0.69361111111111118</v>
      </c>
      <c r="H206">
        <v>2294</v>
      </c>
      <c r="I206">
        <v>0</v>
      </c>
      <c r="P206">
        <v>1</v>
      </c>
      <c r="Q206">
        <v>1</v>
      </c>
      <c r="R206">
        <v>201</v>
      </c>
      <c r="S206">
        <v>13</v>
      </c>
      <c r="T206">
        <v>8</v>
      </c>
      <c r="U206">
        <v>1</v>
      </c>
      <c r="V206" t="s">
        <v>2174</v>
      </c>
      <c r="W206">
        <v>2</v>
      </c>
      <c r="X206">
        <v>4</v>
      </c>
      <c r="Y206">
        <v>1</v>
      </c>
      <c r="Z206">
        <v>3</v>
      </c>
      <c r="AA206">
        <v>1</v>
      </c>
      <c r="AB206">
        <v>54</v>
      </c>
      <c r="AC206" t="s">
        <v>411</v>
      </c>
      <c r="AD206" t="s">
        <v>411</v>
      </c>
      <c r="AE206" t="s">
        <v>411</v>
      </c>
      <c r="AF206" t="s">
        <v>411</v>
      </c>
      <c r="AG206" t="s">
        <v>411</v>
      </c>
      <c r="AH206" t="s">
        <v>411</v>
      </c>
      <c r="AI206" t="s">
        <v>411</v>
      </c>
      <c r="AJ206" t="s">
        <v>411</v>
      </c>
      <c r="AK206" t="s">
        <v>411</v>
      </c>
      <c r="AL206" t="s">
        <v>411</v>
      </c>
      <c r="AM206" t="s">
        <v>411</v>
      </c>
      <c r="AN206">
        <v>2</v>
      </c>
      <c r="AO206">
        <v>55</v>
      </c>
      <c r="AP206">
        <v>21</v>
      </c>
      <c r="AQ206" t="s">
        <v>411</v>
      </c>
      <c r="AR206" t="s">
        <v>411</v>
      </c>
      <c r="AS206" t="s">
        <v>411</v>
      </c>
      <c r="AT206" t="s">
        <v>411</v>
      </c>
      <c r="AU206" t="s">
        <v>411</v>
      </c>
      <c r="AV206" t="s">
        <v>411</v>
      </c>
      <c r="AW206" t="s">
        <v>411</v>
      </c>
      <c r="AX206" t="s">
        <v>411</v>
      </c>
      <c r="AY206" t="s">
        <v>411</v>
      </c>
      <c r="AZ206" t="s">
        <v>411</v>
      </c>
      <c r="BA206">
        <v>1</v>
      </c>
      <c r="BB206">
        <v>1</v>
      </c>
      <c r="BC206" t="s">
        <v>411</v>
      </c>
      <c r="BD206" t="s">
        <v>411</v>
      </c>
      <c r="BE206" t="s">
        <v>411</v>
      </c>
      <c r="BF206" t="s">
        <v>411</v>
      </c>
      <c r="BG206" s="1">
        <v>44677</v>
      </c>
      <c r="BH206" s="2">
        <v>0.66805555555555562</v>
      </c>
      <c r="BJ206">
        <v>1</v>
      </c>
      <c r="BK206" t="s">
        <v>411</v>
      </c>
      <c r="BL206" t="s">
        <v>411</v>
      </c>
      <c r="BM206" t="s">
        <v>411</v>
      </c>
      <c r="BN206" t="s">
        <v>411</v>
      </c>
      <c r="BO206" t="s">
        <v>411</v>
      </c>
      <c r="BP206" t="s">
        <v>411</v>
      </c>
      <c r="BQ206" t="s">
        <v>411</v>
      </c>
      <c r="BR206" t="s">
        <v>411</v>
      </c>
      <c r="BS206" t="s">
        <v>411</v>
      </c>
      <c r="BT206" t="s">
        <v>411</v>
      </c>
      <c r="BU206" t="s">
        <v>411</v>
      </c>
      <c r="BV206" t="s">
        <v>411</v>
      </c>
      <c r="BW206" t="s">
        <v>411</v>
      </c>
      <c r="BX206" t="s">
        <v>411</v>
      </c>
      <c r="BY206" t="s">
        <v>411</v>
      </c>
      <c r="BZ206" t="s">
        <v>411</v>
      </c>
      <c r="CA206" t="s">
        <v>411</v>
      </c>
      <c r="CB206" t="s">
        <v>411</v>
      </c>
      <c r="CC206" t="s">
        <v>411</v>
      </c>
      <c r="CD206" t="s">
        <v>411</v>
      </c>
      <c r="CE206" t="s">
        <v>411</v>
      </c>
      <c r="CF206" t="s">
        <v>411</v>
      </c>
      <c r="CG206" t="s">
        <v>411</v>
      </c>
      <c r="CH206" t="s">
        <v>411</v>
      </c>
      <c r="CI206" t="s">
        <v>411</v>
      </c>
      <c r="CJ206" t="s">
        <v>411</v>
      </c>
      <c r="CK206" t="s">
        <v>411</v>
      </c>
      <c r="CL206" t="s">
        <v>411</v>
      </c>
      <c r="CM206" t="s">
        <v>411</v>
      </c>
      <c r="CN206" t="s">
        <v>411</v>
      </c>
      <c r="CO206" t="s">
        <v>411</v>
      </c>
      <c r="CP206" t="s">
        <v>411</v>
      </c>
      <c r="CQ206" t="s">
        <v>411</v>
      </c>
      <c r="CR206" t="s">
        <v>411</v>
      </c>
      <c r="CS206" t="s">
        <v>411</v>
      </c>
      <c r="CT206" t="s">
        <v>411</v>
      </c>
      <c r="CU206" t="s">
        <v>411</v>
      </c>
      <c r="CV206" t="s">
        <v>411</v>
      </c>
      <c r="CW206" t="s">
        <v>411</v>
      </c>
      <c r="CX206" t="s">
        <v>411</v>
      </c>
      <c r="CY206" t="s">
        <v>411</v>
      </c>
      <c r="CZ206" t="s">
        <v>411</v>
      </c>
      <c r="DA206" t="s">
        <v>411</v>
      </c>
      <c r="DB206" t="s">
        <v>411</v>
      </c>
      <c r="DC206" t="s">
        <v>2175</v>
      </c>
      <c r="DD206">
        <v>1</v>
      </c>
      <c r="DE206">
        <v>1</v>
      </c>
      <c r="DF206">
        <v>1</v>
      </c>
      <c r="DI206">
        <v>1</v>
      </c>
      <c r="DJ206">
        <v>1</v>
      </c>
      <c r="DK206">
        <v>4</v>
      </c>
      <c r="DL206">
        <v>1</v>
      </c>
      <c r="DM206">
        <v>1</v>
      </c>
      <c r="DN206" s="2">
        <v>0.66916666666666658</v>
      </c>
      <c r="DO206">
        <v>3</v>
      </c>
      <c r="DP206">
        <v>2</v>
      </c>
      <c r="DQ206">
        <v>14</v>
      </c>
      <c r="DR206">
        <v>3</v>
      </c>
      <c r="DS206">
        <v>3</v>
      </c>
      <c r="DT206">
        <v>4</v>
      </c>
      <c r="DU206">
        <v>4</v>
      </c>
      <c r="DV206">
        <v>4</v>
      </c>
      <c r="DW206">
        <v>3</v>
      </c>
      <c r="DX206">
        <v>2</v>
      </c>
      <c r="DY206">
        <v>2</v>
      </c>
      <c r="DZ206">
        <v>5</v>
      </c>
      <c r="EA206">
        <v>1</v>
      </c>
      <c r="EB206">
        <v>3</v>
      </c>
      <c r="EC206">
        <v>2</v>
      </c>
      <c r="ED206">
        <v>6</v>
      </c>
      <c r="EE206">
        <v>2</v>
      </c>
      <c r="EF206">
        <v>2</v>
      </c>
      <c r="EG206">
        <v>6</v>
      </c>
      <c r="EH206">
        <v>3</v>
      </c>
      <c r="EI206">
        <v>2</v>
      </c>
      <c r="EJ206">
        <v>2</v>
      </c>
      <c r="EK206">
        <v>6</v>
      </c>
      <c r="EL206">
        <v>1</v>
      </c>
      <c r="EM206">
        <v>4</v>
      </c>
      <c r="EN206">
        <v>3</v>
      </c>
      <c r="EO206">
        <v>3</v>
      </c>
      <c r="EP206">
        <v>2</v>
      </c>
      <c r="EQ206">
        <v>6</v>
      </c>
      <c r="ER206">
        <v>4</v>
      </c>
      <c r="ES206">
        <v>3</v>
      </c>
      <c r="ET206">
        <v>3</v>
      </c>
      <c r="EU206">
        <v>4</v>
      </c>
      <c r="EV206">
        <v>3</v>
      </c>
      <c r="EW206">
        <v>3</v>
      </c>
      <c r="EX206">
        <v>3</v>
      </c>
      <c r="EY206">
        <v>3</v>
      </c>
      <c r="EZ206">
        <v>4</v>
      </c>
      <c r="FA206">
        <v>3</v>
      </c>
      <c r="FB206">
        <v>3</v>
      </c>
      <c r="FC206">
        <v>3</v>
      </c>
      <c r="FD206">
        <v>2</v>
      </c>
      <c r="FE206">
        <v>4</v>
      </c>
      <c r="FF206">
        <v>3</v>
      </c>
      <c r="FG206">
        <v>3</v>
      </c>
      <c r="FH206">
        <v>3</v>
      </c>
      <c r="FI206">
        <v>3</v>
      </c>
      <c r="FJ206">
        <v>3</v>
      </c>
      <c r="FK206">
        <v>2</v>
      </c>
      <c r="FL206">
        <v>3</v>
      </c>
      <c r="FM206">
        <v>1</v>
      </c>
      <c r="FN206" t="s">
        <v>411</v>
      </c>
      <c r="FO206">
        <v>2</v>
      </c>
      <c r="FP206" t="s">
        <v>411</v>
      </c>
      <c r="FQ206" t="s">
        <v>411</v>
      </c>
      <c r="FR206">
        <v>2</v>
      </c>
      <c r="FS206">
        <v>2</v>
      </c>
      <c r="FT206">
        <v>4</v>
      </c>
      <c r="FU206" s="2">
        <v>0.67364583333333339</v>
      </c>
      <c r="FV206">
        <v>1</v>
      </c>
      <c r="FW206" s="2">
        <v>0.67365740740740743</v>
      </c>
      <c r="FX206">
        <v>2</v>
      </c>
      <c r="FY206">
        <v>2</v>
      </c>
      <c r="FZ206">
        <v>3</v>
      </c>
      <c r="GA206">
        <v>3</v>
      </c>
      <c r="GB206" t="s">
        <v>411</v>
      </c>
      <c r="GC206" t="s">
        <v>411</v>
      </c>
      <c r="GD206" t="s">
        <v>411</v>
      </c>
      <c r="GE206" t="s">
        <v>411</v>
      </c>
      <c r="GF206" t="s">
        <v>1650</v>
      </c>
      <c r="GG206" t="s">
        <v>2176</v>
      </c>
      <c r="GH206">
        <v>2</v>
      </c>
      <c r="GI206" t="s">
        <v>411</v>
      </c>
      <c r="GJ206" s="2">
        <v>0.67496527777777782</v>
      </c>
      <c r="GK206">
        <v>2</v>
      </c>
      <c r="GL206">
        <v>2</v>
      </c>
      <c r="GM206">
        <v>2</v>
      </c>
      <c r="GN206">
        <v>4</v>
      </c>
      <c r="GO206">
        <v>1</v>
      </c>
      <c r="GP206" t="s">
        <v>411</v>
      </c>
      <c r="GQ206" t="s">
        <v>411</v>
      </c>
      <c r="GR206" t="s">
        <v>411</v>
      </c>
      <c r="GS206" t="s">
        <v>411</v>
      </c>
      <c r="GT206" t="s">
        <v>411</v>
      </c>
      <c r="GU206" t="s">
        <v>411</v>
      </c>
      <c r="GV206" t="s">
        <v>411</v>
      </c>
      <c r="GW206" t="s">
        <v>411</v>
      </c>
      <c r="GX206">
        <v>3</v>
      </c>
      <c r="GY206" s="2">
        <v>0.67583333333333329</v>
      </c>
      <c r="GZ206">
        <v>1</v>
      </c>
      <c r="HA206" s="2">
        <v>0.67585648148148147</v>
      </c>
      <c r="HB206">
        <v>4</v>
      </c>
      <c r="HC206">
        <v>2</v>
      </c>
      <c r="HD206">
        <v>2</v>
      </c>
      <c r="HE206">
        <v>2</v>
      </c>
      <c r="HF206">
        <v>2</v>
      </c>
      <c r="HG206">
        <v>4</v>
      </c>
      <c r="HH206">
        <v>99</v>
      </c>
      <c r="HI206">
        <v>3</v>
      </c>
      <c r="HJ206">
        <v>2</v>
      </c>
      <c r="HK206">
        <v>2</v>
      </c>
      <c r="HL206">
        <v>3</v>
      </c>
      <c r="HM206">
        <v>5</v>
      </c>
      <c r="HN206">
        <v>4</v>
      </c>
      <c r="HO206">
        <v>2</v>
      </c>
      <c r="HP206">
        <v>4</v>
      </c>
      <c r="HQ206">
        <v>2</v>
      </c>
      <c r="HR206">
        <v>2</v>
      </c>
      <c r="HS206">
        <v>2</v>
      </c>
      <c r="HT206">
        <v>1</v>
      </c>
      <c r="HU206">
        <v>2</v>
      </c>
      <c r="HV206">
        <v>3</v>
      </c>
      <c r="HW206">
        <v>3</v>
      </c>
      <c r="HX206">
        <v>3</v>
      </c>
      <c r="HY206">
        <v>3</v>
      </c>
      <c r="HZ206">
        <v>3</v>
      </c>
      <c r="IA206">
        <v>3</v>
      </c>
      <c r="IB206">
        <v>1</v>
      </c>
      <c r="IC206">
        <v>1</v>
      </c>
      <c r="ID206">
        <v>6</v>
      </c>
      <c r="IE206">
        <v>3</v>
      </c>
      <c r="IF206">
        <v>4</v>
      </c>
      <c r="IG206">
        <v>88</v>
      </c>
      <c r="IH206">
        <v>3</v>
      </c>
      <c r="II206">
        <v>1</v>
      </c>
      <c r="IJ206">
        <v>1</v>
      </c>
      <c r="IK206">
        <v>2</v>
      </c>
      <c r="IL206">
        <v>1</v>
      </c>
      <c r="IM206">
        <v>20</v>
      </c>
      <c r="IN206">
        <v>77</v>
      </c>
      <c r="IO206" t="s">
        <v>411</v>
      </c>
      <c r="IP206">
        <v>1</v>
      </c>
      <c r="IQ206">
        <v>1</v>
      </c>
      <c r="IR206">
        <v>20</v>
      </c>
      <c r="IS206">
        <v>77</v>
      </c>
      <c r="IT206" t="s">
        <v>411</v>
      </c>
      <c r="IU206">
        <v>3</v>
      </c>
      <c r="IV206">
        <v>3</v>
      </c>
      <c r="IW206">
        <v>3</v>
      </c>
      <c r="IX206">
        <v>9</v>
      </c>
      <c r="IY206">
        <v>3</v>
      </c>
      <c r="IZ206">
        <v>3</v>
      </c>
      <c r="JA206">
        <v>3</v>
      </c>
      <c r="JB206">
        <v>3</v>
      </c>
      <c r="JC206">
        <v>4</v>
      </c>
      <c r="JD206">
        <v>4</v>
      </c>
      <c r="JE206">
        <v>4</v>
      </c>
      <c r="JF206">
        <v>4</v>
      </c>
      <c r="JG206">
        <v>4</v>
      </c>
      <c r="JH206">
        <v>4</v>
      </c>
      <c r="JI206">
        <v>5</v>
      </c>
      <c r="JJ206">
        <v>1</v>
      </c>
      <c r="JK206">
        <v>1</v>
      </c>
      <c r="JL206">
        <v>1</v>
      </c>
      <c r="JM206">
        <v>3</v>
      </c>
      <c r="JN206">
        <v>3</v>
      </c>
      <c r="JO206">
        <v>3</v>
      </c>
      <c r="JP206">
        <v>3</v>
      </c>
      <c r="JQ206">
        <v>2</v>
      </c>
      <c r="JR206">
        <v>2</v>
      </c>
      <c r="JS206">
        <v>2</v>
      </c>
      <c r="JT206">
        <v>2</v>
      </c>
      <c r="JU206">
        <v>2</v>
      </c>
      <c r="JV206" s="2">
        <v>0.68577546296296299</v>
      </c>
      <c r="JW206">
        <v>1</v>
      </c>
      <c r="JX206" s="2">
        <v>0.68578703703703703</v>
      </c>
      <c r="JY206">
        <v>1</v>
      </c>
      <c r="JZ206">
        <v>4</v>
      </c>
      <c r="KA206" t="s">
        <v>411</v>
      </c>
      <c r="KB206">
        <v>1</v>
      </c>
      <c r="KC206">
        <v>1</v>
      </c>
      <c r="KD206" t="s">
        <v>411</v>
      </c>
      <c r="KE206">
        <v>10</v>
      </c>
      <c r="KF206">
        <v>6</v>
      </c>
      <c r="KG206" s="2">
        <v>0.68637731481481479</v>
      </c>
      <c r="KH206">
        <v>1</v>
      </c>
      <c r="KI206" s="2">
        <v>0.68638888888888883</v>
      </c>
      <c r="KJ206">
        <v>5</v>
      </c>
      <c r="KK206">
        <v>2</v>
      </c>
      <c r="KL206">
        <v>2</v>
      </c>
      <c r="KM206">
        <v>1</v>
      </c>
      <c r="KN206" s="2">
        <v>0.68649305555555562</v>
      </c>
      <c r="KO206">
        <v>1</v>
      </c>
      <c r="KP206">
        <v>1</v>
      </c>
      <c r="KQ206">
        <v>54</v>
      </c>
      <c r="KR206">
        <v>1</v>
      </c>
      <c r="KS206">
        <v>16</v>
      </c>
      <c r="KT206">
        <v>9</v>
      </c>
      <c r="KU206">
        <v>1967</v>
      </c>
      <c r="KV206">
        <v>2</v>
      </c>
      <c r="KW206">
        <v>7</v>
      </c>
      <c r="KX206">
        <v>1</v>
      </c>
      <c r="KY206">
        <v>17</v>
      </c>
      <c r="KZ206">
        <v>1</v>
      </c>
      <c r="LA206">
        <v>1</v>
      </c>
      <c r="LB206">
        <v>48</v>
      </c>
      <c r="LC206">
        <v>1</v>
      </c>
      <c r="LD206">
        <v>2</v>
      </c>
      <c r="LE206" t="s">
        <v>411</v>
      </c>
      <c r="LF206" t="s">
        <v>411</v>
      </c>
      <c r="LG206">
        <v>1</v>
      </c>
      <c r="LH206">
        <v>2</v>
      </c>
      <c r="LI206">
        <v>1</v>
      </c>
      <c r="LJ206" t="s">
        <v>2019</v>
      </c>
      <c r="LK206">
        <v>1</v>
      </c>
      <c r="LL206" t="s">
        <v>2019</v>
      </c>
      <c r="LM206">
        <v>1</v>
      </c>
      <c r="LN206" t="s">
        <v>411</v>
      </c>
      <c r="LO206">
        <v>1</v>
      </c>
      <c r="LP206">
        <v>1</v>
      </c>
      <c r="LQ206">
        <v>1</v>
      </c>
      <c r="LR206">
        <v>40</v>
      </c>
      <c r="LS206" s="2">
        <v>0.68821759259259263</v>
      </c>
      <c r="LT206">
        <v>1</v>
      </c>
      <c r="LU206">
        <v>2</v>
      </c>
      <c r="LV206">
        <v>1</v>
      </c>
      <c r="LW206" t="s">
        <v>483</v>
      </c>
      <c r="LX206">
        <v>1</v>
      </c>
      <c r="LY206" t="s">
        <v>2177</v>
      </c>
      <c r="LZ206">
        <v>1</v>
      </c>
      <c r="MA206" t="s">
        <v>411</v>
      </c>
      <c r="MB206">
        <v>3</v>
      </c>
      <c r="MC206">
        <v>9</v>
      </c>
      <c r="MD206" t="s">
        <v>411</v>
      </c>
      <c r="ME206">
        <v>8</v>
      </c>
      <c r="MF206">
        <v>6</v>
      </c>
      <c r="MG206">
        <v>77</v>
      </c>
      <c r="MH206" t="s">
        <v>411</v>
      </c>
      <c r="MI206" s="2">
        <v>0.6894097222222223</v>
      </c>
      <c r="MJ206">
        <v>12</v>
      </c>
      <c r="MK206" t="s">
        <v>411</v>
      </c>
      <c r="ML206" s="2">
        <v>0.68950231481481483</v>
      </c>
      <c r="MM206">
        <v>3</v>
      </c>
      <c r="MN206">
        <v>2</v>
      </c>
      <c r="MO206">
        <v>1</v>
      </c>
      <c r="MP206">
        <v>1</v>
      </c>
      <c r="MQ206">
        <v>3</v>
      </c>
      <c r="MR206">
        <v>1</v>
      </c>
      <c r="MS206">
        <v>3</v>
      </c>
      <c r="MT206">
        <v>1</v>
      </c>
      <c r="MU206">
        <v>0</v>
      </c>
      <c r="MV206">
        <v>1</v>
      </c>
      <c r="MW206">
        <v>0</v>
      </c>
      <c r="MX206">
        <v>3</v>
      </c>
      <c r="MY206">
        <v>3</v>
      </c>
      <c r="MZ206">
        <v>1</v>
      </c>
      <c r="NA206">
        <v>11</v>
      </c>
      <c r="NB206">
        <v>11</v>
      </c>
      <c r="NC206">
        <v>1</v>
      </c>
      <c r="ND206" t="s">
        <v>411</v>
      </c>
      <c r="NE206">
        <v>1</v>
      </c>
      <c r="NF206" t="s">
        <v>411</v>
      </c>
      <c r="NG206">
        <v>1</v>
      </c>
      <c r="NH206" t="s">
        <v>411</v>
      </c>
      <c r="NI206">
        <v>9</v>
      </c>
      <c r="NJ206" t="s">
        <v>411</v>
      </c>
      <c r="NK206" t="s">
        <v>411</v>
      </c>
      <c r="NL206" t="s">
        <v>411</v>
      </c>
      <c r="NM206" t="s">
        <v>411</v>
      </c>
      <c r="NN206">
        <v>6</v>
      </c>
      <c r="NO206" t="s">
        <v>411</v>
      </c>
      <c r="NP206">
        <v>1</v>
      </c>
      <c r="NQ206">
        <v>1</v>
      </c>
      <c r="NR206">
        <v>1</v>
      </c>
      <c r="NS206" t="s">
        <v>2178</v>
      </c>
      <c r="NT206">
        <v>2</v>
      </c>
      <c r="NU206" t="s">
        <v>411</v>
      </c>
      <c r="NV206" t="s">
        <v>411</v>
      </c>
      <c r="NW206" t="s">
        <v>2175</v>
      </c>
      <c r="NX206">
        <v>999999999</v>
      </c>
      <c r="NY206">
        <v>972955658</v>
      </c>
      <c r="NZ206">
        <v>9999</v>
      </c>
      <c r="OA206" s="2">
        <v>0.69327546296296294</v>
      </c>
      <c r="OB206">
        <v>1</v>
      </c>
      <c r="OC206" s="2">
        <v>0.69334490740740751</v>
      </c>
      <c r="OD206">
        <v>3</v>
      </c>
      <c r="OE206">
        <v>1</v>
      </c>
      <c r="OF206" t="s">
        <v>411</v>
      </c>
      <c r="OG206">
        <v>1</v>
      </c>
      <c r="OH206" t="s">
        <v>411</v>
      </c>
      <c r="OI206">
        <v>1</v>
      </c>
      <c r="OJ206">
        <v>1</v>
      </c>
      <c r="OK206">
        <v>1</v>
      </c>
      <c r="OL206">
        <v>5</v>
      </c>
      <c r="OM206">
        <v>2</v>
      </c>
      <c r="ON206" t="s">
        <v>411</v>
      </c>
      <c r="OO206">
        <v>2</v>
      </c>
      <c r="OP206" t="s">
        <v>411</v>
      </c>
      <c r="OQ206">
        <v>1</v>
      </c>
      <c r="OR206" t="s">
        <v>411</v>
      </c>
      <c r="OS206">
        <v>13</v>
      </c>
      <c r="OT206" t="s">
        <v>798</v>
      </c>
      <c r="OU206">
        <v>131</v>
      </c>
      <c r="OV206" t="s">
        <v>802</v>
      </c>
      <c r="OW206">
        <v>13127</v>
      </c>
      <c r="OX206" t="s">
        <v>2173</v>
      </c>
      <c r="OY206">
        <v>4</v>
      </c>
      <c r="OZ206">
        <v>1</v>
      </c>
      <c r="PA206" t="s">
        <v>801</v>
      </c>
      <c r="PB206">
        <v>1</v>
      </c>
      <c r="PC206">
        <v>2</v>
      </c>
      <c r="PD206" t="s">
        <v>411</v>
      </c>
      <c r="PE206" t="s">
        <v>411</v>
      </c>
      <c r="PF206" t="s">
        <v>411</v>
      </c>
      <c r="PG206" t="s">
        <v>411</v>
      </c>
      <c r="PH206">
        <v>-33.387878999999998</v>
      </c>
      <c r="PI206">
        <v>-70.654488999999998</v>
      </c>
    </row>
    <row r="207" spans="1:425" x14ac:dyDescent="0.25">
      <c r="A207" t="s">
        <v>408</v>
      </c>
      <c r="B207">
        <v>5344</v>
      </c>
      <c r="C207">
        <v>324</v>
      </c>
      <c r="D207" s="1">
        <v>44676</v>
      </c>
      <c r="E207" s="2">
        <v>0.60371527777777778</v>
      </c>
      <c r="F207" s="1">
        <v>44676</v>
      </c>
      <c r="G207" s="2">
        <v>0.63115740740740744</v>
      </c>
      <c r="H207">
        <v>2370</v>
      </c>
      <c r="I207">
        <v>1</v>
      </c>
      <c r="J207" s="3">
        <v>1.54599990844726E+16</v>
      </c>
      <c r="K207" s="3">
        <v>-723662608</v>
      </c>
      <c r="L207" s="3">
        <v>-374709252</v>
      </c>
      <c r="M207">
        <v>20</v>
      </c>
      <c r="N207" s="3">
        <v>-723662608</v>
      </c>
      <c r="O207" s="3">
        <v>-374709252</v>
      </c>
      <c r="P207">
        <v>1</v>
      </c>
      <c r="Q207">
        <v>1</v>
      </c>
      <c r="R207">
        <v>91</v>
      </c>
      <c r="S207">
        <v>8</v>
      </c>
      <c r="T207">
        <v>3</v>
      </c>
      <c r="U207">
        <v>1</v>
      </c>
      <c r="V207" t="s">
        <v>2179</v>
      </c>
      <c r="W207">
        <v>1</v>
      </c>
      <c r="X207">
        <v>4</v>
      </c>
      <c r="Y207">
        <v>1</v>
      </c>
      <c r="Z207">
        <v>1</v>
      </c>
      <c r="AA207">
        <v>0</v>
      </c>
      <c r="AB207" t="s">
        <v>411</v>
      </c>
      <c r="AC207" t="s">
        <v>411</v>
      </c>
      <c r="AD207" t="s">
        <v>411</v>
      </c>
      <c r="AE207" t="s">
        <v>411</v>
      </c>
      <c r="AF207" t="s">
        <v>411</v>
      </c>
      <c r="AG207" t="s">
        <v>411</v>
      </c>
      <c r="AH207" t="s">
        <v>411</v>
      </c>
      <c r="AI207" t="s">
        <v>411</v>
      </c>
      <c r="AJ207" t="s">
        <v>411</v>
      </c>
      <c r="AK207" t="s">
        <v>411</v>
      </c>
      <c r="AL207" t="s">
        <v>411</v>
      </c>
      <c r="AM207" t="s">
        <v>411</v>
      </c>
      <c r="AN207">
        <v>1</v>
      </c>
      <c r="AO207">
        <v>25</v>
      </c>
      <c r="AP207" t="s">
        <v>411</v>
      </c>
      <c r="AQ207" t="s">
        <v>411</v>
      </c>
      <c r="AR207" t="s">
        <v>411</v>
      </c>
      <c r="AS207" t="s">
        <v>411</v>
      </c>
      <c r="AT207" t="s">
        <v>411</v>
      </c>
      <c r="AU207" t="s">
        <v>411</v>
      </c>
      <c r="AV207" t="s">
        <v>411</v>
      </c>
      <c r="AW207" t="s">
        <v>411</v>
      </c>
      <c r="AX207" t="s">
        <v>411</v>
      </c>
      <c r="AY207" t="s">
        <v>411</v>
      </c>
      <c r="AZ207" t="s">
        <v>411</v>
      </c>
      <c r="BA207">
        <v>13</v>
      </c>
      <c r="BB207">
        <v>1</v>
      </c>
      <c r="BC207" t="s">
        <v>411</v>
      </c>
      <c r="BD207" t="s">
        <v>411</v>
      </c>
      <c r="BE207" t="s">
        <v>411</v>
      </c>
      <c r="BF207" t="s">
        <v>411</v>
      </c>
      <c r="BG207" s="1">
        <v>44676</v>
      </c>
      <c r="BH207" s="2">
        <v>0.60462962962962963</v>
      </c>
      <c r="BJ207">
        <v>1</v>
      </c>
      <c r="BK207" t="s">
        <v>411</v>
      </c>
      <c r="BL207" t="s">
        <v>411</v>
      </c>
      <c r="BM207" t="s">
        <v>411</v>
      </c>
      <c r="BN207" t="s">
        <v>411</v>
      </c>
      <c r="BO207" t="s">
        <v>411</v>
      </c>
      <c r="BP207" t="s">
        <v>411</v>
      </c>
      <c r="BQ207" t="s">
        <v>411</v>
      </c>
      <c r="BR207" t="s">
        <v>411</v>
      </c>
      <c r="BS207" t="s">
        <v>411</v>
      </c>
      <c r="BT207" t="s">
        <v>411</v>
      </c>
      <c r="BU207" t="s">
        <v>411</v>
      </c>
      <c r="BV207" t="s">
        <v>411</v>
      </c>
      <c r="BW207" t="s">
        <v>411</v>
      </c>
      <c r="BX207" t="s">
        <v>411</v>
      </c>
      <c r="BY207" t="s">
        <v>411</v>
      </c>
      <c r="BZ207" t="s">
        <v>411</v>
      </c>
      <c r="CA207" t="s">
        <v>411</v>
      </c>
      <c r="CB207" t="s">
        <v>411</v>
      </c>
      <c r="CC207" t="s">
        <v>411</v>
      </c>
      <c r="CD207" t="s">
        <v>411</v>
      </c>
      <c r="CE207" t="s">
        <v>411</v>
      </c>
      <c r="CF207" t="s">
        <v>411</v>
      </c>
      <c r="CG207" t="s">
        <v>411</v>
      </c>
      <c r="CH207" t="s">
        <v>411</v>
      </c>
      <c r="CI207" t="s">
        <v>411</v>
      </c>
      <c r="CJ207" t="s">
        <v>411</v>
      </c>
      <c r="CK207" t="s">
        <v>411</v>
      </c>
      <c r="CL207" t="s">
        <v>411</v>
      </c>
      <c r="CM207" t="s">
        <v>411</v>
      </c>
      <c r="CN207" t="s">
        <v>411</v>
      </c>
      <c r="CO207" t="s">
        <v>411</v>
      </c>
      <c r="CP207" t="s">
        <v>411</v>
      </c>
      <c r="CQ207" t="s">
        <v>411</v>
      </c>
      <c r="CR207" t="s">
        <v>411</v>
      </c>
      <c r="CS207" t="s">
        <v>411</v>
      </c>
      <c r="CT207" t="s">
        <v>411</v>
      </c>
      <c r="CU207" t="s">
        <v>411</v>
      </c>
      <c r="CV207" t="s">
        <v>411</v>
      </c>
      <c r="CW207" t="s">
        <v>411</v>
      </c>
      <c r="CX207" t="s">
        <v>411</v>
      </c>
      <c r="CY207" t="s">
        <v>411</v>
      </c>
      <c r="CZ207" t="s">
        <v>411</v>
      </c>
      <c r="DA207" t="s">
        <v>411</v>
      </c>
      <c r="DB207" t="s">
        <v>411</v>
      </c>
      <c r="DC207" t="s">
        <v>2180</v>
      </c>
      <c r="DD207">
        <v>1</v>
      </c>
      <c r="DE207">
        <v>1</v>
      </c>
      <c r="DF207">
        <v>2</v>
      </c>
      <c r="DG207" s="3">
        <v>-723664206</v>
      </c>
      <c r="DH207" s="3">
        <v>-37470905</v>
      </c>
      <c r="DI207" t="s">
        <v>411</v>
      </c>
      <c r="DJ207">
        <v>1</v>
      </c>
      <c r="DK207">
        <v>1</v>
      </c>
      <c r="DL207">
        <v>1</v>
      </c>
      <c r="DM207">
        <v>1</v>
      </c>
      <c r="DN207" s="2">
        <v>0.6053587962962963</v>
      </c>
      <c r="DO207">
        <v>5</v>
      </c>
      <c r="DP207">
        <v>11</v>
      </c>
      <c r="DQ207">
        <v>10</v>
      </c>
      <c r="DR207">
        <v>3</v>
      </c>
      <c r="DS207">
        <v>8</v>
      </c>
      <c r="DT207">
        <v>3</v>
      </c>
      <c r="DU207">
        <v>2</v>
      </c>
      <c r="DV207">
        <v>3</v>
      </c>
      <c r="DW207">
        <v>8</v>
      </c>
      <c r="DX207">
        <v>2</v>
      </c>
      <c r="DY207">
        <v>3</v>
      </c>
      <c r="DZ207">
        <v>88</v>
      </c>
      <c r="EA207">
        <v>1</v>
      </c>
      <c r="EB207">
        <v>3</v>
      </c>
      <c r="EC207">
        <v>3</v>
      </c>
      <c r="ED207">
        <v>6</v>
      </c>
      <c r="EE207">
        <v>6</v>
      </c>
      <c r="EF207">
        <v>3</v>
      </c>
      <c r="EG207">
        <v>6</v>
      </c>
      <c r="EH207">
        <v>6</v>
      </c>
      <c r="EI207">
        <v>6</v>
      </c>
      <c r="EJ207">
        <v>6</v>
      </c>
      <c r="EK207">
        <v>6</v>
      </c>
      <c r="EL207">
        <v>6</v>
      </c>
      <c r="EM207">
        <v>6</v>
      </c>
      <c r="EN207">
        <v>3</v>
      </c>
      <c r="EO207">
        <v>6</v>
      </c>
      <c r="EP207">
        <v>6</v>
      </c>
      <c r="EQ207">
        <v>6</v>
      </c>
      <c r="ER207">
        <v>3</v>
      </c>
      <c r="ES207">
        <v>2</v>
      </c>
      <c r="ET207">
        <v>3</v>
      </c>
      <c r="EU207">
        <v>3</v>
      </c>
      <c r="EV207">
        <v>2</v>
      </c>
      <c r="EW207">
        <v>2</v>
      </c>
      <c r="EX207">
        <v>4</v>
      </c>
      <c r="EY207">
        <v>2</v>
      </c>
      <c r="EZ207">
        <v>2</v>
      </c>
      <c r="FA207">
        <v>8</v>
      </c>
      <c r="FB207">
        <v>2</v>
      </c>
      <c r="FC207">
        <v>2</v>
      </c>
      <c r="FD207">
        <v>2</v>
      </c>
      <c r="FE207">
        <v>2</v>
      </c>
      <c r="FF207">
        <v>2</v>
      </c>
      <c r="FG207">
        <v>2</v>
      </c>
      <c r="FH207">
        <v>2</v>
      </c>
      <c r="FI207">
        <v>2</v>
      </c>
      <c r="FJ207">
        <v>8</v>
      </c>
      <c r="FK207">
        <v>2</v>
      </c>
      <c r="FL207">
        <v>4</v>
      </c>
      <c r="FM207">
        <v>1</v>
      </c>
      <c r="FN207" t="s">
        <v>411</v>
      </c>
      <c r="FO207" t="s">
        <v>411</v>
      </c>
      <c r="FP207">
        <v>3</v>
      </c>
      <c r="FQ207" t="s">
        <v>411</v>
      </c>
      <c r="FR207">
        <v>4</v>
      </c>
      <c r="FS207">
        <v>2</v>
      </c>
      <c r="FT207">
        <v>3</v>
      </c>
      <c r="FU207" s="2">
        <v>0.61087962962962961</v>
      </c>
      <c r="FV207">
        <v>1</v>
      </c>
      <c r="FW207" s="2">
        <v>0.61089120370370364</v>
      </c>
      <c r="FX207">
        <v>2</v>
      </c>
      <c r="FY207">
        <v>88</v>
      </c>
      <c r="FZ207">
        <v>88</v>
      </c>
      <c r="GA207">
        <v>88</v>
      </c>
      <c r="GB207" t="s">
        <v>411</v>
      </c>
      <c r="GC207" t="s">
        <v>411</v>
      </c>
      <c r="GD207" t="s">
        <v>411</v>
      </c>
      <c r="GE207" t="s">
        <v>411</v>
      </c>
      <c r="GF207" t="s">
        <v>411</v>
      </c>
      <c r="GG207" t="s">
        <v>411</v>
      </c>
      <c r="GH207">
        <v>88</v>
      </c>
      <c r="GI207" t="s">
        <v>411</v>
      </c>
      <c r="GJ207" s="2">
        <v>0.61201388888888886</v>
      </c>
      <c r="GK207">
        <v>3</v>
      </c>
      <c r="GL207">
        <v>3</v>
      </c>
      <c r="GM207">
        <v>3</v>
      </c>
      <c r="GN207">
        <v>1</v>
      </c>
      <c r="GO207">
        <v>88</v>
      </c>
      <c r="GP207" t="s">
        <v>411</v>
      </c>
      <c r="GQ207" t="s">
        <v>411</v>
      </c>
      <c r="GR207" t="s">
        <v>411</v>
      </c>
      <c r="GS207" t="s">
        <v>411</v>
      </c>
      <c r="GT207" t="s">
        <v>411</v>
      </c>
      <c r="GU207" t="s">
        <v>411</v>
      </c>
      <c r="GV207" t="s">
        <v>411</v>
      </c>
      <c r="GW207" t="s">
        <v>411</v>
      </c>
      <c r="GX207">
        <v>88</v>
      </c>
      <c r="GY207" s="2">
        <v>0.61289351851851859</v>
      </c>
      <c r="GZ207">
        <v>1</v>
      </c>
      <c r="HA207" s="2">
        <v>0.61293981481481474</v>
      </c>
      <c r="HB207">
        <v>5</v>
      </c>
      <c r="HC207">
        <v>1</v>
      </c>
      <c r="HD207">
        <v>3</v>
      </c>
      <c r="HE207">
        <v>4</v>
      </c>
      <c r="HF207">
        <v>4</v>
      </c>
      <c r="HG207">
        <v>5</v>
      </c>
      <c r="HH207">
        <v>3</v>
      </c>
      <c r="HI207">
        <v>3</v>
      </c>
      <c r="HJ207">
        <v>2</v>
      </c>
      <c r="HK207">
        <v>2</v>
      </c>
      <c r="HL207">
        <v>3</v>
      </c>
      <c r="HM207">
        <v>4</v>
      </c>
      <c r="HN207">
        <v>8</v>
      </c>
      <c r="HO207">
        <v>2</v>
      </c>
      <c r="HP207">
        <v>1</v>
      </c>
      <c r="HQ207">
        <v>4</v>
      </c>
      <c r="HR207">
        <v>1</v>
      </c>
      <c r="HS207">
        <v>1</v>
      </c>
      <c r="HT207">
        <v>1</v>
      </c>
      <c r="HU207">
        <v>2</v>
      </c>
      <c r="HV207">
        <v>3</v>
      </c>
      <c r="HW207">
        <v>3</v>
      </c>
      <c r="HX207">
        <v>3</v>
      </c>
      <c r="HY207">
        <v>3</v>
      </c>
      <c r="HZ207">
        <v>3</v>
      </c>
      <c r="IA207">
        <v>3</v>
      </c>
      <c r="IB207">
        <v>1</v>
      </c>
      <c r="IC207">
        <v>1</v>
      </c>
      <c r="ID207">
        <v>12</v>
      </c>
      <c r="IE207">
        <v>3</v>
      </c>
      <c r="IF207">
        <v>4</v>
      </c>
      <c r="IG207">
        <v>3</v>
      </c>
      <c r="IH207">
        <v>1</v>
      </c>
      <c r="II207">
        <v>1</v>
      </c>
      <c r="IJ207">
        <v>3</v>
      </c>
      <c r="IK207">
        <v>1</v>
      </c>
      <c r="IL207">
        <v>1</v>
      </c>
      <c r="IM207">
        <v>14</v>
      </c>
      <c r="IN207">
        <v>1</v>
      </c>
      <c r="IO207">
        <v>18</v>
      </c>
      <c r="IP207">
        <v>2</v>
      </c>
      <c r="IQ207" t="s">
        <v>411</v>
      </c>
      <c r="IR207" t="s">
        <v>411</v>
      </c>
      <c r="IS207" t="s">
        <v>411</v>
      </c>
      <c r="IT207" t="s">
        <v>411</v>
      </c>
      <c r="IU207" t="s">
        <v>411</v>
      </c>
      <c r="IV207" t="s">
        <v>411</v>
      </c>
      <c r="IW207" t="s">
        <v>411</v>
      </c>
      <c r="IX207" t="s">
        <v>411</v>
      </c>
      <c r="IY207" t="s">
        <v>411</v>
      </c>
      <c r="IZ207" t="s">
        <v>411</v>
      </c>
      <c r="JA207" t="s">
        <v>411</v>
      </c>
      <c r="JB207" t="s">
        <v>411</v>
      </c>
      <c r="JC207">
        <v>1</v>
      </c>
      <c r="JD207">
        <v>1</v>
      </c>
      <c r="JE207">
        <v>2</v>
      </c>
      <c r="JF207">
        <v>2</v>
      </c>
      <c r="JG207">
        <v>3</v>
      </c>
      <c r="JH207">
        <v>7</v>
      </c>
      <c r="JI207">
        <v>88</v>
      </c>
      <c r="JJ207">
        <v>88</v>
      </c>
      <c r="JK207">
        <v>4</v>
      </c>
      <c r="JL207">
        <v>4</v>
      </c>
      <c r="JM207">
        <v>88</v>
      </c>
      <c r="JN207">
        <v>3</v>
      </c>
      <c r="JO207">
        <v>3</v>
      </c>
      <c r="JP207">
        <v>3</v>
      </c>
      <c r="JQ207">
        <v>2</v>
      </c>
      <c r="JR207">
        <v>1</v>
      </c>
      <c r="JS207">
        <v>2</v>
      </c>
      <c r="JT207">
        <v>2</v>
      </c>
      <c r="JU207">
        <v>2</v>
      </c>
      <c r="JV207" s="2">
        <v>0.62378472222222225</v>
      </c>
      <c r="JW207">
        <v>1</v>
      </c>
      <c r="JX207" s="2">
        <v>0.62380787037037033</v>
      </c>
      <c r="JY207">
        <v>2</v>
      </c>
      <c r="JZ207" t="s">
        <v>411</v>
      </c>
      <c r="KA207">
        <v>88</v>
      </c>
      <c r="KB207">
        <v>1</v>
      </c>
      <c r="KC207">
        <v>88</v>
      </c>
      <c r="KD207" t="s">
        <v>411</v>
      </c>
      <c r="KE207">
        <v>88</v>
      </c>
      <c r="KF207">
        <v>88</v>
      </c>
      <c r="KG207" s="2">
        <v>0.6248379629629629</v>
      </c>
      <c r="KH207">
        <v>1</v>
      </c>
      <c r="KI207" s="2">
        <v>0.62486111111111109</v>
      </c>
      <c r="KJ207">
        <v>88</v>
      </c>
      <c r="KK207">
        <v>88</v>
      </c>
      <c r="KL207">
        <v>88</v>
      </c>
      <c r="KM207">
        <v>1</v>
      </c>
      <c r="KN207" s="2">
        <v>0.6255208333333333</v>
      </c>
      <c r="KO207">
        <v>2</v>
      </c>
      <c r="KP207">
        <v>1</v>
      </c>
      <c r="KQ207">
        <v>25</v>
      </c>
      <c r="KR207">
        <v>1</v>
      </c>
      <c r="KS207">
        <v>9</v>
      </c>
      <c r="KT207">
        <v>7</v>
      </c>
      <c r="KU207">
        <v>1996</v>
      </c>
      <c r="KV207">
        <v>2</v>
      </c>
      <c r="KW207">
        <v>8</v>
      </c>
      <c r="KX207">
        <v>1</v>
      </c>
      <c r="KY207">
        <v>16</v>
      </c>
      <c r="KZ207">
        <v>2</v>
      </c>
      <c r="LA207" t="s">
        <v>411</v>
      </c>
      <c r="LB207" t="s">
        <v>411</v>
      </c>
      <c r="LC207">
        <v>1</v>
      </c>
      <c r="LD207">
        <v>2</v>
      </c>
      <c r="LE207" t="s">
        <v>411</v>
      </c>
      <c r="LF207" t="s">
        <v>411</v>
      </c>
      <c r="LG207">
        <v>2</v>
      </c>
      <c r="LH207">
        <v>2</v>
      </c>
      <c r="LI207">
        <v>1</v>
      </c>
      <c r="LJ207" t="s">
        <v>1290</v>
      </c>
      <c r="LK207">
        <v>1</v>
      </c>
      <c r="LL207" t="s">
        <v>2181</v>
      </c>
      <c r="LM207">
        <v>3</v>
      </c>
      <c r="LN207" t="s">
        <v>411</v>
      </c>
      <c r="LO207">
        <v>3</v>
      </c>
      <c r="LP207" t="s">
        <v>411</v>
      </c>
      <c r="LQ207" t="s">
        <v>411</v>
      </c>
      <c r="LR207" t="s">
        <v>411</v>
      </c>
      <c r="LS207" s="2">
        <v>0.6270486111111111</v>
      </c>
      <c r="LT207" t="s">
        <v>411</v>
      </c>
      <c r="LU207" t="s">
        <v>411</v>
      </c>
      <c r="LV207" t="s">
        <v>411</v>
      </c>
      <c r="LW207" t="s">
        <v>411</v>
      </c>
      <c r="LX207" t="s">
        <v>411</v>
      </c>
      <c r="LY207" t="s">
        <v>411</v>
      </c>
      <c r="LZ207" t="s">
        <v>411</v>
      </c>
      <c r="MA207" t="s">
        <v>411</v>
      </c>
      <c r="MB207">
        <v>3</v>
      </c>
      <c r="MC207">
        <v>9</v>
      </c>
      <c r="MD207" t="s">
        <v>411</v>
      </c>
      <c r="ME207">
        <v>8</v>
      </c>
      <c r="MF207">
        <v>5</v>
      </c>
      <c r="MG207">
        <v>77</v>
      </c>
      <c r="MH207" t="s">
        <v>411</v>
      </c>
      <c r="MI207" s="2">
        <v>0.62811342592592589</v>
      </c>
      <c r="MJ207">
        <v>12</v>
      </c>
      <c r="MK207" t="s">
        <v>411</v>
      </c>
      <c r="ML207" s="2">
        <v>0.62826388888888884</v>
      </c>
      <c r="MM207">
        <v>2</v>
      </c>
      <c r="MN207">
        <v>4</v>
      </c>
      <c r="MO207">
        <v>1</v>
      </c>
      <c r="MP207">
        <v>1</v>
      </c>
      <c r="MQ207">
        <v>2</v>
      </c>
      <c r="MR207">
        <v>1</v>
      </c>
      <c r="MS207">
        <v>1</v>
      </c>
      <c r="MT207">
        <v>1</v>
      </c>
      <c r="MU207">
        <v>1</v>
      </c>
      <c r="MV207">
        <v>1</v>
      </c>
      <c r="MW207">
        <v>0</v>
      </c>
      <c r="MX207">
        <v>3</v>
      </c>
      <c r="MY207">
        <v>2</v>
      </c>
      <c r="MZ207">
        <v>1</v>
      </c>
      <c r="NA207">
        <v>6</v>
      </c>
      <c r="NB207">
        <v>6</v>
      </c>
      <c r="NC207">
        <v>4</v>
      </c>
      <c r="ND207" t="s">
        <v>411</v>
      </c>
      <c r="NE207">
        <v>1</v>
      </c>
      <c r="NF207" t="s">
        <v>411</v>
      </c>
      <c r="NG207">
        <v>1</v>
      </c>
      <c r="NH207" t="s">
        <v>411</v>
      </c>
      <c r="NI207">
        <v>1</v>
      </c>
      <c r="NJ207" t="s">
        <v>411</v>
      </c>
      <c r="NK207" t="s">
        <v>411</v>
      </c>
      <c r="NL207" t="s">
        <v>411</v>
      </c>
      <c r="NM207" t="s">
        <v>411</v>
      </c>
      <c r="NN207">
        <v>2</v>
      </c>
      <c r="NO207">
        <v>3</v>
      </c>
      <c r="NP207">
        <v>2</v>
      </c>
      <c r="NQ207">
        <v>1</v>
      </c>
      <c r="NR207">
        <v>1</v>
      </c>
      <c r="NS207" t="s">
        <v>2182</v>
      </c>
      <c r="NT207">
        <v>2</v>
      </c>
      <c r="NU207" t="s">
        <v>411</v>
      </c>
      <c r="NV207" t="s">
        <v>411</v>
      </c>
      <c r="NW207" t="s">
        <v>2183</v>
      </c>
      <c r="NX207">
        <v>422222222</v>
      </c>
      <c r="NY207">
        <v>950098914</v>
      </c>
      <c r="NZ207">
        <v>999</v>
      </c>
      <c r="OA207" s="2">
        <v>0.63089120370370366</v>
      </c>
      <c r="OB207">
        <v>1</v>
      </c>
      <c r="OC207" s="2">
        <v>0.63094907407407408</v>
      </c>
      <c r="OD207">
        <v>4</v>
      </c>
      <c r="OE207">
        <v>1</v>
      </c>
      <c r="OF207" t="s">
        <v>411</v>
      </c>
      <c r="OG207">
        <v>1</v>
      </c>
      <c r="OH207" t="s">
        <v>411</v>
      </c>
      <c r="OI207">
        <v>2</v>
      </c>
      <c r="OJ207">
        <v>2</v>
      </c>
      <c r="OK207">
        <v>2</v>
      </c>
      <c r="OL207">
        <v>5</v>
      </c>
      <c r="OM207">
        <v>2</v>
      </c>
      <c r="ON207" t="s">
        <v>411</v>
      </c>
      <c r="OO207">
        <v>2</v>
      </c>
      <c r="OP207" t="s">
        <v>411</v>
      </c>
      <c r="OQ207">
        <v>1</v>
      </c>
      <c r="OR207" t="s">
        <v>411</v>
      </c>
      <c r="OS207">
        <v>8</v>
      </c>
      <c r="OT207" t="s">
        <v>814</v>
      </c>
      <c r="OU207">
        <v>83</v>
      </c>
      <c r="OV207" t="s">
        <v>814</v>
      </c>
      <c r="OW207">
        <v>8301</v>
      </c>
      <c r="OX207" t="s">
        <v>815</v>
      </c>
      <c r="OY207">
        <v>2</v>
      </c>
      <c r="OZ207">
        <v>1</v>
      </c>
      <c r="PA207" t="s">
        <v>801</v>
      </c>
      <c r="PB207">
        <v>1</v>
      </c>
      <c r="PC207">
        <v>70</v>
      </c>
      <c r="PD207" t="s">
        <v>411</v>
      </c>
      <c r="PE207" t="s">
        <v>411</v>
      </c>
      <c r="PF207" t="s">
        <v>411</v>
      </c>
      <c r="PG207" t="s">
        <v>411</v>
      </c>
      <c r="PH207">
        <v>-37.470973000000001</v>
      </c>
      <c r="PI207">
        <v>-72.366838999999999</v>
      </c>
    </row>
    <row r="208" spans="1:425" x14ac:dyDescent="0.25">
      <c r="A208" t="s">
        <v>408</v>
      </c>
      <c r="B208">
        <v>2581</v>
      </c>
      <c r="C208">
        <v>326</v>
      </c>
      <c r="D208" s="1">
        <v>44676</v>
      </c>
      <c r="E208" s="2">
        <v>0.70596064814814818</v>
      </c>
      <c r="F208" s="1">
        <v>44678</v>
      </c>
      <c r="G208" s="2">
        <v>0.50336805555555553</v>
      </c>
      <c r="H208">
        <v>2577</v>
      </c>
      <c r="I208">
        <v>1</v>
      </c>
      <c r="J208" s="3">
        <v>2.43799987792968E+16</v>
      </c>
      <c r="K208" s="3">
        <v>-711945798</v>
      </c>
      <c r="L208" s="3">
        <v>-327703479</v>
      </c>
      <c r="M208">
        <v>12</v>
      </c>
      <c r="N208" s="3">
        <v>-711945798</v>
      </c>
      <c r="O208" s="3">
        <v>-327703479</v>
      </c>
      <c r="P208">
        <v>1</v>
      </c>
      <c r="Q208">
        <v>1</v>
      </c>
      <c r="R208">
        <v>39</v>
      </c>
      <c r="S208">
        <v>5</v>
      </c>
      <c r="T208">
        <v>8</v>
      </c>
      <c r="U208">
        <v>1</v>
      </c>
      <c r="V208" t="s">
        <v>2184</v>
      </c>
      <c r="W208">
        <v>1</v>
      </c>
      <c r="X208">
        <v>3</v>
      </c>
      <c r="Y208">
        <v>1</v>
      </c>
      <c r="Z208">
        <v>4</v>
      </c>
      <c r="AA208">
        <v>1</v>
      </c>
      <c r="AB208">
        <v>40</v>
      </c>
      <c r="AC208" t="s">
        <v>411</v>
      </c>
      <c r="AD208" t="s">
        <v>411</v>
      </c>
      <c r="AE208" t="s">
        <v>411</v>
      </c>
      <c r="AF208" t="s">
        <v>411</v>
      </c>
      <c r="AG208" t="s">
        <v>411</v>
      </c>
      <c r="AH208" t="s">
        <v>411</v>
      </c>
      <c r="AI208" t="s">
        <v>411</v>
      </c>
      <c r="AJ208" t="s">
        <v>411</v>
      </c>
      <c r="AK208" t="s">
        <v>411</v>
      </c>
      <c r="AL208" t="s">
        <v>411</v>
      </c>
      <c r="AM208" t="s">
        <v>411</v>
      </c>
      <c r="AN208">
        <v>3</v>
      </c>
      <c r="AO208">
        <v>18</v>
      </c>
      <c r="AP208">
        <v>27</v>
      </c>
      <c r="AQ208">
        <v>47</v>
      </c>
      <c r="AR208" t="s">
        <v>411</v>
      </c>
      <c r="AS208" t="s">
        <v>411</v>
      </c>
      <c r="AT208" t="s">
        <v>411</v>
      </c>
      <c r="AU208" t="s">
        <v>411</v>
      </c>
      <c r="AV208" t="s">
        <v>411</v>
      </c>
      <c r="AW208" t="s">
        <v>411</v>
      </c>
      <c r="AX208" t="s">
        <v>411</v>
      </c>
      <c r="AY208" t="s">
        <v>411</v>
      </c>
      <c r="AZ208" t="s">
        <v>411</v>
      </c>
      <c r="BA208">
        <v>14</v>
      </c>
      <c r="BB208">
        <v>1</v>
      </c>
      <c r="BC208" t="s">
        <v>411</v>
      </c>
      <c r="BD208" t="s">
        <v>411</v>
      </c>
      <c r="BE208" t="s">
        <v>411</v>
      </c>
      <c r="BF208" t="s">
        <v>411</v>
      </c>
      <c r="BG208" s="1">
        <v>44676</v>
      </c>
      <c r="BH208" s="2">
        <v>0.70754629629629628</v>
      </c>
      <c r="BJ208">
        <v>1</v>
      </c>
      <c r="BK208" t="s">
        <v>411</v>
      </c>
      <c r="BL208" t="s">
        <v>411</v>
      </c>
      <c r="BM208" t="s">
        <v>411</v>
      </c>
      <c r="BN208" t="s">
        <v>411</v>
      </c>
      <c r="BO208" t="s">
        <v>411</v>
      </c>
      <c r="BP208" t="s">
        <v>411</v>
      </c>
      <c r="BQ208" t="s">
        <v>411</v>
      </c>
      <c r="BR208" t="s">
        <v>411</v>
      </c>
      <c r="BS208" t="s">
        <v>411</v>
      </c>
      <c r="BT208" t="s">
        <v>411</v>
      </c>
      <c r="BU208" t="s">
        <v>411</v>
      </c>
      <c r="BV208" t="s">
        <v>411</v>
      </c>
      <c r="BW208" t="s">
        <v>411</v>
      </c>
      <c r="BX208" t="s">
        <v>411</v>
      </c>
      <c r="BY208" t="s">
        <v>411</v>
      </c>
      <c r="BZ208" t="s">
        <v>411</v>
      </c>
      <c r="CA208" t="s">
        <v>411</v>
      </c>
      <c r="CB208" t="s">
        <v>411</v>
      </c>
      <c r="CC208" t="s">
        <v>411</v>
      </c>
      <c r="CD208" t="s">
        <v>411</v>
      </c>
      <c r="CE208" t="s">
        <v>411</v>
      </c>
      <c r="CF208" t="s">
        <v>411</v>
      </c>
      <c r="CG208" t="s">
        <v>411</v>
      </c>
      <c r="CH208" t="s">
        <v>411</v>
      </c>
      <c r="CI208" t="s">
        <v>411</v>
      </c>
      <c r="CJ208" t="s">
        <v>411</v>
      </c>
      <c r="CK208" t="s">
        <v>411</v>
      </c>
      <c r="CL208" t="s">
        <v>411</v>
      </c>
      <c r="CM208" t="s">
        <v>411</v>
      </c>
      <c r="CN208" t="s">
        <v>411</v>
      </c>
      <c r="CO208" t="s">
        <v>411</v>
      </c>
      <c r="CP208" t="s">
        <v>411</v>
      </c>
      <c r="CQ208" t="s">
        <v>411</v>
      </c>
      <c r="CR208" t="s">
        <v>411</v>
      </c>
      <c r="CS208" t="s">
        <v>411</v>
      </c>
      <c r="CT208" t="s">
        <v>411</v>
      </c>
      <c r="CU208" t="s">
        <v>411</v>
      </c>
      <c r="CV208" t="s">
        <v>411</v>
      </c>
      <c r="CW208" t="s">
        <v>411</v>
      </c>
      <c r="CX208" t="s">
        <v>411</v>
      </c>
      <c r="CY208" t="s">
        <v>411</v>
      </c>
      <c r="CZ208" t="s">
        <v>411</v>
      </c>
      <c r="DA208" t="s">
        <v>411</v>
      </c>
      <c r="DB208" t="s">
        <v>411</v>
      </c>
      <c r="DC208" t="s">
        <v>2185</v>
      </c>
      <c r="DD208">
        <v>1</v>
      </c>
      <c r="DE208">
        <v>1</v>
      </c>
      <c r="DF208">
        <v>2</v>
      </c>
      <c r="DG208" s="3">
        <v>-711946497</v>
      </c>
      <c r="DH208" s="3">
        <v>-327702834</v>
      </c>
      <c r="DI208" t="s">
        <v>411</v>
      </c>
      <c r="DJ208">
        <v>1</v>
      </c>
      <c r="DK208">
        <v>4</v>
      </c>
      <c r="DL208">
        <v>1</v>
      </c>
      <c r="DM208">
        <v>1</v>
      </c>
      <c r="DN208" s="2">
        <v>0.47657407407407404</v>
      </c>
      <c r="DO208">
        <v>18</v>
      </c>
      <c r="DP208">
        <v>9</v>
      </c>
      <c r="DQ208">
        <v>5</v>
      </c>
      <c r="DR208">
        <v>3</v>
      </c>
      <c r="DS208">
        <v>2</v>
      </c>
      <c r="DT208">
        <v>3</v>
      </c>
      <c r="DU208">
        <v>2</v>
      </c>
      <c r="DV208">
        <v>4</v>
      </c>
      <c r="DW208">
        <v>3</v>
      </c>
      <c r="DX208">
        <v>2</v>
      </c>
      <c r="DY208">
        <v>2</v>
      </c>
      <c r="DZ208">
        <v>5</v>
      </c>
      <c r="EA208">
        <v>1</v>
      </c>
      <c r="EB208">
        <v>2</v>
      </c>
      <c r="EC208">
        <v>3</v>
      </c>
      <c r="ED208">
        <v>6</v>
      </c>
      <c r="EE208">
        <v>3</v>
      </c>
      <c r="EF208">
        <v>2</v>
      </c>
      <c r="EG208">
        <v>6</v>
      </c>
      <c r="EH208">
        <v>3</v>
      </c>
      <c r="EI208">
        <v>6</v>
      </c>
      <c r="EJ208">
        <v>6</v>
      </c>
      <c r="EK208">
        <v>6</v>
      </c>
      <c r="EL208">
        <v>6</v>
      </c>
      <c r="EM208">
        <v>4</v>
      </c>
      <c r="EN208">
        <v>2</v>
      </c>
      <c r="EO208">
        <v>6</v>
      </c>
      <c r="EP208">
        <v>6</v>
      </c>
      <c r="EQ208">
        <v>6</v>
      </c>
      <c r="ER208">
        <v>2</v>
      </c>
      <c r="ES208">
        <v>2</v>
      </c>
      <c r="ET208">
        <v>2</v>
      </c>
      <c r="EU208">
        <v>3</v>
      </c>
      <c r="EV208">
        <v>3</v>
      </c>
      <c r="EW208">
        <v>2</v>
      </c>
      <c r="EX208">
        <v>3</v>
      </c>
      <c r="EY208">
        <v>2</v>
      </c>
      <c r="EZ208">
        <v>3</v>
      </c>
      <c r="FA208">
        <v>2</v>
      </c>
      <c r="FB208">
        <v>3</v>
      </c>
      <c r="FC208">
        <v>3</v>
      </c>
      <c r="FD208">
        <v>3</v>
      </c>
      <c r="FE208">
        <v>3</v>
      </c>
      <c r="FF208">
        <v>3</v>
      </c>
      <c r="FG208">
        <v>2</v>
      </c>
      <c r="FH208">
        <v>3</v>
      </c>
      <c r="FI208">
        <v>2</v>
      </c>
      <c r="FJ208">
        <v>4</v>
      </c>
      <c r="FK208">
        <v>1</v>
      </c>
      <c r="FL208">
        <v>3</v>
      </c>
      <c r="FM208">
        <v>1</v>
      </c>
      <c r="FN208">
        <v>1</v>
      </c>
      <c r="FO208" t="s">
        <v>411</v>
      </c>
      <c r="FP208" t="s">
        <v>411</v>
      </c>
      <c r="FQ208" t="s">
        <v>411</v>
      </c>
      <c r="FR208">
        <v>3</v>
      </c>
      <c r="FS208">
        <v>1</v>
      </c>
      <c r="FT208">
        <v>2</v>
      </c>
      <c r="FU208" s="2">
        <v>0.48172453703703705</v>
      </c>
      <c r="FV208">
        <v>1</v>
      </c>
      <c r="FW208" s="2">
        <v>0.48173611111111114</v>
      </c>
      <c r="FX208">
        <v>1</v>
      </c>
      <c r="FY208">
        <v>3</v>
      </c>
      <c r="FZ208">
        <v>3</v>
      </c>
      <c r="GA208">
        <v>3</v>
      </c>
      <c r="GB208" t="s">
        <v>411</v>
      </c>
      <c r="GC208" t="s">
        <v>411</v>
      </c>
      <c r="GD208" t="s">
        <v>411</v>
      </c>
      <c r="GE208" t="s">
        <v>411</v>
      </c>
      <c r="GF208" t="s">
        <v>2186</v>
      </c>
      <c r="GG208" t="s">
        <v>2187</v>
      </c>
      <c r="GH208">
        <v>3</v>
      </c>
      <c r="GI208" t="s">
        <v>411</v>
      </c>
      <c r="GJ208" s="2">
        <v>0.48314814814814816</v>
      </c>
      <c r="GK208">
        <v>2</v>
      </c>
      <c r="GL208">
        <v>2</v>
      </c>
      <c r="GM208">
        <v>2</v>
      </c>
      <c r="GN208">
        <v>4</v>
      </c>
      <c r="GO208">
        <v>1</v>
      </c>
      <c r="GP208" t="s">
        <v>411</v>
      </c>
      <c r="GQ208" t="s">
        <v>411</v>
      </c>
      <c r="GR208" t="s">
        <v>411</v>
      </c>
      <c r="GS208" t="s">
        <v>411</v>
      </c>
      <c r="GT208" t="s">
        <v>411</v>
      </c>
      <c r="GU208" t="s">
        <v>411</v>
      </c>
      <c r="GV208" t="s">
        <v>411</v>
      </c>
      <c r="GW208" t="s">
        <v>411</v>
      </c>
      <c r="GX208">
        <v>2</v>
      </c>
      <c r="GY208" s="2">
        <v>0.48446759259259259</v>
      </c>
      <c r="GZ208">
        <v>1</v>
      </c>
      <c r="HA208" s="2">
        <v>0.48449074074074078</v>
      </c>
      <c r="HB208">
        <v>2</v>
      </c>
      <c r="HC208">
        <v>4</v>
      </c>
      <c r="HD208">
        <v>4</v>
      </c>
      <c r="HE208">
        <v>2</v>
      </c>
      <c r="HF208">
        <v>4</v>
      </c>
      <c r="HG208">
        <v>4</v>
      </c>
      <c r="HH208">
        <v>3</v>
      </c>
      <c r="HI208">
        <v>3</v>
      </c>
      <c r="HJ208">
        <v>2</v>
      </c>
      <c r="HK208">
        <v>2</v>
      </c>
      <c r="HL208">
        <v>4</v>
      </c>
      <c r="HM208">
        <v>4</v>
      </c>
      <c r="HN208">
        <v>4</v>
      </c>
      <c r="HO208">
        <v>2</v>
      </c>
      <c r="HP208">
        <v>2</v>
      </c>
      <c r="HQ208">
        <v>2</v>
      </c>
      <c r="HR208">
        <v>2</v>
      </c>
      <c r="HS208">
        <v>2</v>
      </c>
      <c r="HT208">
        <v>1</v>
      </c>
      <c r="HU208">
        <v>2</v>
      </c>
      <c r="HV208">
        <v>3</v>
      </c>
      <c r="HW208">
        <v>3</v>
      </c>
      <c r="HX208">
        <v>3</v>
      </c>
      <c r="HY208">
        <v>3</v>
      </c>
      <c r="HZ208">
        <v>3</v>
      </c>
      <c r="IA208">
        <v>3</v>
      </c>
      <c r="IB208">
        <v>1</v>
      </c>
      <c r="IC208">
        <v>1</v>
      </c>
      <c r="ID208">
        <v>12</v>
      </c>
      <c r="IE208">
        <v>3</v>
      </c>
      <c r="IF208">
        <v>2</v>
      </c>
      <c r="IG208">
        <v>3</v>
      </c>
      <c r="IH208">
        <v>2</v>
      </c>
      <c r="II208">
        <v>3</v>
      </c>
      <c r="IJ208">
        <v>2</v>
      </c>
      <c r="IK208">
        <v>2</v>
      </c>
      <c r="IL208">
        <v>1</v>
      </c>
      <c r="IM208">
        <v>35</v>
      </c>
      <c r="IN208">
        <v>1</v>
      </c>
      <c r="IO208">
        <v>120</v>
      </c>
      <c r="IP208">
        <v>2</v>
      </c>
      <c r="IQ208" t="s">
        <v>411</v>
      </c>
      <c r="IR208" t="s">
        <v>411</v>
      </c>
      <c r="IS208" t="s">
        <v>411</v>
      </c>
      <c r="IT208" t="s">
        <v>411</v>
      </c>
      <c r="IU208" t="s">
        <v>411</v>
      </c>
      <c r="IV208" t="s">
        <v>411</v>
      </c>
      <c r="IW208" t="s">
        <v>411</v>
      </c>
      <c r="IX208" t="s">
        <v>411</v>
      </c>
      <c r="IY208" t="s">
        <v>411</v>
      </c>
      <c r="IZ208" t="s">
        <v>411</v>
      </c>
      <c r="JA208" t="s">
        <v>411</v>
      </c>
      <c r="JB208" t="s">
        <v>411</v>
      </c>
      <c r="JC208">
        <v>2</v>
      </c>
      <c r="JD208">
        <v>2</v>
      </c>
      <c r="JE208">
        <v>1</v>
      </c>
      <c r="JF208">
        <v>2</v>
      </c>
      <c r="JG208">
        <v>1</v>
      </c>
      <c r="JH208">
        <v>7</v>
      </c>
      <c r="JI208">
        <v>2</v>
      </c>
      <c r="JJ208">
        <v>7</v>
      </c>
      <c r="JK208">
        <v>4</v>
      </c>
      <c r="JL208">
        <v>2</v>
      </c>
      <c r="JM208">
        <v>2</v>
      </c>
      <c r="JN208">
        <v>3</v>
      </c>
      <c r="JO208">
        <v>3</v>
      </c>
      <c r="JP208">
        <v>3</v>
      </c>
      <c r="JQ208">
        <v>1</v>
      </c>
      <c r="JR208">
        <v>1</v>
      </c>
      <c r="JS208">
        <v>1</v>
      </c>
      <c r="JT208">
        <v>1</v>
      </c>
      <c r="JU208">
        <v>2</v>
      </c>
      <c r="JV208" s="2">
        <v>0.49631944444444448</v>
      </c>
      <c r="JW208">
        <v>1</v>
      </c>
      <c r="JX208" s="2">
        <v>0.49633101851851852</v>
      </c>
      <c r="JY208">
        <v>1</v>
      </c>
      <c r="JZ208">
        <v>6</v>
      </c>
      <c r="KA208" t="s">
        <v>411</v>
      </c>
      <c r="KB208">
        <v>1</v>
      </c>
      <c r="KC208">
        <v>1</v>
      </c>
      <c r="KD208" t="s">
        <v>411</v>
      </c>
      <c r="KE208">
        <v>8</v>
      </c>
      <c r="KF208">
        <v>1</v>
      </c>
      <c r="KG208" s="2">
        <v>0.49709490740740742</v>
      </c>
      <c r="KH208">
        <v>1</v>
      </c>
      <c r="KI208" s="2">
        <v>0.4971180555555556</v>
      </c>
      <c r="KJ208">
        <v>5</v>
      </c>
      <c r="KK208">
        <v>1</v>
      </c>
      <c r="KL208">
        <v>1</v>
      </c>
      <c r="KM208">
        <v>1</v>
      </c>
      <c r="KN208" s="2">
        <v>0.49775462962962963</v>
      </c>
      <c r="KO208">
        <v>2</v>
      </c>
      <c r="KP208">
        <v>1</v>
      </c>
      <c r="KQ208">
        <v>27</v>
      </c>
      <c r="KR208">
        <v>1</v>
      </c>
      <c r="KS208">
        <v>12</v>
      </c>
      <c r="KT208">
        <v>2</v>
      </c>
      <c r="KU208">
        <v>1995</v>
      </c>
      <c r="KV208">
        <v>2</v>
      </c>
      <c r="KW208">
        <v>5</v>
      </c>
      <c r="KX208">
        <v>1</v>
      </c>
      <c r="KY208">
        <v>12</v>
      </c>
      <c r="KZ208">
        <v>2</v>
      </c>
      <c r="LA208" t="s">
        <v>411</v>
      </c>
      <c r="LB208" t="s">
        <v>411</v>
      </c>
      <c r="LC208">
        <v>1</v>
      </c>
      <c r="LD208">
        <v>2</v>
      </c>
      <c r="LE208" t="s">
        <v>411</v>
      </c>
      <c r="LF208" t="s">
        <v>411</v>
      </c>
      <c r="LG208">
        <v>1</v>
      </c>
      <c r="LH208">
        <v>2</v>
      </c>
      <c r="LI208">
        <v>1</v>
      </c>
      <c r="LJ208" t="s">
        <v>1290</v>
      </c>
      <c r="LK208">
        <v>1</v>
      </c>
      <c r="LL208" t="s">
        <v>2188</v>
      </c>
      <c r="LM208">
        <v>8</v>
      </c>
      <c r="LN208" t="s">
        <v>411</v>
      </c>
      <c r="LO208">
        <v>3</v>
      </c>
      <c r="LP208" t="s">
        <v>411</v>
      </c>
      <c r="LQ208" t="s">
        <v>411</v>
      </c>
      <c r="LR208" t="s">
        <v>411</v>
      </c>
      <c r="LS208" s="2">
        <v>0.4989467592592593</v>
      </c>
      <c r="LT208" t="s">
        <v>411</v>
      </c>
      <c r="LU208" t="s">
        <v>411</v>
      </c>
      <c r="LV208" t="s">
        <v>411</v>
      </c>
      <c r="LW208" t="s">
        <v>411</v>
      </c>
      <c r="LX208" t="s">
        <v>411</v>
      </c>
      <c r="LY208" t="s">
        <v>411</v>
      </c>
      <c r="LZ208" t="s">
        <v>411</v>
      </c>
      <c r="MA208" t="s">
        <v>411</v>
      </c>
      <c r="MB208">
        <v>3</v>
      </c>
      <c r="MC208">
        <v>9</v>
      </c>
      <c r="MD208" t="s">
        <v>411</v>
      </c>
      <c r="ME208">
        <v>8</v>
      </c>
      <c r="MF208">
        <v>5</v>
      </c>
      <c r="MG208">
        <v>88</v>
      </c>
      <c r="MH208" t="s">
        <v>411</v>
      </c>
      <c r="MI208" s="2">
        <v>0.49952546296296302</v>
      </c>
      <c r="MJ208">
        <v>12</v>
      </c>
      <c r="MK208" t="s">
        <v>411</v>
      </c>
      <c r="ML208" s="2">
        <v>0.49966435185185182</v>
      </c>
      <c r="MM208">
        <v>3</v>
      </c>
      <c r="MN208">
        <v>4</v>
      </c>
      <c r="MO208">
        <v>1</v>
      </c>
      <c r="MP208">
        <v>1</v>
      </c>
      <c r="MQ208">
        <v>5</v>
      </c>
      <c r="MR208">
        <v>1</v>
      </c>
      <c r="MS208">
        <v>3</v>
      </c>
      <c r="MT208">
        <v>1</v>
      </c>
      <c r="MU208">
        <v>2</v>
      </c>
      <c r="MV208">
        <v>1</v>
      </c>
      <c r="MW208">
        <v>0</v>
      </c>
      <c r="MX208">
        <v>3</v>
      </c>
      <c r="MY208">
        <v>5</v>
      </c>
      <c r="MZ208">
        <v>1</v>
      </c>
      <c r="NA208">
        <v>1</v>
      </c>
      <c r="NB208">
        <v>7</v>
      </c>
      <c r="NC208">
        <v>4</v>
      </c>
      <c r="ND208" t="s">
        <v>411</v>
      </c>
      <c r="NE208">
        <v>1</v>
      </c>
      <c r="NF208" t="s">
        <v>411</v>
      </c>
      <c r="NG208">
        <v>1</v>
      </c>
      <c r="NH208" t="s">
        <v>411</v>
      </c>
      <c r="NI208">
        <v>1</v>
      </c>
      <c r="NJ208" t="s">
        <v>411</v>
      </c>
      <c r="NK208" t="s">
        <v>411</v>
      </c>
      <c r="NL208" t="s">
        <v>411</v>
      </c>
      <c r="NM208" t="s">
        <v>411</v>
      </c>
      <c r="NN208">
        <v>4</v>
      </c>
      <c r="NO208">
        <v>1</v>
      </c>
      <c r="NP208">
        <v>1</v>
      </c>
      <c r="NQ208">
        <v>1</v>
      </c>
      <c r="NR208">
        <v>1</v>
      </c>
      <c r="NS208" t="s">
        <v>2189</v>
      </c>
      <c r="NT208">
        <v>1</v>
      </c>
      <c r="NU208" t="s">
        <v>2189</v>
      </c>
      <c r="NV208">
        <v>974404601</v>
      </c>
      <c r="NW208" t="s">
        <v>2185</v>
      </c>
      <c r="NX208">
        <v>999999999</v>
      </c>
      <c r="NY208">
        <v>974404601</v>
      </c>
      <c r="NZ208" t="s">
        <v>2189</v>
      </c>
      <c r="OA208" s="2">
        <v>0.50299768518518517</v>
      </c>
      <c r="OB208">
        <v>1</v>
      </c>
      <c r="OC208" s="2">
        <v>0.50304398148148144</v>
      </c>
      <c r="OD208">
        <v>3</v>
      </c>
      <c r="OE208">
        <v>3</v>
      </c>
      <c r="OF208" t="s">
        <v>411</v>
      </c>
      <c r="OG208">
        <v>1</v>
      </c>
      <c r="OH208" t="s">
        <v>411</v>
      </c>
      <c r="OI208">
        <v>2</v>
      </c>
      <c r="OJ208">
        <v>1</v>
      </c>
      <c r="OK208">
        <v>4</v>
      </c>
      <c r="OL208">
        <v>5</v>
      </c>
      <c r="OM208">
        <v>2</v>
      </c>
      <c r="ON208" t="s">
        <v>411</v>
      </c>
      <c r="OO208">
        <v>2</v>
      </c>
      <c r="OP208" t="s">
        <v>411</v>
      </c>
      <c r="OQ208">
        <v>1</v>
      </c>
      <c r="OR208" t="s">
        <v>411</v>
      </c>
      <c r="OS208">
        <v>5</v>
      </c>
      <c r="OT208" t="s">
        <v>813</v>
      </c>
      <c r="OU208">
        <v>55</v>
      </c>
      <c r="OV208" t="s">
        <v>1830</v>
      </c>
      <c r="OW208">
        <v>5502</v>
      </c>
      <c r="OX208" t="s">
        <v>1831</v>
      </c>
      <c r="OY208">
        <v>3</v>
      </c>
      <c r="OZ208">
        <v>1</v>
      </c>
      <c r="PA208" t="s">
        <v>801</v>
      </c>
      <c r="PB208">
        <v>1</v>
      </c>
      <c r="PC208">
        <v>11</v>
      </c>
      <c r="PD208" t="s">
        <v>411</v>
      </c>
      <c r="PE208" t="s">
        <v>411</v>
      </c>
      <c r="PF208" t="s">
        <v>411</v>
      </c>
      <c r="PG208" t="s">
        <v>411</v>
      </c>
      <c r="PH208">
        <v>-32.770468999999999</v>
      </c>
      <c r="PI208">
        <v>-71.194263000000007</v>
      </c>
    </row>
    <row r="209" spans="1:425" x14ac:dyDescent="0.25">
      <c r="A209" t="s">
        <v>408</v>
      </c>
      <c r="B209">
        <v>2039</v>
      </c>
      <c r="C209">
        <v>328</v>
      </c>
      <c r="D209" s="1">
        <v>44678</v>
      </c>
      <c r="E209" s="2">
        <v>0.42300925925925931</v>
      </c>
      <c r="F209" s="1">
        <v>44678</v>
      </c>
      <c r="G209" s="2">
        <v>0.44814814814814818</v>
      </c>
      <c r="H209">
        <v>2171</v>
      </c>
      <c r="I209">
        <v>0</v>
      </c>
      <c r="P209">
        <v>1</v>
      </c>
      <c r="Q209">
        <v>1</v>
      </c>
      <c r="R209">
        <v>200</v>
      </c>
      <c r="S209">
        <v>13</v>
      </c>
      <c r="T209">
        <v>6</v>
      </c>
      <c r="U209">
        <v>1</v>
      </c>
      <c r="V209" t="s">
        <v>2190</v>
      </c>
      <c r="W209">
        <v>1</v>
      </c>
      <c r="X209">
        <v>3</v>
      </c>
      <c r="Y209">
        <v>1</v>
      </c>
      <c r="Z209">
        <v>2</v>
      </c>
      <c r="AA209">
        <v>1</v>
      </c>
      <c r="AB209">
        <v>65</v>
      </c>
      <c r="AC209" t="s">
        <v>411</v>
      </c>
      <c r="AD209" t="s">
        <v>411</v>
      </c>
      <c r="AE209" t="s">
        <v>411</v>
      </c>
      <c r="AF209" t="s">
        <v>411</v>
      </c>
      <c r="AG209" t="s">
        <v>411</v>
      </c>
      <c r="AH209" t="s">
        <v>411</v>
      </c>
      <c r="AI209" t="s">
        <v>411</v>
      </c>
      <c r="AJ209" t="s">
        <v>411</v>
      </c>
      <c r="AK209" t="s">
        <v>411</v>
      </c>
      <c r="AL209" t="s">
        <v>411</v>
      </c>
      <c r="AM209" t="s">
        <v>411</v>
      </c>
      <c r="AN209">
        <v>1</v>
      </c>
      <c r="AO209">
        <v>37</v>
      </c>
      <c r="AP209" t="s">
        <v>411</v>
      </c>
      <c r="AQ209" t="s">
        <v>411</v>
      </c>
      <c r="AR209" t="s">
        <v>411</v>
      </c>
      <c r="AS209" t="s">
        <v>411</v>
      </c>
      <c r="AT209" t="s">
        <v>411</v>
      </c>
      <c r="AU209" t="s">
        <v>411</v>
      </c>
      <c r="AV209" t="s">
        <v>411</v>
      </c>
      <c r="AW209" t="s">
        <v>411</v>
      </c>
      <c r="AX209" t="s">
        <v>411</v>
      </c>
      <c r="AY209" t="s">
        <v>411</v>
      </c>
      <c r="AZ209" t="s">
        <v>411</v>
      </c>
      <c r="BA209">
        <v>1</v>
      </c>
      <c r="BB209">
        <v>1</v>
      </c>
      <c r="BC209" t="s">
        <v>411</v>
      </c>
      <c r="BD209" t="s">
        <v>411</v>
      </c>
      <c r="BE209" t="s">
        <v>411</v>
      </c>
      <c r="BF209" t="s">
        <v>411</v>
      </c>
      <c r="BG209" s="1">
        <v>44678</v>
      </c>
      <c r="BH209" s="2">
        <v>0.42381944444444447</v>
      </c>
      <c r="BJ209">
        <v>1</v>
      </c>
      <c r="BK209" t="s">
        <v>411</v>
      </c>
      <c r="BL209" t="s">
        <v>411</v>
      </c>
      <c r="BM209" t="s">
        <v>411</v>
      </c>
      <c r="BN209" t="s">
        <v>411</v>
      </c>
      <c r="BO209" t="s">
        <v>411</v>
      </c>
      <c r="BP209" t="s">
        <v>411</v>
      </c>
      <c r="BQ209" t="s">
        <v>411</v>
      </c>
      <c r="BR209" t="s">
        <v>411</v>
      </c>
      <c r="BS209" t="s">
        <v>411</v>
      </c>
      <c r="BT209" t="s">
        <v>411</v>
      </c>
      <c r="BU209" t="s">
        <v>411</v>
      </c>
      <c r="BV209" t="s">
        <v>411</v>
      </c>
      <c r="BW209" t="s">
        <v>411</v>
      </c>
      <c r="BX209" t="s">
        <v>411</v>
      </c>
      <c r="BY209" t="s">
        <v>411</v>
      </c>
      <c r="BZ209" t="s">
        <v>411</v>
      </c>
      <c r="CA209" t="s">
        <v>411</v>
      </c>
      <c r="CB209" t="s">
        <v>411</v>
      </c>
      <c r="CC209" t="s">
        <v>411</v>
      </c>
      <c r="CD209" t="s">
        <v>411</v>
      </c>
      <c r="CE209" t="s">
        <v>411</v>
      </c>
      <c r="CF209" t="s">
        <v>411</v>
      </c>
      <c r="CG209" t="s">
        <v>411</v>
      </c>
      <c r="CH209" t="s">
        <v>411</v>
      </c>
      <c r="CI209" t="s">
        <v>411</v>
      </c>
      <c r="CJ209" t="s">
        <v>411</v>
      </c>
      <c r="CK209" t="s">
        <v>411</v>
      </c>
      <c r="CL209" t="s">
        <v>411</v>
      </c>
      <c r="CM209" t="s">
        <v>411</v>
      </c>
      <c r="CN209" t="s">
        <v>411</v>
      </c>
      <c r="CO209" t="s">
        <v>411</v>
      </c>
      <c r="CP209" t="s">
        <v>411</v>
      </c>
      <c r="CQ209" t="s">
        <v>411</v>
      </c>
      <c r="CR209" t="s">
        <v>411</v>
      </c>
      <c r="CS209" t="s">
        <v>411</v>
      </c>
      <c r="CT209" t="s">
        <v>411</v>
      </c>
      <c r="CU209" t="s">
        <v>411</v>
      </c>
      <c r="CV209" t="s">
        <v>411</v>
      </c>
      <c r="CW209" t="s">
        <v>411</v>
      </c>
      <c r="CX209" t="s">
        <v>411</v>
      </c>
      <c r="CY209" t="s">
        <v>411</v>
      </c>
      <c r="CZ209" t="s">
        <v>411</v>
      </c>
      <c r="DA209" t="s">
        <v>411</v>
      </c>
      <c r="DB209" t="s">
        <v>411</v>
      </c>
      <c r="DC209" t="s">
        <v>2191</v>
      </c>
      <c r="DD209">
        <v>1</v>
      </c>
      <c r="DE209">
        <v>1</v>
      </c>
      <c r="DF209">
        <v>2</v>
      </c>
      <c r="DI209" t="s">
        <v>411</v>
      </c>
      <c r="DJ209">
        <v>1</v>
      </c>
      <c r="DK209">
        <v>4</v>
      </c>
      <c r="DL209">
        <v>1</v>
      </c>
      <c r="DM209">
        <v>1</v>
      </c>
      <c r="DN209" s="2">
        <v>0.42418981481481483</v>
      </c>
      <c r="DO209">
        <v>3</v>
      </c>
      <c r="DP209">
        <v>14</v>
      </c>
      <c r="DQ209">
        <v>5</v>
      </c>
      <c r="DR209">
        <v>1</v>
      </c>
      <c r="DS209">
        <v>3</v>
      </c>
      <c r="DT209">
        <v>2</v>
      </c>
      <c r="DU209">
        <v>5</v>
      </c>
      <c r="DV209">
        <v>5</v>
      </c>
      <c r="DW209">
        <v>3</v>
      </c>
      <c r="DX209">
        <v>2</v>
      </c>
      <c r="DY209">
        <v>2</v>
      </c>
      <c r="DZ209">
        <v>10</v>
      </c>
      <c r="EA209">
        <v>1</v>
      </c>
      <c r="EB209">
        <v>2</v>
      </c>
      <c r="EC209">
        <v>2</v>
      </c>
      <c r="ED209">
        <v>2</v>
      </c>
      <c r="EE209">
        <v>2</v>
      </c>
      <c r="EF209">
        <v>2</v>
      </c>
      <c r="EG209">
        <v>3</v>
      </c>
      <c r="EH209">
        <v>2</v>
      </c>
      <c r="EI209">
        <v>4</v>
      </c>
      <c r="EJ209">
        <v>2</v>
      </c>
      <c r="EK209">
        <v>6</v>
      </c>
      <c r="EL209">
        <v>2</v>
      </c>
      <c r="EM209">
        <v>3</v>
      </c>
      <c r="EN209">
        <v>4</v>
      </c>
      <c r="EO209">
        <v>2</v>
      </c>
      <c r="EP209">
        <v>4</v>
      </c>
      <c r="EQ209">
        <v>2</v>
      </c>
      <c r="ER209">
        <v>4</v>
      </c>
      <c r="ES209">
        <v>2</v>
      </c>
      <c r="ET209">
        <v>3</v>
      </c>
      <c r="EU209">
        <v>4</v>
      </c>
      <c r="EV209">
        <v>3</v>
      </c>
      <c r="EW209">
        <v>2</v>
      </c>
      <c r="EX209">
        <v>3</v>
      </c>
      <c r="EY209">
        <v>2</v>
      </c>
      <c r="EZ209">
        <v>4</v>
      </c>
      <c r="FA209">
        <v>4</v>
      </c>
      <c r="FB209">
        <v>2</v>
      </c>
      <c r="FC209">
        <v>4</v>
      </c>
      <c r="FD209">
        <v>2</v>
      </c>
      <c r="FE209">
        <v>4</v>
      </c>
      <c r="FF209">
        <v>2</v>
      </c>
      <c r="FG209">
        <v>2</v>
      </c>
      <c r="FH209">
        <v>4</v>
      </c>
      <c r="FI209">
        <v>2</v>
      </c>
      <c r="FJ209">
        <v>4</v>
      </c>
      <c r="FK209">
        <v>2</v>
      </c>
      <c r="FL209">
        <v>4</v>
      </c>
      <c r="FM209">
        <v>1</v>
      </c>
      <c r="FN209" t="s">
        <v>411</v>
      </c>
      <c r="FO209" t="s">
        <v>411</v>
      </c>
      <c r="FP209" t="s">
        <v>411</v>
      </c>
      <c r="FQ209">
        <v>4</v>
      </c>
      <c r="FR209">
        <v>1</v>
      </c>
      <c r="FS209">
        <v>2</v>
      </c>
      <c r="FT209">
        <v>3</v>
      </c>
      <c r="FU209" s="2">
        <v>0.42913194444444441</v>
      </c>
      <c r="FV209">
        <v>1</v>
      </c>
      <c r="FW209" s="2">
        <v>0.4291550925925926</v>
      </c>
      <c r="FX209">
        <v>1</v>
      </c>
      <c r="FY209">
        <v>3</v>
      </c>
      <c r="FZ209">
        <v>5</v>
      </c>
      <c r="GA209">
        <v>2</v>
      </c>
      <c r="GB209" t="s">
        <v>411</v>
      </c>
      <c r="GC209" t="s">
        <v>411</v>
      </c>
      <c r="GD209" t="s">
        <v>2192</v>
      </c>
      <c r="GE209" t="s">
        <v>2193</v>
      </c>
      <c r="GF209" t="s">
        <v>411</v>
      </c>
      <c r="GG209" t="s">
        <v>411</v>
      </c>
      <c r="GH209">
        <v>2</v>
      </c>
      <c r="GI209" t="s">
        <v>411</v>
      </c>
      <c r="GJ209" s="2">
        <v>0.43054398148148149</v>
      </c>
      <c r="GK209">
        <v>3</v>
      </c>
      <c r="GL209">
        <v>1</v>
      </c>
      <c r="GM209">
        <v>1</v>
      </c>
      <c r="GN209">
        <v>7</v>
      </c>
      <c r="GO209">
        <v>1</v>
      </c>
      <c r="GP209" t="s">
        <v>411</v>
      </c>
      <c r="GQ209" t="s">
        <v>411</v>
      </c>
      <c r="GR209" t="s">
        <v>411</v>
      </c>
      <c r="GS209" t="s">
        <v>411</v>
      </c>
      <c r="GT209" t="s">
        <v>411</v>
      </c>
      <c r="GU209" t="s">
        <v>411</v>
      </c>
      <c r="GV209" t="s">
        <v>411</v>
      </c>
      <c r="GW209" t="s">
        <v>411</v>
      </c>
      <c r="GX209">
        <v>4</v>
      </c>
      <c r="GY209" s="2">
        <v>0.43141203703703707</v>
      </c>
      <c r="GZ209">
        <v>1</v>
      </c>
      <c r="HA209" s="2">
        <v>0.4314351851851852</v>
      </c>
      <c r="HB209">
        <v>5</v>
      </c>
      <c r="HC209">
        <v>4</v>
      </c>
      <c r="HD209">
        <v>1</v>
      </c>
      <c r="HE209">
        <v>1</v>
      </c>
      <c r="HF209">
        <v>5</v>
      </c>
      <c r="HG209">
        <v>3</v>
      </c>
      <c r="HH209">
        <v>3</v>
      </c>
      <c r="HI209">
        <v>3</v>
      </c>
      <c r="HJ209">
        <v>3</v>
      </c>
      <c r="HK209">
        <v>3</v>
      </c>
      <c r="HL209">
        <v>5</v>
      </c>
      <c r="HM209">
        <v>2</v>
      </c>
      <c r="HN209">
        <v>2</v>
      </c>
      <c r="HO209">
        <v>5</v>
      </c>
      <c r="HP209">
        <v>1</v>
      </c>
      <c r="HQ209">
        <v>1</v>
      </c>
      <c r="HR209">
        <v>1</v>
      </c>
      <c r="HS209">
        <v>5</v>
      </c>
      <c r="HT209">
        <v>1</v>
      </c>
      <c r="HU209">
        <v>2</v>
      </c>
      <c r="HV209">
        <v>3</v>
      </c>
      <c r="HW209">
        <v>3</v>
      </c>
      <c r="HX209">
        <v>3</v>
      </c>
      <c r="HY209">
        <v>3</v>
      </c>
      <c r="HZ209">
        <v>3</v>
      </c>
      <c r="IA209">
        <v>3</v>
      </c>
      <c r="IB209">
        <v>1</v>
      </c>
      <c r="IC209">
        <v>1</v>
      </c>
      <c r="ID209">
        <v>6</v>
      </c>
      <c r="IE209">
        <v>3</v>
      </c>
      <c r="IF209">
        <v>3</v>
      </c>
      <c r="IG209">
        <v>6</v>
      </c>
      <c r="IH209">
        <v>1</v>
      </c>
      <c r="II209">
        <v>2</v>
      </c>
      <c r="IJ209">
        <v>2</v>
      </c>
      <c r="IK209">
        <v>2</v>
      </c>
      <c r="IL209">
        <v>1</v>
      </c>
      <c r="IM209">
        <v>42</v>
      </c>
      <c r="IN209">
        <v>1</v>
      </c>
      <c r="IO209">
        <v>0</v>
      </c>
      <c r="IP209">
        <v>2</v>
      </c>
      <c r="IQ209" t="s">
        <v>411</v>
      </c>
      <c r="IR209" t="s">
        <v>411</v>
      </c>
      <c r="IS209" t="s">
        <v>411</v>
      </c>
      <c r="IT209" t="s">
        <v>411</v>
      </c>
      <c r="IU209" t="s">
        <v>411</v>
      </c>
      <c r="IV209" t="s">
        <v>411</v>
      </c>
      <c r="IW209" t="s">
        <v>411</v>
      </c>
      <c r="IX209" t="s">
        <v>411</v>
      </c>
      <c r="IY209" t="s">
        <v>411</v>
      </c>
      <c r="IZ209" t="s">
        <v>411</v>
      </c>
      <c r="JA209" t="s">
        <v>411</v>
      </c>
      <c r="JB209" t="s">
        <v>411</v>
      </c>
      <c r="JC209">
        <v>4</v>
      </c>
      <c r="JD209">
        <v>4</v>
      </c>
      <c r="JE209">
        <v>4</v>
      </c>
      <c r="JF209">
        <v>4</v>
      </c>
      <c r="JG209">
        <v>1</v>
      </c>
      <c r="JH209">
        <v>1</v>
      </c>
      <c r="JI209">
        <v>7</v>
      </c>
      <c r="JJ209">
        <v>1</v>
      </c>
      <c r="JK209">
        <v>1</v>
      </c>
      <c r="JL209">
        <v>1</v>
      </c>
      <c r="JM209">
        <v>2</v>
      </c>
      <c r="JN209">
        <v>5</v>
      </c>
      <c r="JO209">
        <v>5</v>
      </c>
      <c r="JP209">
        <v>5</v>
      </c>
      <c r="JQ209">
        <v>2</v>
      </c>
      <c r="JR209">
        <v>2</v>
      </c>
      <c r="JS209">
        <v>2</v>
      </c>
      <c r="JT209">
        <v>2</v>
      </c>
      <c r="JU209">
        <v>2</v>
      </c>
      <c r="JV209" s="2">
        <v>0.44115740740740739</v>
      </c>
      <c r="JW209">
        <v>1</v>
      </c>
      <c r="JX209" s="2">
        <v>0.44116898148148148</v>
      </c>
      <c r="JY209">
        <v>1</v>
      </c>
      <c r="JZ209">
        <v>2</v>
      </c>
      <c r="KA209" t="s">
        <v>411</v>
      </c>
      <c r="KB209">
        <v>1</v>
      </c>
      <c r="KC209">
        <v>2</v>
      </c>
      <c r="KD209" t="s">
        <v>411</v>
      </c>
      <c r="KE209">
        <v>10</v>
      </c>
      <c r="KF209">
        <v>10</v>
      </c>
      <c r="KG209" s="2">
        <v>0.4418287037037037</v>
      </c>
      <c r="KH209">
        <v>1</v>
      </c>
      <c r="KI209" s="2">
        <v>0.44185185185185188</v>
      </c>
      <c r="KJ209">
        <v>1</v>
      </c>
      <c r="KK209">
        <v>2</v>
      </c>
      <c r="KL209">
        <v>2</v>
      </c>
      <c r="KM209">
        <v>1</v>
      </c>
      <c r="KN209" s="2">
        <v>0.44258101851851855</v>
      </c>
      <c r="KO209">
        <v>1</v>
      </c>
      <c r="KP209">
        <v>1</v>
      </c>
      <c r="KQ209">
        <v>65</v>
      </c>
      <c r="KR209">
        <v>1</v>
      </c>
      <c r="KS209">
        <v>4</v>
      </c>
      <c r="KT209">
        <v>10</v>
      </c>
      <c r="KU209">
        <v>1956</v>
      </c>
      <c r="KV209">
        <v>2</v>
      </c>
      <c r="KW209">
        <v>8</v>
      </c>
      <c r="KX209">
        <v>1</v>
      </c>
      <c r="KY209">
        <v>13</v>
      </c>
      <c r="KZ209">
        <v>1</v>
      </c>
      <c r="LA209">
        <v>1</v>
      </c>
      <c r="LB209">
        <v>24</v>
      </c>
      <c r="LC209">
        <v>1</v>
      </c>
      <c r="LD209">
        <v>2</v>
      </c>
      <c r="LE209" t="s">
        <v>411</v>
      </c>
      <c r="LF209" t="s">
        <v>411</v>
      </c>
      <c r="LG209">
        <v>1</v>
      </c>
      <c r="LH209">
        <v>2</v>
      </c>
      <c r="LI209">
        <v>1</v>
      </c>
      <c r="LJ209" t="s">
        <v>2194</v>
      </c>
      <c r="LK209">
        <v>1</v>
      </c>
      <c r="LL209" t="s">
        <v>2195</v>
      </c>
      <c r="LM209">
        <v>1</v>
      </c>
      <c r="LN209" t="s">
        <v>411</v>
      </c>
      <c r="LO209">
        <v>3</v>
      </c>
      <c r="LP209" t="s">
        <v>411</v>
      </c>
      <c r="LQ209" t="s">
        <v>411</v>
      </c>
      <c r="LR209" t="s">
        <v>411</v>
      </c>
      <c r="LS209" s="2">
        <v>0.44429398148148147</v>
      </c>
      <c r="LT209" t="s">
        <v>411</v>
      </c>
      <c r="LU209" t="s">
        <v>411</v>
      </c>
      <c r="LV209" t="s">
        <v>411</v>
      </c>
      <c r="LW209" t="s">
        <v>411</v>
      </c>
      <c r="LX209" t="s">
        <v>411</v>
      </c>
      <c r="LY209" t="s">
        <v>411</v>
      </c>
      <c r="LZ209" t="s">
        <v>411</v>
      </c>
      <c r="MA209" t="s">
        <v>411</v>
      </c>
      <c r="MB209">
        <v>3</v>
      </c>
      <c r="MC209">
        <v>1</v>
      </c>
      <c r="MD209" t="s">
        <v>411</v>
      </c>
      <c r="ME209">
        <v>2</v>
      </c>
      <c r="MF209">
        <v>5</v>
      </c>
      <c r="MG209">
        <v>6</v>
      </c>
      <c r="MH209" t="s">
        <v>411</v>
      </c>
      <c r="MI209" s="2">
        <v>0.44516203703703705</v>
      </c>
      <c r="MJ209">
        <v>12</v>
      </c>
      <c r="MK209" t="s">
        <v>411</v>
      </c>
      <c r="ML209" s="2">
        <v>0.44528935185185187</v>
      </c>
      <c r="MM209">
        <v>2</v>
      </c>
      <c r="MN209">
        <v>5</v>
      </c>
      <c r="MO209">
        <v>2</v>
      </c>
      <c r="MP209">
        <v>1</v>
      </c>
      <c r="MQ209">
        <v>2</v>
      </c>
      <c r="MR209">
        <v>1</v>
      </c>
      <c r="MS209">
        <v>2</v>
      </c>
      <c r="MT209">
        <v>99</v>
      </c>
      <c r="MU209">
        <v>99</v>
      </c>
      <c r="MV209">
        <v>99</v>
      </c>
      <c r="MW209">
        <v>99</v>
      </c>
      <c r="MX209">
        <v>1</v>
      </c>
      <c r="MY209">
        <v>200</v>
      </c>
      <c r="MZ209">
        <v>1</v>
      </c>
      <c r="NA209">
        <v>8</v>
      </c>
      <c r="NB209">
        <v>9</v>
      </c>
      <c r="NC209">
        <v>5</v>
      </c>
      <c r="ND209" t="s">
        <v>411</v>
      </c>
      <c r="NE209">
        <v>1</v>
      </c>
      <c r="NF209" t="s">
        <v>411</v>
      </c>
      <c r="NG209">
        <v>1</v>
      </c>
      <c r="NH209" t="s">
        <v>411</v>
      </c>
      <c r="NI209">
        <v>2</v>
      </c>
      <c r="NJ209" t="s">
        <v>2196</v>
      </c>
      <c r="NK209" t="s">
        <v>411</v>
      </c>
      <c r="NL209" t="s">
        <v>411</v>
      </c>
      <c r="NM209" t="s">
        <v>411</v>
      </c>
      <c r="NN209">
        <v>6</v>
      </c>
      <c r="NO209" t="s">
        <v>411</v>
      </c>
      <c r="NP209">
        <v>2</v>
      </c>
      <c r="NQ209">
        <v>1</v>
      </c>
      <c r="NR209">
        <v>1</v>
      </c>
      <c r="NS209" t="s">
        <v>2197</v>
      </c>
      <c r="NT209">
        <v>2</v>
      </c>
      <c r="NU209" t="s">
        <v>411</v>
      </c>
      <c r="NV209" t="s">
        <v>411</v>
      </c>
      <c r="NW209" t="s">
        <v>2198</v>
      </c>
      <c r="NX209">
        <v>976073180</v>
      </c>
      <c r="NY209">
        <v>976073180</v>
      </c>
      <c r="NZ209">
        <v>9999</v>
      </c>
      <c r="OA209" s="2">
        <v>0.44767361111111109</v>
      </c>
      <c r="OB209">
        <v>1</v>
      </c>
      <c r="OC209" s="2">
        <v>0.44770833333333332</v>
      </c>
      <c r="OD209">
        <v>3</v>
      </c>
      <c r="OE209">
        <v>1</v>
      </c>
      <c r="OF209" t="s">
        <v>411</v>
      </c>
      <c r="OG209">
        <v>2</v>
      </c>
      <c r="OH209" t="s">
        <v>411</v>
      </c>
      <c r="OI209">
        <v>2</v>
      </c>
      <c r="OJ209">
        <v>1</v>
      </c>
      <c r="OK209">
        <v>5</v>
      </c>
      <c r="OL209">
        <v>5</v>
      </c>
      <c r="OM209">
        <v>2</v>
      </c>
      <c r="ON209" t="s">
        <v>411</v>
      </c>
      <c r="OO209">
        <v>2</v>
      </c>
      <c r="OP209" t="s">
        <v>411</v>
      </c>
      <c r="OQ209">
        <v>1</v>
      </c>
      <c r="OR209" t="s">
        <v>411</v>
      </c>
      <c r="OS209">
        <v>13</v>
      </c>
      <c r="OT209" t="s">
        <v>798</v>
      </c>
      <c r="OU209">
        <v>131</v>
      </c>
      <c r="OV209" t="s">
        <v>802</v>
      </c>
      <c r="OW209">
        <v>13126</v>
      </c>
      <c r="OX209" t="s">
        <v>1368</v>
      </c>
      <c r="OY209">
        <v>4</v>
      </c>
      <c r="OZ209">
        <v>1</v>
      </c>
      <c r="PA209" t="s">
        <v>801</v>
      </c>
      <c r="PB209">
        <v>1</v>
      </c>
      <c r="PC209">
        <v>37</v>
      </c>
      <c r="PD209" t="s">
        <v>411</v>
      </c>
      <c r="PE209" t="s">
        <v>411</v>
      </c>
      <c r="PF209" t="s">
        <v>411</v>
      </c>
      <c r="PG209" t="s">
        <v>411</v>
      </c>
      <c r="PH209">
        <v>-33.437921000000003</v>
      </c>
      <c r="PI209">
        <v>-70.695570000000004</v>
      </c>
    </row>
    <row r="210" spans="1:425" x14ac:dyDescent="0.25">
      <c r="A210" t="s">
        <v>408</v>
      </c>
      <c r="B210">
        <v>2581</v>
      </c>
      <c r="C210">
        <v>332</v>
      </c>
      <c r="D210" s="1">
        <v>44678</v>
      </c>
      <c r="E210" s="2">
        <v>0.67576388888888894</v>
      </c>
      <c r="F210" s="1">
        <v>44678</v>
      </c>
      <c r="G210" s="2">
        <v>0.73026620370370365</v>
      </c>
      <c r="H210">
        <v>4708</v>
      </c>
      <c r="I210">
        <v>1</v>
      </c>
      <c r="J210" s="3">
        <v>1.44299987792968E+16</v>
      </c>
      <c r="K210" s="3">
        <v>-712616419</v>
      </c>
      <c r="L210" s="3">
        <v>-328935669</v>
      </c>
      <c r="M210">
        <v>12</v>
      </c>
      <c r="N210" s="3">
        <v>-712616419</v>
      </c>
      <c r="O210" s="3">
        <v>-328935669</v>
      </c>
      <c r="P210">
        <v>1</v>
      </c>
      <c r="Q210">
        <v>1</v>
      </c>
      <c r="R210">
        <v>38</v>
      </c>
      <c r="S210">
        <v>5</v>
      </c>
      <c r="T210">
        <v>5</v>
      </c>
      <c r="U210">
        <v>1</v>
      </c>
      <c r="V210" t="s">
        <v>2199</v>
      </c>
      <c r="W210">
        <v>1</v>
      </c>
      <c r="X210">
        <v>3</v>
      </c>
      <c r="Y210">
        <v>1</v>
      </c>
      <c r="Z210">
        <v>2</v>
      </c>
      <c r="AA210">
        <v>1</v>
      </c>
      <c r="AB210">
        <v>36</v>
      </c>
      <c r="AC210" t="s">
        <v>411</v>
      </c>
      <c r="AD210" t="s">
        <v>411</v>
      </c>
      <c r="AE210" t="s">
        <v>411</v>
      </c>
      <c r="AF210" t="s">
        <v>411</v>
      </c>
      <c r="AG210" t="s">
        <v>411</v>
      </c>
      <c r="AH210" t="s">
        <v>411</v>
      </c>
      <c r="AI210" t="s">
        <v>411</v>
      </c>
      <c r="AJ210" t="s">
        <v>411</v>
      </c>
      <c r="AK210" t="s">
        <v>411</v>
      </c>
      <c r="AL210" t="s">
        <v>411</v>
      </c>
      <c r="AM210" t="s">
        <v>411</v>
      </c>
      <c r="AN210">
        <v>1</v>
      </c>
      <c r="AO210">
        <v>34</v>
      </c>
      <c r="AP210" t="s">
        <v>411</v>
      </c>
      <c r="AQ210" t="s">
        <v>411</v>
      </c>
      <c r="AR210" t="s">
        <v>411</v>
      </c>
      <c r="AS210" t="s">
        <v>411</v>
      </c>
      <c r="AT210" t="s">
        <v>411</v>
      </c>
      <c r="AU210" t="s">
        <v>411</v>
      </c>
      <c r="AV210" t="s">
        <v>411</v>
      </c>
      <c r="AW210" t="s">
        <v>411</v>
      </c>
      <c r="AX210" t="s">
        <v>411</v>
      </c>
      <c r="AY210" t="s">
        <v>411</v>
      </c>
      <c r="AZ210" t="s">
        <v>411</v>
      </c>
      <c r="BA210">
        <v>13</v>
      </c>
      <c r="BB210">
        <v>1</v>
      </c>
      <c r="BC210" t="s">
        <v>411</v>
      </c>
      <c r="BD210" t="s">
        <v>411</v>
      </c>
      <c r="BE210" t="s">
        <v>411</v>
      </c>
      <c r="BF210" t="s">
        <v>411</v>
      </c>
      <c r="BG210" s="1">
        <v>44678</v>
      </c>
      <c r="BH210" s="2">
        <v>0.67679398148148151</v>
      </c>
      <c r="BJ210">
        <v>1</v>
      </c>
      <c r="BK210" t="s">
        <v>411</v>
      </c>
      <c r="BL210" t="s">
        <v>411</v>
      </c>
      <c r="BM210" t="s">
        <v>411</v>
      </c>
      <c r="BN210" t="s">
        <v>411</v>
      </c>
      <c r="BO210" t="s">
        <v>411</v>
      </c>
      <c r="BP210" t="s">
        <v>411</v>
      </c>
      <c r="BQ210" t="s">
        <v>411</v>
      </c>
      <c r="BR210" t="s">
        <v>411</v>
      </c>
      <c r="BS210" t="s">
        <v>411</v>
      </c>
      <c r="BT210" t="s">
        <v>411</v>
      </c>
      <c r="BU210" t="s">
        <v>411</v>
      </c>
      <c r="BV210" t="s">
        <v>411</v>
      </c>
      <c r="BW210" t="s">
        <v>411</v>
      </c>
      <c r="BX210" t="s">
        <v>411</v>
      </c>
      <c r="BY210" t="s">
        <v>411</v>
      </c>
      <c r="BZ210" t="s">
        <v>411</v>
      </c>
      <c r="CA210" t="s">
        <v>411</v>
      </c>
      <c r="CB210" t="s">
        <v>411</v>
      </c>
      <c r="CC210" t="s">
        <v>411</v>
      </c>
      <c r="CD210" t="s">
        <v>411</v>
      </c>
      <c r="CE210" t="s">
        <v>411</v>
      </c>
      <c r="CF210" t="s">
        <v>411</v>
      </c>
      <c r="CG210" t="s">
        <v>411</v>
      </c>
      <c r="CH210" t="s">
        <v>411</v>
      </c>
      <c r="CI210" t="s">
        <v>411</v>
      </c>
      <c r="CJ210" t="s">
        <v>411</v>
      </c>
      <c r="CK210" t="s">
        <v>411</v>
      </c>
      <c r="CL210" t="s">
        <v>411</v>
      </c>
      <c r="CM210" t="s">
        <v>411</v>
      </c>
      <c r="CN210" t="s">
        <v>411</v>
      </c>
      <c r="CO210" t="s">
        <v>411</v>
      </c>
      <c r="CP210" t="s">
        <v>411</v>
      </c>
      <c r="CQ210" t="s">
        <v>411</v>
      </c>
      <c r="CR210" t="s">
        <v>411</v>
      </c>
      <c r="CS210" t="s">
        <v>411</v>
      </c>
      <c r="CT210" t="s">
        <v>411</v>
      </c>
      <c r="CU210" t="s">
        <v>411</v>
      </c>
      <c r="CV210" t="s">
        <v>411</v>
      </c>
      <c r="CW210" t="s">
        <v>411</v>
      </c>
      <c r="CX210" t="s">
        <v>411</v>
      </c>
      <c r="CY210" t="s">
        <v>411</v>
      </c>
      <c r="CZ210" t="s">
        <v>411</v>
      </c>
      <c r="DA210" t="s">
        <v>411</v>
      </c>
      <c r="DB210" t="s">
        <v>411</v>
      </c>
      <c r="DC210" t="s">
        <v>2200</v>
      </c>
      <c r="DD210">
        <v>1</v>
      </c>
      <c r="DE210">
        <v>1</v>
      </c>
      <c r="DF210">
        <v>2</v>
      </c>
      <c r="DG210" s="3">
        <v>-712616417</v>
      </c>
      <c r="DH210" s="3">
        <v>-328935217</v>
      </c>
      <c r="DI210" t="s">
        <v>411</v>
      </c>
      <c r="DJ210">
        <v>1</v>
      </c>
      <c r="DK210">
        <v>4</v>
      </c>
      <c r="DL210">
        <v>1</v>
      </c>
      <c r="DM210">
        <v>1</v>
      </c>
      <c r="DN210" s="2">
        <v>0.67797453703703703</v>
      </c>
      <c r="DO210">
        <v>17</v>
      </c>
      <c r="DP210">
        <v>5</v>
      </c>
      <c r="DQ210">
        <v>14</v>
      </c>
      <c r="DR210">
        <v>3</v>
      </c>
      <c r="DS210">
        <v>3</v>
      </c>
      <c r="DT210">
        <v>3</v>
      </c>
      <c r="DU210">
        <v>1</v>
      </c>
      <c r="DV210">
        <v>2</v>
      </c>
      <c r="DW210">
        <v>3</v>
      </c>
      <c r="DX210">
        <v>2</v>
      </c>
      <c r="DY210">
        <v>2</v>
      </c>
      <c r="DZ210">
        <v>5</v>
      </c>
      <c r="EA210">
        <v>1</v>
      </c>
      <c r="EB210">
        <v>3</v>
      </c>
      <c r="EC210">
        <v>3</v>
      </c>
      <c r="ED210">
        <v>3</v>
      </c>
      <c r="EE210">
        <v>3</v>
      </c>
      <c r="EF210">
        <v>3</v>
      </c>
      <c r="EG210">
        <v>3</v>
      </c>
      <c r="EH210">
        <v>3</v>
      </c>
      <c r="EI210">
        <v>6</v>
      </c>
      <c r="EJ210">
        <v>6</v>
      </c>
      <c r="EK210">
        <v>6</v>
      </c>
      <c r="EL210">
        <v>6</v>
      </c>
      <c r="EM210">
        <v>4</v>
      </c>
      <c r="EN210">
        <v>2</v>
      </c>
      <c r="EO210">
        <v>3</v>
      </c>
      <c r="EP210">
        <v>3</v>
      </c>
      <c r="EQ210">
        <v>6</v>
      </c>
      <c r="ER210">
        <v>3</v>
      </c>
      <c r="ES210">
        <v>2</v>
      </c>
      <c r="ET210">
        <v>3</v>
      </c>
      <c r="EU210">
        <v>3</v>
      </c>
      <c r="EV210">
        <v>3</v>
      </c>
      <c r="EW210">
        <v>2</v>
      </c>
      <c r="EX210">
        <v>2</v>
      </c>
      <c r="EY210">
        <v>2</v>
      </c>
      <c r="EZ210">
        <v>3</v>
      </c>
      <c r="FA210">
        <v>3</v>
      </c>
      <c r="FB210">
        <v>2</v>
      </c>
      <c r="FC210">
        <v>3</v>
      </c>
      <c r="FD210">
        <v>3</v>
      </c>
      <c r="FE210">
        <v>3</v>
      </c>
      <c r="FF210">
        <v>3</v>
      </c>
      <c r="FG210">
        <v>3</v>
      </c>
      <c r="FH210">
        <v>3</v>
      </c>
      <c r="FI210">
        <v>2</v>
      </c>
      <c r="FJ210">
        <v>2</v>
      </c>
      <c r="FK210">
        <v>2</v>
      </c>
      <c r="FL210">
        <v>4</v>
      </c>
      <c r="FM210">
        <v>1</v>
      </c>
      <c r="FN210" t="s">
        <v>411</v>
      </c>
      <c r="FO210" t="s">
        <v>411</v>
      </c>
      <c r="FP210" t="s">
        <v>411</v>
      </c>
      <c r="FQ210">
        <v>4</v>
      </c>
      <c r="FR210">
        <v>3</v>
      </c>
      <c r="FS210">
        <v>2</v>
      </c>
      <c r="FT210">
        <v>3</v>
      </c>
      <c r="FU210" s="2">
        <v>0.68495370370370379</v>
      </c>
      <c r="FV210">
        <v>1</v>
      </c>
      <c r="FW210" s="2">
        <v>0.68497685185185186</v>
      </c>
      <c r="FX210">
        <v>1</v>
      </c>
      <c r="FY210">
        <v>1</v>
      </c>
      <c r="FZ210">
        <v>3</v>
      </c>
      <c r="GA210">
        <v>3</v>
      </c>
      <c r="GB210" t="s">
        <v>411</v>
      </c>
      <c r="GC210" t="s">
        <v>411</v>
      </c>
      <c r="GD210" t="s">
        <v>411</v>
      </c>
      <c r="GE210" t="s">
        <v>411</v>
      </c>
      <c r="GF210" t="s">
        <v>2201</v>
      </c>
      <c r="GG210" t="s">
        <v>2202</v>
      </c>
      <c r="GH210">
        <v>2</v>
      </c>
      <c r="GI210" t="s">
        <v>411</v>
      </c>
      <c r="GJ210" s="2">
        <v>0.68670138888888888</v>
      </c>
      <c r="GK210">
        <v>2</v>
      </c>
      <c r="GL210">
        <v>2</v>
      </c>
      <c r="GM210">
        <v>3</v>
      </c>
      <c r="GN210">
        <v>5</v>
      </c>
      <c r="GO210">
        <v>1</v>
      </c>
      <c r="GP210" t="s">
        <v>411</v>
      </c>
      <c r="GQ210" t="s">
        <v>411</v>
      </c>
      <c r="GR210" t="s">
        <v>411</v>
      </c>
      <c r="GS210" t="s">
        <v>411</v>
      </c>
      <c r="GT210" t="s">
        <v>411</v>
      </c>
      <c r="GU210" t="s">
        <v>411</v>
      </c>
      <c r="GV210" t="s">
        <v>411</v>
      </c>
      <c r="GW210" t="s">
        <v>411</v>
      </c>
      <c r="GX210">
        <v>1</v>
      </c>
      <c r="GY210" s="2">
        <v>0.68880787037037028</v>
      </c>
      <c r="GZ210">
        <v>1</v>
      </c>
      <c r="HA210" s="2">
        <v>0.68881944444444443</v>
      </c>
      <c r="HB210">
        <v>2</v>
      </c>
      <c r="HC210">
        <v>4</v>
      </c>
      <c r="HD210">
        <v>2</v>
      </c>
      <c r="HE210">
        <v>4</v>
      </c>
      <c r="HF210">
        <v>2</v>
      </c>
      <c r="HG210">
        <v>4</v>
      </c>
      <c r="HH210">
        <v>3</v>
      </c>
      <c r="HI210">
        <v>3</v>
      </c>
      <c r="HJ210">
        <v>2</v>
      </c>
      <c r="HK210">
        <v>1</v>
      </c>
      <c r="HL210">
        <v>4</v>
      </c>
      <c r="HM210">
        <v>4</v>
      </c>
      <c r="HN210">
        <v>4</v>
      </c>
      <c r="HO210">
        <v>2</v>
      </c>
      <c r="HP210">
        <v>2</v>
      </c>
      <c r="HQ210">
        <v>2</v>
      </c>
      <c r="HR210">
        <v>2</v>
      </c>
      <c r="HS210">
        <v>2</v>
      </c>
      <c r="HT210">
        <v>1</v>
      </c>
      <c r="HU210">
        <v>2</v>
      </c>
      <c r="HV210">
        <v>3</v>
      </c>
      <c r="HW210">
        <v>3</v>
      </c>
      <c r="HX210">
        <v>3</v>
      </c>
      <c r="HY210">
        <v>3</v>
      </c>
      <c r="HZ210">
        <v>3</v>
      </c>
      <c r="IA210">
        <v>3</v>
      </c>
      <c r="IB210">
        <v>1</v>
      </c>
      <c r="IC210">
        <v>1</v>
      </c>
      <c r="ID210">
        <v>12</v>
      </c>
      <c r="IE210">
        <v>1</v>
      </c>
      <c r="IF210">
        <v>4</v>
      </c>
      <c r="IG210">
        <v>1</v>
      </c>
      <c r="IH210">
        <v>1</v>
      </c>
      <c r="II210">
        <v>1</v>
      </c>
      <c r="IJ210">
        <v>1</v>
      </c>
      <c r="IK210">
        <v>1</v>
      </c>
      <c r="IL210">
        <v>1</v>
      </c>
      <c r="IM210">
        <v>18</v>
      </c>
      <c r="IN210">
        <v>1</v>
      </c>
      <c r="IO210">
        <v>49</v>
      </c>
      <c r="IP210">
        <v>1</v>
      </c>
      <c r="IQ210">
        <v>1</v>
      </c>
      <c r="IR210">
        <v>8</v>
      </c>
      <c r="IS210">
        <v>1</v>
      </c>
      <c r="IT210">
        <v>16</v>
      </c>
      <c r="IU210">
        <v>2</v>
      </c>
      <c r="IV210">
        <v>1</v>
      </c>
      <c r="IW210">
        <v>3</v>
      </c>
      <c r="IX210">
        <v>3</v>
      </c>
      <c r="IY210">
        <v>3</v>
      </c>
      <c r="IZ210">
        <v>3</v>
      </c>
      <c r="JA210">
        <v>1</v>
      </c>
      <c r="JB210">
        <v>2</v>
      </c>
      <c r="JC210">
        <v>2</v>
      </c>
      <c r="JD210">
        <v>4</v>
      </c>
      <c r="JE210">
        <v>3</v>
      </c>
      <c r="JF210">
        <v>4</v>
      </c>
      <c r="JG210">
        <v>2</v>
      </c>
      <c r="JH210">
        <v>1</v>
      </c>
      <c r="JI210">
        <v>1</v>
      </c>
      <c r="JJ210">
        <v>4</v>
      </c>
      <c r="JK210">
        <v>1</v>
      </c>
      <c r="JL210">
        <v>1</v>
      </c>
      <c r="JM210">
        <v>3</v>
      </c>
      <c r="JN210">
        <v>3</v>
      </c>
      <c r="JO210">
        <v>3</v>
      </c>
      <c r="JP210">
        <v>3</v>
      </c>
      <c r="JQ210">
        <v>2</v>
      </c>
      <c r="JR210">
        <v>1</v>
      </c>
      <c r="JS210">
        <v>1</v>
      </c>
      <c r="JT210">
        <v>2</v>
      </c>
      <c r="JU210">
        <v>2</v>
      </c>
      <c r="JV210" s="2">
        <v>0.71062499999999995</v>
      </c>
      <c r="JW210">
        <v>1</v>
      </c>
      <c r="JX210" s="2">
        <v>0.71064814814814825</v>
      </c>
      <c r="JY210">
        <v>1</v>
      </c>
      <c r="JZ210">
        <v>3</v>
      </c>
      <c r="KA210" t="s">
        <v>411</v>
      </c>
      <c r="KB210">
        <v>1</v>
      </c>
      <c r="KC210">
        <v>1</v>
      </c>
      <c r="KD210" t="s">
        <v>411</v>
      </c>
      <c r="KE210">
        <v>5</v>
      </c>
      <c r="KF210">
        <v>1</v>
      </c>
      <c r="KG210" s="2">
        <v>0.71248842592592598</v>
      </c>
      <c r="KH210">
        <v>1</v>
      </c>
      <c r="KI210" s="2">
        <v>0.71250000000000002</v>
      </c>
      <c r="KJ210">
        <v>2</v>
      </c>
      <c r="KK210">
        <v>2</v>
      </c>
      <c r="KL210">
        <v>2</v>
      </c>
      <c r="KM210">
        <v>1</v>
      </c>
      <c r="KN210" s="2">
        <v>0.71329861111111115</v>
      </c>
      <c r="KO210">
        <v>2</v>
      </c>
      <c r="KP210">
        <v>1</v>
      </c>
      <c r="KQ210">
        <v>34</v>
      </c>
      <c r="KR210">
        <v>1</v>
      </c>
      <c r="KS210">
        <v>6</v>
      </c>
      <c r="KT210">
        <v>4</v>
      </c>
      <c r="KU210">
        <v>1988</v>
      </c>
      <c r="KV210">
        <v>2</v>
      </c>
      <c r="KW210">
        <v>5</v>
      </c>
      <c r="KX210">
        <v>1</v>
      </c>
      <c r="KY210">
        <v>12</v>
      </c>
      <c r="KZ210">
        <v>1</v>
      </c>
      <c r="LA210">
        <v>1</v>
      </c>
      <c r="LB210">
        <v>45</v>
      </c>
      <c r="LC210">
        <v>2</v>
      </c>
      <c r="LD210">
        <v>2</v>
      </c>
      <c r="LE210" t="s">
        <v>411</v>
      </c>
      <c r="LF210" t="s">
        <v>411</v>
      </c>
      <c r="LG210">
        <v>1</v>
      </c>
      <c r="LH210">
        <v>2</v>
      </c>
      <c r="LI210">
        <v>1</v>
      </c>
      <c r="LJ210" t="s">
        <v>2203</v>
      </c>
      <c r="LK210">
        <v>1</v>
      </c>
      <c r="LL210" t="s">
        <v>2204</v>
      </c>
      <c r="LM210">
        <v>2</v>
      </c>
      <c r="LN210" t="s">
        <v>411</v>
      </c>
      <c r="LO210">
        <v>1</v>
      </c>
      <c r="LP210">
        <v>1</v>
      </c>
      <c r="LQ210">
        <v>1</v>
      </c>
      <c r="LR210">
        <v>45</v>
      </c>
      <c r="LS210" s="2">
        <v>0.719212962962963</v>
      </c>
      <c r="LT210">
        <v>3</v>
      </c>
      <c r="LU210">
        <v>1</v>
      </c>
      <c r="LV210">
        <v>1</v>
      </c>
      <c r="LW210" t="s">
        <v>1528</v>
      </c>
      <c r="LX210">
        <v>1</v>
      </c>
      <c r="LY210" t="s">
        <v>2205</v>
      </c>
      <c r="LZ210">
        <v>1</v>
      </c>
      <c r="MA210" t="s">
        <v>411</v>
      </c>
      <c r="MB210">
        <v>3</v>
      </c>
      <c r="MC210">
        <v>2</v>
      </c>
      <c r="MD210" t="s">
        <v>411</v>
      </c>
      <c r="ME210">
        <v>8</v>
      </c>
      <c r="MF210">
        <v>5</v>
      </c>
      <c r="MG210">
        <v>88</v>
      </c>
      <c r="MH210" t="s">
        <v>411</v>
      </c>
      <c r="MI210" s="2">
        <v>0.72592592592592586</v>
      </c>
      <c r="MJ210">
        <v>12</v>
      </c>
      <c r="MK210" t="s">
        <v>411</v>
      </c>
      <c r="ML210" s="2">
        <v>0.72598379629629628</v>
      </c>
      <c r="MM210">
        <v>3</v>
      </c>
      <c r="MN210">
        <v>1</v>
      </c>
      <c r="MO210">
        <v>2</v>
      </c>
      <c r="MP210">
        <v>1</v>
      </c>
      <c r="MQ210">
        <v>4</v>
      </c>
      <c r="MR210">
        <v>1</v>
      </c>
      <c r="MS210">
        <v>2</v>
      </c>
      <c r="MT210">
        <v>1</v>
      </c>
      <c r="MU210">
        <v>2</v>
      </c>
      <c r="MV210">
        <v>1</v>
      </c>
      <c r="MW210">
        <v>0</v>
      </c>
      <c r="MX210">
        <v>3</v>
      </c>
      <c r="MY210">
        <v>4</v>
      </c>
      <c r="MZ210">
        <v>1</v>
      </c>
      <c r="NA210">
        <v>7</v>
      </c>
      <c r="NB210">
        <v>11</v>
      </c>
      <c r="NC210">
        <v>1</v>
      </c>
      <c r="ND210" t="s">
        <v>411</v>
      </c>
      <c r="NE210">
        <v>1</v>
      </c>
      <c r="NF210" t="s">
        <v>411</v>
      </c>
      <c r="NG210">
        <v>1</v>
      </c>
      <c r="NH210" t="s">
        <v>411</v>
      </c>
      <c r="NI210">
        <v>1</v>
      </c>
      <c r="NJ210" t="s">
        <v>411</v>
      </c>
      <c r="NK210" t="s">
        <v>411</v>
      </c>
      <c r="NL210" t="s">
        <v>411</v>
      </c>
      <c r="NM210" t="s">
        <v>411</v>
      </c>
      <c r="NN210">
        <v>5</v>
      </c>
      <c r="NO210">
        <v>4</v>
      </c>
      <c r="NP210">
        <v>2</v>
      </c>
      <c r="NQ210">
        <v>1</v>
      </c>
      <c r="NR210">
        <v>1</v>
      </c>
      <c r="NS210" t="s">
        <v>2206</v>
      </c>
      <c r="NT210">
        <v>1</v>
      </c>
      <c r="NU210" t="s">
        <v>2207</v>
      </c>
      <c r="NV210">
        <v>981337392</v>
      </c>
      <c r="NW210" t="s">
        <v>2208</v>
      </c>
      <c r="NX210">
        <v>999999999</v>
      </c>
      <c r="NY210">
        <v>981337392</v>
      </c>
      <c r="NZ210" t="s">
        <v>2206</v>
      </c>
      <c r="OA210" s="2">
        <v>0.72987268518518522</v>
      </c>
      <c r="OB210">
        <v>1</v>
      </c>
      <c r="OC210" s="2">
        <v>0.7299768518518519</v>
      </c>
      <c r="OD210">
        <v>3</v>
      </c>
      <c r="OE210">
        <v>3</v>
      </c>
      <c r="OF210" t="s">
        <v>411</v>
      </c>
      <c r="OG210">
        <v>1</v>
      </c>
      <c r="OH210" t="s">
        <v>411</v>
      </c>
      <c r="OI210">
        <v>2</v>
      </c>
      <c r="OJ210">
        <v>2</v>
      </c>
      <c r="OK210">
        <v>2</v>
      </c>
      <c r="OL210">
        <v>5</v>
      </c>
      <c r="OM210">
        <v>2</v>
      </c>
      <c r="ON210" t="s">
        <v>411</v>
      </c>
      <c r="OO210">
        <v>2</v>
      </c>
      <c r="OP210" t="s">
        <v>411</v>
      </c>
      <c r="OQ210">
        <v>1</v>
      </c>
      <c r="OR210" t="s">
        <v>411</v>
      </c>
      <c r="OS210">
        <v>5</v>
      </c>
      <c r="OT210" t="s">
        <v>813</v>
      </c>
      <c r="OU210">
        <v>55</v>
      </c>
      <c r="OV210" t="s">
        <v>1830</v>
      </c>
      <c r="OW210">
        <v>5501</v>
      </c>
      <c r="OX210" t="s">
        <v>1830</v>
      </c>
      <c r="OY210">
        <v>2</v>
      </c>
      <c r="OZ210">
        <v>1</v>
      </c>
      <c r="PA210" t="s">
        <v>801</v>
      </c>
      <c r="PB210">
        <v>8</v>
      </c>
      <c r="PC210">
        <v>9</v>
      </c>
      <c r="PD210" t="s">
        <v>411</v>
      </c>
      <c r="PE210" t="s">
        <v>411</v>
      </c>
      <c r="PF210" t="s">
        <v>411</v>
      </c>
      <c r="PG210" t="s">
        <v>411</v>
      </c>
      <c r="PH210">
        <v>-32.892868</v>
      </c>
      <c r="PI210">
        <v>-71.262167000000005</v>
      </c>
    </row>
    <row r="211" spans="1:425" x14ac:dyDescent="0.25">
      <c r="A211" t="s">
        <v>408</v>
      </c>
      <c r="B211">
        <v>2581</v>
      </c>
      <c r="C211">
        <v>333</v>
      </c>
      <c r="D211" s="1">
        <v>44678</v>
      </c>
      <c r="E211" s="2">
        <v>0.7359837962962964</v>
      </c>
      <c r="F211" s="1">
        <v>44678</v>
      </c>
      <c r="G211" s="2">
        <v>0.7847453703703704</v>
      </c>
      <c r="H211">
        <v>3323</v>
      </c>
      <c r="I211">
        <v>1</v>
      </c>
      <c r="J211" t="s">
        <v>2209</v>
      </c>
      <c r="K211" s="3">
        <v>-712611632</v>
      </c>
      <c r="L211" s="3">
        <v>-328927381</v>
      </c>
      <c r="M211">
        <v>96</v>
      </c>
      <c r="N211" s="3">
        <v>-712611632</v>
      </c>
      <c r="O211" s="3">
        <v>-328927381</v>
      </c>
      <c r="P211">
        <v>1</v>
      </c>
      <c r="Q211">
        <v>1</v>
      </c>
      <c r="R211">
        <v>38</v>
      </c>
      <c r="S211">
        <v>5</v>
      </c>
      <c r="T211">
        <v>4</v>
      </c>
      <c r="U211">
        <v>1</v>
      </c>
      <c r="V211" t="s">
        <v>2210</v>
      </c>
      <c r="W211">
        <v>1</v>
      </c>
      <c r="X211">
        <v>3</v>
      </c>
      <c r="Y211">
        <v>1</v>
      </c>
      <c r="Z211">
        <v>4</v>
      </c>
      <c r="AA211">
        <v>2</v>
      </c>
      <c r="AB211">
        <v>18</v>
      </c>
      <c r="AC211">
        <v>27</v>
      </c>
      <c r="AD211" t="s">
        <v>411</v>
      </c>
      <c r="AE211" t="s">
        <v>411</v>
      </c>
      <c r="AF211" t="s">
        <v>411</v>
      </c>
      <c r="AG211" t="s">
        <v>411</v>
      </c>
      <c r="AH211" t="s">
        <v>411</v>
      </c>
      <c r="AI211" t="s">
        <v>411</v>
      </c>
      <c r="AJ211" t="s">
        <v>411</v>
      </c>
      <c r="AK211" t="s">
        <v>411</v>
      </c>
      <c r="AL211" t="s">
        <v>411</v>
      </c>
      <c r="AM211" t="s">
        <v>411</v>
      </c>
      <c r="AN211">
        <v>2</v>
      </c>
      <c r="AO211">
        <v>64</v>
      </c>
      <c r="AP211">
        <v>40</v>
      </c>
      <c r="AQ211" t="s">
        <v>411</v>
      </c>
      <c r="AR211" t="s">
        <v>411</v>
      </c>
      <c r="AS211" t="s">
        <v>411</v>
      </c>
      <c r="AT211" t="s">
        <v>411</v>
      </c>
      <c r="AU211" t="s">
        <v>411</v>
      </c>
      <c r="AV211" t="s">
        <v>411</v>
      </c>
      <c r="AW211" t="s">
        <v>411</v>
      </c>
      <c r="AX211" t="s">
        <v>411</v>
      </c>
      <c r="AY211" t="s">
        <v>411</v>
      </c>
      <c r="AZ211" t="s">
        <v>411</v>
      </c>
      <c r="BA211">
        <v>2</v>
      </c>
      <c r="BB211">
        <v>1</v>
      </c>
      <c r="BC211" t="s">
        <v>411</v>
      </c>
      <c r="BD211" t="s">
        <v>411</v>
      </c>
      <c r="BE211" t="s">
        <v>411</v>
      </c>
      <c r="BF211" t="s">
        <v>411</v>
      </c>
      <c r="BG211" s="1">
        <v>44678</v>
      </c>
      <c r="BH211" s="2">
        <v>0.78082175925925934</v>
      </c>
      <c r="BJ211">
        <v>1</v>
      </c>
      <c r="BK211" t="s">
        <v>411</v>
      </c>
      <c r="BL211" t="s">
        <v>411</v>
      </c>
      <c r="BM211" t="s">
        <v>411</v>
      </c>
      <c r="BN211" t="s">
        <v>411</v>
      </c>
      <c r="BO211" t="s">
        <v>411</v>
      </c>
      <c r="BP211" t="s">
        <v>411</v>
      </c>
      <c r="BQ211" t="s">
        <v>411</v>
      </c>
      <c r="BR211" t="s">
        <v>411</v>
      </c>
      <c r="BS211" t="s">
        <v>411</v>
      </c>
      <c r="BT211" t="s">
        <v>411</v>
      </c>
      <c r="BU211" t="s">
        <v>411</v>
      </c>
      <c r="BV211" t="s">
        <v>411</v>
      </c>
      <c r="BW211" t="s">
        <v>411</v>
      </c>
      <c r="BX211" t="s">
        <v>411</v>
      </c>
      <c r="BY211" t="s">
        <v>411</v>
      </c>
      <c r="BZ211" t="s">
        <v>411</v>
      </c>
      <c r="CA211" t="s">
        <v>411</v>
      </c>
      <c r="CB211" t="s">
        <v>411</v>
      </c>
      <c r="CC211" t="s">
        <v>411</v>
      </c>
      <c r="CD211" t="s">
        <v>411</v>
      </c>
      <c r="CE211" t="s">
        <v>411</v>
      </c>
      <c r="CF211" t="s">
        <v>411</v>
      </c>
      <c r="CG211" t="s">
        <v>411</v>
      </c>
      <c r="CH211" t="s">
        <v>411</v>
      </c>
      <c r="CI211" t="s">
        <v>411</v>
      </c>
      <c r="CJ211" t="s">
        <v>411</v>
      </c>
      <c r="CK211" t="s">
        <v>411</v>
      </c>
      <c r="CL211" t="s">
        <v>411</v>
      </c>
      <c r="CM211" t="s">
        <v>411</v>
      </c>
      <c r="CN211" t="s">
        <v>411</v>
      </c>
      <c r="CO211" t="s">
        <v>411</v>
      </c>
      <c r="CP211" t="s">
        <v>411</v>
      </c>
      <c r="CQ211" t="s">
        <v>411</v>
      </c>
      <c r="CR211" t="s">
        <v>411</v>
      </c>
      <c r="CS211" t="s">
        <v>411</v>
      </c>
      <c r="CT211" t="s">
        <v>411</v>
      </c>
      <c r="CU211" t="s">
        <v>411</v>
      </c>
      <c r="CV211" t="s">
        <v>411</v>
      </c>
      <c r="CW211" t="s">
        <v>411</v>
      </c>
      <c r="CX211" t="s">
        <v>411</v>
      </c>
      <c r="CY211" t="s">
        <v>411</v>
      </c>
      <c r="CZ211" t="s">
        <v>411</v>
      </c>
      <c r="DA211" t="s">
        <v>411</v>
      </c>
      <c r="DB211" t="s">
        <v>411</v>
      </c>
      <c r="DC211" t="s">
        <v>2211</v>
      </c>
      <c r="DD211">
        <v>1</v>
      </c>
      <c r="DE211">
        <v>1</v>
      </c>
      <c r="DF211">
        <v>2</v>
      </c>
      <c r="DG211" s="3">
        <v>-712619247</v>
      </c>
      <c r="DH211" s="3">
        <v>-328842575</v>
      </c>
      <c r="DI211" t="s">
        <v>411</v>
      </c>
      <c r="DJ211">
        <v>1</v>
      </c>
      <c r="DK211">
        <v>1</v>
      </c>
      <c r="DL211">
        <v>1</v>
      </c>
      <c r="DM211">
        <v>1</v>
      </c>
      <c r="DN211" s="2">
        <v>0.78085648148148146</v>
      </c>
      <c r="DO211">
        <v>8</v>
      </c>
      <c r="DP211">
        <v>5</v>
      </c>
      <c r="DQ211">
        <v>17</v>
      </c>
      <c r="DR211">
        <v>3</v>
      </c>
      <c r="DS211">
        <v>1</v>
      </c>
      <c r="DT211">
        <v>2</v>
      </c>
      <c r="DU211">
        <v>2</v>
      </c>
      <c r="DV211">
        <v>3</v>
      </c>
      <c r="DW211">
        <v>2</v>
      </c>
      <c r="DX211">
        <v>1</v>
      </c>
      <c r="DY211">
        <v>1</v>
      </c>
      <c r="DZ211">
        <v>1</v>
      </c>
      <c r="EA211">
        <v>1</v>
      </c>
      <c r="EB211">
        <v>4</v>
      </c>
      <c r="EC211">
        <v>3</v>
      </c>
      <c r="ED211">
        <v>6</v>
      </c>
      <c r="EE211">
        <v>3</v>
      </c>
      <c r="EF211">
        <v>3</v>
      </c>
      <c r="EG211">
        <v>6</v>
      </c>
      <c r="EH211">
        <v>4</v>
      </c>
      <c r="EI211">
        <v>6</v>
      </c>
      <c r="EJ211">
        <v>6</v>
      </c>
      <c r="EK211">
        <v>6</v>
      </c>
      <c r="EL211">
        <v>6</v>
      </c>
      <c r="EM211">
        <v>4</v>
      </c>
      <c r="EN211">
        <v>1</v>
      </c>
      <c r="EO211">
        <v>6</v>
      </c>
      <c r="EP211">
        <v>3</v>
      </c>
      <c r="EQ211">
        <v>3</v>
      </c>
      <c r="ER211">
        <v>4</v>
      </c>
      <c r="ES211">
        <v>3</v>
      </c>
      <c r="ET211">
        <v>4</v>
      </c>
      <c r="EU211">
        <v>3</v>
      </c>
      <c r="EV211">
        <v>3</v>
      </c>
      <c r="EW211">
        <v>2</v>
      </c>
      <c r="EX211">
        <v>4</v>
      </c>
      <c r="EY211">
        <v>2</v>
      </c>
      <c r="EZ211">
        <v>2</v>
      </c>
      <c r="FA211">
        <v>2</v>
      </c>
      <c r="FB211">
        <v>3</v>
      </c>
      <c r="FC211">
        <v>3</v>
      </c>
      <c r="FD211">
        <v>3</v>
      </c>
      <c r="FE211">
        <v>3</v>
      </c>
      <c r="FF211">
        <v>3</v>
      </c>
      <c r="FG211">
        <v>3</v>
      </c>
      <c r="FH211">
        <v>3</v>
      </c>
      <c r="FI211">
        <v>3</v>
      </c>
      <c r="FJ211">
        <v>2</v>
      </c>
      <c r="FK211">
        <v>3</v>
      </c>
      <c r="FL211">
        <v>3</v>
      </c>
      <c r="FM211">
        <v>1</v>
      </c>
      <c r="FN211">
        <v>1</v>
      </c>
      <c r="FO211" t="s">
        <v>411</v>
      </c>
      <c r="FP211" t="s">
        <v>411</v>
      </c>
      <c r="FQ211" t="s">
        <v>411</v>
      </c>
      <c r="FR211">
        <v>3</v>
      </c>
      <c r="FS211">
        <v>2</v>
      </c>
      <c r="FT211">
        <v>3</v>
      </c>
      <c r="FU211" s="2">
        <v>0.78099537037037037</v>
      </c>
      <c r="FV211">
        <v>1</v>
      </c>
      <c r="FW211" s="2">
        <v>0.78099537037037037</v>
      </c>
      <c r="FX211">
        <v>2</v>
      </c>
      <c r="FY211">
        <v>1</v>
      </c>
      <c r="FZ211">
        <v>2</v>
      </c>
      <c r="GA211">
        <v>3</v>
      </c>
      <c r="GB211" t="s">
        <v>411</v>
      </c>
      <c r="GC211" t="s">
        <v>411</v>
      </c>
      <c r="GD211" t="s">
        <v>411</v>
      </c>
      <c r="GE211" t="s">
        <v>411</v>
      </c>
      <c r="GF211" t="s">
        <v>2212</v>
      </c>
      <c r="GG211" t="s">
        <v>2187</v>
      </c>
      <c r="GH211">
        <v>3</v>
      </c>
      <c r="GI211" t="s">
        <v>411</v>
      </c>
      <c r="GJ211" s="2">
        <v>0.78101851851851845</v>
      </c>
      <c r="GK211">
        <v>2</v>
      </c>
      <c r="GL211">
        <v>2</v>
      </c>
      <c r="GM211">
        <v>3</v>
      </c>
      <c r="GN211">
        <v>3</v>
      </c>
      <c r="GO211">
        <v>2</v>
      </c>
      <c r="GP211">
        <v>3</v>
      </c>
      <c r="GQ211" t="s">
        <v>411</v>
      </c>
      <c r="GR211">
        <v>3</v>
      </c>
      <c r="GS211" t="s">
        <v>411</v>
      </c>
      <c r="GT211">
        <v>1</v>
      </c>
      <c r="GU211" t="s">
        <v>411</v>
      </c>
      <c r="GV211">
        <v>3</v>
      </c>
      <c r="GW211" t="s">
        <v>411</v>
      </c>
      <c r="GX211">
        <v>1</v>
      </c>
      <c r="GY211" s="2">
        <v>0.78106481481481482</v>
      </c>
      <c r="GZ211">
        <v>1</v>
      </c>
      <c r="HA211" s="2">
        <v>0.78106481481481482</v>
      </c>
      <c r="HB211">
        <v>1</v>
      </c>
      <c r="HC211">
        <v>5</v>
      </c>
      <c r="HD211">
        <v>2</v>
      </c>
      <c r="HE211">
        <v>3</v>
      </c>
      <c r="HF211">
        <v>4</v>
      </c>
      <c r="HG211">
        <v>5</v>
      </c>
      <c r="HH211">
        <v>3</v>
      </c>
      <c r="HI211">
        <v>2</v>
      </c>
      <c r="HJ211">
        <v>2</v>
      </c>
      <c r="HK211">
        <v>1</v>
      </c>
      <c r="HL211">
        <v>2</v>
      </c>
      <c r="HM211">
        <v>3</v>
      </c>
      <c r="HN211">
        <v>4</v>
      </c>
      <c r="HO211">
        <v>1</v>
      </c>
      <c r="HP211">
        <v>1</v>
      </c>
      <c r="HQ211">
        <v>1</v>
      </c>
      <c r="HR211">
        <v>1</v>
      </c>
      <c r="HS211">
        <v>1</v>
      </c>
      <c r="HT211">
        <v>1</v>
      </c>
      <c r="HU211">
        <v>2</v>
      </c>
      <c r="HV211">
        <v>3</v>
      </c>
      <c r="HW211">
        <v>3</v>
      </c>
      <c r="HX211">
        <v>3</v>
      </c>
      <c r="HY211">
        <v>3</v>
      </c>
      <c r="HZ211">
        <v>3</v>
      </c>
      <c r="IA211">
        <v>3</v>
      </c>
      <c r="IB211">
        <v>1</v>
      </c>
      <c r="IC211">
        <v>1</v>
      </c>
      <c r="ID211">
        <v>8</v>
      </c>
      <c r="IE211">
        <v>2</v>
      </c>
      <c r="IF211">
        <v>2</v>
      </c>
      <c r="IG211">
        <v>5</v>
      </c>
      <c r="IH211">
        <v>1</v>
      </c>
      <c r="II211">
        <v>2</v>
      </c>
      <c r="IJ211">
        <v>1</v>
      </c>
      <c r="IK211">
        <v>2</v>
      </c>
      <c r="IL211">
        <v>1</v>
      </c>
      <c r="IM211">
        <v>5</v>
      </c>
      <c r="IN211">
        <v>1</v>
      </c>
      <c r="IO211">
        <v>32</v>
      </c>
      <c r="IP211">
        <v>2</v>
      </c>
      <c r="IQ211" t="s">
        <v>411</v>
      </c>
      <c r="IR211" t="s">
        <v>411</v>
      </c>
      <c r="IS211" t="s">
        <v>411</v>
      </c>
      <c r="IT211" t="s">
        <v>411</v>
      </c>
      <c r="IU211" t="s">
        <v>411</v>
      </c>
      <c r="IV211" t="s">
        <v>411</v>
      </c>
      <c r="IW211" t="s">
        <v>411</v>
      </c>
      <c r="IX211" t="s">
        <v>411</v>
      </c>
      <c r="IY211" t="s">
        <v>411</v>
      </c>
      <c r="IZ211" t="s">
        <v>411</v>
      </c>
      <c r="JA211" t="s">
        <v>411</v>
      </c>
      <c r="JB211" t="s">
        <v>411</v>
      </c>
      <c r="JC211">
        <v>1</v>
      </c>
      <c r="JD211">
        <v>2</v>
      </c>
      <c r="JE211">
        <v>3</v>
      </c>
      <c r="JF211">
        <v>3</v>
      </c>
      <c r="JG211">
        <v>2</v>
      </c>
      <c r="JH211">
        <v>1</v>
      </c>
      <c r="JI211">
        <v>7</v>
      </c>
      <c r="JJ211">
        <v>4</v>
      </c>
      <c r="JK211">
        <v>4</v>
      </c>
      <c r="JL211">
        <v>4</v>
      </c>
      <c r="JM211">
        <v>2</v>
      </c>
      <c r="JN211">
        <v>3</v>
      </c>
      <c r="JO211">
        <v>3</v>
      </c>
      <c r="JP211">
        <v>3</v>
      </c>
      <c r="JQ211">
        <v>1</v>
      </c>
      <c r="JR211">
        <v>1</v>
      </c>
      <c r="JS211">
        <v>1</v>
      </c>
      <c r="JT211">
        <v>1</v>
      </c>
      <c r="JU211">
        <v>1</v>
      </c>
      <c r="JV211" s="2">
        <v>0.78134259259259264</v>
      </c>
      <c r="JW211">
        <v>1</v>
      </c>
      <c r="JX211" s="2">
        <v>0.78135416666666668</v>
      </c>
      <c r="JY211">
        <v>1</v>
      </c>
      <c r="JZ211">
        <v>1</v>
      </c>
      <c r="KA211" t="s">
        <v>411</v>
      </c>
      <c r="KB211">
        <v>1</v>
      </c>
      <c r="KC211">
        <v>1</v>
      </c>
      <c r="KD211" t="s">
        <v>411</v>
      </c>
      <c r="KE211">
        <v>7</v>
      </c>
      <c r="KF211">
        <v>6</v>
      </c>
      <c r="KG211" s="2">
        <v>0.78138888888888891</v>
      </c>
      <c r="KH211">
        <v>1</v>
      </c>
      <c r="KI211" s="2">
        <v>0.78140046296296306</v>
      </c>
      <c r="KJ211">
        <v>7</v>
      </c>
      <c r="KK211">
        <v>1</v>
      </c>
      <c r="KL211">
        <v>1</v>
      </c>
      <c r="KM211">
        <v>1</v>
      </c>
      <c r="KN211" s="2">
        <v>0.78142361111111114</v>
      </c>
      <c r="KO211">
        <v>1</v>
      </c>
      <c r="KP211">
        <v>1</v>
      </c>
      <c r="KQ211">
        <v>28</v>
      </c>
      <c r="KR211">
        <v>1</v>
      </c>
      <c r="KS211">
        <v>28</v>
      </c>
      <c r="KT211">
        <v>5</v>
      </c>
      <c r="KU211">
        <v>1993</v>
      </c>
      <c r="KV211">
        <v>2</v>
      </c>
      <c r="KW211">
        <v>5</v>
      </c>
      <c r="KX211">
        <v>1</v>
      </c>
      <c r="KY211">
        <v>12</v>
      </c>
      <c r="KZ211">
        <v>2</v>
      </c>
      <c r="LA211" t="s">
        <v>411</v>
      </c>
      <c r="LB211" t="s">
        <v>411</v>
      </c>
      <c r="LC211">
        <v>1</v>
      </c>
      <c r="LD211">
        <v>2</v>
      </c>
      <c r="LE211" t="s">
        <v>411</v>
      </c>
      <c r="LF211" t="s">
        <v>411</v>
      </c>
      <c r="LG211">
        <v>1</v>
      </c>
      <c r="LH211">
        <v>2</v>
      </c>
      <c r="LI211">
        <v>1</v>
      </c>
      <c r="LJ211" t="s">
        <v>2076</v>
      </c>
      <c r="LK211">
        <v>1</v>
      </c>
      <c r="LL211" t="s">
        <v>2213</v>
      </c>
      <c r="LM211">
        <v>3</v>
      </c>
      <c r="LN211" t="s">
        <v>411</v>
      </c>
      <c r="LO211">
        <v>3</v>
      </c>
      <c r="LP211" t="s">
        <v>411</v>
      </c>
      <c r="LQ211" t="s">
        <v>411</v>
      </c>
      <c r="LR211" t="s">
        <v>411</v>
      </c>
      <c r="LS211" s="2">
        <v>0.78164351851851854</v>
      </c>
      <c r="LT211" t="s">
        <v>411</v>
      </c>
      <c r="LU211" t="s">
        <v>411</v>
      </c>
      <c r="LV211" t="s">
        <v>411</v>
      </c>
      <c r="LW211" t="s">
        <v>411</v>
      </c>
      <c r="LX211" t="s">
        <v>411</v>
      </c>
      <c r="LY211" t="s">
        <v>411</v>
      </c>
      <c r="LZ211" t="s">
        <v>411</v>
      </c>
      <c r="MA211" t="s">
        <v>411</v>
      </c>
      <c r="MB211">
        <v>2</v>
      </c>
      <c r="MC211">
        <v>9</v>
      </c>
      <c r="MD211" t="s">
        <v>411</v>
      </c>
      <c r="ME211">
        <v>8</v>
      </c>
      <c r="MF211">
        <v>4</v>
      </c>
      <c r="MG211">
        <v>77</v>
      </c>
      <c r="MH211" t="s">
        <v>411</v>
      </c>
      <c r="MI211" s="2">
        <v>0.78167824074074066</v>
      </c>
      <c r="MJ211">
        <v>12</v>
      </c>
      <c r="MK211" t="s">
        <v>411</v>
      </c>
      <c r="ML211" s="2">
        <v>0.78167824074074066</v>
      </c>
      <c r="MM211">
        <v>2</v>
      </c>
      <c r="MN211">
        <v>4</v>
      </c>
      <c r="MO211">
        <v>0</v>
      </c>
      <c r="MP211">
        <v>1</v>
      </c>
      <c r="MQ211">
        <v>4</v>
      </c>
      <c r="MR211">
        <v>1</v>
      </c>
      <c r="MS211">
        <v>4</v>
      </c>
      <c r="MT211">
        <v>99</v>
      </c>
      <c r="MU211">
        <v>99</v>
      </c>
      <c r="MV211">
        <v>1</v>
      </c>
      <c r="MW211">
        <v>0</v>
      </c>
      <c r="MX211">
        <v>2</v>
      </c>
      <c r="MY211">
        <v>103</v>
      </c>
      <c r="MZ211">
        <v>1</v>
      </c>
      <c r="NA211">
        <v>1</v>
      </c>
      <c r="NB211">
        <v>6</v>
      </c>
      <c r="NC211">
        <v>4</v>
      </c>
      <c r="ND211" t="s">
        <v>411</v>
      </c>
      <c r="NE211">
        <v>1</v>
      </c>
      <c r="NF211" t="s">
        <v>411</v>
      </c>
      <c r="NG211">
        <v>1</v>
      </c>
      <c r="NH211" t="s">
        <v>411</v>
      </c>
      <c r="NI211">
        <v>1</v>
      </c>
      <c r="NJ211" t="s">
        <v>411</v>
      </c>
      <c r="NK211" t="s">
        <v>411</v>
      </c>
      <c r="NL211" t="s">
        <v>411</v>
      </c>
      <c r="NM211" t="s">
        <v>411</v>
      </c>
      <c r="NN211">
        <v>4</v>
      </c>
      <c r="NO211">
        <v>4</v>
      </c>
      <c r="NP211">
        <v>1</v>
      </c>
      <c r="NQ211">
        <v>1</v>
      </c>
      <c r="NR211">
        <v>1</v>
      </c>
      <c r="NS211" t="s">
        <v>2214</v>
      </c>
      <c r="NT211">
        <v>1</v>
      </c>
      <c r="NU211" t="s">
        <v>2214</v>
      </c>
      <c r="NV211">
        <v>930164290</v>
      </c>
      <c r="NW211" t="s">
        <v>2211</v>
      </c>
      <c r="NX211">
        <v>999999999</v>
      </c>
      <c r="NY211">
        <v>930164290</v>
      </c>
      <c r="NZ211" t="s">
        <v>2214</v>
      </c>
      <c r="OA211" s="2">
        <v>0.7833796296296297</v>
      </c>
      <c r="OB211">
        <v>1</v>
      </c>
      <c r="OC211" s="2">
        <v>0.78341435185185182</v>
      </c>
      <c r="OD211">
        <v>4</v>
      </c>
      <c r="OE211">
        <v>3</v>
      </c>
      <c r="OF211" t="s">
        <v>411</v>
      </c>
      <c r="OG211">
        <v>1</v>
      </c>
      <c r="OH211" t="s">
        <v>411</v>
      </c>
      <c r="OI211">
        <v>3</v>
      </c>
      <c r="OJ211">
        <v>1</v>
      </c>
      <c r="OK211">
        <v>4</v>
      </c>
      <c r="OL211">
        <v>4</v>
      </c>
      <c r="OM211">
        <v>1</v>
      </c>
      <c r="ON211" t="s">
        <v>2215</v>
      </c>
      <c r="OO211">
        <v>2</v>
      </c>
      <c r="OP211" t="s">
        <v>411</v>
      </c>
      <c r="OQ211">
        <v>1</v>
      </c>
      <c r="OR211" t="s">
        <v>411</v>
      </c>
      <c r="OS211">
        <v>5</v>
      </c>
      <c r="OT211" t="s">
        <v>813</v>
      </c>
      <c r="OU211">
        <v>55</v>
      </c>
      <c r="OV211" t="s">
        <v>1830</v>
      </c>
      <c r="OW211">
        <v>5501</v>
      </c>
      <c r="OX211" t="s">
        <v>1830</v>
      </c>
      <c r="OY211">
        <v>2</v>
      </c>
      <c r="OZ211">
        <v>1</v>
      </c>
      <c r="PA211" t="s">
        <v>801</v>
      </c>
      <c r="PB211">
        <v>8</v>
      </c>
      <c r="PC211">
        <v>9</v>
      </c>
      <c r="PD211" t="s">
        <v>411</v>
      </c>
      <c r="PE211" t="s">
        <v>411</v>
      </c>
      <c r="PF211" t="s">
        <v>411</v>
      </c>
      <c r="PG211" t="s">
        <v>411</v>
      </c>
      <c r="PH211">
        <v>-32.892868</v>
      </c>
      <c r="PI211">
        <v>-71.262167000000005</v>
      </c>
    </row>
    <row r="212" spans="1:425" x14ac:dyDescent="0.25">
      <c r="A212" t="s">
        <v>408</v>
      </c>
      <c r="B212">
        <v>3581</v>
      </c>
      <c r="C212">
        <v>334</v>
      </c>
      <c r="D212" s="1">
        <v>44678</v>
      </c>
      <c r="E212" s="2">
        <v>0.64811342592592591</v>
      </c>
      <c r="F212" s="1">
        <v>44678</v>
      </c>
      <c r="G212" s="2">
        <v>0.67429398148148145</v>
      </c>
      <c r="H212">
        <v>2262</v>
      </c>
      <c r="I212">
        <v>0</v>
      </c>
      <c r="P212">
        <v>1</v>
      </c>
      <c r="Q212">
        <v>1</v>
      </c>
      <c r="R212">
        <v>145</v>
      </c>
      <c r="S212">
        <v>13</v>
      </c>
      <c r="T212">
        <v>3</v>
      </c>
      <c r="U212">
        <v>1</v>
      </c>
      <c r="V212" t="s">
        <v>2216</v>
      </c>
      <c r="W212">
        <v>1</v>
      </c>
      <c r="X212">
        <v>3</v>
      </c>
      <c r="Y212">
        <v>1</v>
      </c>
      <c r="Z212">
        <v>1</v>
      </c>
      <c r="AA212">
        <v>0</v>
      </c>
      <c r="AB212" t="s">
        <v>411</v>
      </c>
      <c r="AC212" t="s">
        <v>411</v>
      </c>
      <c r="AD212" t="s">
        <v>411</v>
      </c>
      <c r="AE212" t="s">
        <v>411</v>
      </c>
      <c r="AF212" t="s">
        <v>411</v>
      </c>
      <c r="AG212" t="s">
        <v>411</v>
      </c>
      <c r="AH212" t="s">
        <v>411</v>
      </c>
      <c r="AI212" t="s">
        <v>411</v>
      </c>
      <c r="AJ212" t="s">
        <v>411</v>
      </c>
      <c r="AK212" t="s">
        <v>411</v>
      </c>
      <c r="AL212" t="s">
        <v>411</v>
      </c>
      <c r="AM212" t="s">
        <v>411</v>
      </c>
      <c r="AN212">
        <v>1</v>
      </c>
      <c r="AO212">
        <v>45</v>
      </c>
      <c r="AP212" t="s">
        <v>411</v>
      </c>
      <c r="AQ212" t="s">
        <v>411</v>
      </c>
      <c r="AR212" t="s">
        <v>411</v>
      </c>
      <c r="AS212" t="s">
        <v>411</v>
      </c>
      <c r="AT212" t="s">
        <v>411</v>
      </c>
      <c r="AU212" t="s">
        <v>411</v>
      </c>
      <c r="AV212" t="s">
        <v>411</v>
      </c>
      <c r="AW212" t="s">
        <v>411</v>
      </c>
      <c r="AX212" t="s">
        <v>411</v>
      </c>
      <c r="AY212" t="s">
        <v>411</v>
      </c>
      <c r="AZ212" t="s">
        <v>411</v>
      </c>
      <c r="BA212">
        <v>13</v>
      </c>
      <c r="BB212">
        <v>1</v>
      </c>
      <c r="BC212" t="s">
        <v>411</v>
      </c>
      <c r="BD212" t="s">
        <v>411</v>
      </c>
      <c r="BE212" t="s">
        <v>411</v>
      </c>
      <c r="BF212" t="s">
        <v>411</v>
      </c>
      <c r="BG212" s="1">
        <v>44678</v>
      </c>
      <c r="BH212" s="2">
        <v>0.64898148148148149</v>
      </c>
      <c r="BJ212">
        <v>1</v>
      </c>
      <c r="BK212" t="s">
        <v>411</v>
      </c>
      <c r="BL212" t="s">
        <v>411</v>
      </c>
      <c r="BM212" t="s">
        <v>411</v>
      </c>
      <c r="BN212" t="s">
        <v>411</v>
      </c>
      <c r="BO212" t="s">
        <v>411</v>
      </c>
      <c r="BP212" t="s">
        <v>411</v>
      </c>
      <c r="BQ212" t="s">
        <v>411</v>
      </c>
      <c r="BR212" t="s">
        <v>411</v>
      </c>
      <c r="BS212" t="s">
        <v>411</v>
      </c>
      <c r="BT212" t="s">
        <v>411</v>
      </c>
      <c r="BU212" t="s">
        <v>411</v>
      </c>
      <c r="BV212" t="s">
        <v>411</v>
      </c>
      <c r="BW212" t="s">
        <v>411</v>
      </c>
      <c r="BX212" t="s">
        <v>411</v>
      </c>
      <c r="BY212" t="s">
        <v>411</v>
      </c>
      <c r="BZ212" t="s">
        <v>411</v>
      </c>
      <c r="CA212" t="s">
        <v>411</v>
      </c>
      <c r="CB212" t="s">
        <v>411</v>
      </c>
      <c r="CC212" t="s">
        <v>411</v>
      </c>
      <c r="CD212" t="s">
        <v>411</v>
      </c>
      <c r="CE212" t="s">
        <v>411</v>
      </c>
      <c r="CF212" t="s">
        <v>411</v>
      </c>
      <c r="CG212" t="s">
        <v>411</v>
      </c>
      <c r="CH212" t="s">
        <v>411</v>
      </c>
      <c r="CI212" t="s">
        <v>411</v>
      </c>
      <c r="CJ212" t="s">
        <v>411</v>
      </c>
      <c r="CK212" t="s">
        <v>411</v>
      </c>
      <c r="CL212" t="s">
        <v>411</v>
      </c>
      <c r="CM212" t="s">
        <v>411</v>
      </c>
      <c r="CN212" t="s">
        <v>411</v>
      </c>
      <c r="CO212" t="s">
        <v>411</v>
      </c>
      <c r="CP212" t="s">
        <v>411</v>
      </c>
      <c r="CQ212" t="s">
        <v>411</v>
      </c>
      <c r="CR212" t="s">
        <v>411</v>
      </c>
      <c r="CS212" t="s">
        <v>411</v>
      </c>
      <c r="CT212" t="s">
        <v>411</v>
      </c>
      <c r="CU212" t="s">
        <v>411</v>
      </c>
      <c r="CV212" t="s">
        <v>411</v>
      </c>
      <c r="CW212" t="s">
        <v>411</v>
      </c>
      <c r="CX212" t="s">
        <v>411</v>
      </c>
      <c r="CY212" t="s">
        <v>411</v>
      </c>
      <c r="CZ212" t="s">
        <v>411</v>
      </c>
      <c r="DA212" t="s">
        <v>411</v>
      </c>
      <c r="DB212" t="s">
        <v>411</v>
      </c>
      <c r="DC212" t="s">
        <v>2217</v>
      </c>
      <c r="DD212">
        <v>1</v>
      </c>
      <c r="DE212">
        <v>1</v>
      </c>
      <c r="DF212">
        <v>1</v>
      </c>
      <c r="DI212">
        <v>1</v>
      </c>
      <c r="DJ212">
        <v>1</v>
      </c>
      <c r="DK212">
        <v>2</v>
      </c>
      <c r="DL212">
        <v>1</v>
      </c>
      <c r="DM212">
        <v>1</v>
      </c>
      <c r="DN212" s="2">
        <v>0.64946759259259257</v>
      </c>
      <c r="DO212">
        <v>17</v>
      </c>
      <c r="DP212">
        <v>11</v>
      </c>
      <c r="DQ212">
        <v>10</v>
      </c>
      <c r="DR212">
        <v>1</v>
      </c>
      <c r="DS212">
        <v>1</v>
      </c>
      <c r="DT212">
        <v>1</v>
      </c>
      <c r="DU212">
        <v>1</v>
      </c>
      <c r="DV212">
        <v>4</v>
      </c>
      <c r="DW212">
        <v>1</v>
      </c>
      <c r="DX212">
        <v>1</v>
      </c>
      <c r="DY212">
        <v>2</v>
      </c>
      <c r="DZ212">
        <v>8</v>
      </c>
      <c r="EA212">
        <v>1</v>
      </c>
      <c r="EB212">
        <v>2</v>
      </c>
      <c r="EC212">
        <v>5</v>
      </c>
      <c r="ED212">
        <v>2</v>
      </c>
      <c r="EE212">
        <v>3</v>
      </c>
      <c r="EF212">
        <v>1</v>
      </c>
      <c r="EG212">
        <v>3</v>
      </c>
      <c r="EH212">
        <v>2</v>
      </c>
      <c r="EI212">
        <v>6</v>
      </c>
      <c r="EJ212">
        <v>6</v>
      </c>
      <c r="EK212">
        <v>6</v>
      </c>
      <c r="EL212">
        <v>2</v>
      </c>
      <c r="EM212">
        <v>4</v>
      </c>
      <c r="EN212">
        <v>2</v>
      </c>
      <c r="EO212">
        <v>3</v>
      </c>
      <c r="EP212">
        <v>4</v>
      </c>
      <c r="EQ212">
        <v>5</v>
      </c>
      <c r="ER212">
        <v>2</v>
      </c>
      <c r="ES212">
        <v>1</v>
      </c>
      <c r="ET212">
        <v>3</v>
      </c>
      <c r="EU212">
        <v>4</v>
      </c>
      <c r="EV212">
        <v>3</v>
      </c>
      <c r="EW212">
        <v>3</v>
      </c>
      <c r="EX212">
        <v>3</v>
      </c>
      <c r="EY212">
        <v>1</v>
      </c>
      <c r="EZ212">
        <v>4</v>
      </c>
      <c r="FA212">
        <v>4</v>
      </c>
      <c r="FB212">
        <v>2</v>
      </c>
      <c r="FC212">
        <v>3</v>
      </c>
      <c r="FD212">
        <v>3</v>
      </c>
      <c r="FE212">
        <v>3</v>
      </c>
      <c r="FF212">
        <v>3</v>
      </c>
      <c r="FG212">
        <v>4</v>
      </c>
      <c r="FH212">
        <v>1</v>
      </c>
      <c r="FI212">
        <v>2</v>
      </c>
      <c r="FJ212">
        <v>4</v>
      </c>
      <c r="FK212">
        <v>2</v>
      </c>
      <c r="FL212">
        <v>4</v>
      </c>
      <c r="FM212">
        <v>1</v>
      </c>
      <c r="FN212">
        <v>1</v>
      </c>
      <c r="FO212" t="s">
        <v>411</v>
      </c>
      <c r="FP212" t="s">
        <v>411</v>
      </c>
      <c r="FQ212" t="s">
        <v>411</v>
      </c>
      <c r="FR212">
        <v>3</v>
      </c>
      <c r="FS212">
        <v>2</v>
      </c>
      <c r="FT212">
        <v>3</v>
      </c>
      <c r="FU212" s="2">
        <v>0.65377314814814813</v>
      </c>
      <c r="FV212">
        <v>1</v>
      </c>
      <c r="FW212" s="2">
        <v>0.65378472222222228</v>
      </c>
      <c r="FX212">
        <v>2</v>
      </c>
      <c r="FY212">
        <v>2</v>
      </c>
      <c r="FZ212">
        <v>5</v>
      </c>
      <c r="GA212">
        <v>2</v>
      </c>
      <c r="GB212" t="s">
        <v>411</v>
      </c>
      <c r="GC212" t="s">
        <v>411</v>
      </c>
      <c r="GD212" t="s">
        <v>2218</v>
      </c>
      <c r="GE212" t="s">
        <v>2219</v>
      </c>
      <c r="GF212" t="s">
        <v>411</v>
      </c>
      <c r="GG212" t="s">
        <v>411</v>
      </c>
      <c r="GH212">
        <v>1</v>
      </c>
      <c r="GI212" t="s">
        <v>411</v>
      </c>
      <c r="GJ212" s="2">
        <v>0.65513888888888883</v>
      </c>
      <c r="GK212">
        <v>3</v>
      </c>
      <c r="GL212">
        <v>3</v>
      </c>
      <c r="GM212">
        <v>3</v>
      </c>
      <c r="GN212">
        <v>3</v>
      </c>
      <c r="GO212">
        <v>1</v>
      </c>
      <c r="GP212" t="s">
        <v>411</v>
      </c>
      <c r="GQ212" t="s">
        <v>411</v>
      </c>
      <c r="GR212" t="s">
        <v>411</v>
      </c>
      <c r="GS212" t="s">
        <v>411</v>
      </c>
      <c r="GT212" t="s">
        <v>411</v>
      </c>
      <c r="GU212" t="s">
        <v>411</v>
      </c>
      <c r="GV212" t="s">
        <v>411</v>
      </c>
      <c r="GW212" t="s">
        <v>411</v>
      </c>
      <c r="GX212">
        <v>3</v>
      </c>
      <c r="GY212" s="2">
        <v>0.65552083333333333</v>
      </c>
      <c r="GZ212">
        <v>1</v>
      </c>
      <c r="HA212" s="2">
        <v>0.65554398148148152</v>
      </c>
      <c r="HB212">
        <v>2</v>
      </c>
      <c r="HC212">
        <v>2</v>
      </c>
      <c r="HD212">
        <v>2</v>
      </c>
      <c r="HE212">
        <v>3</v>
      </c>
      <c r="HF212">
        <v>3</v>
      </c>
      <c r="HG212">
        <v>3</v>
      </c>
      <c r="HH212">
        <v>3</v>
      </c>
      <c r="HI212">
        <v>3</v>
      </c>
      <c r="HJ212">
        <v>2</v>
      </c>
      <c r="HK212">
        <v>2</v>
      </c>
      <c r="HL212">
        <v>5</v>
      </c>
      <c r="HM212">
        <v>5</v>
      </c>
      <c r="HN212">
        <v>5</v>
      </c>
      <c r="HO212">
        <v>2</v>
      </c>
      <c r="HP212">
        <v>2</v>
      </c>
      <c r="HQ212">
        <v>2</v>
      </c>
      <c r="HR212">
        <v>2</v>
      </c>
      <c r="HS212">
        <v>2</v>
      </c>
      <c r="HT212">
        <v>1</v>
      </c>
      <c r="HU212">
        <v>2</v>
      </c>
      <c r="HV212">
        <v>3</v>
      </c>
      <c r="HW212">
        <v>3</v>
      </c>
      <c r="HX212">
        <v>3</v>
      </c>
      <c r="HY212">
        <v>3</v>
      </c>
      <c r="HZ212">
        <v>3</v>
      </c>
      <c r="IA212">
        <v>3</v>
      </c>
      <c r="IB212">
        <v>1</v>
      </c>
      <c r="IC212">
        <v>1</v>
      </c>
      <c r="ID212">
        <v>6</v>
      </c>
      <c r="IE212">
        <v>1</v>
      </c>
      <c r="IF212">
        <v>1</v>
      </c>
      <c r="IG212">
        <v>3</v>
      </c>
      <c r="IH212">
        <v>1</v>
      </c>
      <c r="II212">
        <v>1</v>
      </c>
      <c r="IJ212">
        <v>1</v>
      </c>
      <c r="IK212">
        <v>1</v>
      </c>
      <c r="IL212">
        <v>1</v>
      </c>
      <c r="IM212">
        <v>40</v>
      </c>
      <c r="IN212">
        <v>77</v>
      </c>
      <c r="IO212" t="s">
        <v>411</v>
      </c>
      <c r="IP212">
        <v>2</v>
      </c>
      <c r="IQ212" t="s">
        <v>411</v>
      </c>
      <c r="IR212" t="s">
        <v>411</v>
      </c>
      <c r="IS212" t="s">
        <v>411</v>
      </c>
      <c r="IT212" t="s">
        <v>411</v>
      </c>
      <c r="IU212" t="s">
        <v>411</v>
      </c>
      <c r="IV212" t="s">
        <v>411</v>
      </c>
      <c r="IW212" t="s">
        <v>411</v>
      </c>
      <c r="IX212" t="s">
        <v>411</v>
      </c>
      <c r="IY212" t="s">
        <v>411</v>
      </c>
      <c r="IZ212" t="s">
        <v>411</v>
      </c>
      <c r="JA212" t="s">
        <v>411</v>
      </c>
      <c r="JB212" t="s">
        <v>411</v>
      </c>
      <c r="JC212">
        <v>4</v>
      </c>
      <c r="JD212">
        <v>4</v>
      </c>
      <c r="JE212">
        <v>4</v>
      </c>
      <c r="JF212">
        <v>4</v>
      </c>
      <c r="JG212">
        <v>3</v>
      </c>
      <c r="JH212">
        <v>4</v>
      </c>
      <c r="JI212">
        <v>4</v>
      </c>
      <c r="JJ212">
        <v>4</v>
      </c>
      <c r="JK212">
        <v>4</v>
      </c>
      <c r="JL212">
        <v>4</v>
      </c>
      <c r="JM212">
        <v>3</v>
      </c>
      <c r="JN212">
        <v>3</v>
      </c>
      <c r="JO212">
        <v>3</v>
      </c>
      <c r="JP212">
        <v>3</v>
      </c>
      <c r="JQ212">
        <v>2</v>
      </c>
      <c r="JR212">
        <v>1</v>
      </c>
      <c r="JS212">
        <v>2</v>
      </c>
      <c r="JT212">
        <v>2</v>
      </c>
      <c r="JU212">
        <v>2</v>
      </c>
      <c r="JV212" s="2">
        <v>0.65921296296296295</v>
      </c>
      <c r="JW212">
        <v>1</v>
      </c>
      <c r="JX212" s="2">
        <v>0.65923611111111113</v>
      </c>
      <c r="JY212">
        <v>1</v>
      </c>
      <c r="JZ212">
        <v>4</v>
      </c>
      <c r="KA212" t="s">
        <v>411</v>
      </c>
      <c r="KB212">
        <v>1</v>
      </c>
      <c r="KC212">
        <v>4</v>
      </c>
      <c r="KD212" t="s">
        <v>411</v>
      </c>
      <c r="KE212">
        <v>10</v>
      </c>
      <c r="KF212">
        <v>4</v>
      </c>
      <c r="KG212" s="2">
        <v>0.65966435185185179</v>
      </c>
      <c r="KH212">
        <v>1</v>
      </c>
      <c r="KI212" s="2">
        <v>0.65967592592592594</v>
      </c>
      <c r="KJ212">
        <v>5</v>
      </c>
      <c r="KK212">
        <v>2</v>
      </c>
      <c r="KL212">
        <v>2</v>
      </c>
      <c r="KM212">
        <v>1</v>
      </c>
      <c r="KN212" s="2">
        <v>0.65998842592592599</v>
      </c>
      <c r="KO212">
        <v>2</v>
      </c>
      <c r="KP212">
        <v>1</v>
      </c>
      <c r="KQ212">
        <v>45</v>
      </c>
      <c r="KR212">
        <v>1</v>
      </c>
      <c r="KS212">
        <v>22</v>
      </c>
      <c r="KT212">
        <v>12</v>
      </c>
      <c r="KU212">
        <v>1976</v>
      </c>
      <c r="KV212">
        <v>2</v>
      </c>
      <c r="KW212">
        <v>9</v>
      </c>
      <c r="KX212">
        <v>1</v>
      </c>
      <c r="KY212">
        <v>17</v>
      </c>
      <c r="KZ212">
        <v>2</v>
      </c>
      <c r="LA212" t="s">
        <v>411</v>
      </c>
      <c r="LB212" t="s">
        <v>411</v>
      </c>
      <c r="LC212">
        <v>1</v>
      </c>
      <c r="LD212">
        <v>2</v>
      </c>
      <c r="LE212" t="s">
        <v>411</v>
      </c>
      <c r="LF212" t="s">
        <v>411</v>
      </c>
      <c r="LG212">
        <v>1</v>
      </c>
      <c r="LH212">
        <v>2</v>
      </c>
      <c r="LI212">
        <v>1</v>
      </c>
      <c r="LJ212" t="s">
        <v>1537</v>
      </c>
      <c r="LK212">
        <v>1</v>
      </c>
      <c r="LL212" t="s">
        <v>2220</v>
      </c>
      <c r="LM212">
        <v>3</v>
      </c>
      <c r="LN212" t="s">
        <v>411</v>
      </c>
      <c r="LO212">
        <v>1</v>
      </c>
      <c r="LP212">
        <v>2</v>
      </c>
      <c r="LQ212" t="s">
        <v>411</v>
      </c>
      <c r="LR212" t="s">
        <v>411</v>
      </c>
      <c r="LS212" s="2">
        <v>0.66136574074074073</v>
      </c>
      <c r="LT212">
        <v>8</v>
      </c>
      <c r="LU212">
        <v>2</v>
      </c>
      <c r="LV212">
        <v>9</v>
      </c>
      <c r="LW212" t="s">
        <v>411</v>
      </c>
      <c r="LX212">
        <v>8</v>
      </c>
      <c r="LY212" t="s">
        <v>411</v>
      </c>
      <c r="LZ212">
        <v>99</v>
      </c>
      <c r="MA212" t="s">
        <v>411</v>
      </c>
      <c r="MB212">
        <v>3</v>
      </c>
      <c r="MC212">
        <v>1</v>
      </c>
      <c r="MD212" t="s">
        <v>411</v>
      </c>
      <c r="ME212">
        <v>7</v>
      </c>
      <c r="MF212">
        <v>5</v>
      </c>
      <c r="MG212">
        <v>8</v>
      </c>
      <c r="MH212" t="s">
        <v>411</v>
      </c>
      <c r="MI212" s="2">
        <v>0.6620138888888889</v>
      </c>
      <c r="MJ212">
        <v>1</v>
      </c>
      <c r="MK212" t="s">
        <v>411</v>
      </c>
      <c r="ML212" s="2">
        <v>0.66214120370370366</v>
      </c>
      <c r="MM212">
        <v>1</v>
      </c>
      <c r="MN212">
        <v>5</v>
      </c>
      <c r="MO212">
        <v>1</v>
      </c>
      <c r="MP212">
        <v>1</v>
      </c>
      <c r="MQ212">
        <v>2</v>
      </c>
      <c r="MR212">
        <v>1</v>
      </c>
      <c r="MS212">
        <v>1</v>
      </c>
      <c r="MT212">
        <v>1</v>
      </c>
      <c r="MU212">
        <v>1</v>
      </c>
      <c r="MV212">
        <v>1</v>
      </c>
      <c r="MW212">
        <v>0</v>
      </c>
      <c r="MX212">
        <v>3</v>
      </c>
      <c r="MY212">
        <v>2</v>
      </c>
      <c r="MZ212">
        <v>1</v>
      </c>
      <c r="NA212">
        <v>99</v>
      </c>
      <c r="NB212">
        <v>99</v>
      </c>
      <c r="NC212">
        <v>4</v>
      </c>
      <c r="ND212" t="s">
        <v>411</v>
      </c>
      <c r="NE212">
        <v>1</v>
      </c>
      <c r="NF212" t="s">
        <v>411</v>
      </c>
      <c r="NG212">
        <v>1</v>
      </c>
      <c r="NH212" t="s">
        <v>411</v>
      </c>
      <c r="NI212">
        <v>2</v>
      </c>
      <c r="NJ212" t="s">
        <v>1202</v>
      </c>
      <c r="NK212" t="s">
        <v>411</v>
      </c>
      <c r="NL212" t="s">
        <v>411</v>
      </c>
      <c r="NM212" t="s">
        <v>411</v>
      </c>
      <c r="NN212">
        <v>2</v>
      </c>
      <c r="NO212">
        <v>1</v>
      </c>
      <c r="NP212">
        <v>2</v>
      </c>
      <c r="NQ212">
        <v>1</v>
      </c>
      <c r="NR212">
        <v>1</v>
      </c>
      <c r="NS212" t="s">
        <v>2221</v>
      </c>
      <c r="NT212">
        <v>1</v>
      </c>
      <c r="NU212" t="s">
        <v>2221</v>
      </c>
      <c r="NV212">
        <v>963907801</v>
      </c>
      <c r="NW212" t="s">
        <v>2217</v>
      </c>
      <c r="NX212">
        <v>225555555</v>
      </c>
      <c r="NY212">
        <v>963907801</v>
      </c>
      <c r="NZ212" t="s">
        <v>2221</v>
      </c>
      <c r="OA212" s="2">
        <v>0.67361111111111116</v>
      </c>
      <c r="OB212">
        <v>1</v>
      </c>
      <c r="OC212" s="2">
        <v>0.67388888888888887</v>
      </c>
      <c r="OD212">
        <v>3</v>
      </c>
      <c r="OE212">
        <v>1</v>
      </c>
      <c r="OF212" t="s">
        <v>411</v>
      </c>
      <c r="OG212">
        <v>1</v>
      </c>
      <c r="OH212" t="s">
        <v>411</v>
      </c>
      <c r="OI212">
        <v>2</v>
      </c>
      <c r="OJ212">
        <v>2</v>
      </c>
      <c r="OK212">
        <v>4</v>
      </c>
      <c r="OL212">
        <v>5</v>
      </c>
      <c r="OM212">
        <v>2</v>
      </c>
      <c r="ON212" t="s">
        <v>411</v>
      </c>
      <c r="OO212">
        <v>1</v>
      </c>
      <c r="OP212">
        <v>507</v>
      </c>
      <c r="OQ212">
        <v>1</v>
      </c>
      <c r="OR212" t="s">
        <v>411</v>
      </c>
      <c r="OS212">
        <v>13</v>
      </c>
      <c r="OT212" t="s">
        <v>798</v>
      </c>
      <c r="OU212">
        <v>131</v>
      </c>
      <c r="OV212" t="s">
        <v>802</v>
      </c>
      <c r="OW212">
        <v>13109</v>
      </c>
      <c r="OX212" t="s">
        <v>1446</v>
      </c>
      <c r="OY212">
        <v>3</v>
      </c>
      <c r="OZ212">
        <v>1</v>
      </c>
      <c r="PA212" t="s">
        <v>801</v>
      </c>
      <c r="PB212">
        <v>1</v>
      </c>
      <c r="PC212">
        <v>7</v>
      </c>
      <c r="PD212" t="s">
        <v>411</v>
      </c>
      <c r="PE212" t="s">
        <v>411</v>
      </c>
      <c r="PF212" t="s">
        <v>411</v>
      </c>
      <c r="PG212" t="s">
        <v>411</v>
      </c>
      <c r="PH212">
        <v>-33.524597999999997</v>
      </c>
      <c r="PI212">
        <v>-70.647200999999995</v>
      </c>
    </row>
    <row r="213" spans="1:425" x14ac:dyDescent="0.25">
      <c r="A213" t="s">
        <v>408</v>
      </c>
      <c r="B213">
        <v>3581</v>
      </c>
      <c r="C213">
        <v>335</v>
      </c>
      <c r="D213" s="1">
        <v>44678</v>
      </c>
      <c r="E213" s="2">
        <v>0.69388888888888889</v>
      </c>
      <c r="F213" s="1">
        <v>44678</v>
      </c>
      <c r="G213" s="2">
        <v>0.72756944444444438</v>
      </c>
      <c r="H213">
        <v>2339</v>
      </c>
      <c r="I213">
        <v>0</v>
      </c>
      <c r="P213">
        <v>1</v>
      </c>
      <c r="Q213">
        <v>1</v>
      </c>
      <c r="R213">
        <v>145</v>
      </c>
      <c r="S213">
        <v>13</v>
      </c>
      <c r="T213">
        <v>6</v>
      </c>
      <c r="U213">
        <v>1</v>
      </c>
      <c r="V213" t="s">
        <v>2222</v>
      </c>
      <c r="W213">
        <v>1</v>
      </c>
      <c r="X213">
        <v>3</v>
      </c>
      <c r="Y213">
        <v>1</v>
      </c>
      <c r="Z213">
        <v>3</v>
      </c>
      <c r="AA213">
        <v>1</v>
      </c>
      <c r="AB213">
        <v>24</v>
      </c>
      <c r="AC213" t="s">
        <v>411</v>
      </c>
      <c r="AD213" t="s">
        <v>411</v>
      </c>
      <c r="AE213" t="s">
        <v>411</v>
      </c>
      <c r="AF213" t="s">
        <v>411</v>
      </c>
      <c r="AG213" t="s">
        <v>411</v>
      </c>
      <c r="AH213" t="s">
        <v>411</v>
      </c>
      <c r="AI213" t="s">
        <v>411</v>
      </c>
      <c r="AJ213" t="s">
        <v>411</v>
      </c>
      <c r="AK213" t="s">
        <v>411</v>
      </c>
      <c r="AL213" t="s">
        <v>411</v>
      </c>
      <c r="AM213" t="s">
        <v>411</v>
      </c>
      <c r="AN213">
        <v>2</v>
      </c>
      <c r="AO213">
        <v>59</v>
      </c>
      <c r="AP213">
        <v>31</v>
      </c>
      <c r="AQ213" t="s">
        <v>411</v>
      </c>
      <c r="AR213" t="s">
        <v>411</v>
      </c>
      <c r="AS213" t="s">
        <v>411</v>
      </c>
      <c r="AT213" t="s">
        <v>411</v>
      </c>
      <c r="AU213" t="s">
        <v>411</v>
      </c>
      <c r="AV213" t="s">
        <v>411</v>
      </c>
      <c r="AW213" t="s">
        <v>411</v>
      </c>
      <c r="AX213" t="s">
        <v>411</v>
      </c>
      <c r="AY213" t="s">
        <v>411</v>
      </c>
      <c r="AZ213" t="s">
        <v>411</v>
      </c>
      <c r="BA213">
        <v>1</v>
      </c>
      <c r="BB213">
        <v>1</v>
      </c>
      <c r="BC213" t="s">
        <v>411</v>
      </c>
      <c r="BD213" t="s">
        <v>411</v>
      </c>
      <c r="BE213" t="s">
        <v>411</v>
      </c>
      <c r="BF213" t="s">
        <v>411</v>
      </c>
      <c r="BG213" s="1">
        <v>44678</v>
      </c>
      <c r="BH213" s="2">
        <v>0.69555555555555559</v>
      </c>
      <c r="BJ213">
        <v>1</v>
      </c>
      <c r="BK213" t="s">
        <v>411</v>
      </c>
      <c r="BL213" t="s">
        <v>411</v>
      </c>
      <c r="BM213" t="s">
        <v>411</v>
      </c>
      <c r="BN213" t="s">
        <v>411</v>
      </c>
      <c r="BO213" t="s">
        <v>411</v>
      </c>
      <c r="BP213" t="s">
        <v>411</v>
      </c>
      <c r="BQ213" t="s">
        <v>411</v>
      </c>
      <c r="BR213" t="s">
        <v>411</v>
      </c>
      <c r="BS213" t="s">
        <v>411</v>
      </c>
      <c r="BT213" t="s">
        <v>411</v>
      </c>
      <c r="BU213" t="s">
        <v>411</v>
      </c>
      <c r="BV213" t="s">
        <v>411</v>
      </c>
      <c r="BW213" t="s">
        <v>411</v>
      </c>
      <c r="BX213" t="s">
        <v>411</v>
      </c>
      <c r="BY213" t="s">
        <v>411</v>
      </c>
      <c r="BZ213" t="s">
        <v>411</v>
      </c>
      <c r="CA213" t="s">
        <v>411</v>
      </c>
      <c r="CB213" t="s">
        <v>411</v>
      </c>
      <c r="CC213" t="s">
        <v>411</v>
      </c>
      <c r="CD213" t="s">
        <v>411</v>
      </c>
      <c r="CE213" t="s">
        <v>411</v>
      </c>
      <c r="CF213" t="s">
        <v>411</v>
      </c>
      <c r="CG213" t="s">
        <v>411</v>
      </c>
      <c r="CH213" t="s">
        <v>411</v>
      </c>
      <c r="CI213" t="s">
        <v>411</v>
      </c>
      <c r="CJ213" t="s">
        <v>411</v>
      </c>
      <c r="CK213" t="s">
        <v>411</v>
      </c>
      <c r="CL213" t="s">
        <v>411</v>
      </c>
      <c r="CM213" t="s">
        <v>411</v>
      </c>
      <c r="CN213" t="s">
        <v>411</v>
      </c>
      <c r="CO213" t="s">
        <v>411</v>
      </c>
      <c r="CP213" t="s">
        <v>411</v>
      </c>
      <c r="CQ213" t="s">
        <v>411</v>
      </c>
      <c r="CR213" t="s">
        <v>411</v>
      </c>
      <c r="CS213" t="s">
        <v>411</v>
      </c>
      <c r="CT213" t="s">
        <v>411</v>
      </c>
      <c r="CU213" t="s">
        <v>411</v>
      </c>
      <c r="CV213" t="s">
        <v>411</v>
      </c>
      <c r="CW213" t="s">
        <v>411</v>
      </c>
      <c r="CX213" t="s">
        <v>411</v>
      </c>
      <c r="CY213" t="s">
        <v>411</v>
      </c>
      <c r="CZ213" t="s">
        <v>411</v>
      </c>
      <c r="DA213" t="s">
        <v>411</v>
      </c>
      <c r="DB213" t="s">
        <v>411</v>
      </c>
      <c r="DC213" t="s">
        <v>2223</v>
      </c>
      <c r="DD213">
        <v>1</v>
      </c>
      <c r="DE213">
        <v>1</v>
      </c>
      <c r="DF213">
        <v>1</v>
      </c>
      <c r="DI213">
        <v>1</v>
      </c>
      <c r="DJ213">
        <v>1</v>
      </c>
      <c r="DK213">
        <v>4</v>
      </c>
      <c r="DL213">
        <v>1</v>
      </c>
      <c r="DM213">
        <v>1</v>
      </c>
      <c r="DN213" s="2">
        <v>0.70321759259259264</v>
      </c>
      <c r="DO213">
        <v>5</v>
      </c>
      <c r="DP213">
        <v>3</v>
      </c>
      <c r="DQ213">
        <v>17</v>
      </c>
      <c r="DR213">
        <v>3</v>
      </c>
      <c r="DS213">
        <v>2</v>
      </c>
      <c r="DT213">
        <v>3</v>
      </c>
      <c r="DU213">
        <v>3</v>
      </c>
      <c r="DV213">
        <v>3</v>
      </c>
      <c r="DW213">
        <v>3</v>
      </c>
      <c r="DX213">
        <v>2</v>
      </c>
      <c r="DY213">
        <v>1</v>
      </c>
      <c r="DZ213">
        <v>6</v>
      </c>
      <c r="EA213">
        <v>1</v>
      </c>
      <c r="EB213">
        <v>4</v>
      </c>
      <c r="EC213">
        <v>4</v>
      </c>
      <c r="ED213">
        <v>3</v>
      </c>
      <c r="EE213">
        <v>2</v>
      </c>
      <c r="EF213">
        <v>2</v>
      </c>
      <c r="EG213">
        <v>5</v>
      </c>
      <c r="EH213">
        <v>4</v>
      </c>
      <c r="EI213">
        <v>6</v>
      </c>
      <c r="EJ213">
        <v>3</v>
      </c>
      <c r="EK213">
        <v>4</v>
      </c>
      <c r="EL213">
        <v>6</v>
      </c>
      <c r="EM213">
        <v>3</v>
      </c>
      <c r="EN213">
        <v>3</v>
      </c>
      <c r="EO213">
        <v>3</v>
      </c>
      <c r="EP213">
        <v>3</v>
      </c>
      <c r="EQ213">
        <v>6</v>
      </c>
      <c r="ER213">
        <v>2</v>
      </c>
      <c r="ES213">
        <v>2</v>
      </c>
      <c r="ET213">
        <v>3</v>
      </c>
      <c r="EU213">
        <v>3</v>
      </c>
      <c r="EV213">
        <v>2</v>
      </c>
      <c r="EW213">
        <v>1</v>
      </c>
      <c r="EX213">
        <v>3</v>
      </c>
      <c r="EY213">
        <v>1</v>
      </c>
      <c r="EZ213">
        <v>3</v>
      </c>
      <c r="FA213">
        <v>2</v>
      </c>
      <c r="FB213">
        <v>2</v>
      </c>
      <c r="FC213">
        <v>2</v>
      </c>
      <c r="FD213">
        <v>3</v>
      </c>
      <c r="FE213">
        <v>2</v>
      </c>
      <c r="FF213">
        <v>3</v>
      </c>
      <c r="FG213">
        <v>1</v>
      </c>
      <c r="FH213">
        <v>3</v>
      </c>
      <c r="FI213">
        <v>2</v>
      </c>
      <c r="FJ213">
        <v>2</v>
      </c>
      <c r="FK213">
        <v>2</v>
      </c>
      <c r="FL213">
        <v>3</v>
      </c>
      <c r="FM213">
        <v>1</v>
      </c>
      <c r="FN213">
        <v>1</v>
      </c>
      <c r="FO213" t="s">
        <v>411</v>
      </c>
      <c r="FP213" t="s">
        <v>411</v>
      </c>
      <c r="FQ213" t="s">
        <v>411</v>
      </c>
      <c r="FR213">
        <v>3</v>
      </c>
      <c r="FS213">
        <v>1</v>
      </c>
      <c r="FT213">
        <v>2</v>
      </c>
      <c r="FU213" s="2">
        <v>0.70841435185185186</v>
      </c>
      <c r="FV213">
        <v>1</v>
      </c>
      <c r="FW213" s="2">
        <v>0.70843750000000005</v>
      </c>
      <c r="FX213">
        <v>2</v>
      </c>
      <c r="FY213">
        <v>2</v>
      </c>
      <c r="FZ213">
        <v>3</v>
      </c>
      <c r="GA213">
        <v>3</v>
      </c>
      <c r="GB213" t="s">
        <v>411</v>
      </c>
      <c r="GC213" t="s">
        <v>411</v>
      </c>
      <c r="GD213" t="s">
        <v>411</v>
      </c>
      <c r="GE213" t="s">
        <v>411</v>
      </c>
      <c r="GF213" t="s">
        <v>2224</v>
      </c>
      <c r="GG213" t="s">
        <v>2225</v>
      </c>
      <c r="GH213">
        <v>3</v>
      </c>
      <c r="GI213" t="s">
        <v>411</v>
      </c>
      <c r="GJ213" s="2">
        <v>0.71004629629629623</v>
      </c>
      <c r="GK213">
        <v>2</v>
      </c>
      <c r="GL213">
        <v>2</v>
      </c>
      <c r="GM213">
        <v>2</v>
      </c>
      <c r="GN213">
        <v>4</v>
      </c>
      <c r="GO213">
        <v>2</v>
      </c>
      <c r="GP213">
        <v>3</v>
      </c>
      <c r="GQ213" t="s">
        <v>411</v>
      </c>
      <c r="GR213">
        <v>1</v>
      </c>
      <c r="GS213" t="s">
        <v>411</v>
      </c>
      <c r="GT213">
        <v>2</v>
      </c>
      <c r="GU213" t="s">
        <v>411</v>
      </c>
      <c r="GV213">
        <v>2</v>
      </c>
      <c r="GW213" t="s">
        <v>411</v>
      </c>
      <c r="GX213">
        <v>1</v>
      </c>
      <c r="GY213" s="2">
        <v>0.71217592592592593</v>
      </c>
      <c r="GZ213">
        <v>1</v>
      </c>
      <c r="HA213" s="2">
        <v>0.71218750000000008</v>
      </c>
      <c r="HB213">
        <v>2</v>
      </c>
      <c r="HC213">
        <v>5</v>
      </c>
      <c r="HD213">
        <v>4</v>
      </c>
      <c r="HE213">
        <v>3</v>
      </c>
      <c r="HF213">
        <v>1</v>
      </c>
      <c r="HG213">
        <v>5</v>
      </c>
      <c r="HH213">
        <v>3</v>
      </c>
      <c r="HI213">
        <v>3</v>
      </c>
      <c r="HJ213">
        <v>2</v>
      </c>
      <c r="HK213">
        <v>2</v>
      </c>
      <c r="HL213">
        <v>5</v>
      </c>
      <c r="HM213">
        <v>5</v>
      </c>
      <c r="HN213">
        <v>5</v>
      </c>
      <c r="HO213">
        <v>2</v>
      </c>
      <c r="HP213">
        <v>1</v>
      </c>
      <c r="HQ213">
        <v>1</v>
      </c>
      <c r="HR213">
        <v>1</v>
      </c>
      <c r="HS213">
        <v>1</v>
      </c>
      <c r="HT213">
        <v>1</v>
      </c>
      <c r="HU213">
        <v>3</v>
      </c>
      <c r="HV213">
        <v>4</v>
      </c>
      <c r="HW213">
        <v>3</v>
      </c>
      <c r="HX213">
        <v>2</v>
      </c>
      <c r="HY213">
        <v>3</v>
      </c>
      <c r="HZ213">
        <v>3</v>
      </c>
      <c r="IA213">
        <v>3</v>
      </c>
      <c r="IB213">
        <v>1</v>
      </c>
      <c r="IC213">
        <v>1</v>
      </c>
      <c r="ID213">
        <v>24</v>
      </c>
      <c r="IE213">
        <v>2</v>
      </c>
      <c r="IF213">
        <v>2</v>
      </c>
      <c r="IG213">
        <v>6</v>
      </c>
      <c r="IH213">
        <v>1</v>
      </c>
      <c r="II213">
        <v>1</v>
      </c>
      <c r="IJ213">
        <v>1</v>
      </c>
      <c r="IK213">
        <v>1</v>
      </c>
      <c r="IL213">
        <v>88</v>
      </c>
      <c r="IM213" t="s">
        <v>411</v>
      </c>
      <c r="IN213">
        <v>77</v>
      </c>
      <c r="IO213" t="s">
        <v>411</v>
      </c>
      <c r="IP213">
        <v>2</v>
      </c>
      <c r="IQ213" t="s">
        <v>411</v>
      </c>
      <c r="IR213" t="s">
        <v>411</v>
      </c>
      <c r="IS213" t="s">
        <v>411</v>
      </c>
      <c r="IT213" t="s">
        <v>411</v>
      </c>
      <c r="IU213" t="s">
        <v>411</v>
      </c>
      <c r="IV213" t="s">
        <v>411</v>
      </c>
      <c r="IW213" t="s">
        <v>411</v>
      </c>
      <c r="IX213" t="s">
        <v>411</v>
      </c>
      <c r="IY213" t="s">
        <v>411</v>
      </c>
      <c r="IZ213" t="s">
        <v>411</v>
      </c>
      <c r="JA213" t="s">
        <v>411</v>
      </c>
      <c r="JB213" t="s">
        <v>411</v>
      </c>
      <c r="JC213">
        <v>4</v>
      </c>
      <c r="JD213">
        <v>4</v>
      </c>
      <c r="JE213">
        <v>4</v>
      </c>
      <c r="JF213">
        <v>4</v>
      </c>
      <c r="JG213">
        <v>2</v>
      </c>
      <c r="JH213">
        <v>4</v>
      </c>
      <c r="JI213">
        <v>4</v>
      </c>
      <c r="JJ213">
        <v>4</v>
      </c>
      <c r="JK213">
        <v>4</v>
      </c>
      <c r="JL213">
        <v>4</v>
      </c>
      <c r="JM213">
        <v>2</v>
      </c>
      <c r="JN213">
        <v>3</v>
      </c>
      <c r="JO213">
        <v>3</v>
      </c>
      <c r="JP213">
        <v>3</v>
      </c>
      <c r="JQ213">
        <v>2</v>
      </c>
      <c r="JR213">
        <v>2</v>
      </c>
      <c r="JS213">
        <v>2</v>
      </c>
      <c r="JT213">
        <v>2</v>
      </c>
      <c r="JU213">
        <v>2</v>
      </c>
      <c r="JV213" s="2">
        <v>0.719212962962963</v>
      </c>
      <c r="JW213">
        <v>1</v>
      </c>
      <c r="JX213" s="2">
        <v>0.71922453703703704</v>
      </c>
      <c r="JY213">
        <v>2</v>
      </c>
      <c r="JZ213" t="s">
        <v>411</v>
      </c>
      <c r="KA213">
        <v>4</v>
      </c>
      <c r="KB213">
        <v>2</v>
      </c>
      <c r="KC213" t="s">
        <v>411</v>
      </c>
      <c r="KD213">
        <v>66</v>
      </c>
      <c r="KE213">
        <v>10</v>
      </c>
      <c r="KF213">
        <v>5</v>
      </c>
      <c r="KG213" s="2">
        <v>0.71972222222222226</v>
      </c>
      <c r="KH213">
        <v>1</v>
      </c>
      <c r="KI213" s="2">
        <v>0.71974537037037034</v>
      </c>
      <c r="KJ213">
        <v>10</v>
      </c>
      <c r="KK213">
        <v>3</v>
      </c>
      <c r="KL213">
        <v>3</v>
      </c>
      <c r="KM213">
        <v>1</v>
      </c>
      <c r="KN213" s="2">
        <v>0.72018518518518515</v>
      </c>
      <c r="KO213">
        <v>1</v>
      </c>
      <c r="KP213">
        <v>1</v>
      </c>
      <c r="KQ213">
        <v>24</v>
      </c>
      <c r="KR213">
        <v>1</v>
      </c>
      <c r="KS213">
        <v>30</v>
      </c>
      <c r="KT213">
        <v>9</v>
      </c>
      <c r="KU213">
        <v>1997</v>
      </c>
      <c r="KV213">
        <v>2</v>
      </c>
      <c r="KW213">
        <v>7</v>
      </c>
      <c r="KX213">
        <v>1</v>
      </c>
      <c r="KY213">
        <v>14</v>
      </c>
      <c r="KZ213">
        <v>1</v>
      </c>
      <c r="LA213">
        <v>1</v>
      </c>
      <c r="LB213">
        <v>35</v>
      </c>
      <c r="LC213">
        <v>1</v>
      </c>
      <c r="LD213">
        <v>2</v>
      </c>
      <c r="LE213" t="s">
        <v>411</v>
      </c>
      <c r="LF213" t="s">
        <v>411</v>
      </c>
      <c r="LG213">
        <v>1</v>
      </c>
      <c r="LH213">
        <v>2</v>
      </c>
      <c r="LI213">
        <v>1</v>
      </c>
      <c r="LJ213" t="s">
        <v>485</v>
      </c>
      <c r="LK213">
        <v>1</v>
      </c>
      <c r="LL213" t="s">
        <v>2226</v>
      </c>
      <c r="LM213">
        <v>1</v>
      </c>
      <c r="LN213" t="s">
        <v>411</v>
      </c>
      <c r="LO213">
        <v>2</v>
      </c>
      <c r="LP213">
        <v>1</v>
      </c>
      <c r="LQ213">
        <v>1</v>
      </c>
      <c r="LR213">
        <v>50</v>
      </c>
      <c r="LS213" s="2">
        <v>0.72247685185185195</v>
      </c>
      <c r="LT213">
        <v>1</v>
      </c>
      <c r="LU213">
        <v>2</v>
      </c>
      <c r="LV213">
        <v>1</v>
      </c>
      <c r="LW213" t="s">
        <v>2227</v>
      </c>
      <c r="LX213">
        <v>1</v>
      </c>
      <c r="LY213" t="s">
        <v>2228</v>
      </c>
      <c r="LZ213">
        <v>1</v>
      </c>
      <c r="MA213" t="s">
        <v>411</v>
      </c>
      <c r="MB213">
        <v>3</v>
      </c>
      <c r="MC213">
        <v>1</v>
      </c>
      <c r="MD213" t="s">
        <v>411</v>
      </c>
      <c r="ME213">
        <v>6</v>
      </c>
      <c r="MF213">
        <v>6</v>
      </c>
      <c r="MG213">
        <v>77</v>
      </c>
      <c r="MH213" t="s">
        <v>411</v>
      </c>
      <c r="MI213" s="2">
        <v>0.72357638888888898</v>
      </c>
      <c r="MJ213">
        <v>12</v>
      </c>
      <c r="MK213" t="s">
        <v>411</v>
      </c>
      <c r="ML213" s="2">
        <v>0.72369212962962959</v>
      </c>
      <c r="MM213">
        <v>4</v>
      </c>
      <c r="MN213">
        <v>3</v>
      </c>
      <c r="MO213">
        <v>0</v>
      </c>
      <c r="MP213">
        <v>1</v>
      </c>
      <c r="MQ213">
        <v>4</v>
      </c>
      <c r="MR213">
        <v>1</v>
      </c>
      <c r="MS213">
        <v>3</v>
      </c>
      <c r="MT213">
        <v>1</v>
      </c>
      <c r="MU213">
        <v>1</v>
      </c>
      <c r="MV213">
        <v>1</v>
      </c>
      <c r="MW213">
        <v>0</v>
      </c>
      <c r="MX213">
        <v>3</v>
      </c>
      <c r="MY213">
        <v>4</v>
      </c>
      <c r="MZ213">
        <v>1</v>
      </c>
      <c r="NA213">
        <v>99</v>
      </c>
      <c r="NB213">
        <v>99</v>
      </c>
      <c r="NC213">
        <v>4</v>
      </c>
      <c r="ND213" t="s">
        <v>411</v>
      </c>
      <c r="NE213">
        <v>1</v>
      </c>
      <c r="NF213" t="s">
        <v>411</v>
      </c>
      <c r="NG213">
        <v>1</v>
      </c>
      <c r="NH213" t="s">
        <v>411</v>
      </c>
      <c r="NI213">
        <v>1</v>
      </c>
      <c r="NJ213" t="s">
        <v>411</v>
      </c>
      <c r="NK213" t="s">
        <v>411</v>
      </c>
      <c r="NL213" t="s">
        <v>411</v>
      </c>
      <c r="NM213" t="s">
        <v>411</v>
      </c>
      <c r="NN213">
        <v>6</v>
      </c>
      <c r="NO213" t="s">
        <v>411</v>
      </c>
      <c r="NP213">
        <v>1</v>
      </c>
      <c r="NQ213">
        <v>1</v>
      </c>
      <c r="NR213">
        <v>1</v>
      </c>
      <c r="NS213" t="s">
        <v>2229</v>
      </c>
      <c r="NT213">
        <v>1</v>
      </c>
      <c r="NU213" t="s">
        <v>2230</v>
      </c>
      <c r="NV213">
        <v>988400936</v>
      </c>
      <c r="NW213" t="s">
        <v>2223</v>
      </c>
      <c r="NX213">
        <v>225555555</v>
      </c>
      <c r="NY213">
        <v>988400936</v>
      </c>
      <c r="NZ213" t="s">
        <v>2229</v>
      </c>
      <c r="OA213" s="2">
        <v>0.72638888888888886</v>
      </c>
      <c r="OB213">
        <v>1</v>
      </c>
      <c r="OC213" s="2">
        <v>0.72710648148148149</v>
      </c>
      <c r="OD213">
        <v>3</v>
      </c>
      <c r="OE213">
        <v>1</v>
      </c>
      <c r="OF213" t="s">
        <v>411</v>
      </c>
      <c r="OG213">
        <v>1</v>
      </c>
      <c r="OH213" t="s">
        <v>411</v>
      </c>
      <c r="OI213">
        <v>1</v>
      </c>
      <c r="OJ213">
        <v>2</v>
      </c>
      <c r="OK213">
        <v>5</v>
      </c>
      <c r="OL213">
        <v>5</v>
      </c>
      <c r="OM213">
        <v>2</v>
      </c>
      <c r="ON213" t="s">
        <v>411</v>
      </c>
      <c r="OO213">
        <v>1</v>
      </c>
      <c r="OP213">
        <v>507</v>
      </c>
      <c r="OQ213">
        <v>1</v>
      </c>
      <c r="OR213" t="s">
        <v>411</v>
      </c>
      <c r="OS213">
        <v>13</v>
      </c>
      <c r="OT213" t="s">
        <v>798</v>
      </c>
      <c r="OU213">
        <v>131</v>
      </c>
      <c r="OV213" t="s">
        <v>802</v>
      </c>
      <c r="OW213">
        <v>13109</v>
      </c>
      <c r="OX213" t="s">
        <v>1446</v>
      </c>
      <c r="OY213">
        <v>3</v>
      </c>
      <c r="OZ213">
        <v>1</v>
      </c>
      <c r="PA213" t="s">
        <v>801</v>
      </c>
      <c r="PB213">
        <v>1</v>
      </c>
      <c r="PC213">
        <v>7</v>
      </c>
      <c r="PD213" t="s">
        <v>411</v>
      </c>
      <c r="PE213" t="s">
        <v>411</v>
      </c>
      <c r="PF213" t="s">
        <v>411</v>
      </c>
      <c r="PG213" t="s">
        <v>411</v>
      </c>
      <c r="PH213">
        <v>-33.524597999999997</v>
      </c>
      <c r="PI213">
        <v>-70.647200999999995</v>
      </c>
    </row>
    <row r="214" spans="1:425" x14ac:dyDescent="0.25">
      <c r="A214" t="s">
        <v>408</v>
      </c>
      <c r="B214">
        <v>2318</v>
      </c>
      <c r="C214">
        <v>337</v>
      </c>
      <c r="D214" s="1">
        <v>44678</v>
      </c>
      <c r="E214" s="2">
        <v>0.5387615740740741</v>
      </c>
      <c r="F214" s="1">
        <v>44678</v>
      </c>
      <c r="G214" s="2">
        <v>0.55893518518518526</v>
      </c>
      <c r="H214">
        <v>1742</v>
      </c>
      <c r="I214">
        <v>0</v>
      </c>
      <c r="P214">
        <v>1</v>
      </c>
      <c r="Q214">
        <v>1</v>
      </c>
      <c r="R214">
        <v>237</v>
      </c>
      <c r="S214">
        <v>13</v>
      </c>
      <c r="T214">
        <v>2</v>
      </c>
      <c r="U214">
        <v>1</v>
      </c>
      <c r="V214" t="s">
        <v>2231</v>
      </c>
      <c r="W214">
        <v>1</v>
      </c>
      <c r="X214">
        <v>3</v>
      </c>
      <c r="Y214">
        <v>1</v>
      </c>
      <c r="Z214">
        <v>1</v>
      </c>
      <c r="AA214">
        <v>0</v>
      </c>
      <c r="AB214" t="s">
        <v>411</v>
      </c>
      <c r="AC214" t="s">
        <v>411</v>
      </c>
      <c r="AD214" t="s">
        <v>411</v>
      </c>
      <c r="AE214" t="s">
        <v>411</v>
      </c>
      <c r="AF214" t="s">
        <v>411</v>
      </c>
      <c r="AG214" t="s">
        <v>411</v>
      </c>
      <c r="AH214" t="s">
        <v>411</v>
      </c>
      <c r="AI214" t="s">
        <v>411</v>
      </c>
      <c r="AJ214" t="s">
        <v>411</v>
      </c>
      <c r="AK214" t="s">
        <v>411</v>
      </c>
      <c r="AL214" t="s">
        <v>411</v>
      </c>
      <c r="AM214" t="s">
        <v>411</v>
      </c>
      <c r="AN214">
        <v>1</v>
      </c>
      <c r="AO214">
        <v>73</v>
      </c>
      <c r="AP214" t="s">
        <v>411</v>
      </c>
      <c r="AQ214" t="s">
        <v>411</v>
      </c>
      <c r="AR214" t="s">
        <v>411</v>
      </c>
      <c r="AS214" t="s">
        <v>411</v>
      </c>
      <c r="AT214" t="s">
        <v>411</v>
      </c>
      <c r="AU214" t="s">
        <v>411</v>
      </c>
      <c r="AV214" t="s">
        <v>411</v>
      </c>
      <c r="AW214" t="s">
        <v>411</v>
      </c>
      <c r="AX214" t="s">
        <v>411</v>
      </c>
      <c r="AY214" t="s">
        <v>411</v>
      </c>
      <c r="AZ214" t="s">
        <v>411</v>
      </c>
      <c r="BA214">
        <v>13</v>
      </c>
      <c r="BB214">
        <v>1</v>
      </c>
      <c r="BC214" t="s">
        <v>411</v>
      </c>
      <c r="BD214" t="s">
        <v>411</v>
      </c>
      <c r="BE214" t="s">
        <v>411</v>
      </c>
      <c r="BF214" t="s">
        <v>411</v>
      </c>
      <c r="BG214" s="1">
        <v>44678</v>
      </c>
      <c r="BH214" s="2">
        <v>0.5394444444444445</v>
      </c>
      <c r="BJ214">
        <v>1</v>
      </c>
      <c r="BK214" t="s">
        <v>411</v>
      </c>
      <c r="BL214" t="s">
        <v>411</v>
      </c>
      <c r="BM214" t="s">
        <v>411</v>
      </c>
      <c r="BN214" t="s">
        <v>411</v>
      </c>
      <c r="BO214" t="s">
        <v>411</v>
      </c>
      <c r="BP214" t="s">
        <v>411</v>
      </c>
      <c r="BQ214" t="s">
        <v>411</v>
      </c>
      <c r="BR214" t="s">
        <v>411</v>
      </c>
      <c r="BS214" t="s">
        <v>411</v>
      </c>
      <c r="BT214" t="s">
        <v>411</v>
      </c>
      <c r="BU214" t="s">
        <v>411</v>
      </c>
      <c r="BV214" t="s">
        <v>411</v>
      </c>
      <c r="BW214" t="s">
        <v>411</v>
      </c>
      <c r="BX214" t="s">
        <v>411</v>
      </c>
      <c r="BY214" t="s">
        <v>411</v>
      </c>
      <c r="BZ214" t="s">
        <v>411</v>
      </c>
      <c r="CA214" t="s">
        <v>411</v>
      </c>
      <c r="CB214" t="s">
        <v>411</v>
      </c>
      <c r="CC214" t="s">
        <v>411</v>
      </c>
      <c r="CD214" t="s">
        <v>411</v>
      </c>
      <c r="CE214" t="s">
        <v>411</v>
      </c>
      <c r="CF214" t="s">
        <v>411</v>
      </c>
      <c r="CG214" t="s">
        <v>411</v>
      </c>
      <c r="CH214" t="s">
        <v>411</v>
      </c>
      <c r="CI214" t="s">
        <v>411</v>
      </c>
      <c r="CJ214" t="s">
        <v>411</v>
      </c>
      <c r="CK214" t="s">
        <v>411</v>
      </c>
      <c r="CL214" t="s">
        <v>411</v>
      </c>
      <c r="CM214" t="s">
        <v>411</v>
      </c>
      <c r="CN214" t="s">
        <v>411</v>
      </c>
      <c r="CO214" t="s">
        <v>411</v>
      </c>
      <c r="CP214" t="s">
        <v>411</v>
      </c>
      <c r="CQ214" t="s">
        <v>411</v>
      </c>
      <c r="CR214" t="s">
        <v>411</v>
      </c>
      <c r="CS214" t="s">
        <v>411</v>
      </c>
      <c r="CT214" t="s">
        <v>411</v>
      </c>
      <c r="CU214" t="s">
        <v>411</v>
      </c>
      <c r="CV214" t="s">
        <v>411</v>
      </c>
      <c r="CW214" t="s">
        <v>411</v>
      </c>
      <c r="CX214" t="s">
        <v>411</v>
      </c>
      <c r="CY214" t="s">
        <v>411</v>
      </c>
      <c r="CZ214" t="s">
        <v>411</v>
      </c>
      <c r="DA214" t="s">
        <v>411</v>
      </c>
      <c r="DB214" t="s">
        <v>411</v>
      </c>
      <c r="DC214" t="s">
        <v>1136</v>
      </c>
      <c r="DD214">
        <v>1</v>
      </c>
      <c r="DE214">
        <v>1</v>
      </c>
      <c r="DF214">
        <v>2</v>
      </c>
      <c r="DG214" s="3">
        <v>-71232685</v>
      </c>
      <c r="DH214" s="3">
        <v>-336842467</v>
      </c>
      <c r="DI214" t="s">
        <v>411</v>
      </c>
      <c r="DJ214">
        <v>1</v>
      </c>
      <c r="DK214">
        <v>1</v>
      </c>
      <c r="DL214">
        <v>1</v>
      </c>
      <c r="DM214">
        <v>1</v>
      </c>
      <c r="DN214" s="2">
        <v>0.54005787037037034</v>
      </c>
      <c r="DO214">
        <v>1</v>
      </c>
      <c r="DP214">
        <v>10</v>
      </c>
      <c r="DQ214">
        <v>3</v>
      </c>
      <c r="DR214">
        <v>2</v>
      </c>
      <c r="DS214">
        <v>2</v>
      </c>
      <c r="DT214">
        <v>2</v>
      </c>
      <c r="DU214">
        <v>3</v>
      </c>
      <c r="DV214">
        <v>4</v>
      </c>
      <c r="DW214">
        <v>3</v>
      </c>
      <c r="DX214">
        <v>2</v>
      </c>
      <c r="DY214">
        <v>8</v>
      </c>
      <c r="DZ214">
        <v>88</v>
      </c>
      <c r="EA214">
        <v>1</v>
      </c>
      <c r="EB214">
        <v>8</v>
      </c>
      <c r="EC214">
        <v>4</v>
      </c>
      <c r="ED214">
        <v>6</v>
      </c>
      <c r="EE214">
        <v>6</v>
      </c>
      <c r="EF214">
        <v>6</v>
      </c>
      <c r="EG214">
        <v>6</v>
      </c>
      <c r="EH214">
        <v>6</v>
      </c>
      <c r="EI214">
        <v>6</v>
      </c>
      <c r="EJ214">
        <v>6</v>
      </c>
      <c r="EK214">
        <v>6</v>
      </c>
      <c r="EL214">
        <v>6</v>
      </c>
      <c r="EM214">
        <v>6</v>
      </c>
      <c r="EN214">
        <v>6</v>
      </c>
      <c r="EO214">
        <v>6</v>
      </c>
      <c r="EP214">
        <v>6</v>
      </c>
      <c r="EQ214">
        <v>6</v>
      </c>
      <c r="ER214">
        <v>2</v>
      </c>
      <c r="ES214">
        <v>3</v>
      </c>
      <c r="ET214">
        <v>4</v>
      </c>
      <c r="EU214">
        <v>4</v>
      </c>
      <c r="EV214">
        <v>4</v>
      </c>
      <c r="EW214">
        <v>4</v>
      </c>
      <c r="EX214">
        <v>4</v>
      </c>
      <c r="EY214">
        <v>4</v>
      </c>
      <c r="EZ214">
        <v>4</v>
      </c>
      <c r="FA214">
        <v>4</v>
      </c>
      <c r="FB214">
        <v>2</v>
      </c>
      <c r="FC214">
        <v>4</v>
      </c>
      <c r="FD214">
        <v>4</v>
      </c>
      <c r="FE214">
        <v>4</v>
      </c>
      <c r="FF214">
        <v>4</v>
      </c>
      <c r="FG214">
        <v>4</v>
      </c>
      <c r="FH214">
        <v>4</v>
      </c>
      <c r="FI214">
        <v>4</v>
      </c>
      <c r="FJ214">
        <v>4</v>
      </c>
      <c r="FK214">
        <v>4</v>
      </c>
      <c r="FL214">
        <v>4</v>
      </c>
      <c r="FM214">
        <v>1</v>
      </c>
      <c r="FN214">
        <v>1</v>
      </c>
      <c r="FO214" t="s">
        <v>411</v>
      </c>
      <c r="FP214" t="s">
        <v>411</v>
      </c>
      <c r="FQ214" t="s">
        <v>411</v>
      </c>
      <c r="FR214">
        <v>8</v>
      </c>
      <c r="FS214">
        <v>1</v>
      </c>
      <c r="FT214">
        <v>2</v>
      </c>
      <c r="FU214" s="2">
        <v>0.54497685185185185</v>
      </c>
      <c r="FV214">
        <v>1</v>
      </c>
      <c r="FW214" s="2">
        <v>0.54500000000000004</v>
      </c>
      <c r="FX214">
        <v>88</v>
      </c>
      <c r="FY214">
        <v>88</v>
      </c>
      <c r="FZ214">
        <v>5</v>
      </c>
      <c r="GA214">
        <v>88</v>
      </c>
      <c r="GB214" t="s">
        <v>411</v>
      </c>
      <c r="GC214" t="s">
        <v>411</v>
      </c>
      <c r="GD214" t="s">
        <v>411</v>
      </c>
      <c r="GE214" t="s">
        <v>411</v>
      </c>
      <c r="GF214" t="s">
        <v>411</v>
      </c>
      <c r="GG214" t="s">
        <v>411</v>
      </c>
      <c r="GH214">
        <v>88</v>
      </c>
      <c r="GI214" t="s">
        <v>411</v>
      </c>
      <c r="GJ214" s="2">
        <v>0.54582175925925924</v>
      </c>
      <c r="GK214">
        <v>3</v>
      </c>
      <c r="GL214">
        <v>3</v>
      </c>
      <c r="GM214">
        <v>3</v>
      </c>
      <c r="GN214">
        <v>1</v>
      </c>
      <c r="GO214">
        <v>1</v>
      </c>
      <c r="GP214" t="s">
        <v>411</v>
      </c>
      <c r="GQ214" t="s">
        <v>411</v>
      </c>
      <c r="GR214" t="s">
        <v>411</v>
      </c>
      <c r="GS214" t="s">
        <v>411</v>
      </c>
      <c r="GT214" t="s">
        <v>411</v>
      </c>
      <c r="GU214" t="s">
        <v>411</v>
      </c>
      <c r="GV214" t="s">
        <v>411</v>
      </c>
      <c r="GW214" t="s">
        <v>411</v>
      </c>
      <c r="GX214">
        <v>88</v>
      </c>
      <c r="GY214" s="2">
        <v>0.54643518518518519</v>
      </c>
      <c r="GZ214">
        <v>1</v>
      </c>
      <c r="HA214" s="2">
        <v>0.54645833333333338</v>
      </c>
      <c r="HB214">
        <v>5</v>
      </c>
      <c r="HC214">
        <v>4</v>
      </c>
      <c r="HD214">
        <v>5</v>
      </c>
      <c r="HE214">
        <v>1</v>
      </c>
      <c r="HF214">
        <v>1</v>
      </c>
      <c r="HG214">
        <v>1</v>
      </c>
      <c r="HH214">
        <v>3</v>
      </c>
      <c r="HI214">
        <v>3</v>
      </c>
      <c r="HJ214">
        <v>3</v>
      </c>
      <c r="HK214">
        <v>3</v>
      </c>
      <c r="HL214">
        <v>1</v>
      </c>
      <c r="HM214">
        <v>1</v>
      </c>
      <c r="HN214">
        <v>1</v>
      </c>
      <c r="HO214">
        <v>4</v>
      </c>
      <c r="HP214">
        <v>1</v>
      </c>
      <c r="HQ214">
        <v>1</v>
      </c>
      <c r="HR214">
        <v>1</v>
      </c>
      <c r="HS214">
        <v>1</v>
      </c>
      <c r="HT214">
        <v>1</v>
      </c>
      <c r="HU214">
        <v>3</v>
      </c>
      <c r="HV214">
        <v>3</v>
      </c>
      <c r="HW214">
        <v>2</v>
      </c>
      <c r="HX214">
        <v>3</v>
      </c>
      <c r="HY214">
        <v>3</v>
      </c>
      <c r="HZ214">
        <v>3</v>
      </c>
      <c r="IA214">
        <v>3</v>
      </c>
      <c r="IB214">
        <v>1</v>
      </c>
      <c r="IC214">
        <v>1</v>
      </c>
      <c r="ID214">
        <v>12</v>
      </c>
      <c r="IE214">
        <v>1</v>
      </c>
      <c r="IF214">
        <v>1</v>
      </c>
      <c r="IG214">
        <v>3</v>
      </c>
      <c r="IH214">
        <v>2</v>
      </c>
      <c r="II214">
        <v>2</v>
      </c>
      <c r="IJ214">
        <v>1</v>
      </c>
      <c r="IK214">
        <v>2</v>
      </c>
      <c r="IL214">
        <v>1</v>
      </c>
      <c r="IM214">
        <v>21</v>
      </c>
      <c r="IN214">
        <v>1</v>
      </c>
      <c r="IO214">
        <v>0</v>
      </c>
      <c r="IP214">
        <v>2</v>
      </c>
      <c r="IQ214" t="s">
        <v>411</v>
      </c>
      <c r="IR214" t="s">
        <v>411</v>
      </c>
      <c r="IS214" t="s">
        <v>411</v>
      </c>
      <c r="IT214" t="s">
        <v>411</v>
      </c>
      <c r="IU214" t="s">
        <v>411</v>
      </c>
      <c r="IV214" t="s">
        <v>411</v>
      </c>
      <c r="IW214" t="s">
        <v>411</v>
      </c>
      <c r="IX214" t="s">
        <v>411</v>
      </c>
      <c r="IY214" t="s">
        <v>411</v>
      </c>
      <c r="IZ214" t="s">
        <v>411</v>
      </c>
      <c r="JA214" t="s">
        <v>411</v>
      </c>
      <c r="JB214" t="s">
        <v>411</v>
      </c>
      <c r="JC214">
        <v>5</v>
      </c>
      <c r="JD214">
        <v>5</v>
      </c>
      <c r="JE214">
        <v>5</v>
      </c>
      <c r="JF214">
        <v>5</v>
      </c>
      <c r="JG214">
        <v>1</v>
      </c>
      <c r="JH214">
        <v>6</v>
      </c>
      <c r="JI214">
        <v>7</v>
      </c>
      <c r="JJ214">
        <v>7</v>
      </c>
      <c r="JK214">
        <v>1</v>
      </c>
      <c r="JL214">
        <v>1</v>
      </c>
      <c r="JM214">
        <v>3</v>
      </c>
      <c r="JN214">
        <v>3</v>
      </c>
      <c r="JO214">
        <v>3</v>
      </c>
      <c r="JP214">
        <v>3</v>
      </c>
      <c r="JQ214">
        <v>1</v>
      </c>
      <c r="JR214">
        <v>1</v>
      </c>
      <c r="JS214">
        <v>1</v>
      </c>
      <c r="JT214">
        <v>2</v>
      </c>
      <c r="JU214">
        <v>2</v>
      </c>
      <c r="JV214" s="2">
        <v>0.55405092592592597</v>
      </c>
      <c r="JW214">
        <v>1</v>
      </c>
      <c r="JX214" s="2">
        <v>0.55407407407407405</v>
      </c>
      <c r="JY214">
        <v>2</v>
      </c>
      <c r="JZ214" t="s">
        <v>411</v>
      </c>
      <c r="KA214">
        <v>66</v>
      </c>
      <c r="KB214">
        <v>2</v>
      </c>
      <c r="KC214" t="s">
        <v>411</v>
      </c>
      <c r="KD214">
        <v>66</v>
      </c>
      <c r="KE214">
        <v>10</v>
      </c>
      <c r="KF214">
        <v>10</v>
      </c>
      <c r="KG214" s="2">
        <v>0.55479166666666668</v>
      </c>
      <c r="KH214">
        <v>1</v>
      </c>
      <c r="KI214" s="2">
        <v>0.55480324074074072</v>
      </c>
      <c r="KJ214">
        <v>1</v>
      </c>
      <c r="KK214">
        <v>88</v>
      </c>
      <c r="KL214">
        <v>88</v>
      </c>
      <c r="KM214">
        <v>1</v>
      </c>
      <c r="KN214" s="2">
        <v>0.55528935185185191</v>
      </c>
      <c r="KO214">
        <v>2</v>
      </c>
      <c r="KP214">
        <v>1</v>
      </c>
      <c r="KQ214">
        <v>73</v>
      </c>
      <c r="KR214">
        <v>1</v>
      </c>
      <c r="KS214">
        <v>20</v>
      </c>
      <c r="KT214">
        <v>4</v>
      </c>
      <c r="KU214">
        <v>1949</v>
      </c>
      <c r="KV214">
        <v>2</v>
      </c>
      <c r="KW214">
        <v>2</v>
      </c>
      <c r="KX214">
        <v>1</v>
      </c>
      <c r="KY214">
        <v>1</v>
      </c>
      <c r="KZ214">
        <v>3</v>
      </c>
      <c r="LA214" t="s">
        <v>411</v>
      </c>
      <c r="LB214" t="s">
        <v>411</v>
      </c>
      <c r="LC214" t="s">
        <v>411</v>
      </c>
      <c r="LD214" t="s">
        <v>411</v>
      </c>
      <c r="LE214" t="s">
        <v>411</v>
      </c>
      <c r="LF214" t="s">
        <v>411</v>
      </c>
      <c r="LG214" t="s">
        <v>411</v>
      </c>
      <c r="LH214" t="s">
        <v>411</v>
      </c>
      <c r="LI214" t="s">
        <v>411</v>
      </c>
      <c r="LJ214" t="s">
        <v>411</v>
      </c>
      <c r="LK214" t="s">
        <v>411</v>
      </c>
      <c r="LL214" t="s">
        <v>411</v>
      </c>
      <c r="LM214">
        <v>99</v>
      </c>
      <c r="LN214" t="s">
        <v>411</v>
      </c>
      <c r="LO214">
        <v>9</v>
      </c>
      <c r="LP214">
        <v>9</v>
      </c>
      <c r="LQ214">
        <v>9</v>
      </c>
      <c r="LR214" t="s">
        <v>411</v>
      </c>
      <c r="LS214" s="2">
        <v>0.55598379629629624</v>
      </c>
      <c r="LT214">
        <v>9</v>
      </c>
      <c r="LU214">
        <v>2</v>
      </c>
      <c r="LV214">
        <v>9</v>
      </c>
      <c r="LW214" t="s">
        <v>411</v>
      </c>
      <c r="LX214">
        <v>9</v>
      </c>
      <c r="LY214" t="s">
        <v>411</v>
      </c>
      <c r="LZ214">
        <v>99</v>
      </c>
      <c r="MA214" t="s">
        <v>411</v>
      </c>
      <c r="MB214">
        <v>3</v>
      </c>
      <c r="MC214">
        <v>1</v>
      </c>
      <c r="MD214" t="s">
        <v>411</v>
      </c>
      <c r="ME214">
        <v>2</v>
      </c>
      <c r="MF214">
        <v>3</v>
      </c>
      <c r="MG214">
        <v>77</v>
      </c>
      <c r="MH214" t="s">
        <v>411</v>
      </c>
      <c r="MI214" s="2">
        <v>0.55635416666666659</v>
      </c>
      <c r="MJ214">
        <v>12</v>
      </c>
      <c r="MK214" t="s">
        <v>411</v>
      </c>
      <c r="ML214" s="2">
        <v>0.55641203703703701</v>
      </c>
      <c r="MM214">
        <v>1</v>
      </c>
      <c r="MN214">
        <v>5</v>
      </c>
      <c r="MO214">
        <v>0</v>
      </c>
      <c r="MP214">
        <v>1</v>
      </c>
      <c r="MQ214">
        <v>1</v>
      </c>
      <c r="MR214">
        <v>1</v>
      </c>
      <c r="MS214">
        <v>1</v>
      </c>
      <c r="MT214">
        <v>99</v>
      </c>
      <c r="MU214">
        <v>99</v>
      </c>
      <c r="MV214">
        <v>99</v>
      </c>
      <c r="MW214">
        <v>99</v>
      </c>
      <c r="MX214">
        <v>1</v>
      </c>
      <c r="MY214">
        <v>199</v>
      </c>
      <c r="MZ214">
        <v>1</v>
      </c>
      <c r="NA214">
        <v>99</v>
      </c>
      <c r="NB214">
        <v>99</v>
      </c>
      <c r="NC214">
        <v>4</v>
      </c>
      <c r="ND214" t="s">
        <v>411</v>
      </c>
      <c r="NE214">
        <v>1</v>
      </c>
      <c r="NF214" t="s">
        <v>411</v>
      </c>
      <c r="NG214">
        <v>1</v>
      </c>
      <c r="NH214" t="s">
        <v>411</v>
      </c>
      <c r="NI214">
        <v>2</v>
      </c>
      <c r="NJ214" t="s">
        <v>2232</v>
      </c>
      <c r="NK214" t="s">
        <v>411</v>
      </c>
      <c r="NL214" t="s">
        <v>411</v>
      </c>
      <c r="NM214" t="s">
        <v>411</v>
      </c>
      <c r="NN214">
        <v>2</v>
      </c>
      <c r="NO214">
        <v>2</v>
      </c>
      <c r="NP214">
        <v>2</v>
      </c>
      <c r="NQ214">
        <v>1</v>
      </c>
      <c r="NR214">
        <v>2</v>
      </c>
      <c r="NS214" t="s">
        <v>411</v>
      </c>
      <c r="NT214">
        <v>2</v>
      </c>
      <c r="NU214" t="s">
        <v>411</v>
      </c>
      <c r="NV214" t="s">
        <v>411</v>
      </c>
      <c r="NW214" t="s">
        <v>2233</v>
      </c>
      <c r="NX214">
        <v>222222222</v>
      </c>
      <c r="NY214">
        <v>981697392</v>
      </c>
      <c r="NZ214" t="s">
        <v>2234</v>
      </c>
      <c r="OA214" s="2">
        <v>0.55858796296296298</v>
      </c>
      <c r="OB214">
        <v>1</v>
      </c>
      <c r="OC214" s="2">
        <v>0.55866898148148147</v>
      </c>
      <c r="OD214">
        <v>3</v>
      </c>
      <c r="OE214">
        <v>2</v>
      </c>
      <c r="OF214" t="s">
        <v>411</v>
      </c>
      <c r="OG214">
        <v>1</v>
      </c>
      <c r="OH214" t="s">
        <v>411</v>
      </c>
      <c r="OI214">
        <v>3</v>
      </c>
      <c r="OJ214">
        <v>3</v>
      </c>
      <c r="OK214">
        <v>3</v>
      </c>
      <c r="OL214">
        <v>5</v>
      </c>
      <c r="OM214">
        <v>2</v>
      </c>
      <c r="ON214" t="s">
        <v>411</v>
      </c>
      <c r="OO214">
        <v>2</v>
      </c>
      <c r="OP214" t="s">
        <v>411</v>
      </c>
      <c r="OQ214">
        <v>1</v>
      </c>
      <c r="OR214" t="s">
        <v>411</v>
      </c>
      <c r="OS214">
        <v>13</v>
      </c>
      <c r="OT214" t="s">
        <v>798</v>
      </c>
      <c r="OU214">
        <v>135</v>
      </c>
      <c r="OV214" t="s">
        <v>2235</v>
      </c>
      <c r="OW214">
        <v>13501</v>
      </c>
      <c r="OX214" t="s">
        <v>2235</v>
      </c>
      <c r="OY214">
        <v>1</v>
      </c>
      <c r="OZ214">
        <v>1</v>
      </c>
      <c r="PA214" t="s">
        <v>801</v>
      </c>
      <c r="PB214">
        <v>7</v>
      </c>
      <c r="PC214">
        <v>27</v>
      </c>
      <c r="PD214" t="s">
        <v>411</v>
      </c>
      <c r="PE214" t="s">
        <v>411</v>
      </c>
      <c r="PF214" t="s">
        <v>411</v>
      </c>
      <c r="PG214" t="s">
        <v>411</v>
      </c>
      <c r="PH214">
        <v>-33.684354999999996</v>
      </c>
      <c r="PI214">
        <v>-71.232546999999997</v>
      </c>
    </row>
    <row r="215" spans="1:425" x14ac:dyDescent="0.25">
      <c r="A215" t="s">
        <v>408</v>
      </c>
      <c r="B215">
        <v>2318</v>
      </c>
      <c r="C215">
        <v>338</v>
      </c>
      <c r="D215" s="1">
        <v>44678</v>
      </c>
      <c r="E215" s="2">
        <v>0.55944444444444441</v>
      </c>
      <c r="F215" s="1">
        <v>44678</v>
      </c>
      <c r="G215" s="2">
        <v>0.58094907407407403</v>
      </c>
      <c r="H215">
        <v>1858</v>
      </c>
      <c r="I215">
        <v>1</v>
      </c>
      <c r="J215" t="s">
        <v>2236</v>
      </c>
      <c r="K215" s="3">
        <v>-712326973</v>
      </c>
      <c r="L215" s="3">
        <v>-336842086</v>
      </c>
      <c r="M215">
        <v>4</v>
      </c>
      <c r="N215" s="3">
        <v>-712326973</v>
      </c>
      <c r="O215" s="3">
        <v>-336842086</v>
      </c>
      <c r="P215">
        <v>1</v>
      </c>
      <c r="Q215">
        <v>1</v>
      </c>
      <c r="R215">
        <v>237</v>
      </c>
      <c r="S215">
        <v>13</v>
      </c>
      <c r="T215">
        <v>3</v>
      </c>
      <c r="U215">
        <v>1</v>
      </c>
      <c r="V215" t="s">
        <v>2237</v>
      </c>
      <c r="W215">
        <v>1</v>
      </c>
      <c r="X215">
        <v>3</v>
      </c>
      <c r="Y215">
        <v>1</v>
      </c>
      <c r="Z215">
        <v>2</v>
      </c>
      <c r="AA215">
        <v>1</v>
      </c>
      <c r="AB215">
        <v>36</v>
      </c>
      <c r="AC215" t="s">
        <v>411</v>
      </c>
      <c r="AD215" t="s">
        <v>411</v>
      </c>
      <c r="AE215" t="s">
        <v>411</v>
      </c>
      <c r="AF215" t="s">
        <v>411</v>
      </c>
      <c r="AG215" t="s">
        <v>411</v>
      </c>
      <c r="AH215" t="s">
        <v>411</v>
      </c>
      <c r="AI215" t="s">
        <v>411</v>
      </c>
      <c r="AJ215" t="s">
        <v>411</v>
      </c>
      <c r="AK215" t="s">
        <v>411</v>
      </c>
      <c r="AL215" t="s">
        <v>411</v>
      </c>
      <c r="AM215" t="s">
        <v>411</v>
      </c>
      <c r="AN215">
        <v>1</v>
      </c>
      <c r="AO215">
        <v>32</v>
      </c>
      <c r="AP215" t="s">
        <v>411</v>
      </c>
      <c r="AQ215" t="s">
        <v>411</v>
      </c>
      <c r="AR215" t="s">
        <v>411</v>
      </c>
      <c r="AS215" t="s">
        <v>411</v>
      </c>
      <c r="AT215" t="s">
        <v>411</v>
      </c>
      <c r="AU215" t="s">
        <v>411</v>
      </c>
      <c r="AV215" t="s">
        <v>411</v>
      </c>
      <c r="AW215" t="s">
        <v>411</v>
      </c>
      <c r="AX215" t="s">
        <v>411</v>
      </c>
      <c r="AY215" t="s">
        <v>411</v>
      </c>
      <c r="AZ215" t="s">
        <v>411</v>
      </c>
      <c r="BA215">
        <v>13</v>
      </c>
      <c r="BB215">
        <v>1</v>
      </c>
      <c r="BC215" t="s">
        <v>411</v>
      </c>
      <c r="BD215" t="s">
        <v>411</v>
      </c>
      <c r="BE215" t="s">
        <v>411</v>
      </c>
      <c r="BF215" t="s">
        <v>411</v>
      </c>
      <c r="BG215" s="1">
        <v>44678</v>
      </c>
      <c r="BH215" s="2">
        <v>0.56003472222222228</v>
      </c>
      <c r="BJ215">
        <v>1</v>
      </c>
      <c r="BK215" t="s">
        <v>411</v>
      </c>
      <c r="BL215" t="s">
        <v>411</v>
      </c>
      <c r="BM215" t="s">
        <v>411</v>
      </c>
      <c r="BN215" t="s">
        <v>411</v>
      </c>
      <c r="BO215" t="s">
        <v>411</v>
      </c>
      <c r="BP215" t="s">
        <v>411</v>
      </c>
      <c r="BQ215" t="s">
        <v>411</v>
      </c>
      <c r="BR215" t="s">
        <v>411</v>
      </c>
      <c r="BS215" t="s">
        <v>411</v>
      </c>
      <c r="BT215" t="s">
        <v>411</v>
      </c>
      <c r="BU215" t="s">
        <v>411</v>
      </c>
      <c r="BV215" t="s">
        <v>411</v>
      </c>
      <c r="BW215" t="s">
        <v>411</v>
      </c>
      <c r="BX215" t="s">
        <v>411</v>
      </c>
      <c r="BY215" t="s">
        <v>411</v>
      </c>
      <c r="BZ215" t="s">
        <v>411</v>
      </c>
      <c r="CA215" t="s">
        <v>411</v>
      </c>
      <c r="CB215" t="s">
        <v>411</v>
      </c>
      <c r="CC215" t="s">
        <v>411</v>
      </c>
      <c r="CD215" t="s">
        <v>411</v>
      </c>
      <c r="CE215" t="s">
        <v>411</v>
      </c>
      <c r="CF215" t="s">
        <v>411</v>
      </c>
      <c r="CG215" t="s">
        <v>411</v>
      </c>
      <c r="CH215" t="s">
        <v>411</v>
      </c>
      <c r="CI215" t="s">
        <v>411</v>
      </c>
      <c r="CJ215" t="s">
        <v>411</v>
      </c>
      <c r="CK215" t="s">
        <v>411</v>
      </c>
      <c r="CL215" t="s">
        <v>411</v>
      </c>
      <c r="CM215" t="s">
        <v>411</v>
      </c>
      <c r="CN215" t="s">
        <v>411</v>
      </c>
      <c r="CO215" t="s">
        <v>411</v>
      </c>
      <c r="CP215" t="s">
        <v>411</v>
      </c>
      <c r="CQ215" t="s">
        <v>411</v>
      </c>
      <c r="CR215" t="s">
        <v>411</v>
      </c>
      <c r="CS215" t="s">
        <v>411</v>
      </c>
      <c r="CT215" t="s">
        <v>411</v>
      </c>
      <c r="CU215" t="s">
        <v>411</v>
      </c>
      <c r="CV215" t="s">
        <v>411</v>
      </c>
      <c r="CW215" t="s">
        <v>411</v>
      </c>
      <c r="CX215" t="s">
        <v>411</v>
      </c>
      <c r="CY215" t="s">
        <v>411</v>
      </c>
      <c r="CZ215" t="s">
        <v>411</v>
      </c>
      <c r="DA215" t="s">
        <v>411</v>
      </c>
      <c r="DB215" t="s">
        <v>411</v>
      </c>
      <c r="DC215" t="s">
        <v>2238</v>
      </c>
      <c r="DD215">
        <v>1</v>
      </c>
      <c r="DE215">
        <v>1</v>
      </c>
      <c r="DF215">
        <v>2</v>
      </c>
      <c r="DG215" s="3">
        <v>-712326433</v>
      </c>
      <c r="DH215" s="3">
        <v>-3368421</v>
      </c>
      <c r="DI215" t="s">
        <v>411</v>
      </c>
      <c r="DJ215">
        <v>1</v>
      </c>
      <c r="DK215">
        <v>2</v>
      </c>
      <c r="DL215">
        <v>1</v>
      </c>
      <c r="DM215">
        <v>1</v>
      </c>
      <c r="DN215" s="2">
        <v>0.56059027777777781</v>
      </c>
      <c r="DO215">
        <v>9</v>
      </c>
      <c r="DP215">
        <v>15</v>
      </c>
      <c r="DQ215">
        <v>17</v>
      </c>
      <c r="DR215">
        <v>2</v>
      </c>
      <c r="DS215">
        <v>3</v>
      </c>
      <c r="DT215">
        <v>2</v>
      </c>
      <c r="DU215">
        <v>3</v>
      </c>
      <c r="DV215">
        <v>5</v>
      </c>
      <c r="DW215">
        <v>2</v>
      </c>
      <c r="DX215">
        <v>3</v>
      </c>
      <c r="DY215">
        <v>2</v>
      </c>
      <c r="DZ215">
        <v>88</v>
      </c>
      <c r="EA215">
        <v>1</v>
      </c>
      <c r="EB215">
        <v>2</v>
      </c>
      <c r="EC215">
        <v>3</v>
      </c>
      <c r="ED215">
        <v>4</v>
      </c>
      <c r="EE215">
        <v>2</v>
      </c>
      <c r="EF215">
        <v>3</v>
      </c>
      <c r="EG215">
        <v>6</v>
      </c>
      <c r="EH215">
        <v>2</v>
      </c>
      <c r="EI215">
        <v>3</v>
      </c>
      <c r="EJ215">
        <v>6</v>
      </c>
      <c r="EK215">
        <v>6</v>
      </c>
      <c r="EL215">
        <v>6</v>
      </c>
      <c r="EM215">
        <v>4</v>
      </c>
      <c r="EN215">
        <v>3</v>
      </c>
      <c r="EO215">
        <v>5</v>
      </c>
      <c r="EP215">
        <v>1</v>
      </c>
      <c r="EQ215">
        <v>6</v>
      </c>
      <c r="ER215">
        <v>4</v>
      </c>
      <c r="ES215">
        <v>2</v>
      </c>
      <c r="ET215">
        <v>2</v>
      </c>
      <c r="EU215">
        <v>3</v>
      </c>
      <c r="EV215">
        <v>4</v>
      </c>
      <c r="EW215">
        <v>3</v>
      </c>
      <c r="EX215">
        <v>4</v>
      </c>
      <c r="EY215">
        <v>3</v>
      </c>
      <c r="EZ215">
        <v>1</v>
      </c>
      <c r="FA215">
        <v>2</v>
      </c>
      <c r="FB215">
        <v>2</v>
      </c>
      <c r="FC215">
        <v>4</v>
      </c>
      <c r="FD215">
        <v>4</v>
      </c>
      <c r="FE215">
        <v>4</v>
      </c>
      <c r="FF215">
        <v>4</v>
      </c>
      <c r="FG215">
        <v>4</v>
      </c>
      <c r="FH215">
        <v>3</v>
      </c>
      <c r="FI215">
        <v>2</v>
      </c>
      <c r="FJ215">
        <v>4</v>
      </c>
      <c r="FK215">
        <v>3</v>
      </c>
      <c r="FL215">
        <v>4</v>
      </c>
      <c r="FM215">
        <v>1</v>
      </c>
      <c r="FN215" t="s">
        <v>411</v>
      </c>
      <c r="FO215">
        <v>2</v>
      </c>
      <c r="FP215" t="s">
        <v>411</v>
      </c>
      <c r="FQ215" t="s">
        <v>411</v>
      </c>
      <c r="FR215">
        <v>2</v>
      </c>
      <c r="FS215">
        <v>2</v>
      </c>
      <c r="FT215">
        <v>3</v>
      </c>
      <c r="FU215" s="2">
        <v>0.56502314814814814</v>
      </c>
      <c r="FV215">
        <v>1</v>
      </c>
      <c r="FW215" s="2">
        <v>0.56503472222222217</v>
      </c>
      <c r="FX215">
        <v>1</v>
      </c>
      <c r="FY215">
        <v>1</v>
      </c>
      <c r="FZ215">
        <v>3</v>
      </c>
      <c r="GA215">
        <v>3</v>
      </c>
      <c r="GB215" t="s">
        <v>411</v>
      </c>
      <c r="GC215" t="s">
        <v>411</v>
      </c>
      <c r="GD215" t="s">
        <v>411</v>
      </c>
      <c r="GE215" t="s">
        <v>411</v>
      </c>
      <c r="GF215" t="s">
        <v>2239</v>
      </c>
      <c r="GG215" t="s">
        <v>2187</v>
      </c>
      <c r="GH215">
        <v>3</v>
      </c>
      <c r="GI215" t="s">
        <v>411</v>
      </c>
      <c r="GJ215" s="2">
        <v>0.56618055555555558</v>
      </c>
      <c r="GK215">
        <v>2</v>
      </c>
      <c r="GL215">
        <v>2</v>
      </c>
      <c r="GM215">
        <v>2</v>
      </c>
      <c r="GN215">
        <v>4</v>
      </c>
      <c r="GO215">
        <v>1</v>
      </c>
      <c r="GP215" t="s">
        <v>411</v>
      </c>
      <c r="GQ215" t="s">
        <v>411</v>
      </c>
      <c r="GR215" t="s">
        <v>411</v>
      </c>
      <c r="GS215" t="s">
        <v>411</v>
      </c>
      <c r="GT215" t="s">
        <v>411</v>
      </c>
      <c r="GU215" t="s">
        <v>411</v>
      </c>
      <c r="GV215" t="s">
        <v>411</v>
      </c>
      <c r="GW215" t="s">
        <v>411</v>
      </c>
      <c r="GX215">
        <v>1</v>
      </c>
      <c r="GY215" s="2">
        <v>0.56695601851851851</v>
      </c>
      <c r="GZ215">
        <v>1</v>
      </c>
      <c r="HA215" s="2">
        <v>0.56696759259259266</v>
      </c>
      <c r="HB215">
        <v>5</v>
      </c>
      <c r="HC215">
        <v>5</v>
      </c>
      <c r="HD215">
        <v>3</v>
      </c>
      <c r="HE215">
        <v>5</v>
      </c>
      <c r="HF215">
        <v>1</v>
      </c>
      <c r="HG215">
        <v>5</v>
      </c>
      <c r="HH215">
        <v>3</v>
      </c>
      <c r="HI215">
        <v>3</v>
      </c>
      <c r="HJ215">
        <v>2</v>
      </c>
      <c r="HK215">
        <v>2</v>
      </c>
      <c r="HL215">
        <v>2</v>
      </c>
      <c r="HM215">
        <v>3</v>
      </c>
      <c r="HN215">
        <v>5</v>
      </c>
      <c r="HO215">
        <v>1</v>
      </c>
      <c r="HP215">
        <v>1</v>
      </c>
      <c r="HQ215">
        <v>1</v>
      </c>
      <c r="HR215">
        <v>1</v>
      </c>
      <c r="HS215">
        <v>1</v>
      </c>
      <c r="HT215">
        <v>1</v>
      </c>
      <c r="HU215">
        <v>2</v>
      </c>
      <c r="HV215">
        <v>3</v>
      </c>
      <c r="HW215">
        <v>3</v>
      </c>
      <c r="HX215">
        <v>3</v>
      </c>
      <c r="HY215">
        <v>3</v>
      </c>
      <c r="HZ215">
        <v>3</v>
      </c>
      <c r="IA215">
        <v>3</v>
      </c>
      <c r="IB215">
        <v>1</v>
      </c>
      <c r="IC215">
        <v>1</v>
      </c>
      <c r="ID215">
        <v>24</v>
      </c>
      <c r="IE215">
        <v>2</v>
      </c>
      <c r="IF215">
        <v>4</v>
      </c>
      <c r="IG215">
        <v>2</v>
      </c>
      <c r="IH215">
        <v>1</v>
      </c>
      <c r="II215">
        <v>2</v>
      </c>
      <c r="IJ215">
        <v>2</v>
      </c>
      <c r="IK215">
        <v>2</v>
      </c>
      <c r="IL215">
        <v>1</v>
      </c>
      <c r="IM215" s="4">
        <v>44766</v>
      </c>
      <c r="IN215">
        <v>1</v>
      </c>
      <c r="IO215" s="4">
        <v>44766</v>
      </c>
      <c r="IP215">
        <v>1</v>
      </c>
      <c r="IQ215">
        <v>1</v>
      </c>
      <c r="IR215">
        <v>20</v>
      </c>
      <c r="IS215">
        <v>1</v>
      </c>
      <c r="IT215">
        <v>20</v>
      </c>
      <c r="IU215">
        <v>5</v>
      </c>
      <c r="IV215">
        <v>3</v>
      </c>
      <c r="IW215">
        <v>3</v>
      </c>
      <c r="IX215">
        <v>3</v>
      </c>
      <c r="IY215">
        <v>3</v>
      </c>
      <c r="IZ215">
        <v>3</v>
      </c>
      <c r="JA215">
        <v>2</v>
      </c>
      <c r="JB215">
        <v>3</v>
      </c>
      <c r="JC215">
        <v>2</v>
      </c>
      <c r="JD215">
        <v>4</v>
      </c>
      <c r="JE215">
        <v>1</v>
      </c>
      <c r="JF215">
        <v>2</v>
      </c>
      <c r="JG215">
        <v>1</v>
      </c>
      <c r="JH215">
        <v>7</v>
      </c>
      <c r="JI215">
        <v>1</v>
      </c>
      <c r="JJ215">
        <v>4</v>
      </c>
      <c r="JK215">
        <v>1</v>
      </c>
      <c r="JL215">
        <v>1</v>
      </c>
      <c r="JM215">
        <v>2</v>
      </c>
      <c r="JN215">
        <v>1</v>
      </c>
      <c r="JO215">
        <v>1</v>
      </c>
      <c r="JP215">
        <v>1</v>
      </c>
      <c r="JQ215">
        <v>1</v>
      </c>
      <c r="JR215">
        <v>1</v>
      </c>
      <c r="JS215">
        <v>2</v>
      </c>
      <c r="JT215">
        <v>2</v>
      </c>
      <c r="JU215">
        <v>2</v>
      </c>
      <c r="JV215" s="2">
        <v>0.57517361111111109</v>
      </c>
      <c r="JW215">
        <v>1</v>
      </c>
      <c r="JX215" s="2">
        <v>0.57518518518518513</v>
      </c>
      <c r="JY215">
        <v>1</v>
      </c>
      <c r="JZ215">
        <v>7</v>
      </c>
      <c r="KA215" t="s">
        <v>411</v>
      </c>
      <c r="KB215">
        <v>1</v>
      </c>
      <c r="KC215">
        <v>4</v>
      </c>
      <c r="KD215" t="s">
        <v>411</v>
      </c>
      <c r="KE215">
        <v>10</v>
      </c>
      <c r="KF215">
        <v>10</v>
      </c>
      <c r="KG215" s="2">
        <v>0.57579861111111108</v>
      </c>
      <c r="KH215">
        <v>1</v>
      </c>
      <c r="KI215" s="2">
        <v>0.57581018518518523</v>
      </c>
      <c r="KJ215">
        <v>1</v>
      </c>
      <c r="KK215">
        <v>3</v>
      </c>
      <c r="KL215">
        <v>2</v>
      </c>
      <c r="KM215">
        <v>1</v>
      </c>
      <c r="KN215" s="2">
        <v>0.57630787037037035</v>
      </c>
      <c r="KO215">
        <v>2</v>
      </c>
      <c r="KP215">
        <v>1</v>
      </c>
      <c r="KQ215">
        <v>32</v>
      </c>
      <c r="KR215">
        <v>1</v>
      </c>
      <c r="KS215">
        <v>21</v>
      </c>
      <c r="KT215">
        <v>4</v>
      </c>
      <c r="KU215">
        <v>1990</v>
      </c>
      <c r="KV215">
        <v>2</v>
      </c>
      <c r="KW215">
        <v>8</v>
      </c>
      <c r="KX215">
        <v>1</v>
      </c>
      <c r="KY215">
        <v>15</v>
      </c>
      <c r="KZ215">
        <v>1</v>
      </c>
      <c r="LA215">
        <v>1</v>
      </c>
      <c r="LB215">
        <v>30</v>
      </c>
      <c r="LC215">
        <v>2</v>
      </c>
      <c r="LD215">
        <v>2</v>
      </c>
      <c r="LE215" t="s">
        <v>411</v>
      </c>
      <c r="LF215" t="s">
        <v>411</v>
      </c>
      <c r="LG215">
        <v>2</v>
      </c>
      <c r="LH215">
        <v>2</v>
      </c>
      <c r="LI215">
        <v>1</v>
      </c>
      <c r="LJ215" t="s">
        <v>2240</v>
      </c>
      <c r="LK215">
        <v>1</v>
      </c>
      <c r="LL215" t="s">
        <v>2240</v>
      </c>
      <c r="LM215">
        <v>2</v>
      </c>
      <c r="LN215" t="s">
        <v>411</v>
      </c>
      <c r="LO215">
        <v>1</v>
      </c>
      <c r="LP215">
        <v>1</v>
      </c>
      <c r="LQ215">
        <v>1</v>
      </c>
      <c r="LR215">
        <v>30</v>
      </c>
      <c r="LS215" s="2">
        <v>0.57756944444444447</v>
      </c>
      <c r="LT215">
        <v>2</v>
      </c>
      <c r="LU215">
        <v>2</v>
      </c>
      <c r="LV215">
        <v>1</v>
      </c>
      <c r="LW215" t="s">
        <v>2241</v>
      </c>
      <c r="LX215">
        <v>1</v>
      </c>
      <c r="LY215" t="s">
        <v>2241</v>
      </c>
      <c r="LZ215">
        <v>2</v>
      </c>
      <c r="MA215" t="s">
        <v>411</v>
      </c>
      <c r="MB215">
        <v>3</v>
      </c>
      <c r="MC215">
        <v>9</v>
      </c>
      <c r="MD215" t="s">
        <v>411</v>
      </c>
      <c r="ME215">
        <v>8</v>
      </c>
      <c r="MF215">
        <v>3</v>
      </c>
      <c r="MG215">
        <v>3</v>
      </c>
      <c r="MH215" t="s">
        <v>411</v>
      </c>
      <c r="MI215" s="2">
        <v>0.5785069444444445</v>
      </c>
      <c r="MJ215">
        <v>12</v>
      </c>
      <c r="MK215" t="s">
        <v>411</v>
      </c>
      <c r="ML215" s="2">
        <v>0.57853009259259258</v>
      </c>
      <c r="MM215">
        <v>1</v>
      </c>
      <c r="MN215">
        <v>5</v>
      </c>
      <c r="MO215">
        <v>2</v>
      </c>
      <c r="MP215">
        <v>1</v>
      </c>
      <c r="MQ215">
        <v>4</v>
      </c>
      <c r="MR215">
        <v>1</v>
      </c>
      <c r="MS215">
        <v>2</v>
      </c>
      <c r="MT215">
        <v>1</v>
      </c>
      <c r="MU215">
        <v>2</v>
      </c>
      <c r="MV215">
        <v>99</v>
      </c>
      <c r="MW215">
        <v>99</v>
      </c>
      <c r="MX215">
        <v>2</v>
      </c>
      <c r="MY215">
        <v>103</v>
      </c>
      <c r="MZ215">
        <v>1</v>
      </c>
      <c r="NA215">
        <v>99</v>
      </c>
      <c r="NB215">
        <v>99</v>
      </c>
      <c r="NC215">
        <v>4</v>
      </c>
      <c r="ND215" t="s">
        <v>411</v>
      </c>
      <c r="NE215">
        <v>1</v>
      </c>
      <c r="NF215" t="s">
        <v>411</v>
      </c>
      <c r="NG215">
        <v>1</v>
      </c>
      <c r="NH215" t="s">
        <v>411</v>
      </c>
      <c r="NI215">
        <v>2</v>
      </c>
      <c r="NJ215" t="s">
        <v>470</v>
      </c>
      <c r="NK215" t="s">
        <v>411</v>
      </c>
      <c r="NL215" t="s">
        <v>411</v>
      </c>
      <c r="NM215" t="s">
        <v>411</v>
      </c>
      <c r="NN215">
        <v>1</v>
      </c>
      <c r="NO215">
        <v>3</v>
      </c>
      <c r="NP215">
        <v>2</v>
      </c>
      <c r="NQ215">
        <v>1</v>
      </c>
      <c r="NR215">
        <v>1</v>
      </c>
      <c r="NS215" t="s">
        <v>2242</v>
      </c>
      <c r="NT215">
        <v>1</v>
      </c>
      <c r="NU215" t="s">
        <v>2243</v>
      </c>
      <c r="NV215">
        <v>981332736</v>
      </c>
      <c r="NW215" t="s">
        <v>2244</v>
      </c>
      <c r="NX215">
        <v>222222222</v>
      </c>
      <c r="NY215">
        <v>981332736</v>
      </c>
      <c r="NZ215" t="s">
        <v>2243</v>
      </c>
      <c r="OA215" s="2">
        <v>0.58054398148148145</v>
      </c>
      <c r="OB215">
        <v>1</v>
      </c>
      <c r="OC215" s="2">
        <v>0.58076388888888886</v>
      </c>
      <c r="OD215">
        <v>2</v>
      </c>
      <c r="OE215">
        <v>2</v>
      </c>
      <c r="OF215" t="s">
        <v>411</v>
      </c>
      <c r="OG215">
        <v>1</v>
      </c>
      <c r="OH215" t="s">
        <v>411</v>
      </c>
      <c r="OI215">
        <v>1</v>
      </c>
      <c r="OJ215">
        <v>1</v>
      </c>
      <c r="OK215">
        <v>5</v>
      </c>
      <c r="OL215">
        <v>5</v>
      </c>
      <c r="OM215">
        <v>2</v>
      </c>
      <c r="ON215" t="s">
        <v>411</v>
      </c>
      <c r="OO215">
        <v>2</v>
      </c>
      <c r="OP215" t="s">
        <v>411</v>
      </c>
      <c r="OQ215">
        <v>1</v>
      </c>
      <c r="OR215" t="s">
        <v>411</v>
      </c>
      <c r="OS215">
        <v>13</v>
      </c>
      <c r="OT215" t="s">
        <v>798</v>
      </c>
      <c r="OU215">
        <v>135</v>
      </c>
      <c r="OV215" t="s">
        <v>2235</v>
      </c>
      <c r="OW215">
        <v>13501</v>
      </c>
      <c r="OX215" t="s">
        <v>2235</v>
      </c>
      <c r="OY215">
        <v>1</v>
      </c>
      <c r="OZ215">
        <v>1</v>
      </c>
      <c r="PA215" t="s">
        <v>801</v>
      </c>
      <c r="PB215">
        <v>7</v>
      </c>
      <c r="PC215">
        <v>27</v>
      </c>
      <c r="PD215" t="s">
        <v>411</v>
      </c>
      <c r="PE215" t="s">
        <v>411</v>
      </c>
      <c r="PF215" t="s">
        <v>411</v>
      </c>
      <c r="PG215" t="s">
        <v>411</v>
      </c>
      <c r="PH215">
        <v>-33.684354999999996</v>
      </c>
      <c r="PI215">
        <v>-71.232546999999997</v>
      </c>
    </row>
    <row r="216" spans="1:425" x14ac:dyDescent="0.25">
      <c r="A216" t="s">
        <v>408</v>
      </c>
      <c r="B216">
        <v>2318</v>
      </c>
      <c r="C216">
        <v>339</v>
      </c>
      <c r="D216" s="1">
        <v>44678</v>
      </c>
      <c r="E216" s="2">
        <v>0.5820833333333334</v>
      </c>
      <c r="F216" s="1">
        <v>44678</v>
      </c>
      <c r="G216" s="2">
        <v>0.60271990740740744</v>
      </c>
      <c r="H216">
        <v>1782</v>
      </c>
      <c r="I216">
        <v>1</v>
      </c>
      <c r="J216" t="s">
        <v>2245</v>
      </c>
      <c r="K216" s="3">
        <v>-712324741</v>
      </c>
      <c r="L216" s="3">
        <v>-336840476</v>
      </c>
      <c r="M216">
        <v>4</v>
      </c>
      <c r="N216" s="3">
        <v>-712324741</v>
      </c>
      <c r="O216" s="3">
        <v>-336840476</v>
      </c>
      <c r="P216">
        <v>1</v>
      </c>
      <c r="Q216">
        <v>1</v>
      </c>
      <c r="R216">
        <v>237</v>
      </c>
      <c r="S216">
        <v>13</v>
      </c>
      <c r="T216">
        <v>4</v>
      </c>
      <c r="U216">
        <v>1</v>
      </c>
      <c r="V216" t="s">
        <v>2246</v>
      </c>
      <c r="W216">
        <v>1</v>
      </c>
      <c r="X216">
        <v>3</v>
      </c>
      <c r="Y216">
        <v>1</v>
      </c>
      <c r="Z216">
        <v>3</v>
      </c>
      <c r="AA216">
        <v>1</v>
      </c>
      <c r="AB216">
        <v>62</v>
      </c>
      <c r="AC216" t="s">
        <v>411</v>
      </c>
      <c r="AD216" t="s">
        <v>411</v>
      </c>
      <c r="AE216" t="s">
        <v>411</v>
      </c>
      <c r="AF216" t="s">
        <v>411</v>
      </c>
      <c r="AG216" t="s">
        <v>411</v>
      </c>
      <c r="AH216" t="s">
        <v>411</v>
      </c>
      <c r="AI216" t="s">
        <v>411</v>
      </c>
      <c r="AJ216" t="s">
        <v>411</v>
      </c>
      <c r="AK216" t="s">
        <v>411</v>
      </c>
      <c r="AL216" t="s">
        <v>411</v>
      </c>
      <c r="AM216" t="s">
        <v>411</v>
      </c>
      <c r="AN216">
        <v>2</v>
      </c>
      <c r="AO216">
        <v>55</v>
      </c>
      <c r="AP216">
        <v>26</v>
      </c>
      <c r="AQ216" t="s">
        <v>411</v>
      </c>
      <c r="AR216" t="s">
        <v>411</v>
      </c>
      <c r="AS216" t="s">
        <v>411</v>
      </c>
      <c r="AT216" t="s">
        <v>411</v>
      </c>
      <c r="AU216" t="s">
        <v>411</v>
      </c>
      <c r="AV216" t="s">
        <v>411</v>
      </c>
      <c r="AW216" t="s">
        <v>411</v>
      </c>
      <c r="AX216" t="s">
        <v>411</v>
      </c>
      <c r="AY216" t="s">
        <v>411</v>
      </c>
      <c r="AZ216" t="s">
        <v>411</v>
      </c>
      <c r="BA216">
        <v>13</v>
      </c>
      <c r="BB216">
        <v>2</v>
      </c>
      <c r="BC216">
        <v>13</v>
      </c>
      <c r="BD216">
        <v>1</v>
      </c>
      <c r="BE216">
        <v>1</v>
      </c>
      <c r="BF216">
        <v>1</v>
      </c>
      <c r="BG216" s="1">
        <v>44678</v>
      </c>
      <c r="BH216" s="2">
        <v>0.58325231481481488</v>
      </c>
      <c r="BJ216">
        <v>1</v>
      </c>
      <c r="BK216" t="s">
        <v>411</v>
      </c>
      <c r="BL216" t="s">
        <v>411</v>
      </c>
      <c r="BM216" t="s">
        <v>411</v>
      </c>
      <c r="BN216" t="s">
        <v>411</v>
      </c>
      <c r="BO216" t="s">
        <v>411</v>
      </c>
      <c r="BP216" t="s">
        <v>411</v>
      </c>
      <c r="BQ216" t="s">
        <v>411</v>
      </c>
      <c r="BR216" t="s">
        <v>411</v>
      </c>
      <c r="BS216" t="s">
        <v>411</v>
      </c>
      <c r="BT216" t="s">
        <v>411</v>
      </c>
      <c r="BU216" t="s">
        <v>411</v>
      </c>
      <c r="BV216" t="s">
        <v>411</v>
      </c>
      <c r="BW216" t="s">
        <v>411</v>
      </c>
      <c r="BX216" t="s">
        <v>411</v>
      </c>
      <c r="BY216" t="s">
        <v>411</v>
      </c>
      <c r="BZ216" t="s">
        <v>411</v>
      </c>
      <c r="CA216" t="s">
        <v>411</v>
      </c>
      <c r="CB216" t="s">
        <v>411</v>
      </c>
      <c r="CC216" t="s">
        <v>411</v>
      </c>
      <c r="CD216" t="s">
        <v>411</v>
      </c>
      <c r="CE216" t="s">
        <v>411</v>
      </c>
      <c r="CF216" t="s">
        <v>411</v>
      </c>
      <c r="CG216" t="s">
        <v>411</v>
      </c>
      <c r="CH216" t="s">
        <v>411</v>
      </c>
      <c r="CI216" t="s">
        <v>411</v>
      </c>
      <c r="CJ216" t="s">
        <v>411</v>
      </c>
      <c r="CK216" t="s">
        <v>411</v>
      </c>
      <c r="CL216" t="s">
        <v>411</v>
      </c>
      <c r="CM216" t="s">
        <v>411</v>
      </c>
      <c r="CN216" t="s">
        <v>411</v>
      </c>
      <c r="CO216" t="s">
        <v>411</v>
      </c>
      <c r="CP216" t="s">
        <v>411</v>
      </c>
      <c r="CQ216" t="s">
        <v>411</v>
      </c>
      <c r="CR216" t="s">
        <v>411</v>
      </c>
      <c r="CS216" t="s">
        <v>411</v>
      </c>
      <c r="CT216" t="s">
        <v>411</v>
      </c>
      <c r="CU216" t="s">
        <v>411</v>
      </c>
      <c r="CV216" t="s">
        <v>411</v>
      </c>
      <c r="CW216" t="s">
        <v>411</v>
      </c>
      <c r="CX216" t="s">
        <v>411</v>
      </c>
      <c r="CY216" t="s">
        <v>411</v>
      </c>
      <c r="CZ216" t="s">
        <v>411</v>
      </c>
      <c r="DA216" t="s">
        <v>411</v>
      </c>
      <c r="DB216" t="s">
        <v>411</v>
      </c>
      <c r="DC216" t="s">
        <v>625</v>
      </c>
      <c r="DD216">
        <v>1</v>
      </c>
      <c r="DE216">
        <v>1</v>
      </c>
      <c r="DF216">
        <v>2</v>
      </c>
      <c r="DG216" s="3">
        <v>-712324733</v>
      </c>
      <c r="DH216" s="3">
        <v>-336840133</v>
      </c>
      <c r="DI216" t="s">
        <v>411</v>
      </c>
      <c r="DJ216">
        <v>1</v>
      </c>
      <c r="DK216">
        <v>4</v>
      </c>
      <c r="DL216">
        <v>1</v>
      </c>
      <c r="DM216">
        <v>1</v>
      </c>
      <c r="DN216" s="2">
        <v>0.58386574074074071</v>
      </c>
      <c r="DO216">
        <v>18</v>
      </c>
      <c r="DP216">
        <v>13</v>
      </c>
      <c r="DQ216">
        <v>10</v>
      </c>
      <c r="DR216">
        <v>3</v>
      </c>
      <c r="DS216">
        <v>1</v>
      </c>
      <c r="DT216">
        <v>3</v>
      </c>
      <c r="DU216">
        <v>3</v>
      </c>
      <c r="DV216">
        <v>3</v>
      </c>
      <c r="DW216">
        <v>1</v>
      </c>
      <c r="DX216">
        <v>2</v>
      </c>
      <c r="DY216">
        <v>1</v>
      </c>
      <c r="DZ216">
        <v>3</v>
      </c>
      <c r="EA216">
        <v>1</v>
      </c>
      <c r="EB216">
        <v>4</v>
      </c>
      <c r="EC216">
        <v>2</v>
      </c>
      <c r="ED216">
        <v>4</v>
      </c>
      <c r="EE216">
        <v>2</v>
      </c>
      <c r="EF216">
        <v>4</v>
      </c>
      <c r="EG216">
        <v>2</v>
      </c>
      <c r="EH216">
        <v>4</v>
      </c>
      <c r="EI216">
        <v>6</v>
      </c>
      <c r="EJ216">
        <v>6</v>
      </c>
      <c r="EK216">
        <v>6</v>
      </c>
      <c r="EL216">
        <v>6</v>
      </c>
      <c r="EM216">
        <v>4</v>
      </c>
      <c r="EN216">
        <v>1</v>
      </c>
      <c r="EO216">
        <v>6</v>
      </c>
      <c r="EP216">
        <v>2</v>
      </c>
      <c r="EQ216">
        <v>6</v>
      </c>
      <c r="ER216">
        <v>3</v>
      </c>
      <c r="ES216">
        <v>2</v>
      </c>
      <c r="ET216">
        <v>3</v>
      </c>
      <c r="EU216">
        <v>3</v>
      </c>
      <c r="EV216">
        <v>4</v>
      </c>
      <c r="EW216">
        <v>3</v>
      </c>
      <c r="EX216">
        <v>3</v>
      </c>
      <c r="EY216">
        <v>3</v>
      </c>
      <c r="EZ216">
        <v>4</v>
      </c>
      <c r="FA216">
        <v>3</v>
      </c>
      <c r="FB216">
        <v>1</v>
      </c>
      <c r="FC216">
        <v>1</v>
      </c>
      <c r="FD216">
        <v>3</v>
      </c>
      <c r="FE216">
        <v>3</v>
      </c>
      <c r="FF216">
        <v>3</v>
      </c>
      <c r="FG216">
        <v>2</v>
      </c>
      <c r="FH216">
        <v>1</v>
      </c>
      <c r="FI216">
        <v>3</v>
      </c>
      <c r="FJ216">
        <v>2</v>
      </c>
      <c r="FK216">
        <v>1</v>
      </c>
      <c r="FL216">
        <v>1</v>
      </c>
      <c r="FM216">
        <v>1</v>
      </c>
      <c r="FN216" t="s">
        <v>411</v>
      </c>
      <c r="FO216">
        <v>2</v>
      </c>
      <c r="FP216" t="s">
        <v>411</v>
      </c>
      <c r="FQ216" t="s">
        <v>411</v>
      </c>
      <c r="FR216">
        <v>2</v>
      </c>
      <c r="FS216">
        <v>2</v>
      </c>
      <c r="FT216">
        <v>3</v>
      </c>
      <c r="FU216" s="2">
        <v>0.58854166666666663</v>
      </c>
      <c r="FV216">
        <v>1</v>
      </c>
      <c r="FW216" s="2">
        <v>0.58855324074074067</v>
      </c>
      <c r="FX216">
        <v>1</v>
      </c>
      <c r="FY216">
        <v>1</v>
      </c>
      <c r="FZ216">
        <v>3</v>
      </c>
      <c r="GA216">
        <v>3</v>
      </c>
      <c r="GB216" t="s">
        <v>411</v>
      </c>
      <c r="GC216" t="s">
        <v>411</v>
      </c>
      <c r="GD216" t="s">
        <v>411</v>
      </c>
      <c r="GE216" t="s">
        <v>411</v>
      </c>
      <c r="GF216" t="s">
        <v>2247</v>
      </c>
      <c r="GG216" t="s">
        <v>2248</v>
      </c>
      <c r="GH216">
        <v>3</v>
      </c>
      <c r="GI216" t="s">
        <v>411</v>
      </c>
      <c r="GJ216" s="2">
        <v>0.58960648148148154</v>
      </c>
      <c r="GK216">
        <v>3</v>
      </c>
      <c r="GL216">
        <v>2</v>
      </c>
      <c r="GM216">
        <v>3</v>
      </c>
      <c r="GN216">
        <v>6</v>
      </c>
      <c r="GO216">
        <v>1</v>
      </c>
      <c r="GP216" t="s">
        <v>411</v>
      </c>
      <c r="GQ216" t="s">
        <v>411</v>
      </c>
      <c r="GR216" t="s">
        <v>411</v>
      </c>
      <c r="GS216" t="s">
        <v>411</v>
      </c>
      <c r="GT216" t="s">
        <v>411</v>
      </c>
      <c r="GU216" t="s">
        <v>411</v>
      </c>
      <c r="GV216" t="s">
        <v>411</v>
      </c>
      <c r="GW216" t="s">
        <v>411</v>
      </c>
      <c r="GX216">
        <v>1</v>
      </c>
      <c r="GY216" s="2">
        <v>0.59040509259259266</v>
      </c>
      <c r="GZ216">
        <v>1</v>
      </c>
      <c r="HA216" s="2">
        <v>0.59042824074074074</v>
      </c>
      <c r="HB216">
        <v>1</v>
      </c>
      <c r="HC216">
        <v>2</v>
      </c>
      <c r="HD216">
        <v>5</v>
      </c>
      <c r="HE216">
        <v>3</v>
      </c>
      <c r="HF216">
        <v>1</v>
      </c>
      <c r="HG216">
        <v>4</v>
      </c>
      <c r="HH216">
        <v>3</v>
      </c>
      <c r="HI216">
        <v>3</v>
      </c>
      <c r="HJ216">
        <v>2</v>
      </c>
      <c r="HK216">
        <v>1</v>
      </c>
      <c r="HL216">
        <v>5</v>
      </c>
      <c r="HM216">
        <v>4</v>
      </c>
      <c r="HN216">
        <v>5</v>
      </c>
      <c r="HO216">
        <v>1</v>
      </c>
      <c r="HP216">
        <v>1</v>
      </c>
      <c r="HQ216">
        <v>1</v>
      </c>
      <c r="HR216">
        <v>1</v>
      </c>
      <c r="HS216">
        <v>1</v>
      </c>
      <c r="HT216">
        <v>1</v>
      </c>
      <c r="HU216">
        <v>3</v>
      </c>
      <c r="HV216">
        <v>3</v>
      </c>
      <c r="HW216">
        <v>3</v>
      </c>
      <c r="HX216">
        <v>3</v>
      </c>
      <c r="HY216">
        <v>3</v>
      </c>
      <c r="HZ216">
        <v>3</v>
      </c>
      <c r="IA216">
        <v>3</v>
      </c>
      <c r="IB216">
        <v>1</v>
      </c>
      <c r="IC216">
        <v>1</v>
      </c>
      <c r="ID216">
        <v>6</v>
      </c>
      <c r="IE216">
        <v>3</v>
      </c>
      <c r="IF216">
        <v>2</v>
      </c>
      <c r="IG216">
        <v>6</v>
      </c>
      <c r="IH216">
        <v>2</v>
      </c>
      <c r="II216">
        <v>3</v>
      </c>
      <c r="IJ216">
        <v>2</v>
      </c>
      <c r="IK216">
        <v>2</v>
      </c>
      <c r="IL216">
        <v>1</v>
      </c>
      <c r="IM216" t="s">
        <v>2249</v>
      </c>
      <c r="IN216">
        <v>1</v>
      </c>
      <c r="IO216">
        <v>0</v>
      </c>
      <c r="IP216">
        <v>1</v>
      </c>
      <c r="IQ216">
        <v>99</v>
      </c>
      <c r="IR216" t="s">
        <v>411</v>
      </c>
      <c r="IS216">
        <v>1</v>
      </c>
      <c r="IT216">
        <v>24</v>
      </c>
      <c r="IU216">
        <v>3</v>
      </c>
      <c r="IV216">
        <v>6</v>
      </c>
      <c r="IW216">
        <v>6</v>
      </c>
      <c r="IX216">
        <v>8</v>
      </c>
      <c r="IY216">
        <v>3</v>
      </c>
      <c r="IZ216">
        <v>1</v>
      </c>
      <c r="JA216">
        <v>6</v>
      </c>
      <c r="JB216">
        <v>5</v>
      </c>
      <c r="JC216">
        <v>1</v>
      </c>
      <c r="JD216">
        <v>2</v>
      </c>
      <c r="JE216">
        <v>2</v>
      </c>
      <c r="JF216">
        <v>2</v>
      </c>
      <c r="JG216">
        <v>1</v>
      </c>
      <c r="JH216">
        <v>1</v>
      </c>
      <c r="JI216">
        <v>1</v>
      </c>
      <c r="JJ216">
        <v>1</v>
      </c>
      <c r="JK216">
        <v>1</v>
      </c>
      <c r="JL216">
        <v>1</v>
      </c>
      <c r="JM216">
        <v>2</v>
      </c>
      <c r="JN216">
        <v>3</v>
      </c>
      <c r="JO216">
        <v>3</v>
      </c>
      <c r="JP216">
        <v>3</v>
      </c>
      <c r="JQ216">
        <v>1</v>
      </c>
      <c r="JR216">
        <v>1</v>
      </c>
      <c r="JS216">
        <v>1</v>
      </c>
      <c r="JT216">
        <v>1</v>
      </c>
      <c r="JU216">
        <v>1</v>
      </c>
      <c r="JV216" s="2">
        <v>0.59812500000000002</v>
      </c>
      <c r="JW216">
        <v>1</v>
      </c>
      <c r="JX216" s="2">
        <v>0.59813657407407406</v>
      </c>
      <c r="JY216">
        <v>1</v>
      </c>
      <c r="JZ216">
        <v>1</v>
      </c>
      <c r="KA216" t="s">
        <v>411</v>
      </c>
      <c r="KB216">
        <v>1</v>
      </c>
      <c r="KC216">
        <v>1</v>
      </c>
      <c r="KD216" t="s">
        <v>411</v>
      </c>
      <c r="KE216">
        <v>1</v>
      </c>
      <c r="KF216">
        <v>1</v>
      </c>
      <c r="KG216" s="2">
        <v>0.59868055555555555</v>
      </c>
      <c r="KH216">
        <v>1</v>
      </c>
      <c r="KI216" s="2">
        <v>0.59870370370370374</v>
      </c>
      <c r="KJ216">
        <v>7</v>
      </c>
      <c r="KK216">
        <v>3</v>
      </c>
      <c r="KL216">
        <v>3</v>
      </c>
      <c r="KM216">
        <v>1</v>
      </c>
      <c r="KN216" s="2">
        <v>0.59920138888888885</v>
      </c>
      <c r="KO216">
        <v>1</v>
      </c>
      <c r="KP216">
        <v>1</v>
      </c>
      <c r="KQ216">
        <v>62</v>
      </c>
      <c r="KR216">
        <v>1</v>
      </c>
      <c r="KS216">
        <v>4</v>
      </c>
      <c r="KT216">
        <v>8</v>
      </c>
      <c r="KU216">
        <v>1960</v>
      </c>
      <c r="KV216">
        <v>2</v>
      </c>
      <c r="KW216">
        <v>5</v>
      </c>
      <c r="KX216">
        <v>1</v>
      </c>
      <c r="KY216">
        <v>12</v>
      </c>
      <c r="KZ216">
        <v>1</v>
      </c>
      <c r="LA216">
        <v>1</v>
      </c>
      <c r="LB216">
        <v>45</v>
      </c>
      <c r="LC216">
        <v>1</v>
      </c>
      <c r="LD216">
        <v>2</v>
      </c>
      <c r="LE216" t="s">
        <v>411</v>
      </c>
      <c r="LF216" t="s">
        <v>411</v>
      </c>
      <c r="LG216">
        <v>2</v>
      </c>
      <c r="LH216">
        <v>1</v>
      </c>
      <c r="LI216">
        <v>1</v>
      </c>
      <c r="LJ216" t="s">
        <v>1093</v>
      </c>
      <c r="LK216">
        <v>1</v>
      </c>
      <c r="LL216" t="s">
        <v>1093</v>
      </c>
      <c r="LM216">
        <v>1</v>
      </c>
      <c r="LN216" t="s">
        <v>411</v>
      </c>
      <c r="LO216">
        <v>1</v>
      </c>
      <c r="LP216">
        <v>1</v>
      </c>
      <c r="LQ216">
        <v>1</v>
      </c>
      <c r="LR216">
        <v>45</v>
      </c>
      <c r="LS216" s="2">
        <v>0.60011574074074081</v>
      </c>
      <c r="LT216">
        <v>1</v>
      </c>
      <c r="LU216">
        <v>2</v>
      </c>
      <c r="LV216">
        <v>1</v>
      </c>
      <c r="LW216" t="s">
        <v>2250</v>
      </c>
      <c r="LX216">
        <v>1</v>
      </c>
      <c r="LY216" t="s">
        <v>2251</v>
      </c>
      <c r="LZ216">
        <v>1</v>
      </c>
      <c r="MA216" t="s">
        <v>411</v>
      </c>
      <c r="MB216">
        <v>3</v>
      </c>
      <c r="MC216">
        <v>2</v>
      </c>
      <c r="MD216" t="s">
        <v>411</v>
      </c>
      <c r="ME216">
        <v>8</v>
      </c>
      <c r="MF216">
        <v>7</v>
      </c>
      <c r="MG216">
        <v>88</v>
      </c>
      <c r="MH216" t="s">
        <v>411</v>
      </c>
      <c r="MI216" s="2">
        <v>0.60081018518518514</v>
      </c>
      <c r="MJ216">
        <v>12</v>
      </c>
      <c r="MK216" t="s">
        <v>411</v>
      </c>
      <c r="ML216" s="2">
        <v>0.60083333333333333</v>
      </c>
      <c r="MM216">
        <v>3</v>
      </c>
      <c r="MN216">
        <v>2</v>
      </c>
      <c r="MO216">
        <v>2</v>
      </c>
      <c r="MP216">
        <v>1</v>
      </c>
      <c r="MQ216">
        <v>3</v>
      </c>
      <c r="MR216">
        <v>1</v>
      </c>
      <c r="MS216">
        <v>3</v>
      </c>
      <c r="MT216">
        <v>99</v>
      </c>
      <c r="MU216">
        <v>99</v>
      </c>
      <c r="MV216">
        <v>99</v>
      </c>
      <c r="MW216">
        <v>9</v>
      </c>
      <c r="MX216">
        <v>1</v>
      </c>
      <c r="MY216">
        <v>111</v>
      </c>
      <c r="MZ216">
        <v>1</v>
      </c>
      <c r="NA216">
        <v>10</v>
      </c>
      <c r="NB216">
        <v>10</v>
      </c>
      <c r="NC216">
        <v>1</v>
      </c>
      <c r="ND216" t="s">
        <v>411</v>
      </c>
      <c r="NE216">
        <v>1</v>
      </c>
      <c r="NF216" t="s">
        <v>411</v>
      </c>
      <c r="NG216">
        <v>1</v>
      </c>
      <c r="NH216" t="s">
        <v>411</v>
      </c>
      <c r="NI216">
        <v>1</v>
      </c>
      <c r="NJ216" t="s">
        <v>411</v>
      </c>
      <c r="NK216" t="s">
        <v>411</v>
      </c>
      <c r="NL216" t="s">
        <v>411</v>
      </c>
      <c r="NM216" t="s">
        <v>411</v>
      </c>
      <c r="NN216">
        <v>6</v>
      </c>
      <c r="NO216" t="s">
        <v>411</v>
      </c>
      <c r="NP216">
        <v>1</v>
      </c>
      <c r="NQ216">
        <v>1</v>
      </c>
      <c r="NR216">
        <v>2</v>
      </c>
      <c r="NS216" t="s">
        <v>411</v>
      </c>
      <c r="NT216">
        <v>2</v>
      </c>
      <c r="NU216" t="s">
        <v>411</v>
      </c>
      <c r="NV216" t="s">
        <v>411</v>
      </c>
      <c r="NW216" t="s">
        <v>2252</v>
      </c>
      <c r="NX216">
        <v>222222222</v>
      </c>
      <c r="NY216">
        <v>983150023</v>
      </c>
      <c r="NZ216" t="s">
        <v>427</v>
      </c>
      <c r="OA216" s="2">
        <v>0.60219907407407403</v>
      </c>
      <c r="OB216">
        <v>1</v>
      </c>
      <c r="OC216" s="2">
        <v>0.6025462962962963</v>
      </c>
      <c r="OD216">
        <v>3</v>
      </c>
      <c r="OE216">
        <v>2</v>
      </c>
      <c r="OF216" t="s">
        <v>411</v>
      </c>
      <c r="OG216">
        <v>1</v>
      </c>
      <c r="OH216" t="s">
        <v>411</v>
      </c>
      <c r="OI216">
        <v>1</v>
      </c>
      <c r="OJ216">
        <v>1</v>
      </c>
      <c r="OK216">
        <v>5</v>
      </c>
      <c r="OL216">
        <v>5</v>
      </c>
      <c r="OM216">
        <v>2</v>
      </c>
      <c r="ON216" t="s">
        <v>411</v>
      </c>
      <c r="OO216">
        <v>2</v>
      </c>
      <c r="OP216" t="s">
        <v>411</v>
      </c>
      <c r="OQ216">
        <v>1</v>
      </c>
      <c r="OR216" t="s">
        <v>411</v>
      </c>
      <c r="OS216">
        <v>13</v>
      </c>
      <c r="OT216" t="s">
        <v>798</v>
      </c>
      <c r="OU216">
        <v>135</v>
      </c>
      <c r="OV216" t="s">
        <v>2235</v>
      </c>
      <c r="OW216">
        <v>13501</v>
      </c>
      <c r="OX216" t="s">
        <v>2235</v>
      </c>
      <c r="OY216">
        <v>1</v>
      </c>
      <c r="OZ216">
        <v>1</v>
      </c>
      <c r="PA216" t="s">
        <v>801</v>
      </c>
      <c r="PB216">
        <v>7</v>
      </c>
      <c r="PC216">
        <v>27</v>
      </c>
      <c r="PD216" t="s">
        <v>411</v>
      </c>
      <c r="PE216" t="s">
        <v>411</v>
      </c>
      <c r="PF216" t="s">
        <v>411</v>
      </c>
      <c r="PG216" t="s">
        <v>411</v>
      </c>
      <c r="PH216">
        <v>-33.684354999999996</v>
      </c>
      <c r="PI216">
        <v>-71.232546999999997</v>
      </c>
    </row>
    <row r="217" spans="1:425" x14ac:dyDescent="0.25">
      <c r="A217" t="s">
        <v>408</v>
      </c>
      <c r="B217">
        <v>2318</v>
      </c>
      <c r="C217">
        <v>340</v>
      </c>
      <c r="D217" s="1">
        <v>44678</v>
      </c>
      <c r="E217" s="2">
        <v>0.60333333333333339</v>
      </c>
      <c r="F217" s="1">
        <v>44678</v>
      </c>
      <c r="G217" s="2">
        <v>0.62130787037037039</v>
      </c>
      <c r="H217">
        <v>1552</v>
      </c>
      <c r="I217">
        <v>1</v>
      </c>
      <c r="J217" t="s">
        <v>2253</v>
      </c>
      <c r="K217" s="3">
        <v>-712323717</v>
      </c>
      <c r="L217" s="3">
        <v>-33684095</v>
      </c>
      <c r="M217">
        <v>4</v>
      </c>
      <c r="N217" s="3">
        <v>-712323717</v>
      </c>
      <c r="O217" s="3">
        <v>-33684095</v>
      </c>
      <c r="P217">
        <v>1</v>
      </c>
      <c r="Q217">
        <v>1</v>
      </c>
      <c r="R217">
        <v>237</v>
      </c>
      <c r="S217">
        <v>13</v>
      </c>
      <c r="T217">
        <v>5</v>
      </c>
      <c r="U217">
        <v>1</v>
      </c>
      <c r="V217" t="s">
        <v>2254</v>
      </c>
      <c r="W217">
        <v>1</v>
      </c>
      <c r="X217">
        <v>4</v>
      </c>
      <c r="Y217">
        <v>1</v>
      </c>
      <c r="Z217">
        <v>3</v>
      </c>
      <c r="AA217">
        <v>1</v>
      </c>
      <c r="AB217">
        <v>55</v>
      </c>
      <c r="AC217" t="s">
        <v>411</v>
      </c>
      <c r="AD217" t="s">
        <v>411</v>
      </c>
      <c r="AE217" t="s">
        <v>411</v>
      </c>
      <c r="AF217" t="s">
        <v>411</v>
      </c>
      <c r="AG217" t="s">
        <v>411</v>
      </c>
      <c r="AH217" t="s">
        <v>411</v>
      </c>
      <c r="AI217" t="s">
        <v>411</v>
      </c>
      <c r="AJ217" t="s">
        <v>411</v>
      </c>
      <c r="AK217" t="s">
        <v>411</v>
      </c>
      <c r="AL217" t="s">
        <v>411</v>
      </c>
      <c r="AM217" t="s">
        <v>411</v>
      </c>
      <c r="AN217">
        <v>2</v>
      </c>
      <c r="AO217">
        <v>49</v>
      </c>
      <c r="AP217">
        <v>19</v>
      </c>
      <c r="AQ217" t="s">
        <v>411</v>
      </c>
      <c r="AR217" t="s">
        <v>411</v>
      </c>
      <c r="AS217" t="s">
        <v>411</v>
      </c>
      <c r="AT217" t="s">
        <v>411</v>
      </c>
      <c r="AU217" t="s">
        <v>411</v>
      </c>
      <c r="AV217" t="s">
        <v>411</v>
      </c>
      <c r="AW217" t="s">
        <v>411</v>
      </c>
      <c r="AX217" t="s">
        <v>411</v>
      </c>
      <c r="AY217" t="s">
        <v>411</v>
      </c>
      <c r="AZ217" t="s">
        <v>411</v>
      </c>
      <c r="BA217">
        <v>14</v>
      </c>
      <c r="BB217">
        <v>1</v>
      </c>
      <c r="BC217" t="s">
        <v>411</v>
      </c>
      <c r="BD217" t="s">
        <v>411</v>
      </c>
      <c r="BE217" t="s">
        <v>411</v>
      </c>
      <c r="BF217" t="s">
        <v>411</v>
      </c>
      <c r="BG217" s="1">
        <v>44678</v>
      </c>
      <c r="BH217" s="2">
        <v>0.60413194444444451</v>
      </c>
      <c r="BJ217">
        <v>1</v>
      </c>
      <c r="BK217" t="s">
        <v>411</v>
      </c>
      <c r="BL217" t="s">
        <v>411</v>
      </c>
      <c r="BM217" t="s">
        <v>411</v>
      </c>
      <c r="BN217" t="s">
        <v>411</v>
      </c>
      <c r="BO217" t="s">
        <v>411</v>
      </c>
      <c r="BP217" t="s">
        <v>411</v>
      </c>
      <c r="BQ217" t="s">
        <v>411</v>
      </c>
      <c r="BR217" t="s">
        <v>411</v>
      </c>
      <c r="BS217" t="s">
        <v>411</v>
      </c>
      <c r="BT217" t="s">
        <v>411</v>
      </c>
      <c r="BU217" t="s">
        <v>411</v>
      </c>
      <c r="BV217" t="s">
        <v>411</v>
      </c>
      <c r="BW217" t="s">
        <v>411</v>
      </c>
      <c r="BX217" t="s">
        <v>411</v>
      </c>
      <c r="BY217" t="s">
        <v>411</v>
      </c>
      <c r="BZ217" t="s">
        <v>411</v>
      </c>
      <c r="CA217" t="s">
        <v>411</v>
      </c>
      <c r="CB217" t="s">
        <v>411</v>
      </c>
      <c r="CC217" t="s">
        <v>411</v>
      </c>
      <c r="CD217" t="s">
        <v>411</v>
      </c>
      <c r="CE217" t="s">
        <v>411</v>
      </c>
      <c r="CF217" t="s">
        <v>411</v>
      </c>
      <c r="CG217" t="s">
        <v>411</v>
      </c>
      <c r="CH217" t="s">
        <v>411</v>
      </c>
      <c r="CI217" t="s">
        <v>411</v>
      </c>
      <c r="CJ217" t="s">
        <v>411</v>
      </c>
      <c r="CK217" t="s">
        <v>411</v>
      </c>
      <c r="CL217" t="s">
        <v>411</v>
      </c>
      <c r="CM217" t="s">
        <v>411</v>
      </c>
      <c r="CN217" t="s">
        <v>411</v>
      </c>
      <c r="CO217" t="s">
        <v>411</v>
      </c>
      <c r="CP217" t="s">
        <v>411</v>
      </c>
      <c r="CQ217" t="s">
        <v>411</v>
      </c>
      <c r="CR217" t="s">
        <v>411</v>
      </c>
      <c r="CS217" t="s">
        <v>411</v>
      </c>
      <c r="CT217" t="s">
        <v>411</v>
      </c>
      <c r="CU217" t="s">
        <v>411</v>
      </c>
      <c r="CV217" t="s">
        <v>411</v>
      </c>
      <c r="CW217" t="s">
        <v>411</v>
      </c>
      <c r="CX217" t="s">
        <v>411</v>
      </c>
      <c r="CY217" t="s">
        <v>411</v>
      </c>
      <c r="CZ217" t="s">
        <v>411</v>
      </c>
      <c r="DA217" t="s">
        <v>411</v>
      </c>
      <c r="DB217" t="s">
        <v>411</v>
      </c>
      <c r="DC217" t="s">
        <v>1662</v>
      </c>
      <c r="DD217">
        <v>1</v>
      </c>
      <c r="DE217">
        <v>1</v>
      </c>
      <c r="DF217">
        <v>2</v>
      </c>
      <c r="DG217" s="3">
        <v>-712323493</v>
      </c>
      <c r="DH217" s="3">
        <v>-336840977</v>
      </c>
      <c r="DI217" t="s">
        <v>411</v>
      </c>
      <c r="DJ217">
        <v>1</v>
      </c>
      <c r="DK217">
        <v>4</v>
      </c>
      <c r="DL217">
        <v>1</v>
      </c>
      <c r="DM217">
        <v>1</v>
      </c>
      <c r="DN217" s="2">
        <v>0.60481481481481481</v>
      </c>
      <c r="DO217">
        <v>17</v>
      </c>
      <c r="DP217">
        <v>1</v>
      </c>
      <c r="DQ217">
        <v>7</v>
      </c>
      <c r="DR217">
        <v>3</v>
      </c>
      <c r="DS217">
        <v>2</v>
      </c>
      <c r="DT217">
        <v>3</v>
      </c>
      <c r="DU217">
        <v>3</v>
      </c>
      <c r="DV217">
        <v>3</v>
      </c>
      <c r="DW217">
        <v>2</v>
      </c>
      <c r="DX217">
        <v>2</v>
      </c>
      <c r="DY217">
        <v>2</v>
      </c>
      <c r="DZ217">
        <v>5</v>
      </c>
      <c r="EA217">
        <v>1</v>
      </c>
      <c r="EB217">
        <v>3</v>
      </c>
      <c r="EC217">
        <v>3</v>
      </c>
      <c r="ED217">
        <v>3</v>
      </c>
      <c r="EE217">
        <v>3</v>
      </c>
      <c r="EF217">
        <v>3</v>
      </c>
      <c r="EG217">
        <v>3</v>
      </c>
      <c r="EH217">
        <v>3</v>
      </c>
      <c r="EI217">
        <v>3</v>
      </c>
      <c r="EJ217">
        <v>3</v>
      </c>
      <c r="EK217">
        <v>3</v>
      </c>
      <c r="EL217">
        <v>3</v>
      </c>
      <c r="EM217">
        <v>3</v>
      </c>
      <c r="EN217">
        <v>3</v>
      </c>
      <c r="EO217">
        <v>3</v>
      </c>
      <c r="EP217">
        <v>3</v>
      </c>
      <c r="EQ217">
        <v>3</v>
      </c>
      <c r="ER217">
        <v>4</v>
      </c>
      <c r="ES217">
        <v>4</v>
      </c>
      <c r="ET217">
        <v>4</v>
      </c>
      <c r="EU217">
        <v>4</v>
      </c>
      <c r="EV217">
        <v>4</v>
      </c>
      <c r="EW217">
        <v>4</v>
      </c>
      <c r="EX217">
        <v>4</v>
      </c>
      <c r="EY217">
        <v>4</v>
      </c>
      <c r="EZ217">
        <v>4</v>
      </c>
      <c r="FA217">
        <v>4</v>
      </c>
      <c r="FB217">
        <v>4</v>
      </c>
      <c r="FC217">
        <v>4</v>
      </c>
      <c r="FD217">
        <v>4</v>
      </c>
      <c r="FE217">
        <v>4</v>
      </c>
      <c r="FF217">
        <v>4</v>
      </c>
      <c r="FG217">
        <v>4</v>
      </c>
      <c r="FH217">
        <v>4</v>
      </c>
      <c r="FI217">
        <v>4</v>
      </c>
      <c r="FJ217">
        <v>4</v>
      </c>
      <c r="FK217">
        <v>4</v>
      </c>
      <c r="FL217">
        <v>2</v>
      </c>
      <c r="FM217">
        <v>1</v>
      </c>
      <c r="FN217" t="s">
        <v>411</v>
      </c>
      <c r="FO217">
        <v>2</v>
      </c>
      <c r="FP217" t="s">
        <v>411</v>
      </c>
      <c r="FQ217" t="s">
        <v>411</v>
      </c>
      <c r="FR217">
        <v>2</v>
      </c>
      <c r="FS217">
        <v>2</v>
      </c>
      <c r="FT217">
        <v>3</v>
      </c>
      <c r="FU217" s="2">
        <v>0.60864583333333333</v>
      </c>
      <c r="FV217">
        <v>1</v>
      </c>
      <c r="FW217" s="2">
        <v>0.60868055555555556</v>
      </c>
      <c r="FX217">
        <v>1</v>
      </c>
      <c r="FY217">
        <v>2</v>
      </c>
      <c r="FZ217">
        <v>5</v>
      </c>
      <c r="GA217">
        <v>3</v>
      </c>
      <c r="GB217" t="s">
        <v>411</v>
      </c>
      <c r="GC217" t="s">
        <v>411</v>
      </c>
      <c r="GD217" t="s">
        <v>411</v>
      </c>
      <c r="GE217" t="s">
        <v>411</v>
      </c>
      <c r="GF217" t="s">
        <v>2255</v>
      </c>
      <c r="GG217" t="s">
        <v>2256</v>
      </c>
      <c r="GH217">
        <v>3</v>
      </c>
      <c r="GI217" t="s">
        <v>411</v>
      </c>
      <c r="GJ217" s="2">
        <v>0.60982638888888896</v>
      </c>
      <c r="GK217">
        <v>3</v>
      </c>
      <c r="GL217">
        <v>3</v>
      </c>
      <c r="GM217">
        <v>3</v>
      </c>
      <c r="GN217">
        <v>5</v>
      </c>
      <c r="GO217">
        <v>1</v>
      </c>
      <c r="GP217" t="s">
        <v>411</v>
      </c>
      <c r="GQ217" t="s">
        <v>411</v>
      </c>
      <c r="GR217" t="s">
        <v>411</v>
      </c>
      <c r="GS217" t="s">
        <v>411</v>
      </c>
      <c r="GT217" t="s">
        <v>411</v>
      </c>
      <c r="GU217" t="s">
        <v>411</v>
      </c>
      <c r="GV217" t="s">
        <v>411</v>
      </c>
      <c r="GW217" t="s">
        <v>411</v>
      </c>
      <c r="GX217">
        <v>2</v>
      </c>
      <c r="GY217" s="2">
        <v>0.61082175925925919</v>
      </c>
      <c r="GZ217">
        <v>1</v>
      </c>
      <c r="HA217" s="2">
        <v>0.61083333333333334</v>
      </c>
      <c r="HB217">
        <v>4</v>
      </c>
      <c r="HC217">
        <v>2</v>
      </c>
      <c r="HD217">
        <v>4</v>
      </c>
      <c r="HE217">
        <v>4</v>
      </c>
      <c r="HF217">
        <v>2</v>
      </c>
      <c r="HG217">
        <v>4</v>
      </c>
      <c r="HH217">
        <v>3</v>
      </c>
      <c r="HI217">
        <v>3</v>
      </c>
      <c r="HJ217">
        <v>3</v>
      </c>
      <c r="HK217">
        <v>2</v>
      </c>
      <c r="HL217">
        <v>3</v>
      </c>
      <c r="HM217">
        <v>4</v>
      </c>
      <c r="HN217">
        <v>2</v>
      </c>
      <c r="HO217">
        <v>2</v>
      </c>
      <c r="HP217">
        <v>2</v>
      </c>
      <c r="HQ217">
        <v>2</v>
      </c>
      <c r="HR217">
        <v>3</v>
      </c>
      <c r="HS217">
        <v>3</v>
      </c>
      <c r="HT217">
        <v>1</v>
      </c>
      <c r="HU217">
        <v>2</v>
      </c>
      <c r="HV217">
        <v>3</v>
      </c>
      <c r="HW217">
        <v>3</v>
      </c>
      <c r="HX217">
        <v>3</v>
      </c>
      <c r="HY217">
        <v>3</v>
      </c>
      <c r="HZ217">
        <v>3</v>
      </c>
      <c r="IA217">
        <v>3</v>
      </c>
      <c r="IB217">
        <v>1</v>
      </c>
      <c r="IC217">
        <v>1</v>
      </c>
      <c r="ID217">
        <v>12</v>
      </c>
      <c r="IE217">
        <v>2</v>
      </c>
      <c r="IF217">
        <v>4</v>
      </c>
      <c r="IG217">
        <v>1</v>
      </c>
      <c r="IH217">
        <v>1</v>
      </c>
      <c r="II217">
        <v>2</v>
      </c>
      <c r="IJ217">
        <v>1</v>
      </c>
      <c r="IK217">
        <v>2</v>
      </c>
      <c r="IL217">
        <v>1</v>
      </c>
      <c r="IM217">
        <v>10</v>
      </c>
      <c r="IN217">
        <v>1</v>
      </c>
      <c r="IO217">
        <v>0</v>
      </c>
      <c r="IP217">
        <v>2</v>
      </c>
      <c r="IQ217" t="s">
        <v>411</v>
      </c>
      <c r="IR217" t="s">
        <v>411</v>
      </c>
      <c r="IS217" t="s">
        <v>411</v>
      </c>
      <c r="IT217" t="s">
        <v>411</v>
      </c>
      <c r="IU217" t="s">
        <v>411</v>
      </c>
      <c r="IV217" t="s">
        <v>411</v>
      </c>
      <c r="IW217" t="s">
        <v>411</v>
      </c>
      <c r="IX217" t="s">
        <v>411</v>
      </c>
      <c r="IY217" t="s">
        <v>411</v>
      </c>
      <c r="IZ217" t="s">
        <v>411</v>
      </c>
      <c r="JA217" t="s">
        <v>411</v>
      </c>
      <c r="JB217" t="s">
        <v>411</v>
      </c>
      <c r="JC217">
        <v>2</v>
      </c>
      <c r="JD217">
        <v>1</v>
      </c>
      <c r="JE217">
        <v>2</v>
      </c>
      <c r="JF217">
        <v>2</v>
      </c>
      <c r="JG217">
        <v>2</v>
      </c>
      <c r="JH217">
        <v>7</v>
      </c>
      <c r="JI217">
        <v>1</v>
      </c>
      <c r="JJ217">
        <v>3</v>
      </c>
      <c r="JK217">
        <v>4</v>
      </c>
      <c r="JL217">
        <v>4</v>
      </c>
      <c r="JM217">
        <v>2</v>
      </c>
      <c r="JN217">
        <v>3</v>
      </c>
      <c r="JO217">
        <v>3</v>
      </c>
      <c r="JP217">
        <v>3</v>
      </c>
      <c r="JQ217">
        <v>2</v>
      </c>
      <c r="JR217">
        <v>2</v>
      </c>
      <c r="JS217">
        <v>2</v>
      </c>
      <c r="JT217">
        <v>2</v>
      </c>
      <c r="JU217">
        <v>2</v>
      </c>
      <c r="JV217" s="2">
        <v>0.61703703703703705</v>
      </c>
      <c r="JW217">
        <v>1</v>
      </c>
      <c r="JX217" s="2">
        <v>0.61704861111111109</v>
      </c>
      <c r="JY217">
        <v>2</v>
      </c>
      <c r="JZ217" t="s">
        <v>411</v>
      </c>
      <c r="KA217">
        <v>66</v>
      </c>
      <c r="KB217">
        <v>2</v>
      </c>
      <c r="KC217" t="s">
        <v>411</v>
      </c>
      <c r="KD217">
        <v>66</v>
      </c>
      <c r="KE217">
        <v>5</v>
      </c>
      <c r="KF217">
        <v>5</v>
      </c>
      <c r="KG217" s="2">
        <v>0.61754629629629632</v>
      </c>
      <c r="KH217">
        <v>1</v>
      </c>
      <c r="KI217" s="2">
        <v>0.61758101851851854</v>
      </c>
      <c r="KJ217">
        <v>5</v>
      </c>
      <c r="KK217">
        <v>2</v>
      </c>
      <c r="KL217">
        <v>2</v>
      </c>
      <c r="KM217">
        <v>1</v>
      </c>
      <c r="KN217" s="2">
        <v>0.61799768518518516</v>
      </c>
      <c r="KO217">
        <v>2</v>
      </c>
      <c r="KP217">
        <v>1</v>
      </c>
      <c r="KQ217">
        <v>19</v>
      </c>
      <c r="KR217">
        <v>1</v>
      </c>
      <c r="KS217">
        <v>3</v>
      </c>
      <c r="KT217">
        <v>9</v>
      </c>
      <c r="KU217">
        <v>2002</v>
      </c>
      <c r="KV217">
        <v>1</v>
      </c>
      <c r="KW217">
        <v>5</v>
      </c>
      <c r="KX217">
        <v>1</v>
      </c>
      <c r="KY217">
        <v>12</v>
      </c>
      <c r="KZ217">
        <v>1</v>
      </c>
      <c r="LA217">
        <v>1</v>
      </c>
      <c r="LB217">
        <v>10</v>
      </c>
      <c r="LC217">
        <v>2</v>
      </c>
      <c r="LD217">
        <v>2</v>
      </c>
      <c r="LE217" t="s">
        <v>411</v>
      </c>
      <c r="LF217" t="s">
        <v>411</v>
      </c>
      <c r="LG217">
        <v>1</v>
      </c>
      <c r="LH217">
        <v>2</v>
      </c>
      <c r="LI217">
        <v>1</v>
      </c>
      <c r="LJ217" t="s">
        <v>2257</v>
      </c>
      <c r="LK217">
        <v>1</v>
      </c>
      <c r="LL217" t="s">
        <v>2257</v>
      </c>
      <c r="LM217">
        <v>2</v>
      </c>
      <c r="LN217" t="s">
        <v>411</v>
      </c>
      <c r="LO217">
        <v>3</v>
      </c>
      <c r="LP217" t="s">
        <v>411</v>
      </c>
      <c r="LQ217" t="s">
        <v>411</v>
      </c>
      <c r="LR217" t="s">
        <v>411</v>
      </c>
      <c r="LS217" s="2">
        <v>0.61908564814814815</v>
      </c>
      <c r="LT217" t="s">
        <v>411</v>
      </c>
      <c r="LU217" t="s">
        <v>411</v>
      </c>
      <c r="LV217" t="s">
        <v>411</v>
      </c>
      <c r="LW217" t="s">
        <v>411</v>
      </c>
      <c r="LX217" t="s">
        <v>411</v>
      </c>
      <c r="LY217" t="s">
        <v>411</v>
      </c>
      <c r="LZ217" t="s">
        <v>411</v>
      </c>
      <c r="MA217" t="s">
        <v>411</v>
      </c>
      <c r="MB217">
        <v>3</v>
      </c>
      <c r="MC217">
        <v>3</v>
      </c>
      <c r="MD217" t="s">
        <v>411</v>
      </c>
      <c r="ME217">
        <v>1</v>
      </c>
      <c r="MF217">
        <v>7</v>
      </c>
      <c r="MG217">
        <v>77</v>
      </c>
      <c r="MH217" t="s">
        <v>411</v>
      </c>
      <c r="MI217" s="2">
        <v>0.61944444444444446</v>
      </c>
      <c r="MJ217">
        <v>12</v>
      </c>
      <c r="MK217" t="s">
        <v>411</v>
      </c>
      <c r="ML217" s="2">
        <v>0.61946759259259265</v>
      </c>
      <c r="MM217">
        <v>3</v>
      </c>
      <c r="MN217">
        <v>4</v>
      </c>
      <c r="MO217">
        <v>0</v>
      </c>
      <c r="MP217">
        <v>1</v>
      </c>
      <c r="MQ217">
        <v>3</v>
      </c>
      <c r="MR217">
        <v>1</v>
      </c>
      <c r="MS217">
        <v>3</v>
      </c>
      <c r="MT217">
        <v>99</v>
      </c>
      <c r="MU217">
        <v>99</v>
      </c>
      <c r="MV217">
        <v>99</v>
      </c>
      <c r="MW217">
        <v>9</v>
      </c>
      <c r="MX217">
        <v>1</v>
      </c>
      <c r="MY217">
        <v>111</v>
      </c>
      <c r="MZ217">
        <v>1</v>
      </c>
      <c r="NA217">
        <v>99</v>
      </c>
      <c r="NB217">
        <v>99</v>
      </c>
      <c r="NC217">
        <v>4</v>
      </c>
      <c r="ND217" t="s">
        <v>411</v>
      </c>
      <c r="NE217">
        <v>1</v>
      </c>
      <c r="NF217" t="s">
        <v>411</v>
      </c>
      <c r="NG217">
        <v>1</v>
      </c>
      <c r="NH217" t="s">
        <v>411</v>
      </c>
      <c r="NI217">
        <v>1</v>
      </c>
      <c r="NJ217" t="s">
        <v>411</v>
      </c>
      <c r="NK217" t="s">
        <v>411</v>
      </c>
      <c r="NL217" t="s">
        <v>411</v>
      </c>
      <c r="NM217" t="s">
        <v>411</v>
      </c>
      <c r="NN217">
        <v>4</v>
      </c>
      <c r="NO217">
        <v>4</v>
      </c>
      <c r="NP217">
        <v>2</v>
      </c>
      <c r="NQ217">
        <v>1</v>
      </c>
      <c r="NR217">
        <v>2</v>
      </c>
      <c r="NS217" t="s">
        <v>411</v>
      </c>
      <c r="NT217">
        <v>2</v>
      </c>
      <c r="NU217" t="s">
        <v>411</v>
      </c>
      <c r="NV217" t="s">
        <v>411</v>
      </c>
      <c r="NW217" t="s">
        <v>1662</v>
      </c>
      <c r="NX217">
        <v>222222222</v>
      </c>
      <c r="NY217">
        <v>993772090</v>
      </c>
      <c r="NZ217" t="s">
        <v>427</v>
      </c>
      <c r="OA217" s="2">
        <v>0.62091435185185184</v>
      </c>
      <c r="OB217">
        <v>1</v>
      </c>
      <c r="OC217" s="2">
        <v>0.62094907407407407</v>
      </c>
      <c r="OD217">
        <v>3</v>
      </c>
      <c r="OE217">
        <v>2</v>
      </c>
      <c r="OF217" t="s">
        <v>411</v>
      </c>
      <c r="OG217">
        <v>1</v>
      </c>
      <c r="OH217" t="s">
        <v>411</v>
      </c>
      <c r="OI217">
        <v>1</v>
      </c>
      <c r="OJ217">
        <v>1</v>
      </c>
      <c r="OK217">
        <v>4</v>
      </c>
      <c r="OL217">
        <v>5</v>
      </c>
      <c r="OM217">
        <v>2</v>
      </c>
      <c r="ON217" t="s">
        <v>411</v>
      </c>
      <c r="OO217">
        <v>2</v>
      </c>
      <c r="OP217" t="s">
        <v>411</v>
      </c>
      <c r="OQ217">
        <v>1</v>
      </c>
      <c r="OR217" t="s">
        <v>411</v>
      </c>
      <c r="OS217">
        <v>13</v>
      </c>
      <c r="OT217" t="s">
        <v>798</v>
      </c>
      <c r="OU217">
        <v>135</v>
      </c>
      <c r="OV217" t="s">
        <v>2235</v>
      </c>
      <c r="OW217">
        <v>13501</v>
      </c>
      <c r="OX217" t="s">
        <v>2235</v>
      </c>
      <c r="OY217">
        <v>1</v>
      </c>
      <c r="OZ217">
        <v>1</v>
      </c>
      <c r="PA217" t="s">
        <v>801</v>
      </c>
      <c r="PB217">
        <v>7</v>
      </c>
      <c r="PC217">
        <v>27</v>
      </c>
      <c r="PD217" t="s">
        <v>411</v>
      </c>
      <c r="PE217" t="s">
        <v>411</v>
      </c>
      <c r="PF217" t="s">
        <v>411</v>
      </c>
      <c r="PG217" t="s">
        <v>411</v>
      </c>
      <c r="PH217">
        <v>-33.684354999999996</v>
      </c>
      <c r="PI217">
        <v>-71.232546999999997</v>
      </c>
    </row>
    <row r="218" spans="1:425" x14ac:dyDescent="0.25">
      <c r="A218" t="s">
        <v>408</v>
      </c>
      <c r="B218">
        <v>2318</v>
      </c>
      <c r="C218">
        <v>341</v>
      </c>
      <c r="D218" s="1">
        <v>44678</v>
      </c>
      <c r="E218" s="2">
        <v>0.62473379629629633</v>
      </c>
      <c r="F218" s="1">
        <v>44678</v>
      </c>
      <c r="G218" s="2">
        <v>0.64045138888888886</v>
      </c>
      <c r="H218">
        <v>1358</v>
      </c>
      <c r="I218">
        <v>1</v>
      </c>
      <c r="J218" t="s">
        <v>2258</v>
      </c>
      <c r="K218" s="3">
        <v>-712324003</v>
      </c>
      <c r="L218" s="3">
        <v>-336844833</v>
      </c>
      <c r="M218">
        <v>4</v>
      </c>
      <c r="N218" s="3">
        <v>-712324003</v>
      </c>
      <c r="O218" s="3">
        <v>-336844833</v>
      </c>
      <c r="P218">
        <v>1</v>
      </c>
      <c r="Q218">
        <v>1</v>
      </c>
      <c r="R218">
        <v>237</v>
      </c>
      <c r="S218">
        <v>13</v>
      </c>
      <c r="T218">
        <v>7</v>
      </c>
      <c r="U218">
        <v>1</v>
      </c>
      <c r="V218" t="s">
        <v>2259</v>
      </c>
      <c r="W218">
        <v>1</v>
      </c>
      <c r="X218">
        <v>3</v>
      </c>
      <c r="Y218">
        <v>1</v>
      </c>
      <c r="Z218">
        <v>5</v>
      </c>
      <c r="AA218">
        <v>2</v>
      </c>
      <c r="AB218">
        <v>48</v>
      </c>
      <c r="AC218">
        <v>36</v>
      </c>
      <c r="AD218" t="s">
        <v>411</v>
      </c>
      <c r="AE218" t="s">
        <v>411</v>
      </c>
      <c r="AF218" t="s">
        <v>411</v>
      </c>
      <c r="AG218" t="s">
        <v>411</v>
      </c>
      <c r="AH218" t="s">
        <v>411</v>
      </c>
      <c r="AI218" t="s">
        <v>411</v>
      </c>
      <c r="AJ218" t="s">
        <v>411</v>
      </c>
      <c r="AK218" t="s">
        <v>411</v>
      </c>
      <c r="AL218" t="s">
        <v>411</v>
      </c>
      <c r="AM218" t="s">
        <v>411</v>
      </c>
      <c r="AN218">
        <v>3</v>
      </c>
      <c r="AO218">
        <v>27</v>
      </c>
      <c r="AP218">
        <v>22</v>
      </c>
      <c r="AQ218">
        <v>45</v>
      </c>
      <c r="AR218" t="s">
        <v>411</v>
      </c>
      <c r="AS218" t="s">
        <v>411</v>
      </c>
      <c r="AT218" t="s">
        <v>411</v>
      </c>
      <c r="AU218" t="s">
        <v>411</v>
      </c>
      <c r="AV218" t="s">
        <v>411</v>
      </c>
      <c r="AW218" t="s">
        <v>411</v>
      </c>
      <c r="AX218" t="s">
        <v>411</v>
      </c>
      <c r="AY218" t="s">
        <v>411</v>
      </c>
      <c r="AZ218" t="s">
        <v>411</v>
      </c>
      <c r="BA218">
        <v>1</v>
      </c>
      <c r="BB218">
        <v>3</v>
      </c>
      <c r="BC218">
        <v>1</v>
      </c>
      <c r="BD218">
        <v>13</v>
      </c>
      <c r="BE218">
        <v>2</v>
      </c>
      <c r="BF218">
        <v>1</v>
      </c>
      <c r="BG218" s="1">
        <v>44678</v>
      </c>
      <c r="BH218" s="2">
        <v>0.62560185185185191</v>
      </c>
      <c r="BJ218">
        <v>1</v>
      </c>
      <c r="BK218" t="s">
        <v>411</v>
      </c>
      <c r="BL218" t="s">
        <v>411</v>
      </c>
      <c r="BM218" t="s">
        <v>411</v>
      </c>
      <c r="BN218" t="s">
        <v>411</v>
      </c>
      <c r="BO218" t="s">
        <v>411</v>
      </c>
      <c r="BP218" t="s">
        <v>411</v>
      </c>
      <c r="BQ218" t="s">
        <v>411</v>
      </c>
      <c r="BR218" t="s">
        <v>411</v>
      </c>
      <c r="BS218" t="s">
        <v>411</v>
      </c>
      <c r="BT218" t="s">
        <v>411</v>
      </c>
      <c r="BU218" t="s">
        <v>411</v>
      </c>
      <c r="BV218" t="s">
        <v>411</v>
      </c>
      <c r="BW218" t="s">
        <v>411</v>
      </c>
      <c r="BX218" t="s">
        <v>411</v>
      </c>
      <c r="BY218" t="s">
        <v>411</v>
      </c>
      <c r="BZ218" t="s">
        <v>411</v>
      </c>
      <c r="CA218" t="s">
        <v>411</v>
      </c>
      <c r="CB218" t="s">
        <v>411</v>
      </c>
      <c r="CC218" t="s">
        <v>411</v>
      </c>
      <c r="CD218" t="s">
        <v>411</v>
      </c>
      <c r="CE218" t="s">
        <v>411</v>
      </c>
      <c r="CF218" t="s">
        <v>411</v>
      </c>
      <c r="CG218" t="s">
        <v>411</v>
      </c>
      <c r="CH218" t="s">
        <v>411</v>
      </c>
      <c r="CI218" t="s">
        <v>411</v>
      </c>
      <c r="CJ218" t="s">
        <v>411</v>
      </c>
      <c r="CK218" t="s">
        <v>411</v>
      </c>
      <c r="CL218" t="s">
        <v>411</v>
      </c>
      <c r="CM218" t="s">
        <v>411</v>
      </c>
      <c r="CN218" t="s">
        <v>411</v>
      </c>
      <c r="CO218" t="s">
        <v>411</v>
      </c>
      <c r="CP218" t="s">
        <v>411</v>
      </c>
      <c r="CQ218" t="s">
        <v>411</v>
      </c>
      <c r="CR218" t="s">
        <v>411</v>
      </c>
      <c r="CS218" t="s">
        <v>411</v>
      </c>
      <c r="CT218" t="s">
        <v>411</v>
      </c>
      <c r="CU218" t="s">
        <v>411</v>
      </c>
      <c r="CV218" t="s">
        <v>411</v>
      </c>
      <c r="CW218" t="s">
        <v>411</v>
      </c>
      <c r="CX218" t="s">
        <v>411</v>
      </c>
      <c r="CY218" t="s">
        <v>411</v>
      </c>
      <c r="CZ218" t="s">
        <v>411</v>
      </c>
      <c r="DA218" t="s">
        <v>411</v>
      </c>
      <c r="DB218" t="s">
        <v>411</v>
      </c>
      <c r="DC218" t="s">
        <v>2260</v>
      </c>
      <c r="DD218">
        <v>1</v>
      </c>
      <c r="DE218">
        <v>1</v>
      </c>
      <c r="DF218">
        <v>2</v>
      </c>
      <c r="DG218" s="3">
        <v>-712324083</v>
      </c>
      <c r="DH218" s="3">
        <v>-336845083</v>
      </c>
      <c r="DI218" t="s">
        <v>411</v>
      </c>
      <c r="DJ218">
        <v>1</v>
      </c>
      <c r="DK218">
        <v>2</v>
      </c>
      <c r="DL218">
        <v>1</v>
      </c>
      <c r="DM218">
        <v>1</v>
      </c>
      <c r="DN218" s="2">
        <v>0.62618055555555563</v>
      </c>
      <c r="DO218">
        <v>13</v>
      </c>
      <c r="DP218">
        <v>11</v>
      </c>
      <c r="DQ218">
        <v>3</v>
      </c>
      <c r="DR218">
        <v>1</v>
      </c>
      <c r="DS218">
        <v>3</v>
      </c>
      <c r="DT218">
        <v>3</v>
      </c>
      <c r="DU218">
        <v>4</v>
      </c>
      <c r="DV218">
        <v>4</v>
      </c>
      <c r="DW218">
        <v>3</v>
      </c>
      <c r="DX218">
        <v>3</v>
      </c>
      <c r="DY218">
        <v>2</v>
      </c>
      <c r="DZ218">
        <v>88</v>
      </c>
      <c r="EA218">
        <v>1</v>
      </c>
      <c r="EB218">
        <v>1</v>
      </c>
      <c r="EC218">
        <v>4</v>
      </c>
      <c r="ED218">
        <v>6</v>
      </c>
      <c r="EE218">
        <v>6</v>
      </c>
      <c r="EF218">
        <v>2</v>
      </c>
      <c r="EG218">
        <v>6</v>
      </c>
      <c r="EH218">
        <v>6</v>
      </c>
      <c r="EI218">
        <v>6</v>
      </c>
      <c r="EJ218">
        <v>6</v>
      </c>
      <c r="EK218">
        <v>6</v>
      </c>
      <c r="EL218">
        <v>6</v>
      </c>
      <c r="EM218">
        <v>3</v>
      </c>
      <c r="EN218">
        <v>3</v>
      </c>
      <c r="EO218">
        <v>6</v>
      </c>
      <c r="EP218">
        <v>6</v>
      </c>
      <c r="EQ218">
        <v>6</v>
      </c>
      <c r="ER218">
        <v>3</v>
      </c>
      <c r="ES218">
        <v>2</v>
      </c>
      <c r="ET218">
        <v>3</v>
      </c>
      <c r="EU218">
        <v>4</v>
      </c>
      <c r="EV218">
        <v>3</v>
      </c>
      <c r="EW218">
        <v>3</v>
      </c>
      <c r="EX218">
        <v>4</v>
      </c>
      <c r="EY218">
        <v>3</v>
      </c>
      <c r="EZ218">
        <v>4</v>
      </c>
      <c r="FA218">
        <v>3</v>
      </c>
      <c r="FB218">
        <v>2</v>
      </c>
      <c r="FC218">
        <v>4</v>
      </c>
      <c r="FD218">
        <v>4</v>
      </c>
      <c r="FE218">
        <v>4</v>
      </c>
      <c r="FF218">
        <v>3</v>
      </c>
      <c r="FG218">
        <v>3</v>
      </c>
      <c r="FH218">
        <v>3</v>
      </c>
      <c r="FI218">
        <v>2</v>
      </c>
      <c r="FJ218">
        <v>3</v>
      </c>
      <c r="FK218">
        <v>3</v>
      </c>
      <c r="FL218">
        <v>4</v>
      </c>
      <c r="FM218">
        <v>1</v>
      </c>
      <c r="FN218" t="s">
        <v>411</v>
      </c>
      <c r="FO218">
        <v>2</v>
      </c>
      <c r="FP218" t="s">
        <v>411</v>
      </c>
      <c r="FQ218" t="s">
        <v>411</v>
      </c>
      <c r="FR218">
        <v>2</v>
      </c>
      <c r="FS218">
        <v>1</v>
      </c>
      <c r="FT218">
        <v>1</v>
      </c>
      <c r="FU218" s="2">
        <v>0.62993055555555555</v>
      </c>
      <c r="FV218">
        <v>1</v>
      </c>
      <c r="FW218" s="2">
        <v>0.62998842592592597</v>
      </c>
      <c r="FX218">
        <v>88</v>
      </c>
      <c r="FY218">
        <v>3</v>
      </c>
      <c r="FZ218">
        <v>5</v>
      </c>
      <c r="GA218">
        <v>2</v>
      </c>
      <c r="GB218" t="s">
        <v>411</v>
      </c>
      <c r="GC218" t="s">
        <v>411</v>
      </c>
      <c r="GD218" t="s">
        <v>2261</v>
      </c>
      <c r="GE218" t="s">
        <v>2262</v>
      </c>
      <c r="GF218" t="s">
        <v>411</v>
      </c>
      <c r="GG218" t="s">
        <v>411</v>
      </c>
      <c r="GH218">
        <v>2</v>
      </c>
      <c r="GI218" t="s">
        <v>411</v>
      </c>
      <c r="GJ218" s="2">
        <v>0.63121527777777775</v>
      </c>
      <c r="GK218">
        <v>3</v>
      </c>
      <c r="GL218">
        <v>3</v>
      </c>
      <c r="GM218">
        <v>3</v>
      </c>
      <c r="GN218">
        <v>1</v>
      </c>
      <c r="GO218">
        <v>1</v>
      </c>
      <c r="GP218" t="s">
        <v>411</v>
      </c>
      <c r="GQ218" t="s">
        <v>411</v>
      </c>
      <c r="GR218" t="s">
        <v>411</v>
      </c>
      <c r="GS218" t="s">
        <v>411</v>
      </c>
      <c r="GT218" t="s">
        <v>411</v>
      </c>
      <c r="GU218" t="s">
        <v>411</v>
      </c>
      <c r="GV218" t="s">
        <v>411</v>
      </c>
      <c r="GW218" t="s">
        <v>411</v>
      </c>
      <c r="GX218">
        <v>3</v>
      </c>
      <c r="GY218" s="2">
        <v>0.63194444444444442</v>
      </c>
      <c r="GZ218">
        <v>1</v>
      </c>
      <c r="HA218" s="2">
        <v>0.63195601851851857</v>
      </c>
      <c r="HB218">
        <v>2</v>
      </c>
      <c r="HC218">
        <v>2</v>
      </c>
      <c r="HD218">
        <v>5</v>
      </c>
      <c r="HE218">
        <v>1</v>
      </c>
      <c r="HF218">
        <v>1</v>
      </c>
      <c r="HG218">
        <v>5</v>
      </c>
      <c r="HH218">
        <v>3</v>
      </c>
      <c r="HI218">
        <v>3</v>
      </c>
      <c r="HJ218">
        <v>2</v>
      </c>
      <c r="HK218">
        <v>2</v>
      </c>
      <c r="HL218">
        <v>4</v>
      </c>
      <c r="HM218">
        <v>4</v>
      </c>
      <c r="HN218">
        <v>3</v>
      </c>
      <c r="HO218">
        <v>3</v>
      </c>
      <c r="HP218">
        <v>2</v>
      </c>
      <c r="HQ218">
        <v>2</v>
      </c>
      <c r="HR218">
        <v>2</v>
      </c>
      <c r="HS218">
        <v>2</v>
      </c>
      <c r="HT218">
        <v>1</v>
      </c>
      <c r="HU218">
        <v>2</v>
      </c>
      <c r="HV218">
        <v>3</v>
      </c>
      <c r="HW218">
        <v>3</v>
      </c>
      <c r="HX218">
        <v>3</v>
      </c>
      <c r="HY218">
        <v>3</v>
      </c>
      <c r="HZ218">
        <v>3</v>
      </c>
      <c r="IA218">
        <v>3</v>
      </c>
      <c r="IB218">
        <v>1</v>
      </c>
      <c r="IC218">
        <v>1</v>
      </c>
      <c r="ID218">
        <v>6</v>
      </c>
      <c r="IE218">
        <v>3</v>
      </c>
      <c r="IF218">
        <v>2</v>
      </c>
      <c r="IG218">
        <v>1</v>
      </c>
      <c r="IH218">
        <v>2</v>
      </c>
      <c r="II218">
        <v>2</v>
      </c>
      <c r="IJ218">
        <v>2</v>
      </c>
      <c r="IK218">
        <v>2</v>
      </c>
      <c r="IL218">
        <v>1</v>
      </c>
      <c r="IM218">
        <v>70</v>
      </c>
      <c r="IN218">
        <v>1</v>
      </c>
      <c r="IO218">
        <v>70</v>
      </c>
      <c r="IP218">
        <v>1</v>
      </c>
      <c r="IQ218">
        <v>1</v>
      </c>
      <c r="IR218">
        <v>80</v>
      </c>
      <c r="IS218">
        <v>1</v>
      </c>
      <c r="IT218">
        <v>70</v>
      </c>
      <c r="IU218">
        <v>3</v>
      </c>
      <c r="IV218">
        <v>3</v>
      </c>
      <c r="IW218">
        <v>3</v>
      </c>
      <c r="IX218">
        <v>3</v>
      </c>
      <c r="IY218">
        <v>3</v>
      </c>
      <c r="IZ218">
        <v>3</v>
      </c>
      <c r="JA218">
        <v>3</v>
      </c>
      <c r="JB218">
        <v>3</v>
      </c>
      <c r="JC218">
        <v>5</v>
      </c>
      <c r="JD218">
        <v>5</v>
      </c>
      <c r="JE218">
        <v>5</v>
      </c>
      <c r="JF218">
        <v>5</v>
      </c>
      <c r="JG218">
        <v>2</v>
      </c>
      <c r="JH218">
        <v>7</v>
      </c>
      <c r="JI218">
        <v>4</v>
      </c>
      <c r="JJ218">
        <v>1</v>
      </c>
      <c r="JK218">
        <v>4</v>
      </c>
      <c r="JL218">
        <v>1</v>
      </c>
      <c r="JM218">
        <v>3</v>
      </c>
      <c r="JN218">
        <v>3</v>
      </c>
      <c r="JO218">
        <v>3</v>
      </c>
      <c r="JP218">
        <v>3</v>
      </c>
      <c r="JQ218">
        <v>1</v>
      </c>
      <c r="JR218">
        <v>1</v>
      </c>
      <c r="JS218">
        <v>2</v>
      </c>
      <c r="JT218">
        <v>2</v>
      </c>
      <c r="JU218">
        <v>2</v>
      </c>
      <c r="JV218" s="2">
        <v>0.63716435185185183</v>
      </c>
      <c r="JW218">
        <v>1</v>
      </c>
      <c r="JX218" s="2">
        <v>0.63717592592592587</v>
      </c>
      <c r="JY218">
        <v>1</v>
      </c>
      <c r="JZ218">
        <v>99</v>
      </c>
      <c r="KA218" t="s">
        <v>411</v>
      </c>
      <c r="KB218">
        <v>1</v>
      </c>
      <c r="KC218">
        <v>99</v>
      </c>
      <c r="KD218" t="s">
        <v>411</v>
      </c>
      <c r="KE218">
        <v>10</v>
      </c>
      <c r="KF218">
        <v>10</v>
      </c>
      <c r="KG218" s="2">
        <v>0.63754629629629633</v>
      </c>
      <c r="KH218">
        <v>1</v>
      </c>
      <c r="KI218" s="2">
        <v>0.63755787037037037</v>
      </c>
      <c r="KJ218">
        <v>5</v>
      </c>
      <c r="KK218">
        <v>3</v>
      </c>
      <c r="KL218">
        <v>3</v>
      </c>
      <c r="KM218">
        <v>1</v>
      </c>
      <c r="KN218" s="2">
        <v>0.63785879629629627</v>
      </c>
      <c r="KO218">
        <v>2</v>
      </c>
      <c r="KP218">
        <v>1</v>
      </c>
      <c r="KQ218">
        <v>27</v>
      </c>
      <c r="KR218">
        <v>1</v>
      </c>
      <c r="KS218">
        <v>30</v>
      </c>
      <c r="KT218">
        <v>9</v>
      </c>
      <c r="KU218">
        <v>1994</v>
      </c>
      <c r="KV218">
        <v>2</v>
      </c>
      <c r="KW218">
        <v>5</v>
      </c>
      <c r="KX218">
        <v>1</v>
      </c>
      <c r="KY218">
        <v>12</v>
      </c>
      <c r="KZ218">
        <v>2</v>
      </c>
      <c r="LA218" t="s">
        <v>411</v>
      </c>
      <c r="LB218" t="s">
        <v>411</v>
      </c>
      <c r="LC218">
        <v>9</v>
      </c>
      <c r="LD218">
        <v>9</v>
      </c>
      <c r="LE218">
        <v>9</v>
      </c>
      <c r="LF218" t="s">
        <v>411</v>
      </c>
      <c r="LG218">
        <v>9</v>
      </c>
      <c r="LH218">
        <v>9</v>
      </c>
      <c r="LI218">
        <v>9</v>
      </c>
      <c r="LJ218" t="s">
        <v>411</v>
      </c>
      <c r="LK218">
        <v>9</v>
      </c>
      <c r="LL218" t="s">
        <v>411</v>
      </c>
      <c r="LM218">
        <v>99</v>
      </c>
      <c r="LN218" t="s">
        <v>411</v>
      </c>
      <c r="LO218">
        <v>1</v>
      </c>
      <c r="LP218">
        <v>1</v>
      </c>
      <c r="LQ218">
        <v>1</v>
      </c>
      <c r="LR218" t="s">
        <v>2263</v>
      </c>
      <c r="LS218" s="2">
        <v>0.63868055555555558</v>
      </c>
      <c r="LT218">
        <v>1</v>
      </c>
      <c r="LU218">
        <v>2</v>
      </c>
      <c r="LV218">
        <v>1</v>
      </c>
      <c r="LW218" t="s">
        <v>2264</v>
      </c>
      <c r="LX218">
        <v>1</v>
      </c>
      <c r="LY218" t="s">
        <v>2264</v>
      </c>
      <c r="LZ218">
        <v>1</v>
      </c>
      <c r="MA218" t="s">
        <v>411</v>
      </c>
      <c r="MB218">
        <v>3</v>
      </c>
      <c r="MC218">
        <v>3</v>
      </c>
      <c r="MD218" t="s">
        <v>411</v>
      </c>
      <c r="ME218">
        <v>8</v>
      </c>
      <c r="MF218">
        <v>4</v>
      </c>
      <c r="MG218">
        <v>99</v>
      </c>
      <c r="MH218" t="s">
        <v>411</v>
      </c>
      <c r="MI218" s="2">
        <v>0.63913194444444443</v>
      </c>
      <c r="MJ218">
        <v>12</v>
      </c>
      <c r="MK218" t="s">
        <v>411</v>
      </c>
      <c r="ML218" s="2">
        <v>0.63917824074074081</v>
      </c>
      <c r="MM218">
        <v>1</v>
      </c>
      <c r="MN218">
        <v>5</v>
      </c>
      <c r="MO218">
        <v>3</v>
      </c>
      <c r="MP218">
        <v>1</v>
      </c>
      <c r="MQ218">
        <v>8</v>
      </c>
      <c r="MR218">
        <v>1</v>
      </c>
      <c r="MS218">
        <v>5</v>
      </c>
      <c r="MT218">
        <v>1</v>
      </c>
      <c r="MU218">
        <v>3</v>
      </c>
      <c r="MV218">
        <v>99</v>
      </c>
      <c r="MW218">
        <v>9</v>
      </c>
      <c r="MX218">
        <v>2</v>
      </c>
      <c r="MY218">
        <v>17</v>
      </c>
      <c r="MZ218">
        <v>1</v>
      </c>
      <c r="NA218">
        <v>99</v>
      </c>
      <c r="NB218">
        <v>99</v>
      </c>
      <c r="NC218">
        <v>1</v>
      </c>
      <c r="ND218" t="s">
        <v>411</v>
      </c>
      <c r="NE218">
        <v>1</v>
      </c>
      <c r="NF218" t="s">
        <v>411</v>
      </c>
      <c r="NG218">
        <v>1</v>
      </c>
      <c r="NH218" t="s">
        <v>411</v>
      </c>
      <c r="NI218">
        <v>1</v>
      </c>
      <c r="NJ218" t="s">
        <v>411</v>
      </c>
      <c r="NK218" t="s">
        <v>411</v>
      </c>
      <c r="NL218" t="s">
        <v>411</v>
      </c>
      <c r="NM218" t="s">
        <v>411</v>
      </c>
      <c r="NN218">
        <v>6</v>
      </c>
      <c r="NO218" t="s">
        <v>411</v>
      </c>
      <c r="NP218">
        <v>2</v>
      </c>
      <c r="NQ218">
        <v>1</v>
      </c>
      <c r="NR218">
        <v>2</v>
      </c>
      <c r="NS218" t="s">
        <v>411</v>
      </c>
      <c r="NT218">
        <v>2</v>
      </c>
      <c r="NU218" t="s">
        <v>411</v>
      </c>
      <c r="NV218" t="s">
        <v>411</v>
      </c>
      <c r="NW218" t="s">
        <v>2265</v>
      </c>
      <c r="NX218">
        <v>222222222</v>
      </c>
      <c r="NY218">
        <v>971663504</v>
      </c>
      <c r="NZ218" t="s">
        <v>427</v>
      </c>
      <c r="OA218" s="2">
        <v>0.64019675925925923</v>
      </c>
      <c r="OB218">
        <v>1</v>
      </c>
      <c r="OC218" s="2">
        <v>0.6402430555555555</v>
      </c>
      <c r="OD218">
        <v>3</v>
      </c>
      <c r="OE218">
        <v>2</v>
      </c>
      <c r="OF218" t="s">
        <v>411</v>
      </c>
      <c r="OG218">
        <v>1</v>
      </c>
      <c r="OH218" t="s">
        <v>411</v>
      </c>
      <c r="OI218">
        <v>1</v>
      </c>
      <c r="OJ218">
        <v>1</v>
      </c>
      <c r="OK218">
        <v>5</v>
      </c>
      <c r="OL218">
        <v>5</v>
      </c>
      <c r="OM218">
        <v>2</v>
      </c>
      <c r="ON218" t="s">
        <v>411</v>
      </c>
      <c r="OO218">
        <v>2</v>
      </c>
      <c r="OP218" t="s">
        <v>411</v>
      </c>
      <c r="OQ218">
        <v>1</v>
      </c>
      <c r="OR218" t="s">
        <v>411</v>
      </c>
      <c r="OS218">
        <v>13</v>
      </c>
      <c r="OT218" t="s">
        <v>798</v>
      </c>
      <c r="OU218">
        <v>135</v>
      </c>
      <c r="OV218" t="s">
        <v>2235</v>
      </c>
      <c r="OW218">
        <v>13501</v>
      </c>
      <c r="OX218" t="s">
        <v>2235</v>
      </c>
      <c r="OY218">
        <v>1</v>
      </c>
      <c r="OZ218">
        <v>1</v>
      </c>
      <c r="PA218" t="s">
        <v>801</v>
      </c>
      <c r="PB218">
        <v>7</v>
      </c>
      <c r="PC218">
        <v>27</v>
      </c>
      <c r="PD218" t="s">
        <v>411</v>
      </c>
      <c r="PE218" t="s">
        <v>411</v>
      </c>
      <c r="PF218" t="s">
        <v>411</v>
      </c>
      <c r="PG218" t="s">
        <v>411</v>
      </c>
      <c r="PH218">
        <v>-33.684354999999996</v>
      </c>
      <c r="PI218">
        <v>-71.232546999999997</v>
      </c>
    </row>
    <row r="219" spans="1:425" x14ac:dyDescent="0.25">
      <c r="A219" t="s">
        <v>408</v>
      </c>
      <c r="B219">
        <v>2318</v>
      </c>
      <c r="C219">
        <v>342</v>
      </c>
      <c r="D219" s="1">
        <v>44678</v>
      </c>
      <c r="E219" s="2">
        <v>0.64247685185185188</v>
      </c>
      <c r="F219" s="1">
        <v>44678</v>
      </c>
      <c r="G219" s="2">
        <v>0.6708101851851852</v>
      </c>
      <c r="H219">
        <v>2446</v>
      </c>
      <c r="I219">
        <v>1</v>
      </c>
      <c r="J219" t="s">
        <v>2266</v>
      </c>
      <c r="K219" s="3">
        <v>-71232288</v>
      </c>
      <c r="L219" s="3">
        <v>-336840871</v>
      </c>
      <c r="M219">
        <v>4</v>
      </c>
      <c r="N219" s="3">
        <v>-71232288</v>
      </c>
      <c r="O219" s="3">
        <v>-336840871</v>
      </c>
      <c r="P219">
        <v>1</v>
      </c>
      <c r="Q219">
        <v>1</v>
      </c>
      <c r="R219">
        <v>237</v>
      </c>
      <c r="S219">
        <v>13</v>
      </c>
      <c r="T219">
        <v>8</v>
      </c>
      <c r="U219">
        <v>1</v>
      </c>
      <c r="V219" t="s">
        <v>2267</v>
      </c>
      <c r="W219">
        <v>1</v>
      </c>
      <c r="X219">
        <v>3</v>
      </c>
      <c r="Y219">
        <v>1</v>
      </c>
      <c r="Z219">
        <v>4</v>
      </c>
      <c r="AA219">
        <v>2</v>
      </c>
      <c r="AB219">
        <v>19</v>
      </c>
      <c r="AC219">
        <v>61</v>
      </c>
      <c r="AD219" t="s">
        <v>411</v>
      </c>
      <c r="AE219" t="s">
        <v>411</v>
      </c>
      <c r="AF219" t="s">
        <v>411</v>
      </c>
      <c r="AG219" t="s">
        <v>411</v>
      </c>
      <c r="AH219" t="s">
        <v>411</v>
      </c>
      <c r="AI219" t="s">
        <v>411</v>
      </c>
      <c r="AJ219" t="s">
        <v>411</v>
      </c>
      <c r="AK219" t="s">
        <v>411</v>
      </c>
      <c r="AL219" t="s">
        <v>411</v>
      </c>
      <c r="AM219" t="s">
        <v>411</v>
      </c>
      <c r="AN219">
        <v>2</v>
      </c>
      <c r="AO219">
        <v>52</v>
      </c>
      <c r="AP219">
        <v>19</v>
      </c>
      <c r="AQ219" t="s">
        <v>411</v>
      </c>
      <c r="AR219" t="s">
        <v>411</v>
      </c>
      <c r="AS219" t="s">
        <v>411</v>
      </c>
      <c r="AT219" t="s">
        <v>411</v>
      </c>
      <c r="AU219" t="s">
        <v>411</v>
      </c>
      <c r="AV219" t="s">
        <v>411</v>
      </c>
      <c r="AW219" t="s">
        <v>411</v>
      </c>
      <c r="AX219" t="s">
        <v>411</v>
      </c>
      <c r="AY219" t="s">
        <v>411</v>
      </c>
      <c r="AZ219" t="s">
        <v>411</v>
      </c>
      <c r="BA219">
        <v>1</v>
      </c>
      <c r="BB219">
        <v>1</v>
      </c>
      <c r="BC219" t="s">
        <v>411</v>
      </c>
      <c r="BD219" t="s">
        <v>411</v>
      </c>
      <c r="BE219" t="s">
        <v>411</v>
      </c>
      <c r="BF219" t="s">
        <v>411</v>
      </c>
      <c r="BG219" s="1">
        <v>44678</v>
      </c>
      <c r="BH219" s="2">
        <v>0.64506944444444447</v>
      </c>
      <c r="BJ219">
        <v>1</v>
      </c>
      <c r="BK219" t="s">
        <v>411</v>
      </c>
      <c r="BL219" t="s">
        <v>411</v>
      </c>
      <c r="BM219" t="s">
        <v>411</v>
      </c>
      <c r="BN219" t="s">
        <v>411</v>
      </c>
      <c r="BO219" t="s">
        <v>411</v>
      </c>
      <c r="BP219" t="s">
        <v>411</v>
      </c>
      <c r="BQ219" t="s">
        <v>411</v>
      </c>
      <c r="BR219" t="s">
        <v>411</v>
      </c>
      <c r="BS219" t="s">
        <v>411</v>
      </c>
      <c r="BT219" t="s">
        <v>411</v>
      </c>
      <c r="BU219" t="s">
        <v>411</v>
      </c>
      <c r="BV219" t="s">
        <v>411</v>
      </c>
      <c r="BW219" t="s">
        <v>411</v>
      </c>
      <c r="BX219" t="s">
        <v>411</v>
      </c>
      <c r="BY219" t="s">
        <v>411</v>
      </c>
      <c r="BZ219" t="s">
        <v>411</v>
      </c>
      <c r="CA219" t="s">
        <v>411</v>
      </c>
      <c r="CB219" t="s">
        <v>411</v>
      </c>
      <c r="CC219" t="s">
        <v>411</v>
      </c>
      <c r="CD219" t="s">
        <v>411</v>
      </c>
      <c r="CE219" t="s">
        <v>411</v>
      </c>
      <c r="CF219" t="s">
        <v>411</v>
      </c>
      <c r="CG219" t="s">
        <v>411</v>
      </c>
      <c r="CH219" t="s">
        <v>411</v>
      </c>
      <c r="CI219" t="s">
        <v>411</v>
      </c>
      <c r="CJ219" t="s">
        <v>411</v>
      </c>
      <c r="CK219" t="s">
        <v>411</v>
      </c>
      <c r="CL219" t="s">
        <v>411</v>
      </c>
      <c r="CM219" t="s">
        <v>411</v>
      </c>
      <c r="CN219" t="s">
        <v>411</v>
      </c>
      <c r="CO219" t="s">
        <v>411</v>
      </c>
      <c r="CP219" t="s">
        <v>411</v>
      </c>
      <c r="CQ219" t="s">
        <v>411</v>
      </c>
      <c r="CR219" t="s">
        <v>411</v>
      </c>
      <c r="CS219" t="s">
        <v>411</v>
      </c>
      <c r="CT219" t="s">
        <v>411</v>
      </c>
      <c r="CU219" t="s">
        <v>411</v>
      </c>
      <c r="CV219" t="s">
        <v>411</v>
      </c>
      <c r="CW219" t="s">
        <v>411</v>
      </c>
      <c r="CX219" t="s">
        <v>411</v>
      </c>
      <c r="CY219" t="s">
        <v>411</v>
      </c>
      <c r="CZ219" t="s">
        <v>411</v>
      </c>
      <c r="DA219" t="s">
        <v>411</v>
      </c>
      <c r="DB219" t="s">
        <v>411</v>
      </c>
      <c r="DC219" t="s">
        <v>496</v>
      </c>
      <c r="DD219">
        <v>1</v>
      </c>
      <c r="DE219">
        <v>1</v>
      </c>
      <c r="DF219">
        <v>2</v>
      </c>
      <c r="DG219" s="3">
        <v>-712325733</v>
      </c>
      <c r="DH219" s="3">
        <v>-336846917</v>
      </c>
      <c r="DI219" t="s">
        <v>411</v>
      </c>
      <c r="DJ219">
        <v>1</v>
      </c>
      <c r="DK219">
        <v>1</v>
      </c>
      <c r="DL219">
        <v>1</v>
      </c>
      <c r="DM219">
        <v>1</v>
      </c>
      <c r="DN219" s="2">
        <v>0.64603009259259259</v>
      </c>
      <c r="DO219">
        <v>10</v>
      </c>
      <c r="DP219">
        <v>8</v>
      </c>
      <c r="DQ219">
        <v>3</v>
      </c>
      <c r="DR219">
        <v>2</v>
      </c>
      <c r="DS219">
        <v>3</v>
      </c>
      <c r="DT219">
        <v>3</v>
      </c>
      <c r="DU219">
        <v>3</v>
      </c>
      <c r="DV219">
        <v>3</v>
      </c>
      <c r="DW219">
        <v>3</v>
      </c>
      <c r="DX219">
        <v>2</v>
      </c>
      <c r="DY219">
        <v>2</v>
      </c>
      <c r="DZ219">
        <v>7</v>
      </c>
      <c r="EA219">
        <v>1</v>
      </c>
      <c r="EB219">
        <v>3</v>
      </c>
      <c r="EC219">
        <v>4</v>
      </c>
      <c r="ED219">
        <v>3</v>
      </c>
      <c r="EE219">
        <v>3</v>
      </c>
      <c r="EF219">
        <v>4</v>
      </c>
      <c r="EG219">
        <v>3</v>
      </c>
      <c r="EH219">
        <v>3</v>
      </c>
      <c r="EI219">
        <v>6</v>
      </c>
      <c r="EJ219">
        <v>3</v>
      </c>
      <c r="EK219">
        <v>6</v>
      </c>
      <c r="EL219">
        <v>6</v>
      </c>
      <c r="EM219">
        <v>4</v>
      </c>
      <c r="EN219">
        <v>4</v>
      </c>
      <c r="EO219">
        <v>6</v>
      </c>
      <c r="EP219">
        <v>3</v>
      </c>
      <c r="EQ219">
        <v>6</v>
      </c>
      <c r="ER219">
        <v>3</v>
      </c>
      <c r="ES219">
        <v>2</v>
      </c>
      <c r="ET219">
        <v>3</v>
      </c>
      <c r="EU219">
        <v>3</v>
      </c>
      <c r="EV219">
        <v>3</v>
      </c>
      <c r="EW219">
        <v>2</v>
      </c>
      <c r="EX219">
        <v>3</v>
      </c>
      <c r="EY219">
        <v>2</v>
      </c>
      <c r="EZ219">
        <v>4</v>
      </c>
      <c r="FA219">
        <v>3</v>
      </c>
      <c r="FB219">
        <v>2</v>
      </c>
      <c r="FC219">
        <v>3</v>
      </c>
      <c r="FD219">
        <v>3</v>
      </c>
      <c r="FE219">
        <v>3</v>
      </c>
      <c r="FF219">
        <v>3</v>
      </c>
      <c r="FG219">
        <v>2</v>
      </c>
      <c r="FH219">
        <v>3</v>
      </c>
      <c r="FI219">
        <v>2</v>
      </c>
      <c r="FJ219">
        <v>2</v>
      </c>
      <c r="FK219">
        <v>2</v>
      </c>
      <c r="FL219">
        <v>3</v>
      </c>
      <c r="FM219">
        <v>1</v>
      </c>
      <c r="FN219" t="s">
        <v>411</v>
      </c>
      <c r="FO219" t="s">
        <v>411</v>
      </c>
      <c r="FP219">
        <v>3</v>
      </c>
      <c r="FQ219" t="s">
        <v>411</v>
      </c>
      <c r="FR219">
        <v>2</v>
      </c>
      <c r="FS219">
        <v>2</v>
      </c>
      <c r="FT219">
        <v>4</v>
      </c>
      <c r="FU219" s="2">
        <v>0.65180555555555553</v>
      </c>
      <c r="FV219">
        <v>1</v>
      </c>
      <c r="FW219" s="2">
        <v>0.65182870370370372</v>
      </c>
      <c r="FX219">
        <v>2</v>
      </c>
      <c r="FY219">
        <v>1</v>
      </c>
      <c r="FZ219">
        <v>3</v>
      </c>
      <c r="GA219">
        <v>3</v>
      </c>
      <c r="GB219" t="s">
        <v>411</v>
      </c>
      <c r="GC219" t="s">
        <v>411</v>
      </c>
      <c r="GD219" t="s">
        <v>411</v>
      </c>
      <c r="GE219" t="s">
        <v>411</v>
      </c>
      <c r="GF219" t="s">
        <v>2268</v>
      </c>
      <c r="GG219" t="s">
        <v>2269</v>
      </c>
      <c r="GH219">
        <v>2</v>
      </c>
      <c r="GI219" t="s">
        <v>411</v>
      </c>
      <c r="GJ219" s="2">
        <v>0.65348379629629627</v>
      </c>
      <c r="GK219">
        <v>2</v>
      </c>
      <c r="GL219">
        <v>3</v>
      </c>
      <c r="GM219">
        <v>3</v>
      </c>
      <c r="GN219">
        <v>5</v>
      </c>
      <c r="GO219">
        <v>1</v>
      </c>
      <c r="GP219" t="s">
        <v>411</v>
      </c>
      <c r="GQ219" t="s">
        <v>411</v>
      </c>
      <c r="GR219" t="s">
        <v>411</v>
      </c>
      <c r="GS219" t="s">
        <v>411</v>
      </c>
      <c r="GT219" t="s">
        <v>411</v>
      </c>
      <c r="GU219" t="s">
        <v>411</v>
      </c>
      <c r="GV219" t="s">
        <v>411</v>
      </c>
      <c r="GW219" t="s">
        <v>411</v>
      </c>
      <c r="GX219">
        <v>3</v>
      </c>
      <c r="GY219" s="2">
        <v>0.65439814814814812</v>
      </c>
      <c r="GZ219">
        <v>1</v>
      </c>
      <c r="HA219" s="2">
        <v>0.65442129629629631</v>
      </c>
      <c r="HB219">
        <v>1</v>
      </c>
      <c r="HC219">
        <v>3</v>
      </c>
      <c r="HD219">
        <v>1</v>
      </c>
      <c r="HE219">
        <v>3</v>
      </c>
      <c r="HF219">
        <v>4</v>
      </c>
      <c r="HG219">
        <v>5</v>
      </c>
      <c r="HH219">
        <v>3</v>
      </c>
      <c r="HI219">
        <v>3</v>
      </c>
      <c r="HJ219">
        <v>2</v>
      </c>
      <c r="HK219">
        <v>2</v>
      </c>
      <c r="HL219">
        <v>3</v>
      </c>
      <c r="HM219">
        <v>3</v>
      </c>
      <c r="HN219">
        <v>5</v>
      </c>
      <c r="HO219">
        <v>1</v>
      </c>
      <c r="HP219">
        <v>1</v>
      </c>
      <c r="HQ219">
        <v>1</v>
      </c>
      <c r="HR219">
        <v>1</v>
      </c>
      <c r="HS219">
        <v>1</v>
      </c>
      <c r="HT219">
        <v>1</v>
      </c>
      <c r="HU219">
        <v>2</v>
      </c>
      <c r="HV219">
        <v>3</v>
      </c>
      <c r="HW219">
        <v>3</v>
      </c>
      <c r="HX219">
        <v>3</v>
      </c>
      <c r="HY219">
        <v>3</v>
      </c>
      <c r="HZ219">
        <v>3</v>
      </c>
      <c r="IA219">
        <v>3</v>
      </c>
      <c r="IB219">
        <v>1</v>
      </c>
      <c r="IC219">
        <v>1</v>
      </c>
      <c r="ID219">
        <v>7</v>
      </c>
      <c r="IE219">
        <v>3</v>
      </c>
      <c r="IF219">
        <v>4</v>
      </c>
      <c r="IG219">
        <v>6</v>
      </c>
      <c r="IH219">
        <v>2</v>
      </c>
      <c r="II219">
        <v>2</v>
      </c>
      <c r="IJ219">
        <v>1</v>
      </c>
      <c r="IK219">
        <v>2</v>
      </c>
      <c r="IL219">
        <v>1</v>
      </c>
      <c r="IM219">
        <v>7</v>
      </c>
      <c r="IN219">
        <v>1</v>
      </c>
      <c r="IO219" s="4">
        <v>44766</v>
      </c>
      <c r="IP219">
        <v>1</v>
      </c>
      <c r="IQ219">
        <v>1</v>
      </c>
      <c r="IR219">
        <v>7</v>
      </c>
      <c r="IS219">
        <v>1</v>
      </c>
      <c r="IT219">
        <v>28</v>
      </c>
      <c r="IU219">
        <v>1</v>
      </c>
      <c r="IV219">
        <v>4</v>
      </c>
      <c r="IW219">
        <v>5</v>
      </c>
      <c r="IX219">
        <v>8</v>
      </c>
      <c r="IY219">
        <v>4</v>
      </c>
      <c r="IZ219">
        <v>4</v>
      </c>
      <c r="JA219">
        <v>4</v>
      </c>
      <c r="JB219">
        <v>3</v>
      </c>
      <c r="JC219">
        <v>4</v>
      </c>
      <c r="JD219">
        <v>3</v>
      </c>
      <c r="JE219">
        <v>1</v>
      </c>
      <c r="JF219">
        <v>1</v>
      </c>
      <c r="JG219">
        <v>2</v>
      </c>
      <c r="JH219">
        <v>4</v>
      </c>
      <c r="JI219">
        <v>3</v>
      </c>
      <c r="JJ219">
        <v>2</v>
      </c>
      <c r="JK219">
        <v>1</v>
      </c>
      <c r="JL219">
        <v>1</v>
      </c>
      <c r="JM219">
        <v>3</v>
      </c>
      <c r="JN219">
        <v>3</v>
      </c>
      <c r="JO219">
        <v>3</v>
      </c>
      <c r="JP219">
        <v>3</v>
      </c>
      <c r="JQ219">
        <v>1</v>
      </c>
      <c r="JR219">
        <v>2</v>
      </c>
      <c r="JS219">
        <v>2</v>
      </c>
      <c r="JT219">
        <v>2</v>
      </c>
      <c r="JU219">
        <v>2</v>
      </c>
      <c r="JV219" s="2">
        <v>0.6648263888888889</v>
      </c>
      <c r="JW219">
        <v>1</v>
      </c>
      <c r="JX219" s="2">
        <v>0.66483796296296294</v>
      </c>
      <c r="JY219">
        <v>2</v>
      </c>
      <c r="JZ219" t="s">
        <v>411</v>
      </c>
      <c r="KA219">
        <v>2</v>
      </c>
      <c r="KB219">
        <v>2</v>
      </c>
      <c r="KC219" t="s">
        <v>411</v>
      </c>
      <c r="KD219">
        <v>2</v>
      </c>
      <c r="KE219">
        <v>7</v>
      </c>
      <c r="KF219">
        <v>7</v>
      </c>
      <c r="KG219" s="2">
        <v>0.6653472222222222</v>
      </c>
      <c r="KH219">
        <v>1</v>
      </c>
      <c r="KI219" s="2">
        <v>0.66535879629629624</v>
      </c>
      <c r="KJ219">
        <v>5</v>
      </c>
      <c r="KK219">
        <v>3</v>
      </c>
      <c r="KL219">
        <v>3</v>
      </c>
      <c r="KM219">
        <v>1</v>
      </c>
      <c r="KN219" s="2">
        <v>0.6658101851851852</v>
      </c>
      <c r="KO219">
        <v>1</v>
      </c>
      <c r="KP219">
        <v>1</v>
      </c>
      <c r="KQ219">
        <v>19</v>
      </c>
      <c r="KR219">
        <v>1</v>
      </c>
      <c r="KS219">
        <v>12</v>
      </c>
      <c r="KT219">
        <v>10</v>
      </c>
      <c r="KU219">
        <v>2002</v>
      </c>
      <c r="KV219">
        <v>2</v>
      </c>
      <c r="KW219">
        <v>5</v>
      </c>
      <c r="KX219">
        <v>1</v>
      </c>
      <c r="KY219">
        <v>12</v>
      </c>
      <c r="KZ219">
        <v>1</v>
      </c>
      <c r="LA219">
        <v>1</v>
      </c>
      <c r="LB219">
        <v>48</v>
      </c>
      <c r="LC219">
        <v>1</v>
      </c>
      <c r="LD219">
        <v>2</v>
      </c>
      <c r="LE219" t="s">
        <v>411</v>
      </c>
      <c r="LF219" t="s">
        <v>411</v>
      </c>
      <c r="LG219">
        <v>1</v>
      </c>
      <c r="LH219">
        <v>2</v>
      </c>
      <c r="LI219">
        <v>1</v>
      </c>
      <c r="LJ219" t="s">
        <v>1675</v>
      </c>
      <c r="LK219">
        <v>1</v>
      </c>
      <c r="LL219" t="s">
        <v>2270</v>
      </c>
      <c r="LM219">
        <v>1</v>
      </c>
      <c r="LN219" t="s">
        <v>411</v>
      </c>
      <c r="LO219">
        <v>1</v>
      </c>
      <c r="LP219">
        <v>2</v>
      </c>
      <c r="LQ219" t="s">
        <v>411</v>
      </c>
      <c r="LR219" t="s">
        <v>411</v>
      </c>
      <c r="LS219" s="2">
        <v>0.66741898148148149</v>
      </c>
      <c r="LT219">
        <v>9</v>
      </c>
      <c r="LU219">
        <v>9</v>
      </c>
      <c r="LV219">
        <v>9</v>
      </c>
      <c r="LW219" t="s">
        <v>411</v>
      </c>
      <c r="LX219">
        <v>9</v>
      </c>
      <c r="LY219" t="s">
        <v>411</v>
      </c>
      <c r="LZ219">
        <v>4</v>
      </c>
      <c r="MA219" t="s">
        <v>411</v>
      </c>
      <c r="MB219">
        <v>3</v>
      </c>
      <c r="MC219">
        <v>9</v>
      </c>
      <c r="MD219" t="s">
        <v>411</v>
      </c>
      <c r="ME219">
        <v>8</v>
      </c>
      <c r="MF219">
        <v>6</v>
      </c>
      <c r="MG219">
        <v>77</v>
      </c>
      <c r="MH219" t="s">
        <v>411</v>
      </c>
      <c r="MI219" s="2">
        <v>0.66787037037037045</v>
      </c>
      <c r="MJ219">
        <v>12</v>
      </c>
      <c r="MK219" t="s">
        <v>411</v>
      </c>
      <c r="ML219" s="2">
        <v>0.66791666666666671</v>
      </c>
      <c r="MM219">
        <v>3</v>
      </c>
      <c r="MN219">
        <v>4</v>
      </c>
      <c r="MO219">
        <v>1</v>
      </c>
      <c r="MP219">
        <v>1</v>
      </c>
      <c r="MQ219">
        <v>5</v>
      </c>
      <c r="MR219">
        <v>1</v>
      </c>
      <c r="MS219">
        <v>4</v>
      </c>
      <c r="MT219">
        <v>99</v>
      </c>
      <c r="MU219">
        <v>99</v>
      </c>
      <c r="MV219">
        <v>1</v>
      </c>
      <c r="MW219">
        <v>1</v>
      </c>
      <c r="MX219">
        <v>2</v>
      </c>
      <c r="MY219">
        <v>104</v>
      </c>
      <c r="MZ219">
        <v>1</v>
      </c>
      <c r="NA219">
        <v>7</v>
      </c>
      <c r="NB219">
        <v>7</v>
      </c>
      <c r="NC219">
        <v>3</v>
      </c>
      <c r="ND219" t="s">
        <v>411</v>
      </c>
      <c r="NE219">
        <v>1</v>
      </c>
      <c r="NF219" t="s">
        <v>411</v>
      </c>
      <c r="NG219">
        <v>1</v>
      </c>
      <c r="NH219" t="s">
        <v>411</v>
      </c>
      <c r="NI219">
        <v>2</v>
      </c>
      <c r="NJ219" t="s">
        <v>2271</v>
      </c>
      <c r="NK219" t="s">
        <v>411</v>
      </c>
      <c r="NL219" t="s">
        <v>411</v>
      </c>
      <c r="NM219" t="s">
        <v>411</v>
      </c>
      <c r="NN219">
        <v>6</v>
      </c>
      <c r="NO219" t="s">
        <v>411</v>
      </c>
      <c r="NP219">
        <v>2</v>
      </c>
      <c r="NQ219">
        <v>1</v>
      </c>
      <c r="NR219">
        <v>1</v>
      </c>
      <c r="NS219" t="s">
        <v>2272</v>
      </c>
      <c r="NT219">
        <v>1</v>
      </c>
      <c r="NU219" t="s">
        <v>2273</v>
      </c>
      <c r="NV219">
        <v>941674118</v>
      </c>
      <c r="NW219" t="s">
        <v>489</v>
      </c>
      <c r="NX219">
        <v>222222222</v>
      </c>
      <c r="NY219">
        <v>941674118</v>
      </c>
      <c r="NZ219" t="s">
        <v>2273</v>
      </c>
      <c r="OA219" s="2">
        <v>0.67034722222222232</v>
      </c>
      <c r="OB219">
        <v>1</v>
      </c>
      <c r="OC219" s="2">
        <v>0.67038194444444443</v>
      </c>
      <c r="OD219">
        <v>3</v>
      </c>
      <c r="OE219">
        <v>2</v>
      </c>
      <c r="OF219" t="s">
        <v>411</v>
      </c>
      <c r="OG219">
        <v>1</v>
      </c>
      <c r="OH219" t="s">
        <v>411</v>
      </c>
      <c r="OI219">
        <v>1</v>
      </c>
      <c r="OJ219">
        <v>1</v>
      </c>
      <c r="OK219">
        <v>5</v>
      </c>
      <c r="OL219">
        <v>5</v>
      </c>
      <c r="OM219">
        <v>2</v>
      </c>
      <c r="ON219" t="s">
        <v>411</v>
      </c>
      <c r="OO219">
        <v>2</v>
      </c>
      <c r="OP219" t="s">
        <v>411</v>
      </c>
      <c r="OQ219">
        <v>1</v>
      </c>
      <c r="OR219" t="s">
        <v>411</v>
      </c>
      <c r="OS219">
        <v>13</v>
      </c>
      <c r="OT219" t="s">
        <v>798</v>
      </c>
      <c r="OU219">
        <v>135</v>
      </c>
      <c r="OV219" t="s">
        <v>2235</v>
      </c>
      <c r="OW219">
        <v>13501</v>
      </c>
      <c r="OX219" t="s">
        <v>2235</v>
      </c>
      <c r="OY219">
        <v>1</v>
      </c>
      <c r="OZ219">
        <v>1</v>
      </c>
      <c r="PA219" t="s">
        <v>801</v>
      </c>
      <c r="PB219">
        <v>7</v>
      </c>
      <c r="PC219">
        <v>27</v>
      </c>
      <c r="PD219" t="s">
        <v>411</v>
      </c>
      <c r="PE219" t="s">
        <v>411</v>
      </c>
      <c r="PF219" t="s">
        <v>411</v>
      </c>
      <c r="PG219" t="s">
        <v>411</v>
      </c>
      <c r="PH219">
        <v>-33.684354999999996</v>
      </c>
      <c r="PI219">
        <v>-71.232546999999997</v>
      </c>
    </row>
    <row r="220" spans="1:425" x14ac:dyDescent="0.25">
      <c r="A220" t="s">
        <v>408</v>
      </c>
      <c r="B220">
        <v>2490</v>
      </c>
      <c r="C220">
        <v>346</v>
      </c>
      <c r="D220" s="1">
        <v>44678</v>
      </c>
      <c r="E220" s="2">
        <v>0.7457407407407407</v>
      </c>
      <c r="F220" s="1">
        <v>44678</v>
      </c>
      <c r="G220" s="2">
        <v>0.80724537037037036</v>
      </c>
      <c r="H220">
        <v>5314</v>
      </c>
      <c r="I220">
        <v>1</v>
      </c>
      <c r="J220">
        <v>63</v>
      </c>
      <c r="K220" s="3">
        <v>-702902849</v>
      </c>
      <c r="L220" s="3">
        <v>-184699729</v>
      </c>
      <c r="M220">
        <v>6</v>
      </c>
      <c r="N220" s="3">
        <v>-702902849</v>
      </c>
      <c r="O220" s="3">
        <v>-184699729</v>
      </c>
      <c r="P220">
        <v>1</v>
      </c>
      <c r="Q220">
        <v>1</v>
      </c>
      <c r="R220">
        <v>246</v>
      </c>
      <c r="S220">
        <v>15</v>
      </c>
      <c r="T220">
        <v>1</v>
      </c>
      <c r="U220">
        <v>1</v>
      </c>
      <c r="V220" t="s">
        <v>2274</v>
      </c>
      <c r="W220">
        <v>1</v>
      </c>
      <c r="X220">
        <v>3</v>
      </c>
      <c r="Y220">
        <v>1</v>
      </c>
      <c r="Z220">
        <v>2</v>
      </c>
      <c r="AA220">
        <v>1</v>
      </c>
      <c r="AB220">
        <v>50</v>
      </c>
      <c r="AC220" t="s">
        <v>411</v>
      </c>
      <c r="AD220" t="s">
        <v>411</v>
      </c>
      <c r="AE220" t="s">
        <v>411</v>
      </c>
      <c r="AF220" t="s">
        <v>411</v>
      </c>
      <c r="AG220" t="s">
        <v>411</v>
      </c>
      <c r="AH220" t="s">
        <v>411</v>
      </c>
      <c r="AI220" t="s">
        <v>411</v>
      </c>
      <c r="AJ220" t="s">
        <v>411</v>
      </c>
      <c r="AK220" t="s">
        <v>411</v>
      </c>
      <c r="AL220" t="s">
        <v>411</v>
      </c>
      <c r="AM220" t="s">
        <v>411</v>
      </c>
      <c r="AN220">
        <v>1</v>
      </c>
      <c r="AO220">
        <v>21</v>
      </c>
      <c r="AP220" t="s">
        <v>411</v>
      </c>
      <c r="AQ220" t="s">
        <v>411</v>
      </c>
      <c r="AR220" t="s">
        <v>411</v>
      </c>
      <c r="AS220" t="s">
        <v>411</v>
      </c>
      <c r="AT220" t="s">
        <v>411</v>
      </c>
      <c r="AU220" t="s">
        <v>411</v>
      </c>
      <c r="AV220" t="s">
        <v>411</v>
      </c>
      <c r="AW220" t="s">
        <v>411</v>
      </c>
      <c r="AX220" t="s">
        <v>411</v>
      </c>
      <c r="AY220" t="s">
        <v>411</v>
      </c>
      <c r="AZ220" t="s">
        <v>411</v>
      </c>
      <c r="BA220">
        <v>13</v>
      </c>
      <c r="BB220">
        <v>1</v>
      </c>
      <c r="BC220" t="s">
        <v>411</v>
      </c>
      <c r="BD220" t="s">
        <v>411</v>
      </c>
      <c r="BE220" t="s">
        <v>411</v>
      </c>
      <c r="BF220" t="s">
        <v>411</v>
      </c>
      <c r="BG220" s="1">
        <v>44678</v>
      </c>
      <c r="BH220" s="2">
        <v>0.75260416666666663</v>
      </c>
      <c r="BJ220">
        <v>1</v>
      </c>
      <c r="BK220" t="s">
        <v>411</v>
      </c>
      <c r="BL220" t="s">
        <v>411</v>
      </c>
      <c r="BM220" t="s">
        <v>411</v>
      </c>
      <c r="BN220" t="s">
        <v>411</v>
      </c>
      <c r="BO220" t="s">
        <v>411</v>
      </c>
      <c r="BP220" t="s">
        <v>411</v>
      </c>
      <c r="BQ220" t="s">
        <v>411</v>
      </c>
      <c r="BR220" t="s">
        <v>411</v>
      </c>
      <c r="BS220" t="s">
        <v>411</v>
      </c>
      <c r="BT220" t="s">
        <v>411</v>
      </c>
      <c r="BU220" t="s">
        <v>411</v>
      </c>
      <c r="BV220" t="s">
        <v>411</v>
      </c>
      <c r="BW220" t="s">
        <v>411</v>
      </c>
      <c r="BX220" t="s">
        <v>411</v>
      </c>
      <c r="BY220" t="s">
        <v>411</v>
      </c>
      <c r="BZ220" t="s">
        <v>411</v>
      </c>
      <c r="CA220" t="s">
        <v>411</v>
      </c>
      <c r="CB220" t="s">
        <v>411</v>
      </c>
      <c r="CC220" t="s">
        <v>411</v>
      </c>
      <c r="CD220" t="s">
        <v>411</v>
      </c>
      <c r="CE220" t="s">
        <v>411</v>
      </c>
      <c r="CF220" t="s">
        <v>411</v>
      </c>
      <c r="CG220" t="s">
        <v>411</v>
      </c>
      <c r="CH220" t="s">
        <v>411</v>
      </c>
      <c r="CI220" t="s">
        <v>411</v>
      </c>
      <c r="CJ220" t="s">
        <v>411</v>
      </c>
      <c r="CK220" t="s">
        <v>411</v>
      </c>
      <c r="CL220" t="s">
        <v>411</v>
      </c>
      <c r="CM220" t="s">
        <v>411</v>
      </c>
      <c r="CN220" t="s">
        <v>411</v>
      </c>
      <c r="CO220" t="s">
        <v>411</v>
      </c>
      <c r="CP220" t="s">
        <v>411</v>
      </c>
      <c r="CQ220" t="s">
        <v>411</v>
      </c>
      <c r="CR220" t="s">
        <v>411</v>
      </c>
      <c r="CS220" t="s">
        <v>411</v>
      </c>
      <c r="CT220" t="s">
        <v>411</v>
      </c>
      <c r="CU220" t="s">
        <v>411</v>
      </c>
      <c r="CV220" t="s">
        <v>411</v>
      </c>
      <c r="CW220" t="s">
        <v>411</v>
      </c>
      <c r="CX220" t="s">
        <v>411</v>
      </c>
      <c r="CY220" t="s">
        <v>411</v>
      </c>
      <c r="CZ220" t="s">
        <v>411</v>
      </c>
      <c r="DA220" t="s">
        <v>411</v>
      </c>
      <c r="DB220" t="s">
        <v>411</v>
      </c>
      <c r="DC220" t="s">
        <v>2275</v>
      </c>
      <c r="DD220">
        <v>1</v>
      </c>
      <c r="DE220">
        <v>1</v>
      </c>
      <c r="DF220">
        <v>2</v>
      </c>
      <c r="DG220" s="3">
        <v>-702902637</v>
      </c>
      <c r="DH220" s="3">
        <v>-184699293</v>
      </c>
      <c r="DI220" t="s">
        <v>411</v>
      </c>
      <c r="DJ220">
        <v>1</v>
      </c>
      <c r="DK220">
        <v>3</v>
      </c>
      <c r="DL220">
        <v>1</v>
      </c>
      <c r="DM220">
        <v>1</v>
      </c>
      <c r="DN220" s="2">
        <v>0.75377314814814822</v>
      </c>
      <c r="DO220">
        <v>3</v>
      </c>
      <c r="DP220">
        <v>14</v>
      </c>
      <c r="DQ220">
        <v>18</v>
      </c>
      <c r="DR220">
        <v>2</v>
      </c>
      <c r="DS220">
        <v>2</v>
      </c>
      <c r="DT220">
        <v>2</v>
      </c>
      <c r="DU220">
        <v>3</v>
      </c>
      <c r="DV220">
        <v>4</v>
      </c>
      <c r="DW220">
        <v>3</v>
      </c>
      <c r="DX220">
        <v>3</v>
      </c>
      <c r="DY220">
        <v>2</v>
      </c>
      <c r="DZ220">
        <v>88</v>
      </c>
      <c r="EA220">
        <v>1</v>
      </c>
      <c r="EB220">
        <v>2</v>
      </c>
      <c r="EC220">
        <v>4</v>
      </c>
      <c r="ED220">
        <v>8</v>
      </c>
      <c r="EE220">
        <v>6</v>
      </c>
      <c r="EF220">
        <v>2</v>
      </c>
      <c r="EG220">
        <v>6</v>
      </c>
      <c r="EH220">
        <v>8</v>
      </c>
      <c r="EI220">
        <v>8</v>
      </c>
      <c r="EJ220">
        <v>6</v>
      </c>
      <c r="EK220">
        <v>8</v>
      </c>
      <c r="EL220">
        <v>8</v>
      </c>
      <c r="EM220">
        <v>8</v>
      </c>
      <c r="EN220">
        <v>3</v>
      </c>
      <c r="EO220">
        <v>6</v>
      </c>
      <c r="EP220">
        <v>8</v>
      </c>
      <c r="EQ220">
        <v>8</v>
      </c>
      <c r="ER220">
        <v>4</v>
      </c>
      <c r="ES220">
        <v>4</v>
      </c>
      <c r="ET220">
        <v>4</v>
      </c>
      <c r="EU220">
        <v>4</v>
      </c>
      <c r="EV220">
        <v>4</v>
      </c>
      <c r="EW220">
        <v>1</v>
      </c>
      <c r="EX220">
        <v>4</v>
      </c>
      <c r="EY220">
        <v>1</v>
      </c>
      <c r="EZ220">
        <v>1</v>
      </c>
      <c r="FA220">
        <v>4</v>
      </c>
      <c r="FB220">
        <v>4</v>
      </c>
      <c r="FC220">
        <v>4</v>
      </c>
      <c r="FD220">
        <v>4</v>
      </c>
      <c r="FE220">
        <v>4</v>
      </c>
      <c r="FF220">
        <v>4</v>
      </c>
      <c r="FG220">
        <v>4</v>
      </c>
      <c r="FH220">
        <v>4</v>
      </c>
      <c r="FI220">
        <v>4</v>
      </c>
      <c r="FJ220">
        <v>4</v>
      </c>
      <c r="FK220">
        <v>3</v>
      </c>
      <c r="FL220">
        <v>4</v>
      </c>
      <c r="FM220">
        <v>1</v>
      </c>
      <c r="FN220" t="s">
        <v>411</v>
      </c>
      <c r="FO220" t="s">
        <v>411</v>
      </c>
      <c r="FP220">
        <v>3</v>
      </c>
      <c r="FQ220" t="s">
        <v>411</v>
      </c>
      <c r="FR220">
        <v>4</v>
      </c>
      <c r="FS220">
        <v>2</v>
      </c>
      <c r="FT220">
        <v>3</v>
      </c>
      <c r="FU220" s="2">
        <v>0.75891203703703702</v>
      </c>
      <c r="FV220">
        <v>1</v>
      </c>
      <c r="FW220" s="2">
        <v>0.75892361111111117</v>
      </c>
      <c r="FX220">
        <v>1</v>
      </c>
      <c r="FY220">
        <v>3</v>
      </c>
      <c r="FZ220">
        <v>5</v>
      </c>
      <c r="GA220">
        <v>88</v>
      </c>
      <c r="GB220" t="s">
        <v>411</v>
      </c>
      <c r="GC220" t="s">
        <v>411</v>
      </c>
      <c r="GD220" t="s">
        <v>411</v>
      </c>
      <c r="GE220" t="s">
        <v>411</v>
      </c>
      <c r="GF220" t="s">
        <v>411</v>
      </c>
      <c r="GG220" t="s">
        <v>411</v>
      </c>
      <c r="GH220">
        <v>3</v>
      </c>
      <c r="GI220" t="s">
        <v>411</v>
      </c>
      <c r="GJ220" s="2">
        <v>0.75956018518518509</v>
      </c>
      <c r="GK220">
        <v>2</v>
      </c>
      <c r="GL220">
        <v>2</v>
      </c>
      <c r="GM220">
        <v>2</v>
      </c>
      <c r="GN220">
        <v>1</v>
      </c>
      <c r="GO220">
        <v>1</v>
      </c>
      <c r="GP220" t="s">
        <v>411</v>
      </c>
      <c r="GQ220" t="s">
        <v>411</v>
      </c>
      <c r="GR220" t="s">
        <v>411</v>
      </c>
      <c r="GS220" t="s">
        <v>411</v>
      </c>
      <c r="GT220" t="s">
        <v>411</v>
      </c>
      <c r="GU220" t="s">
        <v>411</v>
      </c>
      <c r="GV220" t="s">
        <v>411</v>
      </c>
      <c r="GW220" t="s">
        <v>411</v>
      </c>
      <c r="GX220">
        <v>88</v>
      </c>
      <c r="GY220" s="2">
        <v>0.76052083333333342</v>
      </c>
      <c r="GZ220">
        <v>1</v>
      </c>
      <c r="HA220" s="2">
        <v>0.7605439814814815</v>
      </c>
      <c r="HB220">
        <v>4</v>
      </c>
      <c r="HC220">
        <v>1</v>
      </c>
      <c r="HD220">
        <v>4</v>
      </c>
      <c r="HE220">
        <v>4</v>
      </c>
      <c r="HF220">
        <v>5</v>
      </c>
      <c r="HG220">
        <v>5</v>
      </c>
      <c r="HH220">
        <v>3</v>
      </c>
      <c r="HI220">
        <v>3</v>
      </c>
      <c r="HJ220">
        <v>2</v>
      </c>
      <c r="HK220">
        <v>1</v>
      </c>
      <c r="HL220">
        <v>2</v>
      </c>
      <c r="HM220">
        <v>5</v>
      </c>
      <c r="HN220">
        <v>5</v>
      </c>
      <c r="HO220">
        <v>1</v>
      </c>
      <c r="HP220">
        <v>5</v>
      </c>
      <c r="HQ220">
        <v>5</v>
      </c>
      <c r="HR220">
        <v>5</v>
      </c>
      <c r="HS220">
        <v>5</v>
      </c>
      <c r="HT220">
        <v>1</v>
      </c>
      <c r="HU220">
        <v>2</v>
      </c>
      <c r="HV220">
        <v>3</v>
      </c>
      <c r="HW220">
        <v>3</v>
      </c>
      <c r="HX220">
        <v>3</v>
      </c>
      <c r="HY220">
        <v>3</v>
      </c>
      <c r="HZ220">
        <v>3</v>
      </c>
      <c r="IA220">
        <v>3</v>
      </c>
      <c r="IB220">
        <v>1</v>
      </c>
      <c r="IC220">
        <v>1</v>
      </c>
      <c r="ID220">
        <v>24</v>
      </c>
      <c r="IE220">
        <v>2</v>
      </c>
      <c r="IF220">
        <v>88</v>
      </c>
      <c r="IG220">
        <v>88</v>
      </c>
      <c r="IH220">
        <v>4</v>
      </c>
      <c r="II220">
        <v>2</v>
      </c>
      <c r="IJ220">
        <v>1</v>
      </c>
      <c r="IK220">
        <v>88</v>
      </c>
      <c r="IL220">
        <v>1</v>
      </c>
      <c r="IM220">
        <v>2</v>
      </c>
      <c r="IN220">
        <v>1</v>
      </c>
      <c r="IO220">
        <v>0</v>
      </c>
      <c r="IP220">
        <v>1</v>
      </c>
      <c r="IQ220">
        <v>1</v>
      </c>
      <c r="IR220">
        <v>1</v>
      </c>
      <c r="IS220">
        <v>1</v>
      </c>
      <c r="IT220">
        <v>0</v>
      </c>
      <c r="IU220">
        <v>3</v>
      </c>
      <c r="IV220">
        <v>1</v>
      </c>
      <c r="IW220">
        <v>1</v>
      </c>
      <c r="IX220">
        <v>9</v>
      </c>
      <c r="IY220">
        <v>3</v>
      </c>
      <c r="IZ220">
        <v>1</v>
      </c>
      <c r="JA220">
        <v>1</v>
      </c>
      <c r="JB220">
        <v>3</v>
      </c>
      <c r="JC220">
        <v>4</v>
      </c>
      <c r="JD220">
        <v>3</v>
      </c>
      <c r="JE220">
        <v>4</v>
      </c>
      <c r="JF220">
        <v>4</v>
      </c>
      <c r="JG220">
        <v>2</v>
      </c>
      <c r="JH220">
        <v>88</v>
      </c>
      <c r="JI220">
        <v>1</v>
      </c>
      <c r="JJ220">
        <v>1</v>
      </c>
      <c r="JK220">
        <v>2</v>
      </c>
      <c r="JL220">
        <v>1</v>
      </c>
      <c r="JM220">
        <v>2</v>
      </c>
      <c r="JN220">
        <v>3</v>
      </c>
      <c r="JO220">
        <v>3</v>
      </c>
      <c r="JP220">
        <v>3</v>
      </c>
      <c r="JQ220">
        <v>7</v>
      </c>
      <c r="JR220">
        <v>7</v>
      </c>
      <c r="JS220">
        <v>7</v>
      </c>
      <c r="JT220">
        <v>7</v>
      </c>
      <c r="JU220">
        <v>7</v>
      </c>
      <c r="JV220" s="2">
        <v>0.76836805555555554</v>
      </c>
      <c r="JW220">
        <v>1</v>
      </c>
      <c r="JX220" s="2">
        <v>0.76839120370370362</v>
      </c>
      <c r="JY220">
        <v>2</v>
      </c>
      <c r="JZ220" t="s">
        <v>411</v>
      </c>
      <c r="KA220">
        <v>2</v>
      </c>
      <c r="KB220">
        <v>2</v>
      </c>
      <c r="KC220" t="s">
        <v>411</v>
      </c>
      <c r="KD220">
        <v>2</v>
      </c>
      <c r="KE220">
        <v>10</v>
      </c>
      <c r="KF220">
        <v>88</v>
      </c>
      <c r="KG220" s="2">
        <v>0.76921296296296304</v>
      </c>
      <c r="KH220">
        <v>1</v>
      </c>
      <c r="KI220" s="2">
        <v>0.76923611111111112</v>
      </c>
      <c r="KJ220">
        <v>1</v>
      </c>
      <c r="KK220">
        <v>88</v>
      </c>
      <c r="KL220">
        <v>88</v>
      </c>
      <c r="KM220">
        <v>1</v>
      </c>
      <c r="KN220" s="2">
        <v>0.76962962962962955</v>
      </c>
      <c r="KO220">
        <v>2</v>
      </c>
      <c r="KP220">
        <v>1</v>
      </c>
      <c r="KQ220">
        <v>21</v>
      </c>
      <c r="KR220">
        <v>1</v>
      </c>
      <c r="KS220">
        <v>18</v>
      </c>
      <c r="KT220">
        <v>10</v>
      </c>
      <c r="KU220">
        <v>2000</v>
      </c>
      <c r="KV220">
        <v>1</v>
      </c>
      <c r="KW220">
        <v>7</v>
      </c>
      <c r="KX220">
        <v>1</v>
      </c>
      <c r="KY220">
        <v>2</v>
      </c>
      <c r="KZ220">
        <v>1</v>
      </c>
      <c r="LA220">
        <v>1</v>
      </c>
      <c r="LB220">
        <v>6</v>
      </c>
      <c r="LC220">
        <v>2</v>
      </c>
      <c r="LD220">
        <v>2</v>
      </c>
      <c r="LE220" t="s">
        <v>411</v>
      </c>
      <c r="LF220" t="s">
        <v>411</v>
      </c>
      <c r="LG220">
        <v>1</v>
      </c>
      <c r="LH220">
        <v>2</v>
      </c>
      <c r="LI220">
        <v>1</v>
      </c>
      <c r="LJ220" t="s">
        <v>2276</v>
      </c>
      <c r="LK220">
        <v>1</v>
      </c>
      <c r="LL220" t="s">
        <v>1290</v>
      </c>
      <c r="LM220">
        <v>2</v>
      </c>
      <c r="LN220" t="s">
        <v>411</v>
      </c>
      <c r="LO220">
        <v>1</v>
      </c>
      <c r="LP220">
        <v>1</v>
      </c>
      <c r="LQ220">
        <v>1</v>
      </c>
      <c r="LR220">
        <v>48</v>
      </c>
      <c r="LS220" s="2">
        <v>0.7715277777777777</v>
      </c>
      <c r="LT220">
        <v>1</v>
      </c>
      <c r="LU220">
        <v>2</v>
      </c>
      <c r="LV220">
        <v>1</v>
      </c>
      <c r="LW220" t="s">
        <v>1093</v>
      </c>
      <c r="LX220">
        <v>1</v>
      </c>
      <c r="LY220" t="s">
        <v>2277</v>
      </c>
      <c r="LZ220">
        <v>1</v>
      </c>
      <c r="MA220" t="s">
        <v>411</v>
      </c>
      <c r="MB220">
        <v>3</v>
      </c>
      <c r="MC220">
        <v>2</v>
      </c>
      <c r="MD220" t="s">
        <v>411</v>
      </c>
      <c r="ME220">
        <v>8</v>
      </c>
      <c r="MF220">
        <v>5</v>
      </c>
      <c r="MG220">
        <v>77</v>
      </c>
      <c r="MH220" t="s">
        <v>411</v>
      </c>
      <c r="MI220" s="2">
        <v>0.77231481481481479</v>
      </c>
      <c r="MJ220">
        <v>2</v>
      </c>
      <c r="MK220" t="s">
        <v>411</v>
      </c>
      <c r="ML220" s="2">
        <v>0.77238425925925924</v>
      </c>
      <c r="MM220">
        <v>2</v>
      </c>
      <c r="MN220">
        <v>4</v>
      </c>
      <c r="MO220">
        <v>0</v>
      </c>
      <c r="MP220">
        <v>99</v>
      </c>
      <c r="MQ220" t="s">
        <v>411</v>
      </c>
      <c r="MR220" t="s">
        <v>411</v>
      </c>
      <c r="MS220" t="s">
        <v>411</v>
      </c>
      <c r="MT220" t="s">
        <v>411</v>
      </c>
      <c r="MU220" t="s">
        <v>411</v>
      </c>
      <c r="MV220" t="s">
        <v>411</v>
      </c>
      <c r="MW220" t="s">
        <v>411</v>
      </c>
      <c r="MX220" t="s">
        <v>411</v>
      </c>
      <c r="MY220" t="s">
        <v>411</v>
      </c>
      <c r="MZ220" t="s">
        <v>411</v>
      </c>
      <c r="NA220">
        <v>99</v>
      </c>
      <c r="NB220">
        <v>99</v>
      </c>
      <c r="NC220">
        <v>3</v>
      </c>
      <c r="ND220" t="s">
        <v>411</v>
      </c>
      <c r="NE220">
        <v>1</v>
      </c>
      <c r="NF220" t="s">
        <v>411</v>
      </c>
      <c r="NG220">
        <v>1</v>
      </c>
      <c r="NH220" t="s">
        <v>411</v>
      </c>
      <c r="NI220">
        <v>1</v>
      </c>
      <c r="NJ220" t="s">
        <v>411</v>
      </c>
      <c r="NK220" t="s">
        <v>411</v>
      </c>
      <c r="NL220" t="s">
        <v>411</v>
      </c>
      <c r="NM220" t="s">
        <v>411</v>
      </c>
      <c r="NN220">
        <v>4</v>
      </c>
      <c r="NO220">
        <v>2</v>
      </c>
      <c r="NP220">
        <v>2</v>
      </c>
      <c r="NQ220">
        <v>2</v>
      </c>
      <c r="NR220">
        <v>1</v>
      </c>
      <c r="NS220" t="s">
        <v>2278</v>
      </c>
      <c r="NT220">
        <v>8</v>
      </c>
      <c r="NU220" t="s">
        <v>411</v>
      </c>
      <c r="NV220" t="s">
        <v>411</v>
      </c>
      <c r="NW220" t="s">
        <v>2279</v>
      </c>
      <c r="NX220">
        <v>999999999</v>
      </c>
      <c r="NY220">
        <v>999999999</v>
      </c>
      <c r="NZ220">
        <v>9999</v>
      </c>
      <c r="OA220" s="2">
        <v>0.80653935185185188</v>
      </c>
      <c r="OB220">
        <v>1</v>
      </c>
      <c r="OC220" s="2">
        <v>0.80665509259259249</v>
      </c>
      <c r="OD220">
        <v>3</v>
      </c>
      <c r="OE220">
        <v>3</v>
      </c>
      <c r="OF220" t="s">
        <v>411</v>
      </c>
      <c r="OG220">
        <v>2</v>
      </c>
      <c r="OH220" t="s">
        <v>411</v>
      </c>
      <c r="OI220">
        <v>2</v>
      </c>
      <c r="OJ220">
        <v>1</v>
      </c>
      <c r="OK220">
        <v>5</v>
      </c>
      <c r="OL220">
        <v>5</v>
      </c>
      <c r="OM220">
        <v>2</v>
      </c>
      <c r="ON220" t="s">
        <v>411</v>
      </c>
      <c r="OO220">
        <v>2</v>
      </c>
      <c r="OP220" t="s">
        <v>411</v>
      </c>
      <c r="OQ220">
        <v>1</v>
      </c>
      <c r="OR220" t="s">
        <v>411</v>
      </c>
      <c r="OS220">
        <v>15</v>
      </c>
      <c r="OT220" t="s">
        <v>1549</v>
      </c>
      <c r="OU220">
        <v>151</v>
      </c>
      <c r="OV220" t="s">
        <v>1550</v>
      </c>
      <c r="OW220">
        <v>15101</v>
      </c>
      <c r="OX220" t="s">
        <v>1550</v>
      </c>
      <c r="OY220">
        <v>4</v>
      </c>
      <c r="OZ220">
        <v>1</v>
      </c>
      <c r="PA220" t="s">
        <v>801</v>
      </c>
      <c r="PB220">
        <v>2</v>
      </c>
      <c r="PC220">
        <v>30</v>
      </c>
      <c r="PD220" t="s">
        <v>411</v>
      </c>
      <c r="PE220" t="s">
        <v>411</v>
      </c>
      <c r="PF220" t="s">
        <v>411</v>
      </c>
      <c r="PG220" t="s">
        <v>411</v>
      </c>
      <c r="PH220">
        <v>-18.470238999999999</v>
      </c>
      <c r="PI220">
        <v>-70.290267999999998</v>
      </c>
    </row>
    <row r="221" spans="1:425" x14ac:dyDescent="0.25">
      <c r="A221" t="s">
        <v>408</v>
      </c>
      <c r="B221">
        <v>5345</v>
      </c>
      <c r="C221">
        <v>347</v>
      </c>
      <c r="D221" s="1">
        <v>44676</v>
      </c>
      <c r="E221" s="2">
        <v>4.0543981481481479E-2</v>
      </c>
      <c r="F221" s="1">
        <v>44676</v>
      </c>
      <c r="G221" s="2">
        <v>7.1319444444444449E-2</v>
      </c>
      <c r="H221">
        <v>2658</v>
      </c>
      <c r="I221">
        <v>1</v>
      </c>
      <c r="J221" s="3">
        <v>15704638671875</v>
      </c>
      <c r="K221" s="3">
        <v>-723759449</v>
      </c>
      <c r="L221" s="3">
        <v>-374639023</v>
      </c>
      <c r="M221">
        <v>4</v>
      </c>
      <c r="N221" s="3">
        <v>-723759449</v>
      </c>
      <c r="O221" s="3">
        <v>-374639023</v>
      </c>
      <c r="P221">
        <v>1</v>
      </c>
      <c r="Q221">
        <v>1</v>
      </c>
      <c r="R221">
        <v>92</v>
      </c>
      <c r="S221">
        <v>8</v>
      </c>
      <c r="T221">
        <v>2</v>
      </c>
      <c r="U221">
        <v>1</v>
      </c>
      <c r="V221" t="s">
        <v>2280</v>
      </c>
      <c r="W221">
        <v>1</v>
      </c>
      <c r="X221">
        <v>4</v>
      </c>
      <c r="Y221">
        <v>1</v>
      </c>
      <c r="Z221">
        <v>2</v>
      </c>
      <c r="AA221">
        <v>1</v>
      </c>
      <c r="AB221">
        <v>52</v>
      </c>
      <c r="AC221" t="s">
        <v>411</v>
      </c>
      <c r="AD221" t="s">
        <v>411</v>
      </c>
      <c r="AE221" t="s">
        <v>411</v>
      </c>
      <c r="AF221" t="s">
        <v>411</v>
      </c>
      <c r="AG221" t="s">
        <v>411</v>
      </c>
      <c r="AH221" t="s">
        <v>411</v>
      </c>
      <c r="AI221" t="s">
        <v>411</v>
      </c>
      <c r="AJ221" t="s">
        <v>411</v>
      </c>
      <c r="AK221" t="s">
        <v>411</v>
      </c>
      <c r="AL221" t="s">
        <v>411</v>
      </c>
      <c r="AM221" t="s">
        <v>411</v>
      </c>
      <c r="AN221">
        <v>1</v>
      </c>
      <c r="AO221">
        <v>55</v>
      </c>
      <c r="AP221" t="s">
        <v>411</v>
      </c>
      <c r="AQ221" t="s">
        <v>411</v>
      </c>
      <c r="AR221" t="s">
        <v>411</v>
      </c>
      <c r="AS221" t="s">
        <v>411</v>
      </c>
      <c r="AT221" t="s">
        <v>411</v>
      </c>
      <c r="AU221" t="s">
        <v>411</v>
      </c>
      <c r="AV221" t="s">
        <v>411</v>
      </c>
      <c r="AW221" t="s">
        <v>411</v>
      </c>
      <c r="AX221" t="s">
        <v>411</v>
      </c>
      <c r="AY221" t="s">
        <v>411</v>
      </c>
      <c r="AZ221" t="s">
        <v>411</v>
      </c>
      <c r="BA221">
        <v>13</v>
      </c>
      <c r="BB221">
        <v>1</v>
      </c>
      <c r="BC221" t="s">
        <v>411</v>
      </c>
      <c r="BD221" t="s">
        <v>411</v>
      </c>
      <c r="BE221" t="s">
        <v>411</v>
      </c>
      <c r="BF221" t="s">
        <v>411</v>
      </c>
      <c r="BG221" s="1">
        <v>44676</v>
      </c>
      <c r="BH221" s="2">
        <v>4.3252314814814813E-2</v>
      </c>
      <c r="BJ221">
        <v>1</v>
      </c>
      <c r="BK221" t="s">
        <v>411</v>
      </c>
      <c r="BL221" t="s">
        <v>411</v>
      </c>
      <c r="BM221" t="s">
        <v>411</v>
      </c>
      <c r="BN221" t="s">
        <v>411</v>
      </c>
      <c r="BO221" t="s">
        <v>411</v>
      </c>
      <c r="BP221" t="s">
        <v>411</v>
      </c>
      <c r="BQ221" t="s">
        <v>411</v>
      </c>
      <c r="BR221" t="s">
        <v>411</v>
      </c>
      <c r="BS221" t="s">
        <v>411</v>
      </c>
      <c r="BT221" t="s">
        <v>411</v>
      </c>
      <c r="BU221" t="s">
        <v>411</v>
      </c>
      <c r="BV221" t="s">
        <v>411</v>
      </c>
      <c r="BW221" t="s">
        <v>411</v>
      </c>
      <c r="BX221" t="s">
        <v>411</v>
      </c>
      <c r="BY221" t="s">
        <v>411</v>
      </c>
      <c r="BZ221" t="s">
        <v>411</v>
      </c>
      <c r="CA221" t="s">
        <v>411</v>
      </c>
      <c r="CB221" t="s">
        <v>411</v>
      </c>
      <c r="CC221" t="s">
        <v>411</v>
      </c>
      <c r="CD221" t="s">
        <v>411</v>
      </c>
      <c r="CE221" t="s">
        <v>411</v>
      </c>
      <c r="CF221" t="s">
        <v>411</v>
      </c>
      <c r="CG221" t="s">
        <v>411</v>
      </c>
      <c r="CH221" t="s">
        <v>411</v>
      </c>
      <c r="CI221" t="s">
        <v>411</v>
      </c>
      <c r="CJ221" t="s">
        <v>411</v>
      </c>
      <c r="CK221" t="s">
        <v>411</v>
      </c>
      <c r="CL221" t="s">
        <v>411</v>
      </c>
      <c r="CM221" t="s">
        <v>411</v>
      </c>
      <c r="CN221" t="s">
        <v>411</v>
      </c>
      <c r="CO221" t="s">
        <v>411</v>
      </c>
      <c r="CP221" t="s">
        <v>411</v>
      </c>
      <c r="CQ221" t="s">
        <v>411</v>
      </c>
      <c r="CR221" t="s">
        <v>411</v>
      </c>
      <c r="CS221" t="s">
        <v>411</v>
      </c>
      <c r="CT221" t="s">
        <v>411</v>
      </c>
      <c r="CU221" t="s">
        <v>411</v>
      </c>
      <c r="CV221" t="s">
        <v>411</v>
      </c>
      <c r="CW221" t="s">
        <v>411</v>
      </c>
      <c r="CX221" t="s">
        <v>411</v>
      </c>
      <c r="CY221" t="s">
        <v>411</v>
      </c>
      <c r="CZ221" t="s">
        <v>411</v>
      </c>
      <c r="DA221" t="s">
        <v>411</v>
      </c>
      <c r="DB221" t="s">
        <v>411</v>
      </c>
      <c r="DC221" t="s">
        <v>2281</v>
      </c>
      <c r="DD221">
        <v>1</v>
      </c>
      <c r="DE221">
        <v>1</v>
      </c>
      <c r="DF221">
        <v>2</v>
      </c>
      <c r="DG221" s="3">
        <v>-723759984</v>
      </c>
      <c r="DH221" s="3">
        <v>-374638933</v>
      </c>
      <c r="DI221" t="s">
        <v>411</v>
      </c>
      <c r="DJ221">
        <v>1</v>
      </c>
      <c r="DK221">
        <v>4</v>
      </c>
      <c r="DL221">
        <v>1</v>
      </c>
      <c r="DM221">
        <v>1</v>
      </c>
      <c r="DN221" s="2">
        <v>4.3969907407407409E-2</v>
      </c>
      <c r="DO221">
        <v>1</v>
      </c>
      <c r="DP221">
        <v>3</v>
      </c>
      <c r="DQ221">
        <v>5</v>
      </c>
      <c r="DR221">
        <v>1</v>
      </c>
      <c r="DS221">
        <v>3</v>
      </c>
      <c r="DT221">
        <v>1</v>
      </c>
      <c r="DU221">
        <v>4</v>
      </c>
      <c r="DV221">
        <v>3</v>
      </c>
      <c r="DW221">
        <v>1</v>
      </c>
      <c r="DX221">
        <v>1</v>
      </c>
      <c r="DY221">
        <v>1</v>
      </c>
      <c r="DZ221">
        <v>10</v>
      </c>
      <c r="EA221">
        <v>1</v>
      </c>
      <c r="EB221">
        <v>4</v>
      </c>
      <c r="EC221">
        <v>2</v>
      </c>
      <c r="ED221">
        <v>2</v>
      </c>
      <c r="EE221">
        <v>6</v>
      </c>
      <c r="EF221">
        <v>4</v>
      </c>
      <c r="EG221">
        <v>4</v>
      </c>
      <c r="EH221">
        <v>2</v>
      </c>
      <c r="EI221">
        <v>2</v>
      </c>
      <c r="EJ221">
        <v>2</v>
      </c>
      <c r="EK221">
        <v>4</v>
      </c>
      <c r="EL221">
        <v>2</v>
      </c>
      <c r="EM221">
        <v>2</v>
      </c>
      <c r="EN221">
        <v>4</v>
      </c>
      <c r="EO221">
        <v>6</v>
      </c>
      <c r="EP221">
        <v>4</v>
      </c>
      <c r="EQ221">
        <v>2</v>
      </c>
      <c r="ER221">
        <v>1</v>
      </c>
      <c r="ES221">
        <v>1</v>
      </c>
      <c r="ET221">
        <v>4</v>
      </c>
      <c r="EU221">
        <v>4</v>
      </c>
      <c r="EV221">
        <v>1</v>
      </c>
      <c r="EW221">
        <v>8</v>
      </c>
      <c r="EX221">
        <v>4</v>
      </c>
      <c r="EY221">
        <v>4</v>
      </c>
      <c r="EZ221">
        <v>1</v>
      </c>
      <c r="FA221">
        <v>4</v>
      </c>
      <c r="FB221">
        <v>1</v>
      </c>
      <c r="FC221">
        <v>1</v>
      </c>
      <c r="FD221">
        <v>1</v>
      </c>
      <c r="FE221">
        <v>4</v>
      </c>
      <c r="FF221">
        <v>4</v>
      </c>
      <c r="FG221">
        <v>1</v>
      </c>
      <c r="FH221">
        <v>4</v>
      </c>
      <c r="FI221">
        <v>1</v>
      </c>
      <c r="FJ221">
        <v>4</v>
      </c>
      <c r="FK221">
        <v>3</v>
      </c>
      <c r="FL221">
        <v>4</v>
      </c>
      <c r="FM221">
        <v>1</v>
      </c>
      <c r="FN221" t="s">
        <v>411</v>
      </c>
      <c r="FO221" t="s">
        <v>411</v>
      </c>
      <c r="FP221">
        <v>3</v>
      </c>
      <c r="FQ221" t="s">
        <v>411</v>
      </c>
      <c r="FR221">
        <v>4</v>
      </c>
      <c r="FS221">
        <v>2</v>
      </c>
      <c r="FT221">
        <v>4</v>
      </c>
      <c r="FU221" s="2">
        <v>4.9930555555555554E-2</v>
      </c>
      <c r="FV221">
        <v>1</v>
      </c>
      <c r="FW221" s="2">
        <v>4.9953703703703702E-2</v>
      </c>
      <c r="FX221">
        <v>88</v>
      </c>
      <c r="FY221">
        <v>2</v>
      </c>
      <c r="FZ221">
        <v>5</v>
      </c>
      <c r="GA221">
        <v>2</v>
      </c>
      <c r="GB221" t="s">
        <v>411</v>
      </c>
      <c r="GC221" t="s">
        <v>411</v>
      </c>
      <c r="GD221">
        <v>99</v>
      </c>
      <c r="GE221">
        <v>99</v>
      </c>
      <c r="GF221" t="s">
        <v>411</v>
      </c>
      <c r="GG221" t="s">
        <v>411</v>
      </c>
      <c r="GH221">
        <v>1</v>
      </c>
      <c r="GI221" t="s">
        <v>411</v>
      </c>
      <c r="GJ221" s="2">
        <v>5.1134259259259261E-2</v>
      </c>
      <c r="GK221">
        <v>3</v>
      </c>
      <c r="GL221">
        <v>3</v>
      </c>
      <c r="GM221">
        <v>3</v>
      </c>
      <c r="GN221">
        <v>7</v>
      </c>
      <c r="GO221">
        <v>88</v>
      </c>
      <c r="GP221" t="s">
        <v>411</v>
      </c>
      <c r="GQ221" t="s">
        <v>411</v>
      </c>
      <c r="GR221" t="s">
        <v>411</v>
      </c>
      <c r="GS221" t="s">
        <v>411</v>
      </c>
      <c r="GT221" t="s">
        <v>411</v>
      </c>
      <c r="GU221" t="s">
        <v>411</v>
      </c>
      <c r="GV221" t="s">
        <v>411</v>
      </c>
      <c r="GW221" t="s">
        <v>411</v>
      </c>
      <c r="GX221">
        <v>4</v>
      </c>
      <c r="GY221" s="2">
        <v>5.2083333333333336E-2</v>
      </c>
      <c r="GZ221">
        <v>1</v>
      </c>
      <c r="HA221" s="2">
        <v>5.2094907407407409E-2</v>
      </c>
      <c r="HB221">
        <v>4</v>
      </c>
      <c r="HC221">
        <v>1</v>
      </c>
      <c r="HD221">
        <v>1</v>
      </c>
      <c r="HE221">
        <v>4</v>
      </c>
      <c r="HF221">
        <v>1</v>
      </c>
      <c r="HG221">
        <v>2</v>
      </c>
      <c r="HH221">
        <v>3</v>
      </c>
      <c r="HI221">
        <v>3</v>
      </c>
      <c r="HJ221">
        <v>3</v>
      </c>
      <c r="HK221">
        <v>1</v>
      </c>
      <c r="HL221">
        <v>4</v>
      </c>
      <c r="HM221">
        <v>2</v>
      </c>
      <c r="HN221">
        <v>4</v>
      </c>
      <c r="HO221">
        <v>4</v>
      </c>
      <c r="HP221">
        <v>2</v>
      </c>
      <c r="HQ221">
        <v>2</v>
      </c>
      <c r="HR221">
        <v>4</v>
      </c>
      <c r="HS221">
        <v>4</v>
      </c>
      <c r="HT221">
        <v>1</v>
      </c>
      <c r="HU221">
        <v>2</v>
      </c>
      <c r="HV221">
        <v>3</v>
      </c>
      <c r="HW221">
        <v>3</v>
      </c>
      <c r="HX221">
        <v>3</v>
      </c>
      <c r="HY221">
        <v>3</v>
      </c>
      <c r="HZ221">
        <v>3</v>
      </c>
      <c r="IA221">
        <v>3</v>
      </c>
      <c r="IB221">
        <v>1</v>
      </c>
      <c r="IC221">
        <v>1</v>
      </c>
      <c r="ID221">
        <v>2</v>
      </c>
      <c r="IE221">
        <v>3</v>
      </c>
      <c r="IF221">
        <v>1</v>
      </c>
      <c r="IG221">
        <v>2</v>
      </c>
      <c r="IH221">
        <v>1</v>
      </c>
      <c r="II221">
        <v>2</v>
      </c>
      <c r="IJ221">
        <v>2</v>
      </c>
      <c r="IK221">
        <v>2</v>
      </c>
      <c r="IL221">
        <v>1</v>
      </c>
      <c r="IM221">
        <v>12</v>
      </c>
      <c r="IN221">
        <v>77</v>
      </c>
      <c r="IO221" t="s">
        <v>411</v>
      </c>
      <c r="IP221">
        <v>1</v>
      </c>
      <c r="IQ221">
        <v>88</v>
      </c>
      <c r="IR221" t="s">
        <v>411</v>
      </c>
      <c r="IS221">
        <v>77</v>
      </c>
      <c r="IT221" t="s">
        <v>411</v>
      </c>
      <c r="IU221">
        <v>5</v>
      </c>
      <c r="IV221">
        <v>1</v>
      </c>
      <c r="IW221">
        <v>1</v>
      </c>
      <c r="IX221">
        <v>1</v>
      </c>
      <c r="IY221">
        <v>5</v>
      </c>
      <c r="IZ221">
        <v>1</v>
      </c>
      <c r="JA221">
        <v>1</v>
      </c>
      <c r="JB221">
        <v>1</v>
      </c>
      <c r="JC221">
        <v>1</v>
      </c>
      <c r="JD221">
        <v>5</v>
      </c>
      <c r="JE221">
        <v>1</v>
      </c>
      <c r="JF221">
        <v>5</v>
      </c>
      <c r="JG221">
        <v>2</v>
      </c>
      <c r="JH221">
        <v>7</v>
      </c>
      <c r="JI221">
        <v>1</v>
      </c>
      <c r="JJ221">
        <v>1</v>
      </c>
      <c r="JK221">
        <v>1</v>
      </c>
      <c r="JL221">
        <v>1</v>
      </c>
      <c r="JM221">
        <v>2</v>
      </c>
      <c r="JN221">
        <v>1</v>
      </c>
      <c r="JO221">
        <v>8</v>
      </c>
      <c r="JP221">
        <v>8</v>
      </c>
      <c r="JQ221">
        <v>1</v>
      </c>
      <c r="JR221">
        <v>1</v>
      </c>
      <c r="JS221">
        <v>1</v>
      </c>
      <c r="JT221">
        <v>1</v>
      </c>
      <c r="JU221">
        <v>1</v>
      </c>
      <c r="JV221" s="2">
        <v>6.3773148148148148E-2</v>
      </c>
      <c r="JW221">
        <v>1</v>
      </c>
      <c r="JX221" s="2">
        <v>6.3784722222222215E-2</v>
      </c>
      <c r="JY221">
        <v>2</v>
      </c>
      <c r="JZ221" t="s">
        <v>411</v>
      </c>
      <c r="KA221">
        <v>1</v>
      </c>
      <c r="KB221">
        <v>1</v>
      </c>
      <c r="KC221">
        <v>1</v>
      </c>
      <c r="KD221" t="s">
        <v>411</v>
      </c>
      <c r="KE221">
        <v>1</v>
      </c>
      <c r="KF221">
        <v>1</v>
      </c>
      <c r="KG221" s="2">
        <v>6.4537037037037046E-2</v>
      </c>
      <c r="KH221">
        <v>1</v>
      </c>
      <c r="KI221" s="2">
        <v>6.4560185185185193E-2</v>
      </c>
      <c r="KJ221">
        <v>2</v>
      </c>
      <c r="KK221">
        <v>2</v>
      </c>
      <c r="KL221">
        <v>2</v>
      </c>
      <c r="KM221">
        <v>1</v>
      </c>
      <c r="KN221" s="2">
        <v>6.508101851851851E-2</v>
      </c>
      <c r="KO221">
        <v>2</v>
      </c>
      <c r="KP221">
        <v>1</v>
      </c>
      <c r="KQ221">
        <v>55</v>
      </c>
      <c r="KR221">
        <v>1</v>
      </c>
      <c r="KS221">
        <v>30</v>
      </c>
      <c r="KT221">
        <v>5</v>
      </c>
      <c r="KU221">
        <v>1966</v>
      </c>
      <c r="KV221">
        <v>2</v>
      </c>
      <c r="KW221">
        <v>2</v>
      </c>
      <c r="KX221">
        <v>1</v>
      </c>
      <c r="KY221">
        <v>3</v>
      </c>
      <c r="KZ221">
        <v>3</v>
      </c>
      <c r="LA221" t="s">
        <v>411</v>
      </c>
      <c r="LB221" t="s">
        <v>411</v>
      </c>
      <c r="LC221" t="s">
        <v>411</v>
      </c>
      <c r="LD221" t="s">
        <v>411</v>
      </c>
      <c r="LE221" t="s">
        <v>411</v>
      </c>
      <c r="LF221" t="s">
        <v>411</v>
      </c>
      <c r="LG221" t="s">
        <v>411</v>
      </c>
      <c r="LH221" t="s">
        <v>411</v>
      </c>
      <c r="LI221" t="s">
        <v>411</v>
      </c>
      <c r="LJ221" t="s">
        <v>411</v>
      </c>
      <c r="LK221" t="s">
        <v>411</v>
      </c>
      <c r="LL221" t="s">
        <v>411</v>
      </c>
      <c r="LM221">
        <v>7</v>
      </c>
      <c r="LN221" t="s">
        <v>411</v>
      </c>
      <c r="LO221">
        <v>3</v>
      </c>
      <c r="LP221" t="s">
        <v>411</v>
      </c>
      <c r="LQ221" t="s">
        <v>411</v>
      </c>
      <c r="LR221" t="s">
        <v>411</v>
      </c>
      <c r="LS221" s="2">
        <v>6.627314814814815E-2</v>
      </c>
      <c r="LT221" t="s">
        <v>411</v>
      </c>
      <c r="LU221" t="s">
        <v>411</v>
      </c>
      <c r="LV221" t="s">
        <v>411</v>
      </c>
      <c r="LW221" t="s">
        <v>411</v>
      </c>
      <c r="LX221" t="s">
        <v>411</v>
      </c>
      <c r="LY221" t="s">
        <v>411</v>
      </c>
      <c r="LZ221" t="s">
        <v>411</v>
      </c>
      <c r="MA221" t="s">
        <v>411</v>
      </c>
      <c r="MB221">
        <v>3</v>
      </c>
      <c r="MC221">
        <v>1</v>
      </c>
      <c r="MD221" t="s">
        <v>411</v>
      </c>
      <c r="ME221">
        <v>1</v>
      </c>
      <c r="MF221">
        <v>1</v>
      </c>
      <c r="MG221">
        <v>14</v>
      </c>
      <c r="MH221" t="s">
        <v>2282</v>
      </c>
      <c r="MI221" s="2">
        <v>6.6944444444444445E-2</v>
      </c>
      <c r="MJ221">
        <v>12</v>
      </c>
      <c r="MK221" t="s">
        <v>411</v>
      </c>
      <c r="ML221" s="2">
        <v>6.7071759259259262E-2</v>
      </c>
      <c r="MM221">
        <v>1</v>
      </c>
      <c r="MN221">
        <v>3</v>
      </c>
      <c r="MO221">
        <v>0</v>
      </c>
      <c r="MP221">
        <v>1</v>
      </c>
      <c r="MQ221">
        <v>2</v>
      </c>
      <c r="MR221">
        <v>1</v>
      </c>
      <c r="MS221">
        <v>2</v>
      </c>
      <c r="MT221">
        <v>88</v>
      </c>
      <c r="MU221">
        <v>99</v>
      </c>
      <c r="MV221">
        <v>99</v>
      </c>
      <c r="MW221">
        <v>99</v>
      </c>
      <c r="MX221">
        <v>1</v>
      </c>
      <c r="MY221">
        <v>200</v>
      </c>
      <c r="MZ221">
        <v>1</v>
      </c>
      <c r="NA221">
        <v>3</v>
      </c>
      <c r="NB221">
        <v>99</v>
      </c>
      <c r="NC221">
        <v>4</v>
      </c>
      <c r="ND221" t="s">
        <v>411</v>
      </c>
      <c r="NE221">
        <v>1</v>
      </c>
      <c r="NF221" t="s">
        <v>411</v>
      </c>
      <c r="NG221">
        <v>1</v>
      </c>
      <c r="NH221" t="s">
        <v>411</v>
      </c>
      <c r="NI221">
        <v>2</v>
      </c>
      <c r="NJ221" t="s">
        <v>2283</v>
      </c>
      <c r="NK221" t="s">
        <v>411</v>
      </c>
      <c r="NL221" t="s">
        <v>411</v>
      </c>
      <c r="NM221" t="s">
        <v>411</v>
      </c>
      <c r="NN221">
        <v>6</v>
      </c>
      <c r="NO221" t="s">
        <v>411</v>
      </c>
      <c r="NP221">
        <v>2</v>
      </c>
      <c r="NQ221">
        <v>1</v>
      </c>
      <c r="NR221">
        <v>2</v>
      </c>
      <c r="NS221" t="s">
        <v>411</v>
      </c>
      <c r="NT221">
        <v>2</v>
      </c>
      <c r="NU221" t="s">
        <v>411</v>
      </c>
      <c r="NV221" t="s">
        <v>411</v>
      </c>
      <c r="NW221" t="s">
        <v>2284</v>
      </c>
      <c r="NX221">
        <v>411111111</v>
      </c>
      <c r="NY221">
        <v>971474651</v>
      </c>
      <c r="NZ221">
        <v>9999</v>
      </c>
      <c r="OA221" s="2">
        <v>2.8472222222222222E-2</v>
      </c>
      <c r="OB221">
        <v>1</v>
      </c>
      <c r="OC221" s="2">
        <v>7.0532407407407405E-2</v>
      </c>
      <c r="OD221">
        <v>4</v>
      </c>
      <c r="OE221">
        <v>1</v>
      </c>
      <c r="OF221" t="s">
        <v>411</v>
      </c>
      <c r="OG221">
        <v>1</v>
      </c>
      <c r="OH221" t="s">
        <v>411</v>
      </c>
      <c r="OI221">
        <v>2</v>
      </c>
      <c r="OJ221">
        <v>1</v>
      </c>
      <c r="OK221">
        <v>4</v>
      </c>
      <c r="OL221">
        <v>5</v>
      </c>
      <c r="OM221">
        <v>1</v>
      </c>
      <c r="ON221" t="s">
        <v>2285</v>
      </c>
      <c r="OO221">
        <v>2</v>
      </c>
      <c r="OP221" t="s">
        <v>411</v>
      </c>
      <c r="OQ221">
        <v>1</v>
      </c>
      <c r="OR221" t="s">
        <v>411</v>
      </c>
      <c r="OS221">
        <v>8</v>
      </c>
      <c r="OT221" t="s">
        <v>814</v>
      </c>
      <c r="OU221">
        <v>83</v>
      </c>
      <c r="OV221" t="s">
        <v>814</v>
      </c>
      <c r="OW221">
        <v>8301</v>
      </c>
      <c r="OX221" t="s">
        <v>815</v>
      </c>
      <c r="OY221">
        <v>20</v>
      </c>
      <c r="OZ221">
        <v>1</v>
      </c>
      <c r="PA221" t="s">
        <v>801</v>
      </c>
      <c r="PB221">
        <v>3</v>
      </c>
      <c r="PC221">
        <v>19</v>
      </c>
      <c r="PD221" t="s">
        <v>411</v>
      </c>
      <c r="PE221" t="s">
        <v>411</v>
      </c>
      <c r="PF221" t="s">
        <v>411</v>
      </c>
      <c r="PG221" t="s">
        <v>411</v>
      </c>
      <c r="PH221">
        <v>-37.463538</v>
      </c>
      <c r="PI221">
        <v>-72.376559999999998</v>
      </c>
    </row>
    <row r="222" spans="1:425" x14ac:dyDescent="0.25">
      <c r="A222" t="s">
        <v>408</v>
      </c>
      <c r="B222">
        <v>5345</v>
      </c>
      <c r="C222">
        <v>349</v>
      </c>
      <c r="D222" s="1">
        <v>44676</v>
      </c>
      <c r="E222" s="2">
        <v>0.1024537037037037</v>
      </c>
      <c r="F222" s="1">
        <v>44676</v>
      </c>
      <c r="G222" s="2">
        <v>0.13215277777777779</v>
      </c>
      <c r="H222">
        <v>2566</v>
      </c>
      <c r="I222">
        <v>1</v>
      </c>
      <c r="J222" s="3">
        <v>1.53099990844726E+16</v>
      </c>
      <c r="K222" s="3">
        <v>-723663859</v>
      </c>
      <c r="L222" s="3">
        <v>-374708616</v>
      </c>
      <c r="M222">
        <v>4</v>
      </c>
      <c r="N222" s="3">
        <v>-723663859</v>
      </c>
      <c r="O222" s="3">
        <v>-374708616</v>
      </c>
      <c r="P222">
        <v>1</v>
      </c>
      <c r="Q222">
        <v>1</v>
      </c>
      <c r="R222">
        <v>91</v>
      </c>
      <c r="S222">
        <v>8</v>
      </c>
      <c r="T222">
        <v>4</v>
      </c>
      <c r="U222">
        <v>1</v>
      </c>
      <c r="V222" t="s">
        <v>2286</v>
      </c>
      <c r="W222">
        <v>1</v>
      </c>
      <c r="X222">
        <v>3</v>
      </c>
      <c r="Y222">
        <v>1</v>
      </c>
      <c r="Z222">
        <v>2</v>
      </c>
      <c r="AA222">
        <v>1</v>
      </c>
      <c r="AB222">
        <v>50</v>
      </c>
      <c r="AC222" t="s">
        <v>411</v>
      </c>
      <c r="AD222" t="s">
        <v>411</v>
      </c>
      <c r="AE222" t="s">
        <v>411</v>
      </c>
      <c r="AF222" t="s">
        <v>411</v>
      </c>
      <c r="AG222" t="s">
        <v>411</v>
      </c>
      <c r="AH222" t="s">
        <v>411</v>
      </c>
      <c r="AI222" t="s">
        <v>411</v>
      </c>
      <c r="AJ222" t="s">
        <v>411</v>
      </c>
      <c r="AK222" t="s">
        <v>411</v>
      </c>
      <c r="AL222" t="s">
        <v>411</v>
      </c>
      <c r="AM222" t="s">
        <v>411</v>
      </c>
      <c r="AN222">
        <v>1</v>
      </c>
      <c r="AO222">
        <v>50</v>
      </c>
      <c r="AP222" t="s">
        <v>411</v>
      </c>
      <c r="AQ222" t="s">
        <v>411</v>
      </c>
      <c r="AR222" t="s">
        <v>411</v>
      </c>
      <c r="AS222" t="s">
        <v>411</v>
      </c>
      <c r="AT222" t="s">
        <v>411</v>
      </c>
      <c r="AU222" t="s">
        <v>411</v>
      </c>
      <c r="AV222" t="s">
        <v>411</v>
      </c>
      <c r="AW222" t="s">
        <v>411</v>
      </c>
      <c r="AX222" t="s">
        <v>411</v>
      </c>
      <c r="AY222" t="s">
        <v>411</v>
      </c>
      <c r="AZ222" t="s">
        <v>411</v>
      </c>
      <c r="BA222">
        <v>13</v>
      </c>
      <c r="BB222">
        <v>1</v>
      </c>
      <c r="BC222" t="s">
        <v>411</v>
      </c>
      <c r="BD222" t="s">
        <v>411</v>
      </c>
      <c r="BE222" t="s">
        <v>411</v>
      </c>
      <c r="BF222" t="s">
        <v>411</v>
      </c>
      <c r="BG222" s="1">
        <v>44676</v>
      </c>
      <c r="BH222" s="2">
        <v>0.10289351851851852</v>
      </c>
      <c r="BJ222">
        <v>1</v>
      </c>
      <c r="BK222" t="s">
        <v>411</v>
      </c>
      <c r="BL222" t="s">
        <v>411</v>
      </c>
      <c r="BM222" t="s">
        <v>411</v>
      </c>
      <c r="BN222" t="s">
        <v>411</v>
      </c>
      <c r="BO222" t="s">
        <v>411</v>
      </c>
      <c r="BP222" t="s">
        <v>411</v>
      </c>
      <c r="BQ222" t="s">
        <v>411</v>
      </c>
      <c r="BR222" t="s">
        <v>411</v>
      </c>
      <c r="BS222" t="s">
        <v>411</v>
      </c>
      <c r="BT222" t="s">
        <v>411</v>
      </c>
      <c r="BU222" t="s">
        <v>411</v>
      </c>
      <c r="BV222" t="s">
        <v>411</v>
      </c>
      <c r="BW222" t="s">
        <v>411</v>
      </c>
      <c r="BX222" t="s">
        <v>411</v>
      </c>
      <c r="BY222" t="s">
        <v>411</v>
      </c>
      <c r="BZ222" t="s">
        <v>411</v>
      </c>
      <c r="CA222" t="s">
        <v>411</v>
      </c>
      <c r="CB222" t="s">
        <v>411</v>
      </c>
      <c r="CC222" t="s">
        <v>411</v>
      </c>
      <c r="CD222" t="s">
        <v>411</v>
      </c>
      <c r="CE222" t="s">
        <v>411</v>
      </c>
      <c r="CF222" t="s">
        <v>411</v>
      </c>
      <c r="CG222" t="s">
        <v>411</v>
      </c>
      <c r="CH222" t="s">
        <v>411</v>
      </c>
      <c r="CI222" t="s">
        <v>411</v>
      </c>
      <c r="CJ222" t="s">
        <v>411</v>
      </c>
      <c r="CK222" t="s">
        <v>411</v>
      </c>
      <c r="CL222" t="s">
        <v>411</v>
      </c>
      <c r="CM222" t="s">
        <v>411</v>
      </c>
      <c r="CN222" t="s">
        <v>411</v>
      </c>
      <c r="CO222" t="s">
        <v>411</v>
      </c>
      <c r="CP222" t="s">
        <v>411</v>
      </c>
      <c r="CQ222" t="s">
        <v>411</v>
      </c>
      <c r="CR222" t="s">
        <v>411</v>
      </c>
      <c r="CS222" t="s">
        <v>411</v>
      </c>
      <c r="CT222" t="s">
        <v>411</v>
      </c>
      <c r="CU222" t="s">
        <v>411</v>
      </c>
      <c r="CV222" t="s">
        <v>411</v>
      </c>
      <c r="CW222" t="s">
        <v>411</v>
      </c>
      <c r="CX222" t="s">
        <v>411</v>
      </c>
      <c r="CY222" t="s">
        <v>411</v>
      </c>
      <c r="CZ222" t="s">
        <v>411</v>
      </c>
      <c r="DA222" t="s">
        <v>411</v>
      </c>
      <c r="DB222" t="s">
        <v>411</v>
      </c>
      <c r="DC222" t="s">
        <v>2287</v>
      </c>
      <c r="DD222">
        <v>1</v>
      </c>
      <c r="DE222">
        <v>1</v>
      </c>
      <c r="DF222">
        <v>2</v>
      </c>
      <c r="DG222" s="3">
        <v>-723663964</v>
      </c>
      <c r="DH222" s="3">
        <v>-374708625</v>
      </c>
      <c r="DI222" t="s">
        <v>411</v>
      </c>
      <c r="DJ222">
        <v>1</v>
      </c>
      <c r="DK222">
        <v>1</v>
      </c>
      <c r="DL222">
        <v>1</v>
      </c>
      <c r="DM222">
        <v>1</v>
      </c>
      <c r="DN222" s="2">
        <v>0.10359953703703705</v>
      </c>
      <c r="DO222">
        <v>5</v>
      </c>
      <c r="DP222">
        <v>6</v>
      </c>
      <c r="DQ222">
        <v>18</v>
      </c>
      <c r="DR222">
        <v>2</v>
      </c>
      <c r="DS222">
        <v>3</v>
      </c>
      <c r="DT222">
        <v>3</v>
      </c>
      <c r="DU222">
        <v>5</v>
      </c>
      <c r="DV222">
        <v>4</v>
      </c>
      <c r="DW222">
        <v>3</v>
      </c>
      <c r="DX222">
        <v>2</v>
      </c>
      <c r="DY222">
        <v>2</v>
      </c>
      <c r="DZ222">
        <v>6</v>
      </c>
      <c r="EA222">
        <v>1</v>
      </c>
      <c r="EB222">
        <v>2</v>
      </c>
      <c r="EC222">
        <v>8</v>
      </c>
      <c r="ED222">
        <v>4</v>
      </c>
      <c r="EE222">
        <v>6</v>
      </c>
      <c r="EF222">
        <v>6</v>
      </c>
      <c r="EG222">
        <v>6</v>
      </c>
      <c r="EH222">
        <v>6</v>
      </c>
      <c r="EI222">
        <v>6</v>
      </c>
      <c r="EJ222">
        <v>6</v>
      </c>
      <c r="EK222">
        <v>6</v>
      </c>
      <c r="EL222">
        <v>6</v>
      </c>
      <c r="EM222">
        <v>4</v>
      </c>
      <c r="EN222">
        <v>6</v>
      </c>
      <c r="EO222">
        <v>6</v>
      </c>
      <c r="EP222">
        <v>6</v>
      </c>
      <c r="EQ222">
        <v>6</v>
      </c>
      <c r="ER222">
        <v>3</v>
      </c>
      <c r="ES222">
        <v>3</v>
      </c>
      <c r="ET222">
        <v>3</v>
      </c>
      <c r="EU222">
        <v>4</v>
      </c>
      <c r="EV222">
        <v>4</v>
      </c>
      <c r="EW222">
        <v>2</v>
      </c>
      <c r="EX222">
        <v>4</v>
      </c>
      <c r="EY222">
        <v>2</v>
      </c>
      <c r="EZ222">
        <v>4</v>
      </c>
      <c r="FA222">
        <v>4</v>
      </c>
      <c r="FB222">
        <v>4</v>
      </c>
      <c r="FC222">
        <v>4</v>
      </c>
      <c r="FD222">
        <v>4</v>
      </c>
      <c r="FE222">
        <v>3</v>
      </c>
      <c r="FF222">
        <v>2</v>
      </c>
      <c r="FG222">
        <v>3</v>
      </c>
      <c r="FH222">
        <v>4</v>
      </c>
      <c r="FI222">
        <v>2</v>
      </c>
      <c r="FJ222">
        <v>4</v>
      </c>
      <c r="FK222">
        <v>3</v>
      </c>
      <c r="FL222">
        <v>4</v>
      </c>
      <c r="FM222">
        <v>1</v>
      </c>
      <c r="FN222">
        <v>1</v>
      </c>
      <c r="FO222" t="s">
        <v>411</v>
      </c>
      <c r="FP222" t="s">
        <v>411</v>
      </c>
      <c r="FQ222" t="s">
        <v>411</v>
      </c>
      <c r="FR222">
        <v>3</v>
      </c>
      <c r="FS222">
        <v>2</v>
      </c>
      <c r="FT222">
        <v>3</v>
      </c>
      <c r="FU222" s="2">
        <v>0.10862268518518518</v>
      </c>
      <c r="FV222">
        <v>1</v>
      </c>
      <c r="FW222" s="2">
        <v>0.10865740740740741</v>
      </c>
      <c r="FX222">
        <v>2</v>
      </c>
      <c r="FY222">
        <v>3</v>
      </c>
      <c r="FZ222">
        <v>4</v>
      </c>
      <c r="GA222">
        <v>2</v>
      </c>
      <c r="GB222" t="s">
        <v>411</v>
      </c>
      <c r="GC222" t="s">
        <v>411</v>
      </c>
      <c r="GD222" t="s">
        <v>2288</v>
      </c>
      <c r="GE222" t="s">
        <v>2289</v>
      </c>
      <c r="GF222" t="s">
        <v>411</v>
      </c>
      <c r="GG222" t="s">
        <v>411</v>
      </c>
      <c r="GH222">
        <v>2</v>
      </c>
      <c r="GI222" t="s">
        <v>411</v>
      </c>
      <c r="GJ222" s="2">
        <v>0.11021990740740741</v>
      </c>
      <c r="GK222">
        <v>2</v>
      </c>
      <c r="GL222">
        <v>2</v>
      </c>
      <c r="GM222">
        <v>2</v>
      </c>
      <c r="GN222">
        <v>1</v>
      </c>
      <c r="GO222">
        <v>1</v>
      </c>
      <c r="GP222" t="s">
        <v>411</v>
      </c>
      <c r="GQ222" t="s">
        <v>411</v>
      </c>
      <c r="GR222" t="s">
        <v>411</v>
      </c>
      <c r="GS222" t="s">
        <v>411</v>
      </c>
      <c r="GT222" t="s">
        <v>411</v>
      </c>
      <c r="GU222" t="s">
        <v>411</v>
      </c>
      <c r="GV222" t="s">
        <v>411</v>
      </c>
      <c r="GW222" t="s">
        <v>411</v>
      </c>
      <c r="GX222">
        <v>2</v>
      </c>
      <c r="GY222" s="2">
        <v>0.11119212962962964</v>
      </c>
      <c r="GZ222">
        <v>1</v>
      </c>
      <c r="HA222" s="2">
        <v>0.11121527777777777</v>
      </c>
      <c r="HB222">
        <v>2</v>
      </c>
      <c r="HC222">
        <v>2</v>
      </c>
      <c r="HD222">
        <v>2</v>
      </c>
      <c r="HE222">
        <v>2</v>
      </c>
      <c r="HF222">
        <v>2</v>
      </c>
      <c r="HG222">
        <v>2</v>
      </c>
      <c r="HH222">
        <v>3</v>
      </c>
      <c r="HI222">
        <v>1</v>
      </c>
      <c r="HJ222">
        <v>2</v>
      </c>
      <c r="HK222">
        <v>2</v>
      </c>
      <c r="HL222">
        <v>2</v>
      </c>
      <c r="HM222">
        <v>4</v>
      </c>
      <c r="HN222">
        <v>5</v>
      </c>
      <c r="HO222">
        <v>5</v>
      </c>
      <c r="HP222">
        <v>4</v>
      </c>
      <c r="HQ222">
        <v>4</v>
      </c>
      <c r="HR222">
        <v>4</v>
      </c>
      <c r="HS222">
        <v>4</v>
      </c>
      <c r="HT222">
        <v>1</v>
      </c>
      <c r="HU222">
        <v>3</v>
      </c>
      <c r="HV222">
        <v>4</v>
      </c>
      <c r="HW222">
        <v>1</v>
      </c>
      <c r="HX222">
        <v>3</v>
      </c>
      <c r="HY222">
        <v>3</v>
      </c>
      <c r="HZ222">
        <v>3</v>
      </c>
      <c r="IA222">
        <v>3</v>
      </c>
      <c r="IB222">
        <v>1</v>
      </c>
      <c r="IC222">
        <v>1</v>
      </c>
      <c r="ID222">
        <v>12</v>
      </c>
      <c r="IE222">
        <v>1</v>
      </c>
      <c r="IF222">
        <v>1</v>
      </c>
      <c r="IG222">
        <v>6</v>
      </c>
      <c r="IH222">
        <v>2</v>
      </c>
      <c r="II222">
        <v>2</v>
      </c>
      <c r="IJ222">
        <v>1</v>
      </c>
      <c r="IK222">
        <v>2</v>
      </c>
      <c r="IL222">
        <v>1</v>
      </c>
      <c r="IM222">
        <v>5</v>
      </c>
      <c r="IN222">
        <v>1</v>
      </c>
      <c r="IO222">
        <v>4</v>
      </c>
      <c r="IP222">
        <v>1</v>
      </c>
      <c r="IQ222">
        <v>1</v>
      </c>
      <c r="IR222">
        <v>35</v>
      </c>
      <c r="IS222">
        <v>1</v>
      </c>
      <c r="IT222">
        <v>3</v>
      </c>
      <c r="IU222">
        <v>3</v>
      </c>
      <c r="IV222">
        <v>5</v>
      </c>
      <c r="IW222">
        <v>5</v>
      </c>
      <c r="IX222">
        <v>5</v>
      </c>
      <c r="IY222">
        <v>5</v>
      </c>
      <c r="IZ222">
        <v>5</v>
      </c>
      <c r="JA222">
        <v>5</v>
      </c>
      <c r="JB222">
        <v>4</v>
      </c>
      <c r="JC222">
        <v>2</v>
      </c>
      <c r="JD222">
        <v>1</v>
      </c>
      <c r="JE222">
        <v>4</v>
      </c>
      <c r="JF222">
        <v>2</v>
      </c>
      <c r="JG222">
        <v>2</v>
      </c>
      <c r="JH222">
        <v>7</v>
      </c>
      <c r="JI222">
        <v>1</v>
      </c>
      <c r="JJ222">
        <v>1</v>
      </c>
      <c r="JK222">
        <v>1</v>
      </c>
      <c r="JL222">
        <v>1</v>
      </c>
      <c r="JM222">
        <v>2</v>
      </c>
      <c r="JN222">
        <v>1</v>
      </c>
      <c r="JO222">
        <v>1</v>
      </c>
      <c r="JP222">
        <v>1</v>
      </c>
      <c r="JQ222">
        <v>1</v>
      </c>
      <c r="JR222">
        <v>1</v>
      </c>
      <c r="JS222">
        <v>1</v>
      </c>
      <c r="JT222">
        <v>1</v>
      </c>
      <c r="JU222">
        <v>2</v>
      </c>
      <c r="JV222" s="2">
        <v>0.12413194444444443</v>
      </c>
      <c r="JW222">
        <v>1</v>
      </c>
      <c r="JX222" s="2">
        <v>0.12415509259259259</v>
      </c>
      <c r="JY222">
        <v>2</v>
      </c>
      <c r="JZ222" t="s">
        <v>411</v>
      </c>
      <c r="KA222">
        <v>4</v>
      </c>
      <c r="KB222">
        <v>2</v>
      </c>
      <c r="KC222" t="s">
        <v>411</v>
      </c>
      <c r="KD222">
        <v>66</v>
      </c>
      <c r="KE222">
        <v>10</v>
      </c>
      <c r="KF222">
        <v>1</v>
      </c>
      <c r="KG222" s="2">
        <v>0.12524305555555557</v>
      </c>
      <c r="KH222">
        <v>1</v>
      </c>
      <c r="KI222" s="2">
        <v>0.12525462962962963</v>
      </c>
      <c r="KJ222">
        <v>1</v>
      </c>
      <c r="KK222">
        <v>2</v>
      </c>
      <c r="KL222">
        <v>2</v>
      </c>
      <c r="KM222">
        <v>1</v>
      </c>
      <c r="KN222" s="2">
        <v>0.1257986111111111</v>
      </c>
      <c r="KO222">
        <v>1</v>
      </c>
      <c r="KP222">
        <v>1</v>
      </c>
      <c r="KQ222">
        <v>50</v>
      </c>
      <c r="KR222">
        <v>1</v>
      </c>
      <c r="KS222">
        <v>19</v>
      </c>
      <c r="KT222">
        <v>10</v>
      </c>
      <c r="KU222">
        <v>1968</v>
      </c>
      <c r="KV222">
        <v>2</v>
      </c>
      <c r="KW222">
        <v>5</v>
      </c>
      <c r="KX222">
        <v>8</v>
      </c>
      <c r="KY222" t="s">
        <v>411</v>
      </c>
      <c r="KZ222">
        <v>1</v>
      </c>
      <c r="LA222">
        <v>1</v>
      </c>
      <c r="LB222">
        <v>46</v>
      </c>
      <c r="LC222">
        <v>1</v>
      </c>
      <c r="LD222">
        <v>1</v>
      </c>
      <c r="LE222">
        <v>1</v>
      </c>
      <c r="LF222">
        <v>1</v>
      </c>
      <c r="LG222">
        <v>2</v>
      </c>
      <c r="LH222">
        <v>2</v>
      </c>
      <c r="LI222">
        <v>1</v>
      </c>
      <c r="LJ222" t="s">
        <v>2290</v>
      </c>
      <c r="LK222">
        <v>1</v>
      </c>
      <c r="LL222" t="s">
        <v>2291</v>
      </c>
      <c r="LM222">
        <v>2</v>
      </c>
      <c r="LN222" t="s">
        <v>411</v>
      </c>
      <c r="LO222">
        <v>1</v>
      </c>
      <c r="LP222">
        <v>1</v>
      </c>
      <c r="LQ222">
        <v>1</v>
      </c>
      <c r="LR222">
        <v>5</v>
      </c>
      <c r="LS222" s="2">
        <v>0.12782407407407406</v>
      </c>
      <c r="LT222">
        <v>3</v>
      </c>
      <c r="LU222">
        <v>2</v>
      </c>
      <c r="LV222">
        <v>1</v>
      </c>
      <c r="LW222" t="s">
        <v>1981</v>
      </c>
      <c r="LX222">
        <v>1</v>
      </c>
      <c r="LY222" t="s">
        <v>2292</v>
      </c>
      <c r="LZ222">
        <v>2</v>
      </c>
      <c r="MA222" t="s">
        <v>411</v>
      </c>
      <c r="MB222">
        <v>3</v>
      </c>
      <c r="MC222">
        <v>1</v>
      </c>
      <c r="MD222" t="s">
        <v>411</v>
      </c>
      <c r="ME222">
        <v>4</v>
      </c>
      <c r="MF222">
        <v>5</v>
      </c>
      <c r="MG222">
        <v>77</v>
      </c>
      <c r="MH222" t="s">
        <v>411</v>
      </c>
      <c r="MI222" s="2">
        <v>0.12894675925925927</v>
      </c>
      <c r="MJ222">
        <v>12</v>
      </c>
      <c r="MK222" t="s">
        <v>411</v>
      </c>
      <c r="ML222" s="2">
        <v>0.12905092592592593</v>
      </c>
      <c r="MM222">
        <v>3</v>
      </c>
      <c r="MN222">
        <v>4</v>
      </c>
      <c r="MO222">
        <v>2</v>
      </c>
      <c r="MP222">
        <v>1</v>
      </c>
      <c r="MQ222">
        <v>4</v>
      </c>
      <c r="MR222">
        <v>1</v>
      </c>
      <c r="MS222">
        <v>3</v>
      </c>
      <c r="MT222">
        <v>1</v>
      </c>
      <c r="MU222">
        <v>1</v>
      </c>
      <c r="MV222">
        <v>99</v>
      </c>
      <c r="MW222">
        <v>99</v>
      </c>
      <c r="MX222">
        <v>2</v>
      </c>
      <c r="MY222">
        <v>103</v>
      </c>
      <c r="MZ222">
        <v>1</v>
      </c>
      <c r="NA222">
        <v>8</v>
      </c>
      <c r="NB222">
        <v>8</v>
      </c>
      <c r="NC222">
        <v>1</v>
      </c>
      <c r="ND222" t="s">
        <v>411</v>
      </c>
      <c r="NE222">
        <v>1</v>
      </c>
      <c r="NF222" t="s">
        <v>411</v>
      </c>
      <c r="NG222">
        <v>1</v>
      </c>
      <c r="NH222" t="s">
        <v>411</v>
      </c>
      <c r="NI222">
        <v>1</v>
      </c>
      <c r="NJ222" t="s">
        <v>411</v>
      </c>
      <c r="NK222" t="s">
        <v>411</v>
      </c>
      <c r="NL222" t="s">
        <v>411</v>
      </c>
      <c r="NM222" t="s">
        <v>411</v>
      </c>
      <c r="NN222">
        <v>6</v>
      </c>
      <c r="NO222" t="s">
        <v>411</v>
      </c>
      <c r="NP222">
        <v>2</v>
      </c>
      <c r="NQ222">
        <v>1</v>
      </c>
      <c r="NR222">
        <v>2</v>
      </c>
      <c r="NS222" t="s">
        <v>411</v>
      </c>
      <c r="NT222">
        <v>1</v>
      </c>
      <c r="NU222" t="s">
        <v>822</v>
      </c>
      <c r="NV222">
        <v>963014504</v>
      </c>
      <c r="NW222" t="s">
        <v>499</v>
      </c>
      <c r="NX222">
        <v>411111111</v>
      </c>
      <c r="NY222">
        <v>963014504</v>
      </c>
      <c r="NZ222">
        <v>9999</v>
      </c>
      <c r="OA222" s="2">
        <v>0.13123842592592591</v>
      </c>
      <c r="OB222">
        <v>1</v>
      </c>
      <c r="OC222" s="2">
        <v>0.13130787037037037</v>
      </c>
      <c r="OD222">
        <v>3</v>
      </c>
      <c r="OE222">
        <v>1</v>
      </c>
      <c r="OF222" t="s">
        <v>411</v>
      </c>
      <c r="OG222">
        <v>1</v>
      </c>
      <c r="OH222" t="s">
        <v>411</v>
      </c>
      <c r="OI222">
        <v>1</v>
      </c>
      <c r="OJ222">
        <v>1</v>
      </c>
      <c r="OK222">
        <v>5</v>
      </c>
      <c r="OL222">
        <v>5</v>
      </c>
      <c r="OM222">
        <v>1</v>
      </c>
      <c r="ON222" t="s">
        <v>2293</v>
      </c>
      <c r="OO222">
        <v>2</v>
      </c>
      <c r="OP222" t="s">
        <v>411</v>
      </c>
      <c r="OQ222">
        <v>1</v>
      </c>
      <c r="OR222" t="s">
        <v>411</v>
      </c>
      <c r="OS222">
        <v>8</v>
      </c>
      <c r="OT222" t="s">
        <v>814</v>
      </c>
      <c r="OU222">
        <v>83</v>
      </c>
      <c r="OV222" t="s">
        <v>814</v>
      </c>
      <c r="OW222">
        <v>8301</v>
      </c>
      <c r="OX222" t="s">
        <v>815</v>
      </c>
      <c r="OY222">
        <v>2</v>
      </c>
      <c r="OZ222">
        <v>1</v>
      </c>
      <c r="PA222" t="s">
        <v>801</v>
      </c>
      <c r="PB222">
        <v>1</v>
      </c>
      <c r="PC222">
        <v>70</v>
      </c>
      <c r="PD222" t="s">
        <v>411</v>
      </c>
      <c r="PE222" t="s">
        <v>411</v>
      </c>
      <c r="PF222" t="s">
        <v>411</v>
      </c>
      <c r="PG222" t="s">
        <v>411</v>
      </c>
      <c r="PH222">
        <v>-37.470973000000001</v>
      </c>
      <c r="PI222">
        <v>-72.366838999999999</v>
      </c>
    </row>
    <row r="223" spans="1:425" x14ac:dyDescent="0.25">
      <c r="A223" t="s">
        <v>408</v>
      </c>
      <c r="B223">
        <v>5345</v>
      </c>
      <c r="C223">
        <v>350</v>
      </c>
      <c r="D223" s="1">
        <v>44678</v>
      </c>
      <c r="E223" s="2">
        <v>0.35775462962962962</v>
      </c>
      <c r="F223" s="1">
        <v>44678</v>
      </c>
      <c r="G223" s="2">
        <v>0.3808449074074074</v>
      </c>
      <c r="H223">
        <v>1994</v>
      </c>
      <c r="I223">
        <v>1</v>
      </c>
      <c r="J223" t="s">
        <v>2294</v>
      </c>
      <c r="K223" s="3">
        <v>-720969608</v>
      </c>
      <c r="L223" s="3">
        <v>-366269928</v>
      </c>
      <c r="M223">
        <v>4</v>
      </c>
      <c r="N223" s="3">
        <v>-720969608</v>
      </c>
      <c r="O223" s="3">
        <v>-366269928</v>
      </c>
      <c r="P223">
        <v>1</v>
      </c>
      <c r="Q223">
        <v>1</v>
      </c>
      <c r="R223">
        <v>250</v>
      </c>
      <c r="S223">
        <v>16</v>
      </c>
      <c r="T223">
        <v>3</v>
      </c>
      <c r="U223">
        <v>1</v>
      </c>
      <c r="V223" t="s">
        <v>2295</v>
      </c>
      <c r="W223">
        <v>1</v>
      </c>
      <c r="X223">
        <v>4</v>
      </c>
      <c r="Y223">
        <v>1</v>
      </c>
      <c r="Z223">
        <v>1</v>
      </c>
      <c r="AA223">
        <v>0</v>
      </c>
      <c r="AB223" t="s">
        <v>411</v>
      </c>
      <c r="AC223" t="s">
        <v>411</v>
      </c>
      <c r="AD223" t="s">
        <v>411</v>
      </c>
      <c r="AE223" t="s">
        <v>411</v>
      </c>
      <c r="AF223" t="s">
        <v>411</v>
      </c>
      <c r="AG223" t="s">
        <v>411</v>
      </c>
      <c r="AH223" t="s">
        <v>411</v>
      </c>
      <c r="AI223" t="s">
        <v>411</v>
      </c>
      <c r="AJ223" t="s">
        <v>411</v>
      </c>
      <c r="AK223" t="s">
        <v>411</v>
      </c>
      <c r="AL223" t="s">
        <v>411</v>
      </c>
      <c r="AM223" t="s">
        <v>411</v>
      </c>
      <c r="AN223">
        <v>1</v>
      </c>
      <c r="AO223">
        <v>30</v>
      </c>
      <c r="AP223" t="s">
        <v>411</v>
      </c>
      <c r="AQ223" t="s">
        <v>411</v>
      </c>
      <c r="AR223" t="s">
        <v>411</v>
      </c>
      <c r="AS223" t="s">
        <v>411</v>
      </c>
      <c r="AT223" t="s">
        <v>411</v>
      </c>
      <c r="AU223" t="s">
        <v>411</v>
      </c>
      <c r="AV223" t="s">
        <v>411</v>
      </c>
      <c r="AW223" t="s">
        <v>411</v>
      </c>
      <c r="AX223" t="s">
        <v>411</v>
      </c>
      <c r="AY223" t="s">
        <v>411</v>
      </c>
      <c r="AZ223" t="s">
        <v>411</v>
      </c>
      <c r="BA223">
        <v>13</v>
      </c>
      <c r="BB223">
        <v>1</v>
      </c>
      <c r="BC223" t="s">
        <v>411</v>
      </c>
      <c r="BD223" t="s">
        <v>411</v>
      </c>
      <c r="BE223" t="s">
        <v>411</v>
      </c>
      <c r="BF223" t="s">
        <v>411</v>
      </c>
      <c r="BG223" s="1">
        <v>44678</v>
      </c>
      <c r="BH223" s="2">
        <v>0.35877314814814815</v>
      </c>
      <c r="BJ223">
        <v>1</v>
      </c>
      <c r="BK223" t="s">
        <v>411</v>
      </c>
      <c r="BL223" t="s">
        <v>411</v>
      </c>
      <c r="BM223" t="s">
        <v>411</v>
      </c>
      <c r="BN223" t="s">
        <v>411</v>
      </c>
      <c r="BO223" t="s">
        <v>411</v>
      </c>
      <c r="BP223" t="s">
        <v>411</v>
      </c>
      <c r="BQ223" t="s">
        <v>411</v>
      </c>
      <c r="BR223" t="s">
        <v>411</v>
      </c>
      <c r="BS223" t="s">
        <v>411</v>
      </c>
      <c r="BT223" t="s">
        <v>411</v>
      </c>
      <c r="BU223" t="s">
        <v>411</v>
      </c>
      <c r="BV223" t="s">
        <v>411</v>
      </c>
      <c r="BW223" t="s">
        <v>411</v>
      </c>
      <c r="BX223" t="s">
        <v>411</v>
      </c>
      <c r="BY223" t="s">
        <v>411</v>
      </c>
      <c r="BZ223" t="s">
        <v>411</v>
      </c>
      <c r="CA223" t="s">
        <v>411</v>
      </c>
      <c r="CB223" t="s">
        <v>411</v>
      </c>
      <c r="CC223" t="s">
        <v>411</v>
      </c>
      <c r="CD223" t="s">
        <v>411</v>
      </c>
      <c r="CE223" t="s">
        <v>411</v>
      </c>
      <c r="CF223" t="s">
        <v>411</v>
      </c>
      <c r="CG223" t="s">
        <v>411</v>
      </c>
      <c r="CH223" t="s">
        <v>411</v>
      </c>
      <c r="CI223" t="s">
        <v>411</v>
      </c>
      <c r="CJ223" t="s">
        <v>411</v>
      </c>
      <c r="CK223" t="s">
        <v>411</v>
      </c>
      <c r="CL223" t="s">
        <v>411</v>
      </c>
      <c r="CM223" t="s">
        <v>411</v>
      </c>
      <c r="CN223" t="s">
        <v>411</v>
      </c>
      <c r="CO223" t="s">
        <v>411</v>
      </c>
      <c r="CP223" t="s">
        <v>411</v>
      </c>
      <c r="CQ223" t="s">
        <v>411</v>
      </c>
      <c r="CR223" t="s">
        <v>411</v>
      </c>
      <c r="CS223" t="s">
        <v>411</v>
      </c>
      <c r="CT223" t="s">
        <v>411</v>
      </c>
      <c r="CU223" t="s">
        <v>411</v>
      </c>
      <c r="CV223" t="s">
        <v>411</v>
      </c>
      <c r="CW223" t="s">
        <v>411</v>
      </c>
      <c r="CX223" t="s">
        <v>411</v>
      </c>
      <c r="CY223" t="s">
        <v>411</v>
      </c>
      <c r="CZ223" t="s">
        <v>411</v>
      </c>
      <c r="DA223" t="s">
        <v>411</v>
      </c>
      <c r="DB223" t="s">
        <v>411</v>
      </c>
      <c r="DC223" t="s">
        <v>2296</v>
      </c>
      <c r="DD223">
        <v>1</v>
      </c>
      <c r="DE223">
        <v>1</v>
      </c>
      <c r="DF223">
        <v>2</v>
      </c>
      <c r="DG223" s="3">
        <v>-720969639</v>
      </c>
      <c r="DH223" s="3">
        <v>-366270258</v>
      </c>
      <c r="DI223" t="s">
        <v>411</v>
      </c>
      <c r="DJ223">
        <v>1</v>
      </c>
      <c r="DK223">
        <v>4</v>
      </c>
      <c r="DL223">
        <v>1</v>
      </c>
      <c r="DM223">
        <v>1</v>
      </c>
      <c r="DN223" s="2">
        <v>0.35942129629629632</v>
      </c>
      <c r="DO223">
        <v>1</v>
      </c>
      <c r="DP223">
        <v>2</v>
      </c>
      <c r="DQ223">
        <v>13</v>
      </c>
      <c r="DR223">
        <v>3</v>
      </c>
      <c r="DS223">
        <v>3</v>
      </c>
      <c r="DT223">
        <v>2</v>
      </c>
      <c r="DU223">
        <v>4</v>
      </c>
      <c r="DV223">
        <v>5</v>
      </c>
      <c r="DW223">
        <v>3</v>
      </c>
      <c r="DX223">
        <v>3</v>
      </c>
      <c r="DY223">
        <v>2</v>
      </c>
      <c r="DZ223">
        <v>1</v>
      </c>
      <c r="EA223">
        <v>1</v>
      </c>
      <c r="EB223">
        <v>1</v>
      </c>
      <c r="EC223">
        <v>1</v>
      </c>
      <c r="ED223">
        <v>2</v>
      </c>
      <c r="EE223">
        <v>6</v>
      </c>
      <c r="EF223">
        <v>2</v>
      </c>
      <c r="EG223">
        <v>6</v>
      </c>
      <c r="EH223">
        <v>6</v>
      </c>
      <c r="EI223">
        <v>2</v>
      </c>
      <c r="EJ223">
        <v>6</v>
      </c>
      <c r="EK223">
        <v>6</v>
      </c>
      <c r="EL223">
        <v>6</v>
      </c>
      <c r="EM223">
        <v>2</v>
      </c>
      <c r="EN223">
        <v>4</v>
      </c>
      <c r="EO223">
        <v>6</v>
      </c>
      <c r="EP223">
        <v>6</v>
      </c>
      <c r="EQ223">
        <v>6</v>
      </c>
      <c r="ER223">
        <v>3</v>
      </c>
      <c r="ES223">
        <v>3</v>
      </c>
      <c r="ET223">
        <v>3</v>
      </c>
      <c r="EU223">
        <v>3</v>
      </c>
      <c r="EV223">
        <v>3</v>
      </c>
      <c r="EW223">
        <v>3</v>
      </c>
      <c r="EX223">
        <v>4</v>
      </c>
      <c r="EY223">
        <v>3</v>
      </c>
      <c r="EZ223">
        <v>3</v>
      </c>
      <c r="FA223">
        <v>3</v>
      </c>
      <c r="FB223">
        <v>3</v>
      </c>
      <c r="FC223">
        <v>3</v>
      </c>
      <c r="FD223">
        <v>3</v>
      </c>
      <c r="FE223">
        <v>3</v>
      </c>
      <c r="FF223">
        <v>3</v>
      </c>
      <c r="FG223">
        <v>3</v>
      </c>
      <c r="FH223">
        <v>3</v>
      </c>
      <c r="FI223">
        <v>3</v>
      </c>
      <c r="FJ223">
        <v>3</v>
      </c>
      <c r="FK223">
        <v>3</v>
      </c>
      <c r="FL223">
        <v>3</v>
      </c>
      <c r="FM223">
        <v>1</v>
      </c>
      <c r="FN223">
        <v>1</v>
      </c>
      <c r="FO223" t="s">
        <v>411</v>
      </c>
      <c r="FP223" t="s">
        <v>411</v>
      </c>
      <c r="FQ223" t="s">
        <v>411</v>
      </c>
      <c r="FR223">
        <v>3</v>
      </c>
      <c r="FS223">
        <v>1</v>
      </c>
      <c r="FT223">
        <v>1</v>
      </c>
      <c r="FU223" s="2">
        <v>0.36381944444444447</v>
      </c>
      <c r="FV223">
        <v>1</v>
      </c>
      <c r="FW223" s="2">
        <v>0.36383101851851851</v>
      </c>
      <c r="FX223">
        <v>2</v>
      </c>
      <c r="FY223">
        <v>3</v>
      </c>
      <c r="FZ223">
        <v>4</v>
      </c>
      <c r="GA223">
        <v>2</v>
      </c>
      <c r="GB223" t="s">
        <v>411</v>
      </c>
      <c r="GC223" t="s">
        <v>411</v>
      </c>
      <c r="GD223" t="s">
        <v>2297</v>
      </c>
      <c r="GE223">
        <v>99</v>
      </c>
      <c r="GF223" t="s">
        <v>411</v>
      </c>
      <c r="GG223" t="s">
        <v>411</v>
      </c>
      <c r="GH223">
        <v>3</v>
      </c>
      <c r="GI223" t="s">
        <v>411</v>
      </c>
      <c r="GJ223" s="2">
        <v>0.36484953703703704</v>
      </c>
      <c r="GK223">
        <v>3</v>
      </c>
      <c r="GL223">
        <v>3</v>
      </c>
      <c r="GM223">
        <v>3</v>
      </c>
      <c r="GN223">
        <v>7</v>
      </c>
      <c r="GO223">
        <v>1</v>
      </c>
      <c r="GP223" t="s">
        <v>411</v>
      </c>
      <c r="GQ223" t="s">
        <v>411</v>
      </c>
      <c r="GR223" t="s">
        <v>411</v>
      </c>
      <c r="GS223" t="s">
        <v>411</v>
      </c>
      <c r="GT223" t="s">
        <v>411</v>
      </c>
      <c r="GU223" t="s">
        <v>411</v>
      </c>
      <c r="GV223" t="s">
        <v>411</v>
      </c>
      <c r="GW223" t="s">
        <v>411</v>
      </c>
      <c r="GX223">
        <v>2</v>
      </c>
      <c r="GY223" s="2">
        <v>0.36562500000000003</v>
      </c>
      <c r="GZ223">
        <v>1</v>
      </c>
      <c r="HA223" s="2">
        <v>0.36564814814814817</v>
      </c>
      <c r="HB223">
        <v>2</v>
      </c>
      <c r="HC223">
        <v>4</v>
      </c>
      <c r="HD223">
        <v>2</v>
      </c>
      <c r="HE223">
        <v>2</v>
      </c>
      <c r="HF223">
        <v>2</v>
      </c>
      <c r="HG223">
        <v>4</v>
      </c>
      <c r="HH223">
        <v>3</v>
      </c>
      <c r="HI223">
        <v>2</v>
      </c>
      <c r="HJ223">
        <v>1</v>
      </c>
      <c r="HK223">
        <v>1</v>
      </c>
      <c r="HL223">
        <v>4</v>
      </c>
      <c r="HM223">
        <v>4</v>
      </c>
      <c r="HN223">
        <v>4</v>
      </c>
      <c r="HO223">
        <v>1</v>
      </c>
      <c r="HP223">
        <v>2</v>
      </c>
      <c r="HQ223">
        <v>4</v>
      </c>
      <c r="HR223">
        <v>2</v>
      </c>
      <c r="HS223">
        <v>4</v>
      </c>
      <c r="HT223">
        <v>1</v>
      </c>
      <c r="HU223">
        <v>3</v>
      </c>
      <c r="HV223">
        <v>3</v>
      </c>
      <c r="HW223">
        <v>3</v>
      </c>
      <c r="HX223">
        <v>3</v>
      </c>
      <c r="HY223">
        <v>3</v>
      </c>
      <c r="HZ223">
        <v>3</v>
      </c>
      <c r="IA223">
        <v>3</v>
      </c>
      <c r="IB223">
        <v>1</v>
      </c>
      <c r="IC223">
        <v>1</v>
      </c>
      <c r="ID223">
        <v>12</v>
      </c>
      <c r="IE223">
        <v>3</v>
      </c>
      <c r="IF223">
        <v>3</v>
      </c>
      <c r="IG223">
        <v>1</v>
      </c>
      <c r="IH223">
        <v>2</v>
      </c>
      <c r="II223">
        <v>2</v>
      </c>
      <c r="IJ223">
        <v>1</v>
      </c>
      <c r="IK223">
        <v>2</v>
      </c>
      <c r="IL223">
        <v>1</v>
      </c>
      <c r="IM223">
        <v>24</v>
      </c>
      <c r="IN223">
        <v>1</v>
      </c>
      <c r="IO223">
        <v>24</v>
      </c>
      <c r="IP223">
        <v>2</v>
      </c>
      <c r="IQ223" t="s">
        <v>411</v>
      </c>
      <c r="IR223" t="s">
        <v>411</v>
      </c>
      <c r="IS223" t="s">
        <v>411</v>
      </c>
      <c r="IT223" t="s">
        <v>411</v>
      </c>
      <c r="IU223" t="s">
        <v>411</v>
      </c>
      <c r="IV223" t="s">
        <v>411</v>
      </c>
      <c r="IW223" t="s">
        <v>411</v>
      </c>
      <c r="IX223" t="s">
        <v>411</v>
      </c>
      <c r="IY223" t="s">
        <v>411</v>
      </c>
      <c r="IZ223" t="s">
        <v>411</v>
      </c>
      <c r="JA223" t="s">
        <v>411</v>
      </c>
      <c r="JB223" t="s">
        <v>411</v>
      </c>
      <c r="JC223">
        <v>3</v>
      </c>
      <c r="JD223">
        <v>2</v>
      </c>
      <c r="JE223">
        <v>4</v>
      </c>
      <c r="JF223">
        <v>4</v>
      </c>
      <c r="JG223">
        <v>3</v>
      </c>
      <c r="JH223">
        <v>7</v>
      </c>
      <c r="JI223">
        <v>1</v>
      </c>
      <c r="JJ223">
        <v>1</v>
      </c>
      <c r="JK223">
        <v>7</v>
      </c>
      <c r="JL223">
        <v>4</v>
      </c>
      <c r="JM223">
        <v>2</v>
      </c>
      <c r="JN223">
        <v>1</v>
      </c>
      <c r="JO223">
        <v>1</v>
      </c>
      <c r="JP223">
        <v>1</v>
      </c>
      <c r="JQ223">
        <v>1</v>
      </c>
      <c r="JR223">
        <v>1</v>
      </c>
      <c r="JS223">
        <v>1</v>
      </c>
      <c r="JT223">
        <v>1</v>
      </c>
      <c r="JU223">
        <v>2</v>
      </c>
      <c r="JV223" s="2">
        <v>0.3743055555555555</v>
      </c>
      <c r="JW223">
        <v>1</v>
      </c>
      <c r="JX223" s="2">
        <v>0.37431712962962965</v>
      </c>
      <c r="JY223">
        <v>2</v>
      </c>
      <c r="JZ223" t="s">
        <v>411</v>
      </c>
      <c r="KA223">
        <v>66</v>
      </c>
      <c r="KB223">
        <v>2</v>
      </c>
      <c r="KC223" t="s">
        <v>411</v>
      </c>
      <c r="KD223">
        <v>66</v>
      </c>
      <c r="KE223">
        <v>1</v>
      </c>
      <c r="KF223">
        <v>9</v>
      </c>
      <c r="KG223" s="2">
        <v>0.37493055555555554</v>
      </c>
      <c r="KH223">
        <v>1</v>
      </c>
      <c r="KI223" s="2">
        <v>0.37494212962962964</v>
      </c>
      <c r="KJ223">
        <v>1</v>
      </c>
      <c r="KK223">
        <v>2</v>
      </c>
      <c r="KL223">
        <v>3</v>
      </c>
      <c r="KM223">
        <v>1</v>
      </c>
      <c r="KN223" s="2">
        <v>0.3755208333333333</v>
      </c>
      <c r="KO223">
        <v>2</v>
      </c>
      <c r="KP223">
        <v>1</v>
      </c>
      <c r="KQ223">
        <v>30</v>
      </c>
      <c r="KR223">
        <v>1</v>
      </c>
      <c r="KS223">
        <v>2</v>
      </c>
      <c r="KT223">
        <v>9</v>
      </c>
      <c r="KU223">
        <v>1991</v>
      </c>
      <c r="KV223">
        <v>2</v>
      </c>
      <c r="KW223">
        <v>4</v>
      </c>
      <c r="KX223">
        <v>1</v>
      </c>
      <c r="KY223">
        <v>10</v>
      </c>
      <c r="KZ223">
        <v>2</v>
      </c>
      <c r="LA223" t="s">
        <v>411</v>
      </c>
      <c r="LB223" t="s">
        <v>411</v>
      </c>
      <c r="LC223">
        <v>2</v>
      </c>
      <c r="LD223">
        <v>2</v>
      </c>
      <c r="LE223" t="s">
        <v>411</v>
      </c>
      <c r="LF223" t="s">
        <v>411</v>
      </c>
      <c r="LG223">
        <v>1</v>
      </c>
      <c r="LH223">
        <v>2</v>
      </c>
      <c r="LI223">
        <v>1</v>
      </c>
      <c r="LJ223" t="s">
        <v>2298</v>
      </c>
      <c r="LK223">
        <v>1</v>
      </c>
      <c r="LL223" t="s">
        <v>486</v>
      </c>
      <c r="LM223">
        <v>1</v>
      </c>
      <c r="LN223" t="s">
        <v>411</v>
      </c>
      <c r="LO223">
        <v>3</v>
      </c>
      <c r="LP223" t="s">
        <v>411</v>
      </c>
      <c r="LQ223" t="s">
        <v>411</v>
      </c>
      <c r="LR223" t="s">
        <v>411</v>
      </c>
      <c r="LS223" s="2">
        <v>0.37707175925925923</v>
      </c>
      <c r="LT223" t="s">
        <v>411</v>
      </c>
      <c r="LU223" t="s">
        <v>411</v>
      </c>
      <c r="LV223" t="s">
        <v>411</v>
      </c>
      <c r="LW223" t="s">
        <v>411</v>
      </c>
      <c r="LX223" t="s">
        <v>411</v>
      </c>
      <c r="LY223" t="s">
        <v>411</v>
      </c>
      <c r="LZ223" t="s">
        <v>411</v>
      </c>
      <c r="MA223" t="s">
        <v>411</v>
      </c>
      <c r="MB223">
        <v>3</v>
      </c>
      <c r="MC223">
        <v>9</v>
      </c>
      <c r="MD223" t="s">
        <v>411</v>
      </c>
      <c r="ME223">
        <v>8</v>
      </c>
      <c r="MF223">
        <v>1</v>
      </c>
      <c r="MG223">
        <v>77</v>
      </c>
      <c r="MH223" t="s">
        <v>411</v>
      </c>
      <c r="MI223" s="2">
        <v>0.37765046296296295</v>
      </c>
      <c r="MJ223">
        <v>12</v>
      </c>
      <c r="MK223" t="s">
        <v>411</v>
      </c>
      <c r="ML223" s="2">
        <v>0.3777430555555556</v>
      </c>
      <c r="MM223">
        <v>2</v>
      </c>
      <c r="MN223">
        <v>4</v>
      </c>
      <c r="MO223">
        <v>3</v>
      </c>
      <c r="MP223">
        <v>1</v>
      </c>
      <c r="MQ223">
        <v>5</v>
      </c>
      <c r="MR223">
        <v>1</v>
      </c>
      <c r="MS223">
        <v>1</v>
      </c>
      <c r="MT223">
        <v>1</v>
      </c>
      <c r="MU223">
        <v>4</v>
      </c>
      <c r="MV223">
        <v>99</v>
      </c>
      <c r="MW223">
        <v>99</v>
      </c>
      <c r="MX223">
        <v>2</v>
      </c>
      <c r="MY223">
        <v>104</v>
      </c>
      <c r="MZ223">
        <v>1</v>
      </c>
      <c r="NA223">
        <v>5</v>
      </c>
      <c r="NB223">
        <v>5</v>
      </c>
      <c r="NC223">
        <v>4</v>
      </c>
      <c r="ND223" t="s">
        <v>411</v>
      </c>
      <c r="NE223">
        <v>1</v>
      </c>
      <c r="NF223" t="s">
        <v>411</v>
      </c>
      <c r="NG223">
        <v>1</v>
      </c>
      <c r="NH223" t="s">
        <v>411</v>
      </c>
      <c r="NI223">
        <v>1</v>
      </c>
      <c r="NJ223" t="s">
        <v>411</v>
      </c>
      <c r="NK223" t="s">
        <v>411</v>
      </c>
      <c r="NL223" t="s">
        <v>411</v>
      </c>
      <c r="NM223" t="s">
        <v>411</v>
      </c>
      <c r="NN223">
        <v>6</v>
      </c>
      <c r="NO223" t="s">
        <v>411</v>
      </c>
      <c r="NP223">
        <v>2</v>
      </c>
      <c r="NQ223">
        <v>1</v>
      </c>
      <c r="NR223">
        <v>2</v>
      </c>
      <c r="NS223" t="s">
        <v>411</v>
      </c>
      <c r="NT223">
        <v>1</v>
      </c>
      <c r="NU223" t="s">
        <v>822</v>
      </c>
      <c r="NV223">
        <v>945615566</v>
      </c>
      <c r="NW223" t="s">
        <v>2299</v>
      </c>
      <c r="NX223">
        <v>422222222</v>
      </c>
      <c r="NY223">
        <v>945615566</v>
      </c>
      <c r="NZ223">
        <v>99999999999</v>
      </c>
      <c r="OA223" s="2">
        <v>0.33819444444444446</v>
      </c>
      <c r="OB223">
        <v>1</v>
      </c>
      <c r="OC223" s="2">
        <v>0.38049768518518517</v>
      </c>
      <c r="OD223">
        <v>4</v>
      </c>
      <c r="OE223">
        <v>1</v>
      </c>
      <c r="OF223" t="s">
        <v>411</v>
      </c>
      <c r="OG223">
        <v>1</v>
      </c>
      <c r="OH223" t="s">
        <v>411</v>
      </c>
      <c r="OI223">
        <v>1</v>
      </c>
      <c r="OJ223">
        <v>1</v>
      </c>
      <c r="OK223">
        <v>4</v>
      </c>
      <c r="OL223">
        <v>5</v>
      </c>
      <c r="OM223">
        <v>2</v>
      </c>
      <c r="ON223" t="s">
        <v>411</v>
      </c>
      <c r="OO223">
        <v>2</v>
      </c>
      <c r="OP223" t="s">
        <v>411</v>
      </c>
      <c r="OQ223">
        <v>1</v>
      </c>
      <c r="OR223" t="s">
        <v>411</v>
      </c>
      <c r="OS223">
        <v>16</v>
      </c>
      <c r="OT223" t="s">
        <v>814</v>
      </c>
      <c r="OU223">
        <v>84</v>
      </c>
      <c r="OV223" t="s">
        <v>1190</v>
      </c>
      <c r="OW223">
        <v>8401</v>
      </c>
      <c r="OX223" t="s">
        <v>1191</v>
      </c>
      <c r="OY223">
        <v>15</v>
      </c>
      <c r="OZ223">
        <v>1</v>
      </c>
      <c r="PA223" t="s">
        <v>801</v>
      </c>
      <c r="PB223">
        <v>14</v>
      </c>
      <c r="PC223">
        <v>29</v>
      </c>
      <c r="PD223" t="s">
        <v>411</v>
      </c>
      <c r="PE223" t="s">
        <v>411</v>
      </c>
      <c r="PF223" t="s">
        <v>411</v>
      </c>
      <c r="PG223" t="s">
        <v>411</v>
      </c>
      <c r="PH223">
        <v>-36.617156999999999</v>
      </c>
      <c r="PI223">
        <v>-72.076195999999996</v>
      </c>
    </row>
    <row r="224" spans="1:425" x14ac:dyDescent="0.25">
      <c r="A224" t="s">
        <v>408</v>
      </c>
      <c r="B224">
        <v>5344</v>
      </c>
      <c r="C224">
        <v>354</v>
      </c>
      <c r="D224" s="1">
        <v>44679</v>
      </c>
      <c r="E224" s="2">
        <v>0.64835648148148151</v>
      </c>
      <c r="F224" s="1">
        <v>44679</v>
      </c>
      <c r="G224" s="2">
        <v>0.67498842592592589</v>
      </c>
      <c r="H224">
        <v>2301</v>
      </c>
      <c r="I224">
        <v>0</v>
      </c>
      <c r="P224">
        <v>1</v>
      </c>
      <c r="Q224">
        <v>1</v>
      </c>
      <c r="R224">
        <v>250</v>
      </c>
      <c r="S224">
        <v>16</v>
      </c>
      <c r="T224">
        <v>4</v>
      </c>
      <c r="U224">
        <v>1</v>
      </c>
      <c r="V224" t="s">
        <v>2300</v>
      </c>
      <c r="W224">
        <v>1</v>
      </c>
      <c r="X224">
        <v>3</v>
      </c>
      <c r="Y224">
        <v>1</v>
      </c>
      <c r="Z224">
        <v>1</v>
      </c>
      <c r="AA224">
        <v>0</v>
      </c>
      <c r="AB224" t="s">
        <v>411</v>
      </c>
      <c r="AC224" t="s">
        <v>411</v>
      </c>
      <c r="AD224" t="s">
        <v>411</v>
      </c>
      <c r="AE224" t="s">
        <v>411</v>
      </c>
      <c r="AF224" t="s">
        <v>411</v>
      </c>
      <c r="AG224" t="s">
        <v>411</v>
      </c>
      <c r="AH224" t="s">
        <v>411</v>
      </c>
      <c r="AI224" t="s">
        <v>411</v>
      </c>
      <c r="AJ224" t="s">
        <v>411</v>
      </c>
      <c r="AK224" t="s">
        <v>411</v>
      </c>
      <c r="AL224" t="s">
        <v>411</v>
      </c>
      <c r="AM224" t="s">
        <v>411</v>
      </c>
      <c r="AN224">
        <v>1</v>
      </c>
      <c r="AO224">
        <v>50</v>
      </c>
      <c r="AP224" t="s">
        <v>411</v>
      </c>
      <c r="AQ224" t="s">
        <v>411</v>
      </c>
      <c r="AR224" t="s">
        <v>411</v>
      </c>
      <c r="AS224" t="s">
        <v>411</v>
      </c>
      <c r="AT224" t="s">
        <v>411</v>
      </c>
      <c r="AU224" t="s">
        <v>411</v>
      </c>
      <c r="AV224" t="s">
        <v>411</v>
      </c>
      <c r="AW224" t="s">
        <v>411</v>
      </c>
      <c r="AX224" t="s">
        <v>411</v>
      </c>
      <c r="AY224" t="s">
        <v>411</v>
      </c>
      <c r="AZ224" t="s">
        <v>411</v>
      </c>
      <c r="BA224">
        <v>13</v>
      </c>
      <c r="BB224">
        <v>1</v>
      </c>
      <c r="BC224" t="s">
        <v>411</v>
      </c>
      <c r="BD224" t="s">
        <v>411</v>
      </c>
      <c r="BE224" t="s">
        <v>411</v>
      </c>
      <c r="BF224" t="s">
        <v>411</v>
      </c>
      <c r="BG224" s="1">
        <v>44679</v>
      </c>
      <c r="BH224" s="2">
        <v>0.64921296296296294</v>
      </c>
      <c r="BJ224">
        <v>1</v>
      </c>
      <c r="BK224" t="s">
        <v>411</v>
      </c>
      <c r="BL224" t="s">
        <v>411</v>
      </c>
      <c r="BM224" t="s">
        <v>411</v>
      </c>
      <c r="BN224" t="s">
        <v>411</v>
      </c>
      <c r="BO224" t="s">
        <v>411</v>
      </c>
      <c r="BP224" t="s">
        <v>411</v>
      </c>
      <c r="BQ224" t="s">
        <v>411</v>
      </c>
      <c r="BR224" t="s">
        <v>411</v>
      </c>
      <c r="BS224" t="s">
        <v>411</v>
      </c>
      <c r="BT224" t="s">
        <v>411</v>
      </c>
      <c r="BU224" t="s">
        <v>411</v>
      </c>
      <c r="BV224" t="s">
        <v>411</v>
      </c>
      <c r="BW224" t="s">
        <v>411</v>
      </c>
      <c r="BX224" t="s">
        <v>411</v>
      </c>
      <c r="BY224" t="s">
        <v>411</v>
      </c>
      <c r="BZ224" t="s">
        <v>411</v>
      </c>
      <c r="CA224" t="s">
        <v>411</v>
      </c>
      <c r="CB224" t="s">
        <v>411</v>
      </c>
      <c r="CC224" t="s">
        <v>411</v>
      </c>
      <c r="CD224" t="s">
        <v>411</v>
      </c>
      <c r="CE224" t="s">
        <v>411</v>
      </c>
      <c r="CF224" t="s">
        <v>411</v>
      </c>
      <c r="CG224" t="s">
        <v>411</v>
      </c>
      <c r="CH224" t="s">
        <v>411</v>
      </c>
      <c r="CI224" t="s">
        <v>411</v>
      </c>
      <c r="CJ224" t="s">
        <v>411</v>
      </c>
      <c r="CK224" t="s">
        <v>411</v>
      </c>
      <c r="CL224" t="s">
        <v>411</v>
      </c>
      <c r="CM224" t="s">
        <v>411</v>
      </c>
      <c r="CN224" t="s">
        <v>411</v>
      </c>
      <c r="CO224" t="s">
        <v>411</v>
      </c>
      <c r="CP224" t="s">
        <v>411</v>
      </c>
      <c r="CQ224" t="s">
        <v>411</v>
      </c>
      <c r="CR224" t="s">
        <v>411</v>
      </c>
      <c r="CS224" t="s">
        <v>411</v>
      </c>
      <c r="CT224" t="s">
        <v>411</v>
      </c>
      <c r="CU224" t="s">
        <v>411</v>
      </c>
      <c r="CV224" t="s">
        <v>411</v>
      </c>
      <c r="CW224" t="s">
        <v>411</v>
      </c>
      <c r="CX224" t="s">
        <v>411</v>
      </c>
      <c r="CY224" t="s">
        <v>411</v>
      </c>
      <c r="CZ224" t="s">
        <v>411</v>
      </c>
      <c r="DA224" t="s">
        <v>411</v>
      </c>
      <c r="DB224" t="s">
        <v>411</v>
      </c>
      <c r="DC224" t="s">
        <v>2301</v>
      </c>
      <c r="DD224">
        <v>1</v>
      </c>
      <c r="DE224">
        <v>1</v>
      </c>
      <c r="DF224">
        <v>2</v>
      </c>
      <c r="DI224" t="s">
        <v>411</v>
      </c>
      <c r="DJ224">
        <v>1</v>
      </c>
      <c r="DK224">
        <v>2</v>
      </c>
      <c r="DL224">
        <v>1</v>
      </c>
      <c r="DM224">
        <v>1</v>
      </c>
      <c r="DN224" s="2">
        <v>0.64971064814814816</v>
      </c>
      <c r="DO224">
        <v>1</v>
      </c>
      <c r="DP224">
        <v>10</v>
      </c>
      <c r="DQ224">
        <v>13</v>
      </c>
      <c r="DR224">
        <v>2</v>
      </c>
      <c r="DS224">
        <v>3</v>
      </c>
      <c r="DT224">
        <v>4</v>
      </c>
      <c r="DU224">
        <v>3</v>
      </c>
      <c r="DV224">
        <v>4</v>
      </c>
      <c r="DW224">
        <v>3</v>
      </c>
      <c r="DX224">
        <v>2</v>
      </c>
      <c r="DY224">
        <v>2</v>
      </c>
      <c r="DZ224">
        <v>88</v>
      </c>
      <c r="EA224">
        <v>1</v>
      </c>
      <c r="EB224">
        <v>1</v>
      </c>
      <c r="EC224">
        <v>4</v>
      </c>
      <c r="ED224">
        <v>3</v>
      </c>
      <c r="EE224">
        <v>1</v>
      </c>
      <c r="EF224">
        <v>1</v>
      </c>
      <c r="EG224">
        <v>2</v>
      </c>
      <c r="EH224">
        <v>2</v>
      </c>
      <c r="EI224">
        <v>6</v>
      </c>
      <c r="EJ224">
        <v>4</v>
      </c>
      <c r="EK224">
        <v>6</v>
      </c>
      <c r="EL224">
        <v>6</v>
      </c>
      <c r="EM224">
        <v>4</v>
      </c>
      <c r="EN224">
        <v>4</v>
      </c>
      <c r="EO224">
        <v>3</v>
      </c>
      <c r="EP224">
        <v>2</v>
      </c>
      <c r="EQ224">
        <v>6</v>
      </c>
      <c r="ER224">
        <v>3</v>
      </c>
      <c r="ES224">
        <v>1</v>
      </c>
      <c r="ET224">
        <v>8</v>
      </c>
      <c r="EU224">
        <v>4</v>
      </c>
      <c r="EV224">
        <v>4</v>
      </c>
      <c r="EW224">
        <v>3</v>
      </c>
      <c r="EX224">
        <v>2</v>
      </c>
      <c r="EY224">
        <v>3</v>
      </c>
      <c r="EZ224">
        <v>3</v>
      </c>
      <c r="FA224">
        <v>8</v>
      </c>
      <c r="FB224">
        <v>1</v>
      </c>
      <c r="FC224">
        <v>4</v>
      </c>
      <c r="FD224">
        <v>4</v>
      </c>
      <c r="FE224">
        <v>4</v>
      </c>
      <c r="FF224">
        <v>3</v>
      </c>
      <c r="FG224">
        <v>3</v>
      </c>
      <c r="FH224">
        <v>3</v>
      </c>
      <c r="FI224">
        <v>3</v>
      </c>
      <c r="FJ224">
        <v>4</v>
      </c>
      <c r="FK224">
        <v>3</v>
      </c>
      <c r="FL224">
        <v>4</v>
      </c>
      <c r="FM224">
        <v>1</v>
      </c>
      <c r="FN224" t="s">
        <v>411</v>
      </c>
      <c r="FO224" t="s">
        <v>411</v>
      </c>
      <c r="FP224" t="s">
        <v>411</v>
      </c>
      <c r="FQ224">
        <v>4</v>
      </c>
      <c r="FR224">
        <v>1</v>
      </c>
      <c r="FS224">
        <v>2</v>
      </c>
      <c r="FT224">
        <v>3</v>
      </c>
      <c r="FU224" s="2">
        <v>0.65452546296296299</v>
      </c>
      <c r="FV224">
        <v>1</v>
      </c>
      <c r="FW224" s="2">
        <v>0.65454861111111107</v>
      </c>
      <c r="FX224">
        <v>1</v>
      </c>
      <c r="FY224">
        <v>3</v>
      </c>
      <c r="FZ224">
        <v>5</v>
      </c>
      <c r="GA224">
        <v>2</v>
      </c>
      <c r="GB224" t="s">
        <v>411</v>
      </c>
      <c r="GC224" t="s">
        <v>411</v>
      </c>
      <c r="GD224" t="s">
        <v>2302</v>
      </c>
      <c r="GE224">
        <v>99</v>
      </c>
      <c r="GF224" t="s">
        <v>411</v>
      </c>
      <c r="GG224" t="s">
        <v>411</v>
      </c>
      <c r="GH224">
        <v>3</v>
      </c>
      <c r="GI224" t="s">
        <v>411</v>
      </c>
      <c r="GJ224" s="2">
        <v>0.65538194444444442</v>
      </c>
      <c r="GK224">
        <v>1</v>
      </c>
      <c r="GL224">
        <v>1</v>
      </c>
      <c r="GM224">
        <v>1</v>
      </c>
      <c r="GN224">
        <v>1</v>
      </c>
      <c r="GO224">
        <v>1</v>
      </c>
      <c r="GP224" t="s">
        <v>411</v>
      </c>
      <c r="GQ224" t="s">
        <v>411</v>
      </c>
      <c r="GR224" t="s">
        <v>411</v>
      </c>
      <c r="GS224" t="s">
        <v>411</v>
      </c>
      <c r="GT224" t="s">
        <v>411</v>
      </c>
      <c r="GU224" t="s">
        <v>411</v>
      </c>
      <c r="GV224" t="s">
        <v>411</v>
      </c>
      <c r="GW224" t="s">
        <v>411</v>
      </c>
      <c r="GX224">
        <v>3</v>
      </c>
      <c r="GY224" s="2">
        <v>0.65613425925925928</v>
      </c>
      <c r="GZ224">
        <v>1</v>
      </c>
      <c r="HA224" s="2">
        <v>0.65615740740740736</v>
      </c>
      <c r="HB224">
        <v>2</v>
      </c>
      <c r="HC224">
        <v>5</v>
      </c>
      <c r="HD224">
        <v>5</v>
      </c>
      <c r="HE224">
        <v>8</v>
      </c>
      <c r="HF224">
        <v>5</v>
      </c>
      <c r="HG224">
        <v>5</v>
      </c>
      <c r="HH224">
        <v>3</v>
      </c>
      <c r="HI224">
        <v>3</v>
      </c>
      <c r="HJ224">
        <v>88</v>
      </c>
      <c r="HK224">
        <v>2</v>
      </c>
      <c r="HL224">
        <v>4</v>
      </c>
      <c r="HM224">
        <v>8</v>
      </c>
      <c r="HN224">
        <v>4</v>
      </c>
      <c r="HO224">
        <v>2</v>
      </c>
      <c r="HP224">
        <v>1</v>
      </c>
      <c r="HQ224">
        <v>1</v>
      </c>
      <c r="HR224">
        <v>2</v>
      </c>
      <c r="HS224">
        <v>1</v>
      </c>
      <c r="HT224">
        <v>1</v>
      </c>
      <c r="HU224">
        <v>2</v>
      </c>
      <c r="HV224">
        <v>3</v>
      </c>
      <c r="HW224">
        <v>3</v>
      </c>
      <c r="HX224">
        <v>3</v>
      </c>
      <c r="HY224">
        <v>3</v>
      </c>
      <c r="HZ224">
        <v>3</v>
      </c>
      <c r="IA224">
        <v>3</v>
      </c>
      <c r="IB224">
        <v>1</v>
      </c>
      <c r="IC224">
        <v>1</v>
      </c>
      <c r="ID224">
        <v>12</v>
      </c>
      <c r="IE224">
        <v>88</v>
      </c>
      <c r="IF224">
        <v>2</v>
      </c>
      <c r="IG224">
        <v>3</v>
      </c>
      <c r="IH224">
        <v>1</v>
      </c>
      <c r="II224">
        <v>2</v>
      </c>
      <c r="IJ224">
        <v>1</v>
      </c>
      <c r="IK224">
        <v>1</v>
      </c>
      <c r="IL224">
        <v>1</v>
      </c>
      <c r="IM224">
        <v>45</v>
      </c>
      <c r="IN224">
        <v>1</v>
      </c>
      <c r="IO224">
        <v>10</v>
      </c>
      <c r="IP224">
        <v>1</v>
      </c>
      <c r="IQ224">
        <v>1</v>
      </c>
      <c r="IR224">
        <v>0</v>
      </c>
      <c r="IS224">
        <v>1</v>
      </c>
      <c r="IT224">
        <v>0</v>
      </c>
      <c r="IU224">
        <v>3</v>
      </c>
      <c r="IV224">
        <v>1</v>
      </c>
      <c r="IW224">
        <v>4</v>
      </c>
      <c r="IX224">
        <v>1</v>
      </c>
      <c r="IY224">
        <v>3</v>
      </c>
      <c r="IZ224">
        <v>1</v>
      </c>
      <c r="JA224">
        <v>1</v>
      </c>
      <c r="JB224">
        <v>1</v>
      </c>
      <c r="JC224">
        <v>5</v>
      </c>
      <c r="JD224">
        <v>5</v>
      </c>
      <c r="JE224">
        <v>5</v>
      </c>
      <c r="JF224">
        <v>5</v>
      </c>
      <c r="JG224">
        <v>1</v>
      </c>
      <c r="JH224">
        <v>7</v>
      </c>
      <c r="JI224">
        <v>7</v>
      </c>
      <c r="JJ224">
        <v>1</v>
      </c>
      <c r="JK224">
        <v>7</v>
      </c>
      <c r="JL224">
        <v>4</v>
      </c>
      <c r="JM224">
        <v>3</v>
      </c>
      <c r="JN224">
        <v>3</v>
      </c>
      <c r="JO224">
        <v>3</v>
      </c>
      <c r="JP224">
        <v>3</v>
      </c>
      <c r="JQ224">
        <v>2</v>
      </c>
      <c r="JR224">
        <v>1</v>
      </c>
      <c r="JS224">
        <v>2</v>
      </c>
      <c r="JT224">
        <v>2</v>
      </c>
      <c r="JU224">
        <v>2</v>
      </c>
      <c r="JV224" s="2">
        <v>0.66732638888888884</v>
      </c>
      <c r="JW224">
        <v>1</v>
      </c>
      <c r="JX224" s="2">
        <v>0.66734953703703714</v>
      </c>
      <c r="JY224">
        <v>1</v>
      </c>
      <c r="JZ224">
        <v>2</v>
      </c>
      <c r="KA224" t="s">
        <v>411</v>
      </c>
      <c r="KB224">
        <v>1</v>
      </c>
      <c r="KC224">
        <v>2</v>
      </c>
      <c r="KD224" t="s">
        <v>411</v>
      </c>
      <c r="KE224">
        <v>10</v>
      </c>
      <c r="KF224">
        <v>1</v>
      </c>
      <c r="KG224" s="2">
        <v>0.66802083333333329</v>
      </c>
      <c r="KH224">
        <v>1</v>
      </c>
      <c r="KI224" s="2">
        <v>0.66804398148148147</v>
      </c>
      <c r="KJ224">
        <v>5</v>
      </c>
      <c r="KK224">
        <v>2</v>
      </c>
      <c r="KL224">
        <v>2</v>
      </c>
      <c r="KM224">
        <v>1</v>
      </c>
      <c r="KN224" s="2">
        <v>0.66890046296296291</v>
      </c>
      <c r="KO224">
        <v>2</v>
      </c>
      <c r="KP224">
        <v>1</v>
      </c>
      <c r="KQ224">
        <v>50</v>
      </c>
      <c r="KR224">
        <v>1</v>
      </c>
      <c r="KS224">
        <v>19</v>
      </c>
      <c r="KT224">
        <v>12</v>
      </c>
      <c r="KU224">
        <v>1971</v>
      </c>
      <c r="KV224">
        <v>2</v>
      </c>
      <c r="KW224">
        <v>5</v>
      </c>
      <c r="KX224">
        <v>1</v>
      </c>
      <c r="KY224">
        <v>13</v>
      </c>
      <c r="KZ224">
        <v>2</v>
      </c>
      <c r="LA224" t="s">
        <v>411</v>
      </c>
      <c r="LB224" t="s">
        <v>411</v>
      </c>
      <c r="LC224">
        <v>1</v>
      </c>
      <c r="LD224">
        <v>2</v>
      </c>
      <c r="LE224" t="s">
        <v>411</v>
      </c>
      <c r="LF224" t="s">
        <v>411</v>
      </c>
      <c r="LG224">
        <v>8</v>
      </c>
      <c r="LH224">
        <v>8</v>
      </c>
      <c r="LI224">
        <v>1</v>
      </c>
      <c r="LJ224" t="s">
        <v>698</v>
      </c>
      <c r="LK224">
        <v>1</v>
      </c>
      <c r="LL224" t="s">
        <v>2303</v>
      </c>
      <c r="LM224">
        <v>8</v>
      </c>
      <c r="LN224" t="s">
        <v>411</v>
      </c>
      <c r="LO224">
        <v>1</v>
      </c>
      <c r="LP224">
        <v>1</v>
      </c>
      <c r="LQ224">
        <v>1</v>
      </c>
      <c r="LR224">
        <v>45</v>
      </c>
      <c r="LS224" s="2">
        <v>0.67020833333333341</v>
      </c>
      <c r="LT224">
        <v>3</v>
      </c>
      <c r="LU224">
        <v>1</v>
      </c>
      <c r="LV224">
        <v>1</v>
      </c>
      <c r="LW224" t="s">
        <v>1344</v>
      </c>
      <c r="LX224">
        <v>1</v>
      </c>
      <c r="LY224" t="e" cm="1">
        <f t="array" ref="LY224">-manejar</f>
        <v>#NAME?</v>
      </c>
      <c r="LZ224">
        <v>1</v>
      </c>
      <c r="MA224" t="s">
        <v>411</v>
      </c>
      <c r="MB224">
        <v>3</v>
      </c>
      <c r="MC224">
        <v>1</v>
      </c>
      <c r="MD224" t="s">
        <v>411</v>
      </c>
      <c r="ME224">
        <v>5</v>
      </c>
      <c r="MF224">
        <v>5</v>
      </c>
      <c r="MG224">
        <v>2</v>
      </c>
      <c r="MH224" t="s">
        <v>411</v>
      </c>
      <c r="MI224" s="2">
        <v>0.67170138888888886</v>
      </c>
      <c r="MJ224">
        <v>12</v>
      </c>
      <c r="MK224" t="s">
        <v>411</v>
      </c>
      <c r="ML224" s="2">
        <v>0.67182870370370373</v>
      </c>
      <c r="MM224">
        <v>2</v>
      </c>
      <c r="MN224">
        <v>2</v>
      </c>
      <c r="MO224">
        <v>2</v>
      </c>
      <c r="MP224">
        <v>1</v>
      </c>
      <c r="MQ224">
        <v>4</v>
      </c>
      <c r="MR224">
        <v>1</v>
      </c>
      <c r="MS224">
        <v>2</v>
      </c>
      <c r="MT224">
        <v>1</v>
      </c>
      <c r="MU224">
        <v>1</v>
      </c>
      <c r="MV224">
        <v>1</v>
      </c>
      <c r="MW224">
        <v>1</v>
      </c>
      <c r="MX224">
        <v>3</v>
      </c>
      <c r="MY224">
        <v>4</v>
      </c>
      <c r="MZ224">
        <v>1</v>
      </c>
      <c r="NA224">
        <v>6</v>
      </c>
      <c r="NB224">
        <v>6</v>
      </c>
      <c r="NC224">
        <v>1</v>
      </c>
      <c r="ND224" t="s">
        <v>411</v>
      </c>
      <c r="NE224">
        <v>1</v>
      </c>
      <c r="NF224" t="s">
        <v>411</v>
      </c>
      <c r="NG224">
        <v>1</v>
      </c>
      <c r="NH224" t="s">
        <v>411</v>
      </c>
      <c r="NI224">
        <v>1</v>
      </c>
      <c r="NJ224" t="s">
        <v>411</v>
      </c>
      <c r="NK224" t="s">
        <v>411</v>
      </c>
      <c r="NL224" t="s">
        <v>411</v>
      </c>
      <c r="NM224" t="s">
        <v>411</v>
      </c>
      <c r="NN224">
        <v>6</v>
      </c>
      <c r="NO224" t="s">
        <v>411</v>
      </c>
      <c r="NP224">
        <v>2</v>
      </c>
      <c r="NQ224">
        <v>1</v>
      </c>
      <c r="NR224">
        <v>1</v>
      </c>
      <c r="NS224" t="s">
        <v>2304</v>
      </c>
      <c r="NT224">
        <v>1</v>
      </c>
      <c r="NU224" t="s">
        <v>2305</v>
      </c>
      <c r="NV224">
        <v>953528906</v>
      </c>
      <c r="NW224" t="s">
        <v>2306</v>
      </c>
      <c r="NX224">
        <v>422222222</v>
      </c>
      <c r="NY224">
        <v>953528906</v>
      </c>
      <c r="NZ224">
        <v>99999</v>
      </c>
      <c r="OA224" s="2">
        <v>0.67472222222222211</v>
      </c>
      <c r="OB224">
        <v>1</v>
      </c>
      <c r="OC224" s="2">
        <v>0.67476851851851849</v>
      </c>
      <c r="OD224">
        <v>3</v>
      </c>
      <c r="OE224">
        <v>1</v>
      </c>
      <c r="OF224" t="s">
        <v>411</v>
      </c>
      <c r="OG224">
        <v>1</v>
      </c>
      <c r="OH224" t="s">
        <v>411</v>
      </c>
      <c r="OI224">
        <v>2</v>
      </c>
      <c r="OJ224">
        <v>2</v>
      </c>
      <c r="OK224">
        <v>2</v>
      </c>
      <c r="OL224">
        <v>5</v>
      </c>
      <c r="OM224">
        <v>2</v>
      </c>
      <c r="ON224" t="s">
        <v>411</v>
      </c>
      <c r="OO224">
        <v>2</v>
      </c>
      <c r="OP224" t="s">
        <v>411</v>
      </c>
      <c r="OQ224">
        <v>1</v>
      </c>
      <c r="OR224" t="s">
        <v>411</v>
      </c>
      <c r="OS224">
        <v>16</v>
      </c>
      <c r="OT224" t="s">
        <v>814</v>
      </c>
      <c r="OU224">
        <v>84</v>
      </c>
      <c r="OV224" t="s">
        <v>1190</v>
      </c>
      <c r="OW224">
        <v>8401</v>
      </c>
      <c r="OX224" t="s">
        <v>1191</v>
      </c>
      <c r="OY224">
        <v>15</v>
      </c>
      <c r="OZ224">
        <v>1</v>
      </c>
      <c r="PA224" t="s">
        <v>801</v>
      </c>
      <c r="PB224">
        <v>14</v>
      </c>
      <c r="PC224">
        <v>29</v>
      </c>
      <c r="PD224" t="s">
        <v>411</v>
      </c>
      <c r="PE224" t="s">
        <v>411</v>
      </c>
      <c r="PF224" t="s">
        <v>411</v>
      </c>
      <c r="PG224" t="s">
        <v>411</v>
      </c>
      <c r="PH224">
        <v>-36.617156999999999</v>
      </c>
      <c r="PI224">
        <v>-72.076195999999996</v>
      </c>
    </row>
    <row r="225" spans="1:425" x14ac:dyDescent="0.25">
      <c r="A225" t="s">
        <v>408</v>
      </c>
      <c r="B225">
        <v>1990</v>
      </c>
      <c r="C225">
        <v>355</v>
      </c>
      <c r="D225" s="1">
        <v>44679</v>
      </c>
      <c r="E225" s="2">
        <v>0.6451041666666667</v>
      </c>
      <c r="F225" s="1">
        <v>44679</v>
      </c>
      <c r="G225" s="2">
        <v>0.67572916666666671</v>
      </c>
      <c r="H225">
        <v>2645</v>
      </c>
      <c r="I225">
        <v>1</v>
      </c>
      <c r="J225" t="s">
        <v>2307</v>
      </c>
      <c r="K225" s="3">
        <v>-729697009</v>
      </c>
      <c r="L225" s="3">
        <v>-413332963</v>
      </c>
      <c r="M225">
        <v>4</v>
      </c>
      <c r="N225" s="3">
        <v>-729697009</v>
      </c>
      <c r="O225" s="3">
        <v>-413332963</v>
      </c>
      <c r="P225">
        <v>1</v>
      </c>
      <c r="Q225">
        <v>1</v>
      </c>
      <c r="R225">
        <v>105</v>
      </c>
      <c r="S225">
        <v>10</v>
      </c>
      <c r="T225">
        <v>4</v>
      </c>
      <c r="U225">
        <v>1</v>
      </c>
      <c r="V225" t="s">
        <v>2308</v>
      </c>
      <c r="W225">
        <v>1</v>
      </c>
      <c r="X225">
        <v>3</v>
      </c>
      <c r="Y225">
        <v>1</v>
      </c>
      <c r="Z225">
        <v>2</v>
      </c>
      <c r="AA225">
        <v>2</v>
      </c>
      <c r="AB225">
        <v>23</v>
      </c>
      <c r="AC225">
        <v>54</v>
      </c>
      <c r="AD225" t="s">
        <v>411</v>
      </c>
      <c r="AE225" t="s">
        <v>411</v>
      </c>
      <c r="AF225" t="s">
        <v>411</v>
      </c>
      <c r="AG225" t="s">
        <v>411</v>
      </c>
      <c r="AH225" t="s">
        <v>411</v>
      </c>
      <c r="AI225" t="s">
        <v>411</v>
      </c>
      <c r="AJ225" t="s">
        <v>411</v>
      </c>
      <c r="AK225" t="s">
        <v>411</v>
      </c>
      <c r="AL225" t="s">
        <v>411</v>
      </c>
      <c r="AM225" t="s">
        <v>411</v>
      </c>
      <c r="AN225">
        <v>0</v>
      </c>
      <c r="AO225" t="s">
        <v>411</v>
      </c>
      <c r="AP225" t="s">
        <v>411</v>
      </c>
      <c r="AQ225" t="s">
        <v>411</v>
      </c>
      <c r="AR225" t="s">
        <v>411</v>
      </c>
      <c r="AS225" t="s">
        <v>411</v>
      </c>
      <c r="AT225" t="s">
        <v>411</v>
      </c>
      <c r="AU225" t="s">
        <v>411</v>
      </c>
      <c r="AV225" t="s">
        <v>411</v>
      </c>
      <c r="AW225" t="s">
        <v>411</v>
      </c>
      <c r="AX225" t="s">
        <v>411</v>
      </c>
      <c r="AY225" t="s">
        <v>411</v>
      </c>
      <c r="AZ225" t="s">
        <v>411</v>
      </c>
      <c r="BA225">
        <v>1</v>
      </c>
      <c r="BB225">
        <v>1</v>
      </c>
      <c r="BC225" t="s">
        <v>411</v>
      </c>
      <c r="BD225" t="s">
        <v>411</v>
      </c>
      <c r="BE225" t="s">
        <v>411</v>
      </c>
      <c r="BF225" t="s">
        <v>411</v>
      </c>
      <c r="BG225" s="1">
        <v>44679</v>
      </c>
      <c r="BH225" s="2">
        <v>0.64628472222222222</v>
      </c>
      <c r="BJ225">
        <v>1</v>
      </c>
      <c r="BK225" t="s">
        <v>411</v>
      </c>
      <c r="BL225" t="s">
        <v>411</v>
      </c>
      <c r="BM225" t="s">
        <v>411</v>
      </c>
      <c r="BN225" t="s">
        <v>411</v>
      </c>
      <c r="BO225" t="s">
        <v>411</v>
      </c>
      <c r="BP225" t="s">
        <v>411</v>
      </c>
      <c r="BQ225" t="s">
        <v>411</v>
      </c>
      <c r="BR225" t="s">
        <v>411</v>
      </c>
      <c r="BS225" t="s">
        <v>411</v>
      </c>
      <c r="BT225" t="s">
        <v>411</v>
      </c>
      <c r="BU225" t="s">
        <v>411</v>
      </c>
      <c r="BV225" t="s">
        <v>411</v>
      </c>
      <c r="BW225" t="s">
        <v>411</v>
      </c>
      <c r="BX225" t="s">
        <v>411</v>
      </c>
      <c r="BY225" t="s">
        <v>411</v>
      </c>
      <c r="BZ225" t="s">
        <v>411</v>
      </c>
      <c r="CA225" t="s">
        <v>411</v>
      </c>
      <c r="CB225" t="s">
        <v>411</v>
      </c>
      <c r="CC225" t="s">
        <v>411</v>
      </c>
      <c r="CD225" t="s">
        <v>411</v>
      </c>
      <c r="CE225" t="s">
        <v>411</v>
      </c>
      <c r="CF225" t="s">
        <v>411</v>
      </c>
      <c r="CG225" t="s">
        <v>411</v>
      </c>
      <c r="CH225" t="s">
        <v>411</v>
      </c>
      <c r="CI225" t="s">
        <v>411</v>
      </c>
      <c r="CJ225" t="s">
        <v>411</v>
      </c>
      <c r="CK225" t="s">
        <v>411</v>
      </c>
      <c r="CL225" t="s">
        <v>411</v>
      </c>
      <c r="CM225" t="s">
        <v>411</v>
      </c>
      <c r="CN225" t="s">
        <v>411</v>
      </c>
      <c r="CO225" t="s">
        <v>411</v>
      </c>
      <c r="CP225" t="s">
        <v>411</v>
      </c>
      <c r="CQ225" t="s">
        <v>411</v>
      </c>
      <c r="CR225" t="s">
        <v>411</v>
      </c>
      <c r="CS225" t="s">
        <v>411</v>
      </c>
      <c r="CT225" t="s">
        <v>411</v>
      </c>
      <c r="CU225" t="s">
        <v>411</v>
      </c>
      <c r="CV225" t="s">
        <v>411</v>
      </c>
      <c r="CW225" t="s">
        <v>411</v>
      </c>
      <c r="CX225" t="s">
        <v>411</v>
      </c>
      <c r="CY225" t="s">
        <v>411</v>
      </c>
      <c r="CZ225" t="s">
        <v>411</v>
      </c>
      <c r="DA225" t="s">
        <v>411</v>
      </c>
      <c r="DB225" t="s">
        <v>411</v>
      </c>
      <c r="DC225" t="s">
        <v>1552</v>
      </c>
      <c r="DD225">
        <v>1</v>
      </c>
      <c r="DE225">
        <v>1</v>
      </c>
      <c r="DF225">
        <v>2</v>
      </c>
      <c r="DG225" s="3">
        <v>-729696268</v>
      </c>
      <c r="DH225" s="3">
        <v>-413332648</v>
      </c>
      <c r="DI225" t="s">
        <v>411</v>
      </c>
      <c r="DJ225">
        <v>1</v>
      </c>
      <c r="DK225">
        <v>2</v>
      </c>
      <c r="DL225">
        <v>1</v>
      </c>
      <c r="DM225">
        <v>1</v>
      </c>
      <c r="DN225" s="2">
        <v>0.64811342592592591</v>
      </c>
      <c r="DO225">
        <v>13</v>
      </c>
      <c r="DP225">
        <v>18</v>
      </c>
      <c r="DQ225">
        <v>5</v>
      </c>
      <c r="DR225">
        <v>3</v>
      </c>
      <c r="DS225">
        <v>1</v>
      </c>
      <c r="DT225">
        <v>4</v>
      </c>
      <c r="DU225">
        <v>3</v>
      </c>
      <c r="DV225">
        <v>4</v>
      </c>
      <c r="DW225">
        <v>2</v>
      </c>
      <c r="DX225">
        <v>2</v>
      </c>
      <c r="DY225">
        <v>1</v>
      </c>
      <c r="DZ225">
        <v>4</v>
      </c>
      <c r="EA225">
        <v>1</v>
      </c>
      <c r="EB225">
        <v>4</v>
      </c>
      <c r="EC225">
        <v>2</v>
      </c>
      <c r="ED225">
        <v>3</v>
      </c>
      <c r="EE225">
        <v>3</v>
      </c>
      <c r="EF225">
        <v>4</v>
      </c>
      <c r="EG225">
        <v>4</v>
      </c>
      <c r="EH225">
        <v>4</v>
      </c>
      <c r="EI225">
        <v>6</v>
      </c>
      <c r="EJ225">
        <v>3</v>
      </c>
      <c r="EK225">
        <v>6</v>
      </c>
      <c r="EL225">
        <v>3</v>
      </c>
      <c r="EM225">
        <v>2</v>
      </c>
      <c r="EN225">
        <v>2</v>
      </c>
      <c r="EO225">
        <v>8</v>
      </c>
      <c r="EP225">
        <v>3</v>
      </c>
      <c r="EQ225">
        <v>6</v>
      </c>
      <c r="ER225">
        <v>4</v>
      </c>
      <c r="ES225">
        <v>3</v>
      </c>
      <c r="ET225">
        <v>4</v>
      </c>
      <c r="EU225">
        <v>3</v>
      </c>
      <c r="EV225">
        <v>2</v>
      </c>
      <c r="EW225">
        <v>8</v>
      </c>
      <c r="EX225">
        <v>3</v>
      </c>
      <c r="EY225">
        <v>2</v>
      </c>
      <c r="EZ225">
        <v>2</v>
      </c>
      <c r="FA225">
        <v>2</v>
      </c>
      <c r="FB225">
        <v>3</v>
      </c>
      <c r="FC225">
        <v>1</v>
      </c>
      <c r="FD225">
        <v>3</v>
      </c>
      <c r="FE225">
        <v>3</v>
      </c>
      <c r="FF225">
        <v>2</v>
      </c>
      <c r="FG225">
        <v>3</v>
      </c>
      <c r="FH225">
        <v>2</v>
      </c>
      <c r="FI225">
        <v>2</v>
      </c>
      <c r="FJ225">
        <v>3</v>
      </c>
      <c r="FK225">
        <v>1</v>
      </c>
      <c r="FL225">
        <v>3</v>
      </c>
      <c r="FM225">
        <v>1</v>
      </c>
      <c r="FN225">
        <v>1</v>
      </c>
      <c r="FO225" t="s">
        <v>411</v>
      </c>
      <c r="FP225" t="s">
        <v>411</v>
      </c>
      <c r="FQ225" t="s">
        <v>411</v>
      </c>
      <c r="FR225">
        <v>3</v>
      </c>
      <c r="FS225">
        <v>2</v>
      </c>
      <c r="FT225">
        <v>3</v>
      </c>
      <c r="FU225" s="2">
        <v>0.65380787037037036</v>
      </c>
      <c r="FV225">
        <v>1</v>
      </c>
      <c r="FW225" s="2">
        <v>0.65383101851851855</v>
      </c>
      <c r="FX225">
        <v>1</v>
      </c>
      <c r="FY225">
        <v>1</v>
      </c>
      <c r="FZ225">
        <v>2</v>
      </c>
      <c r="GA225">
        <v>3</v>
      </c>
      <c r="GB225" t="s">
        <v>411</v>
      </c>
      <c r="GC225" t="s">
        <v>411</v>
      </c>
      <c r="GD225" t="s">
        <v>411</v>
      </c>
      <c r="GE225" t="s">
        <v>411</v>
      </c>
      <c r="GF225" t="s">
        <v>2309</v>
      </c>
      <c r="GG225" t="s">
        <v>2187</v>
      </c>
      <c r="GH225">
        <v>2</v>
      </c>
      <c r="GI225" t="s">
        <v>411</v>
      </c>
      <c r="GJ225" s="2">
        <v>0.655787037037037</v>
      </c>
      <c r="GK225">
        <v>1</v>
      </c>
      <c r="GL225">
        <v>2</v>
      </c>
      <c r="GM225">
        <v>2</v>
      </c>
      <c r="GN225">
        <v>5</v>
      </c>
      <c r="GO225">
        <v>1</v>
      </c>
      <c r="GP225" t="s">
        <v>411</v>
      </c>
      <c r="GQ225" t="s">
        <v>411</v>
      </c>
      <c r="GR225" t="s">
        <v>411</v>
      </c>
      <c r="GS225" t="s">
        <v>411</v>
      </c>
      <c r="GT225" t="s">
        <v>411</v>
      </c>
      <c r="GU225" t="s">
        <v>411</v>
      </c>
      <c r="GV225" t="s">
        <v>411</v>
      </c>
      <c r="GW225" t="s">
        <v>411</v>
      </c>
      <c r="GX225">
        <v>1</v>
      </c>
      <c r="GY225" s="2">
        <v>0.65689814814814818</v>
      </c>
      <c r="GZ225">
        <v>1</v>
      </c>
      <c r="HA225" s="2">
        <v>0.65703703703703698</v>
      </c>
      <c r="HB225">
        <v>1</v>
      </c>
      <c r="HC225">
        <v>2</v>
      </c>
      <c r="HD225">
        <v>4</v>
      </c>
      <c r="HE225">
        <v>5</v>
      </c>
      <c r="HF225">
        <v>3</v>
      </c>
      <c r="HG225">
        <v>5</v>
      </c>
      <c r="HH225">
        <v>3</v>
      </c>
      <c r="HI225">
        <v>3</v>
      </c>
      <c r="HJ225">
        <v>2</v>
      </c>
      <c r="HK225">
        <v>1</v>
      </c>
      <c r="HL225">
        <v>2</v>
      </c>
      <c r="HM225">
        <v>3</v>
      </c>
      <c r="HN225">
        <v>5</v>
      </c>
      <c r="HO225">
        <v>1</v>
      </c>
      <c r="HP225">
        <v>1</v>
      </c>
      <c r="HQ225">
        <v>1</v>
      </c>
      <c r="HR225">
        <v>1</v>
      </c>
      <c r="HS225">
        <v>1</v>
      </c>
      <c r="HT225">
        <v>1</v>
      </c>
      <c r="HU225">
        <v>2</v>
      </c>
      <c r="HV225">
        <v>3</v>
      </c>
      <c r="HW225">
        <v>3</v>
      </c>
      <c r="HX225">
        <v>3</v>
      </c>
      <c r="HY225">
        <v>3</v>
      </c>
      <c r="HZ225">
        <v>3</v>
      </c>
      <c r="IA225">
        <v>3</v>
      </c>
      <c r="IB225">
        <v>1</v>
      </c>
      <c r="IC225">
        <v>1</v>
      </c>
      <c r="ID225">
        <v>12</v>
      </c>
      <c r="IE225">
        <v>3</v>
      </c>
      <c r="IF225">
        <v>3</v>
      </c>
      <c r="IG225">
        <v>99</v>
      </c>
      <c r="IH225">
        <v>2</v>
      </c>
      <c r="II225">
        <v>3</v>
      </c>
      <c r="IJ225">
        <v>4</v>
      </c>
      <c r="IK225">
        <v>1</v>
      </c>
      <c r="IL225">
        <v>1</v>
      </c>
      <c r="IM225">
        <v>7</v>
      </c>
      <c r="IN225">
        <v>1</v>
      </c>
      <c r="IO225">
        <v>0</v>
      </c>
      <c r="IP225">
        <v>2</v>
      </c>
      <c r="IQ225" t="s">
        <v>411</v>
      </c>
      <c r="IR225" t="s">
        <v>411</v>
      </c>
      <c r="IS225" t="s">
        <v>411</v>
      </c>
      <c r="IT225" t="s">
        <v>411</v>
      </c>
      <c r="IU225" t="s">
        <v>411</v>
      </c>
      <c r="IV225" t="s">
        <v>411</v>
      </c>
      <c r="IW225" t="s">
        <v>411</v>
      </c>
      <c r="IX225" t="s">
        <v>411</v>
      </c>
      <c r="IY225" t="s">
        <v>411</v>
      </c>
      <c r="IZ225" t="s">
        <v>411</v>
      </c>
      <c r="JA225" t="s">
        <v>411</v>
      </c>
      <c r="JB225" t="s">
        <v>411</v>
      </c>
      <c r="JC225">
        <v>2</v>
      </c>
      <c r="JD225">
        <v>4</v>
      </c>
      <c r="JE225">
        <v>4</v>
      </c>
      <c r="JF225">
        <v>4</v>
      </c>
      <c r="JG225">
        <v>4</v>
      </c>
      <c r="JH225">
        <v>4</v>
      </c>
      <c r="JI225">
        <v>4</v>
      </c>
      <c r="JJ225">
        <v>5</v>
      </c>
      <c r="JK225">
        <v>1</v>
      </c>
      <c r="JL225">
        <v>4</v>
      </c>
      <c r="JM225">
        <v>2</v>
      </c>
      <c r="JN225">
        <v>3</v>
      </c>
      <c r="JO225">
        <v>3</v>
      </c>
      <c r="JP225">
        <v>3</v>
      </c>
      <c r="JQ225">
        <v>2</v>
      </c>
      <c r="JR225">
        <v>1</v>
      </c>
      <c r="JS225">
        <v>2</v>
      </c>
      <c r="JT225">
        <v>2</v>
      </c>
      <c r="JU225">
        <v>2</v>
      </c>
      <c r="JV225" s="2">
        <v>0.66886574074074068</v>
      </c>
      <c r="JW225">
        <v>1</v>
      </c>
      <c r="JX225" s="2">
        <v>0.66888888888888898</v>
      </c>
      <c r="JY225">
        <v>1</v>
      </c>
      <c r="JZ225">
        <v>4</v>
      </c>
      <c r="KA225" t="s">
        <v>411</v>
      </c>
      <c r="KB225">
        <v>1</v>
      </c>
      <c r="KC225">
        <v>1</v>
      </c>
      <c r="KD225" t="s">
        <v>411</v>
      </c>
      <c r="KE225">
        <v>10</v>
      </c>
      <c r="KF225">
        <v>7</v>
      </c>
      <c r="KG225" s="2">
        <v>0.66961805555555554</v>
      </c>
      <c r="KH225">
        <v>1</v>
      </c>
      <c r="KI225" s="2">
        <v>0.66964120370370372</v>
      </c>
      <c r="KJ225">
        <v>4</v>
      </c>
      <c r="KK225">
        <v>1</v>
      </c>
      <c r="KL225">
        <v>2</v>
      </c>
      <c r="KM225">
        <v>1</v>
      </c>
      <c r="KN225" s="2">
        <v>0.67020833333333341</v>
      </c>
      <c r="KO225">
        <v>1</v>
      </c>
      <c r="KP225">
        <v>1</v>
      </c>
      <c r="KQ225">
        <v>23</v>
      </c>
      <c r="KR225">
        <v>1</v>
      </c>
      <c r="KS225">
        <v>2</v>
      </c>
      <c r="KT225">
        <v>1</v>
      </c>
      <c r="KU225">
        <v>1999</v>
      </c>
      <c r="KV225">
        <v>2</v>
      </c>
      <c r="KW225">
        <v>5</v>
      </c>
      <c r="KX225">
        <v>1</v>
      </c>
      <c r="KY225">
        <v>12</v>
      </c>
      <c r="KZ225">
        <v>1</v>
      </c>
      <c r="LA225">
        <v>1</v>
      </c>
      <c r="LB225">
        <v>45</v>
      </c>
      <c r="LC225">
        <v>1</v>
      </c>
      <c r="LD225">
        <v>2</v>
      </c>
      <c r="LE225" t="s">
        <v>411</v>
      </c>
      <c r="LF225" t="s">
        <v>411</v>
      </c>
      <c r="LG225">
        <v>2</v>
      </c>
      <c r="LH225">
        <v>2</v>
      </c>
      <c r="LI225">
        <v>1</v>
      </c>
      <c r="LJ225" t="s">
        <v>2310</v>
      </c>
      <c r="LK225">
        <v>1</v>
      </c>
      <c r="LL225" t="s">
        <v>2311</v>
      </c>
      <c r="LM225">
        <v>1</v>
      </c>
      <c r="LN225" t="s">
        <v>411</v>
      </c>
      <c r="LO225">
        <v>3</v>
      </c>
      <c r="LP225" t="s">
        <v>411</v>
      </c>
      <c r="LQ225" t="s">
        <v>411</v>
      </c>
      <c r="LR225" t="s">
        <v>411</v>
      </c>
      <c r="LS225" s="2">
        <v>0.67215277777777782</v>
      </c>
      <c r="LT225" t="s">
        <v>411</v>
      </c>
      <c r="LU225" t="s">
        <v>411</v>
      </c>
      <c r="LV225" t="s">
        <v>411</v>
      </c>
      <c r="LW225" t="s">
        <v>411</v>
      </c>
      <c r="LX225" t="s">
        <v>411</v>
      </c>
      <c r="LY225" t="s">
        <v>411</v>
      </c>
      <c r="LZ225" t="s">
        <v>411</v>
      </c>
      <c r="MA225" t="s">
        <v>411</v>
      </c>
      <c r="MB225">
        <v>3</v>
      </c>
      <c r="MC225">
        <v>9</v>
      </c>
      <c r="MD225" t="s">
        <v>411</v>
      </c>
      <c r="ME225">
        <v>8</v>
      </c>
      <c r="MF225">
        <v>5</v>
      </c>
      <c r="MG225">
        <v>88</v>
      </c>
      <c r="MH225" t="s">
        <v>411</v>
      </c>
      <c r="MI225" s="2">
        <v>0.67289351851851853</v>
      </c>
      <c r="MJ225">
        <v>12</v>
      </c>
      <c r="MK225" t="s">
        <v>411</v>
      </c>
      <c r="ML225" s="2">
        <v>0.67295138888888895</v>
      </c>
      <c r="MM225">
        <v>3</v>
      </c>
      <c r="MN225">
        <v>2</v>
      </c>
      <c r="MO225">
        <v>0</v>
      </c>
      <c r="MP225">
        <v>1</v>
      </c>
      <c r="MQ225">
        <v>3</v>
      </c>
      <c r="MR225">
        <v>1</v>
      </c>
      <c r="MS225">
        <v>2</v>
      </c>
      <c r="MT225">
        <v>1</v>
      </c>
      <c r="MU225">
        <v>1</v>
      </c>
      <c r="MV225">
        <v>1</v>
      </c>
      <c r="MW225">
        <v>0</v>
      </c>
      <c r="MX225">
        <v>3</v>
      </c>
      <c r="MY225">
        <v>3</v>
      </c>
      <c r="MZ225">
        <v>1</v>
      </c>
      <c r="NA225">
        <v>7</v>
      </c>
      <c r="NB225">
        <v>10</v>
      </c>
      <c r="NC225">
        <v>4</v>
      </c>
      <c r="ND225" t="s">
        <v>411</v>
      </c>
      <c r="NE225">
        <v>1</v>
      </c>
      <c r="NF225" t="s">
        <v>411</v>
      </c>
      <c r="NG225">
        <v>1</v>
      </c>
      <c r="NH225" t="s">
        <v>411</v>
      </c>
      <c r="NI225">
        <v>1</v>
      </c>
      <c r="NJ225" t="s">
        <v>411</v>
      </c>
      <c r="NK225" t="s">
        <v>411</v>
      </c>
      <c r="NL225" t="s">
        <v>411</v>
      </c>
      <c r="NM225" t="s">
        <v>411</v>
      </c>
      <c r="NN225">
        <v>6</v>
      </c>
      <c r="NO225" t="s">
        <v>411</v>
      </c>
      <c r="NP225">
        <v>2</v>
      </c>
      <c r="NQ225">
        <v>1</v>
      </c>
      <c r="NR225">
        <v>1</v>
      </c>
      <c r="NS225" t="s">
        <v>2312</v>
      </c>
      <c r="NT225">
        <v>2</v>
      </c>
      <c r="NU225" t="s">
        <v>411</v>
      </c>
      <c r="NV225" t="s">
        <v>411</v>
      </c>
      <c r="NW225" t="s">
        <v>1552</v>
      </c>
      <c r="NX225">
        <v>999999999</v>
      </c>
      <c r="NY225">
        <v>995425311</v>
      </c>
      <c r="NZ225" t="s">
        <v>2312</v>
      </c>
      <c r="OA225" s="2">
        <v>0.67531249999999998</v>
      </c>
      <c r="OB225">
        <v>1</v>
      </c>
      <c r="OC225" s="2">
        <v>0.67538194444444455</v>
      </c>
      <c r="OD225">
        <v>3</v>
      </c>
      <c r="OE225">
        <v>3</v>
      </c>
      <c r="OF225" t="s">
        <v>411</v>
      </c>
      <c r="OG225">
        <v>2</v>
      </c>
      <c r="OH225" t="s">
        <v>411</v>
      </c>
      <c r="OI225">
        <v>1</v>
      </c>
      <c r="OJ225">
        <v>1</v>
      </c>
      <c r="OK225">
        <v>5</v>
      </c>
      <c r="OL225">
        <v>5</v>
      </c>
      <c r="OM225">
        <v>2</v>
      </c>
      <c r="ON225" t="s">
        <v>411</v>
      </c>
      <c r="OO225">
        <v>2</v>
      </c>
      <c r="OP225" t="s">
        <v>411</v>
      </c>
      <c r="OQ225">
        <v>1</v>
      </c>
      <c r="OR225" t="s">
        <v>411</v>
      </c>
      <c r="OS225">
        <v>10</v>
      </c>
      <c r="OT225" t="s">
        <v>1250</v>
      </c>
      <c r="OU225">
        <v>101</v>
      </c>
      <c r="OV225" t="s">
        <v>1251</v>
      </c>
      <c r="OW225">
        <v>10109</v>
      </c>
      <c r="OX225" t="s">
        <v>2313</v>
      </c>
      <c r="OY225">
        <v>1</v>
      </c>
      <c r="OZ225">
        <v>1</v>
      </c>
      <c r="PA225" t="s">
        <v>801</v>
      </c>
      <c r="PB225">
        <v>4</v>
      </c>
      <c r="PC225">
        <v>20</v>
      </c>
      <c r="PD225" t="s">
        <v>411</v>
      </c>
      <c r="PE225" t="s">
        <v>411</v>
      </c>
      <c r="PF225" t="s">
        <v>411</v>
      </c>
      <c r="PG225" t="s">
        <v>411</v>
      </c>
      <c r="PH225">
        <v>-41.333257000000003</v>
      </c>
      <c r="PI225">
        <v>-72.969793999999993</v>
      </c>
    </row>
    <row r="226" spans="1:425" x14ac:dyDescent="0.25">
      <c r="A226" t="s">
        <v>408</v>
      </c>
      <c r="B226">
        <v>2400</v>
      </c>
      <c r="C226">
        <v>356</v>
      </c>
      <c r="D226" s="1">
        <v>44679</v>
      </c>
      <c r="E226" s="2">
        <v>0.66870370370370369</v>
      </c>
      <c r="F226" s="1">
        <v>44679</v>
      </c>
      <c r="G226" s="2">
        <v>0.69165509259259261</v>
      </c>
      <c r="H226">
        <v>1982</v>
      </c>
      <c r="I226">
        <v>1</v>
      </c>
      <c r="J226" t="s">
        <v>2314</v>
      </c>
      <c r="K226" s="3">
        <v>-714933017</v>
      </c>
      <c r="L226" s="3">
        <v>-330240733</v>
      </c>
      <c r="M226">
        <v>2</v>
      </c>
      <c r="N226" s="3">
        <v>-714933017</v>
      </c>
      <c r="O226" s="3">
        <v>-330240733</v>
      </c>
      <c r="P226">
        <v>1</v>
      </c>
      <c r="Q226">
        <v>1</v>
      </c>
      <c r="R226">
        <v>36</v>
      </c>
      <c r="S226">
        <v>5</v>
      </c>
      <c r="T226">
        <v>7</v>
      </c>
      <c r="U226">
        <v>1</v>
      </c>
      <c r="V226" t="s">
        <v>2315</v>
      </c>
      <c r="W226">
        <v>1</v>
      </c>
      <c r="X226">
        <v>3</v>
      </c>
      <c r="Y226">
        <v>1</v>
      </c>
      <c r="Z226">
        <v>1</v>
      </c>
      <c r="AA226">
        <v>0</v>
      </c>
      <c r="AB226" t="s">
        <v>411</v>
      </c>
      <c r="AC226" t="s">
        <v>411</v>
      </c>
      <c r="AD226" t="s">
        <v>411</v>
      </c>
      <c r="AE226" t="s">
        <v>411</v>
      </c>
      <c r="AF226" t="s">
        <v>411</v>
      </c>
      <c r="AG226" t="s">
        <v>411</v>
      </c>
      <c r="AH226" t="s">
        <v>411</v>
      </c>
      <c r="AI226" t="s">
        <v>411</v>
      </c>
      <c r="AJ226" t="s">
        <v>411</v>
      </c>
      <c r="AK226" t="s">
        <v>411</v>
      </c>
      <c r="AL226" t="s">
        <v>411</v>
      </c>
      <c r="AM226" t="s">
        <v>411</v>
      </c>
      <c r="AN226">
        <v>1</v>
      </c>
      <c r="AO226">
        <v>39</v>
      </c>
      <c r="AP226" t="s">
        <v>411</v>
      </c>
      <c r="AQ226" t="s">
        <v>411</v>
      </c>
      <c r="AR226" t="s">
        <v>411</v>
      </c>
      <c r="AS226" t="s">
        <v>411</v>
      </c>
      <c r="AT226" t="s">
        <v>411</v>
      </c>
      <c r="AU226" t="s">
        <v>411</v>
      </c>
      <c r="AV226" t="s">
        <v>411</v>
      </c>
      <c r="AW226" t="s">
        <v>411</v>
      </c>
      <c r="AX226" t="s">
        <v>411</v>
      </c>
      <c r="AY226" t="s">
        <v>411</v>
      </c>
      <c r="AZ226" t="s">
        <v>411</v>
      </c>
      <c r="BA226">
        <v>13</v>
      </c>
      <c r="BB226">
        <v>1</v>
      </c>
      <c r="BC226" t="s">
        <v>411</v>
      </c>
      <c r="BD226" t="s">
        <v>411</v>
      </c>
      <c r="BE226" t="s">
        <v>411</v>
      </c>
      <c r="BF226" t="s">
        <v>411</v>
      </c>
      <c r="BG226" s="1">
        <v>44679</v>
      </c>
      <c r="BH226" s="2">
        <v>0.66915509259259265</v>
      </c>
      <c r="BJ226">
        <v>1</v>
      </c>
      <c r="BK226" t="s">
        <v>411</v>
      </c>
      <c r="BL226" t="s">
        <v>411</v>
      </c>
      <c r="BM226" t="s">
        <v>411</v>
      </c>
      <c r="BN226" t="s">
        <v>411</v>
      </c>
      <c r="BO226" t="s">
        <v>411</v>
      </c>
      <c r="BP226" t="s">
        <v>411</v>
      </c>
      <c r="BQ226" t="s">
        <v>411</v>
      </c>
      <c r="BR226" t="s">
        <v>411</v>
      </c>
      <c r="BS226" t="s">
        <v>411</v>
      </c>
      <c r="BT226" t="s">
        <v>411</v>
      </c>
      <c r="BU226" t="s">
        <v>411</v>
      </c>
      <c r="BV226" t="s">
        <v>411</v>
      </c>
      <c r="BW226" t="s">
        <v>411</v>
      </c>
      <c r="BX226" t="s">
        <v>411</v>
      </c>
      <c r="BY226" t="s">
        <v>411</v>
      </c>
      <c r="BZ226" t="s">
        <v>411</v>
      </c>
      <c r="CA226" t="s">
        <v>411</v>
      </c>
      <c r="CB226" t="s">
        <v>411</v>
      </c>
      <c r="CC226" t="s">
        <v>411</v>
      </c>
      <c r="CD226" t="s">
        <v>411</v>
      </c>
      <c r="CE226" t="s">
        <v>411</v>
      </c>
      <c r="CF226" t="s">
        <v>411</v>
      </c>
      <c r="CG226" t="s">
        <v>411</v>
      </c>
      <c r="CH226" t="s">
        <v>411</v>
      </c>
      <c r="CI226" t="s">
        <v>411</v>
      </c>
      <c r="CJ226" t="s">
        <v>411</v>
      </c>
      <c r="CK226" t="s">
        <v>411</v>
      </c>
      <c r="CL226" t="s">
        <v>411</v>
      </c>
      <c r="CM226" t="s">
        <v>411</v>
      </c>
      <c r="CN226" t="s">
        <v>411</v>
      </c>
      <c r="CO226" t="s">
        <v>411</v>
      </c>
      <c r="CP226" t="s">
        <v>411</v>
      </c>
      <c r="CQ226" t="s">
        <v>411</v>
      </c>
      <c r="CR226" t="s">
        <v>411</v>
      </c>
      <c r="CS226" t="s">
        <v>411</v>
      </c>
      <c r="CT226" t="s">
        <v>411</v>
      </c>
      <c r="CU226" t="s">
        <v>411</v>
      </c>
      <c r="CV226" t="s">
        <v>411</v>
      </c>
      <c r="CW226" t="s">
        <v>411</v>
      </c>
      <c r="CX226" t="s">
        <v>411</v>
      </c>
      <c r="CY226" t="s">
        <v>411</v>
      </c>
      <c r="CZ226" t="s">
        <v>411</v>
      </c>
      <c r="DA226" t="s">
        <v>411</v>
      </c>
      <c r="DB226" t="s">
        <v>411</v>
      </c>
      <c r="DC226" t="s">
        <v>2316</v>
      </c>
      <c r="DD226">
        <v>1</v>
      </c>
      <c r="DE226">
        <v>1</v>
      </c>
      <c r="DF226">
        <v>2</v>
      </c>
      <c r="DG226" s="3">
        <v>-714933083</v>
      </c>
      <c r="DH226" s="3">
        <v>-330240983</v>
      </c>
      <c r="DI226" t="s">
        <v>411</v>
      </c>
      <c r="DJ226">
        <v>1</v>
      </c>
      <c r="DK226">
        <v>2</v>
      </c>
      <c r="DL226">
        <v>1</v>
      </c>
      <c r="DM226">
        <v>1</v>
      </c>
      <c r="DN226" s="2">
        <v>0.66939814814814813</v>
      </c>
      <c r="DO226">
        <v>3</v>
      </c>
      <c r="DP226">
        <v>5</v>
      </c>
      <c r="DQ226">
        <v>10</v>
      </c>
      <c r="DR226">
        <v>3</v>
      </c>
      <c r="DS226">
        <v>2</v>
      </c>
      <c r="DT226">
        <v>3</v>
      </c>
      <c r="DU226">
        <v>2</v>
      </c>
      <c r="DV226">
        <v>3</v>
      </c>
      <c r="DW226">
        <v>2</v>
      </c>
      <c r="DX226">
        <v>1</v>
      </c>
      <c r="DY226">
        <v>1</v>
      </c>
      <c r="DZ226">
        <v>99</v>
      </c>
      <c r="EA226">
        <v>1</v>
      </c>
      <c r="EB226">
        <v>4</v>
      </c>
      <c r="EC226">
        <v>3</v>
      </c>
      <c r="ED226">
        <v>3</v>
      </c>
      <c r="EE226">
        <v>5</v>
      </c>
      <c r="EF226">
        <v>1</v>
      </c>
      <c r="EG226">
        <v>3</v>
      </c>
      <c r="EH226">
        <v>3</v>
      </c>
      <c r="EI226">
        <v>2</v>
      </c>
      <c r="EJ226">
        <v>6</v>
      </c>
      <c r="EK226">
        <v>2</v>
      </c>
      <c r="EL226">
        <v>6</v>
      </c>
      <c r="EM226">
        <v>1</v>
      </c>
      <c r="EN226">
        <v>1</v>
      </c>
      <c r="EO226">
        <v>2</v>
      </c>
      <c r="EP226">
        <v>2</v>
      </c>
      <c r="EQ226">
        <v>8</v>
      </c>
      <c r="ER226">
        <v>3</v>
      </c>
      <c r="ES226">
        <v>3</v>
      </c>
      <c r="ET226">
        <v>2</v>
      </c>
      <c r="EU226">
        <v>4</v>
      </c>
      <c r="EV226">
        <v>3</v>
      </c>
      <c r="EW226">
        <v>2</v>
      </c>
      <c r="EX226">
        <v>3</v>
      </c>
      <c r="EY226">
        <v>2</v>
      </c>
      <c r="EZ226">
        <v>2</v>
      </c>
      <c r="FA226">
        <v>3</v>
      </c>
      <c r="FB226">
        <v>3</v>
      </c>
      <c r="FC226">
        <v>3</v>
      </c>
      <c r="FD226">
        <v>3</v>
      </c>
      <c r="FE226">
        <v>3</v>
      </c>
      <c r="FF226">
        <v>2</v>
      </c>
      <c r="FG226">
        <v>3</v>
      </c>
      <c r="FH226">
        <v>3</v>
      </c>
      <c r="FI226">
        <v>2</v>
      </c>
      <c r="FJ226">
        <v>2</v>
      </c>
      <c r="FK226">
        <v>2</v>
      </c>
      <c r="FL226">
        <v>4</v>
      </c>
      <c r="FM226">
        <v>1</v>
      </c>
      <c r="FN226" t="s">
        <v>411</v>
      </c>
      <c r="FO226">
        <v>2</v>
      </c>
      <c r="FP226" t="s">
        <v>411</v>
      </c>
      <c r="FQ226" t="s">
        <v>411</v>
      </c>
      <c r="FR226">
        <v>2</v>
      </c>
      <c r="FS226">
        <v>2</v>
      </c>
      <c r="FT226">
        <v>3</v>
      </c>
      <c r="FU226" s="2">
        <v>0.673761574074074</v>
      </c>
      <c r="FV226">
        <v>1</v>
      </c>
      <c r="FW226" s="2">
        <v>0.6737847222222223</v>
      </c>
      <c r="FX226">
        <v>1</v>
      </c>
      <c r="FY226">
        <v>1</v>
      </c>
      <c r="FZ226">
        <v>3</v>
      </c>
      <c r="GA226">
        <v>1</v>
      </c>
      <c r="GB226" t="s">
        <v>2317</v>
      </c>
      <c r="GC226" t="s">
        <v>2318</v>
      </c>
      <c r="GD226" t="s">
        <v>411</v>
      </c>
      <c r="GE226" t="s">
        <v>411</v>
      </c>
      <c r="GF226" t="s">
        <v>411</v>
      </c>
      <c r="GG226" t="s">
        <v>411</v>
      </c>
      <c r="GH226">
        <v>2</v>
      </c>
      <c r="GI226" t="s">
        <v>411</v>
      </c>
      <c r="GJ226" s="2">
        <v>0.67499999999999993</v>
      </c>
      <c r="GK226">
        <v>3</v>
      </c>
      <c r="GL226">
        <v>2</v>
      </c>
      <c r="GM226">
        <v>3</v>
      </c>
      <c r="GN226">
        <v>4</v>
      </c>
      <c r="GO226">
        <v>1</v>
      </c>
      <c r="GP226" t="s">
        <v>411</v>
      </c>
      <c r="GQ226" t="s">
        <v>411</v>
      </c>
      <c r="GR226" t="s">
        <v>411</v>
      </c>
      <c r="GS226" t="s">
        <v>411</v>
      </c>
      <c r="GT226" t="s">
        <v>411</v>
      </c>
      <c r="GU226" t="s">
        <v>411</v>
      </c>
      <c r="GV226" t="s">
        <v>411</v>
      </c>
      <c r="GW226" t="s">
        <v>411</v>
      </c>
      <c r="GX226">
        <v>2</v>
      </c>
      <c r="GY226" s="2">
        <v>0.67594907407407412</v>
      </c>
      <c r="GZ226">
        <v>1</v>
      </c>
      <c r="HA226" s="2">
        <v>0.67596064814814805</v>
      </c>
      <c r="HB226">
        <v>3</v>
      </c>
      <c r="HC226">
        <v>3</v>
      </c>
      <c r="HD226">
        <v>3</v>
      </c>
      <c r="HE226">
        <v>4</v>
      </c>
      <c r="HF226">
        <v>5</v>
      </c>
      <c r="HG226">
        <v>5</v>
      </c>
      <c r="HH226">
        <v>3</v>
      </c>
      <c r="HI226">
        <v>3</v>
      </c>
      <c r="HJ226">
        <v>2</v>
      </c>
      <c r="HK226">
        <v>2</v>
      </c>
      <c r="HL226">
        <v>5</v>
      </c>
      <c r="HM226">
        <v>5</v>
      </c>
      <c r="HN226">
        <v>5</v>
      </c>
      <c r="HO226">
        <v>2</v>
      </c>
      <c r="HP226">
        <v>2</v>
      </c>
      <c r="HQ226">
        <v>2</v>
      </c>
      <c r="HR226">
        <v>5</v>
      </c>
      <c r="HS226">
        <v>5</v>
      </c>
      <c r="HT226">
        <v>1</v>
      </c>
      <c r="HU226">
        <v>3</v>
      </c>
      <c r="HV226">
        <v>3</v>
      </c>
      <c r="HW226">
        <v>3</v>
      </c>
      <c r="HX226">
        <v>3</v>
      </c>
      <c r="HY226">
        <v>3</v>
      </c>
      <c r="HZ226">
        <v>3</v>
      </c>
      <c r="IA226">
        <v>3</v>
      </c>
      <c r="IB226">
        <v>1</v>
      </c>
      <c r="IC226">
        <v>1</v>
      </c>
      <c r="ID226">
        <v>12</v>
      </c>
      <c r="IE226">
        <v>2</v>
      </c>
      <c r="IF226">
        <v>2</v>
      </c>
      <c r="IG226">
        <v>4</v>
      </c>
      <c r="IH226">
        <v>1</v>
      </c>
      <c r="II226">
        <v>3</v>
      </c>
      <c r="IJ226">
        <v>3</v>
      </c>
      <c r="IK226">
        <v>2</v>
      </c>
      <c r="IL226">
        <v>1</v>
      </c>
      <c r="IM226">
        <v>12</v>
      </c>
      <c r="IN226">
        <v>1</v>
      </c>
      <c r="IO226">
        <v>40</v>
      </c>
      <c r="IP226">
        <v>2</v>
      </c>
      <c r="IQ226" t="s">
        <v>411</v>
      </c>
      <c r="IR226" t="s">
        <v>411</v>
      </c>
      <c r="IS226" t="s">
        <v>411</v>
      </c>
      <c r="IT226" t="s">
        <v>411</v>
      </c>
      <c r="IU226" t="s">
        <v>411</v>
      </c>
      <c r="IV226" t="s">
        <v>411</v>
      </c>
      <c r="IW226" t="s">
        <v>411</v>
      </c>
      <c r="IX226" t="s">
        <v>411</v>
      </c>
      <c r="IY226" t="s">
        <v>411</v>
      </c>
      <c r="IZ226" t="s">
        <v>411</v>
      </c>
      <c r="JA226" t="s">
        <v>411</v>
      </c>
      <c r="JB226" t="s">
        <v>411</v>
      </c>
      <c r="JC226">
        <v>2</v>
      </c>
      <c r="JD226">
        <v>2</v>
      </c>
      <c r="JE226">
        <v>1</v>
      </c>
      <c r="JF226">
        <v>3</v>
      </c>
      <c r="JG226">
        <v>3</v>
      </c>
      <c r="JH226">
        <v>7</v>
      </c>
      <c r="JI226">
        <v>7</v>
      </c>
      <c r="JJ226">
        <v>5</v>
      </c>
      <c r="JK226">
        <v>1</v>
      </c>
      <c r="JL226">
        <v>1</v>
      </c>
      <c r="JM226">
        <v>3</v>
      </c>
      <c r="JN226">
        <v>3</v>
      </c>
      <c r="JO226">
        <v>3</v>
      </c>
      <c r="JP226">
        <v>3</v>
      </c>
      <c r="JQ226">
        <v>2</v>
      </c>
      <c r="JR226">
        <v>1</v>
      </c>
      <c r="JS226">
        <v>2</v>
      </c>
      <c r="JT226">
        <v>2</v>
      </c>
      <c r="JU226">
        <v>2</v>
      </c>
      <c r="JV226" s="2">
        <v>0.68504629629629632</v>
      </c>
      <c r="JW226">
        <v>1</v>
      </c>
      <c r="JX226" s="2">
        <v>0.68508101851851855</v>
      </c>
      <c r="JY226">
        <v>1</v>
      </c>
      <c r="JZ226">
        <v>1</v>
      </c>
      <c r="KA226" t="s">
        <v>411</v>
      </c>
      <c r="KB226">
        <v>1</v>
      </c>
      <c r="KC226">
        <v>1</v>
      </c>
      <c r="KD226" t="s">
        <v>411</v>
      </c>
      <c r="KE226">
        <v>5</v>
      </c>
      <c r="KF226">
        <v>5</v>
      </c>
      <c r="KG226" s="2">
        <v>0.68597222222222232</v>
      </c>
      <c r="KH226">
        <v>1</v>
      </c>
      <c r="KI226" s="2">
        <v>0.68599537037037039</v>
      </c>
      <c r="KJ226">
        <v>3</v>
      </c>
      <c r="KK226">
        <v>2</v>
      </c>
      <c r="KL226">
        <v>2</v>
      </c>
      <c r="KM226">
        <v>1</v>
      </c>
      <c r="KN226" s="2">
        <v>0.68645833333333339</v>
      </c>
      <c r="KO226">
        <v>2</v>
      </c>
      <c r="KP226">
        <v>1</v>
      </c>
      <c r="KQ226">
        <v>39</v>
      </c>
      <c r="KR226">
        <v>1</v>
      </c>
      <c r="KS226">
        <v>31</v>
      </c>
      <c r="KT226">
        <v>1</v>
      </c>
      <c r="KU226">
        <v>1983</v>
      </c>
      <c r="KV226">
        <v>1</v>
      </c>
      <c r="KW226">
        <v>6</v>
      </c>
      <c r="KX226">
        <v>1</v>
      </c>
      <c r="KY226">
        <v>12</v>
      </c>
      <c r="KZ226">
        <v>1</v>
      </c>
      <c r="LA226">
        <v>1</v>
      </c>
      <c r="LB226">
        <v>44</v>
      </c>
      <c r="LC226">
        <v>1</v>
      </c>
      <c r="LD226">
        <v>2</v>
      </c>
      <c r="LE226" t="s">
        <v>411</v>
      </c>
      <c r="LF226" t="s">
        <v>411</v>
      </c>
      <c r="LG226">
        <v>2</v>
      </c>
      <c r="LH226">
        <v>1</v>
      </c>
      <c r="LI226">
        <v>1</v>
      </c>
      <c r="LJ226" t="s">
        <v>2319</v>
      </c>
      <c r="LK226">
        <v>1</v>
      </c>
      <c r="LL226" t="s">
        <v>2320</v>
      </c>
      <c r="LM226">
        <v>1</v>
      </c>
      <c r="LN226" t="s">
        <v>411</v>
      </c>
      <c r="LO226">
        <v>3</v>
      </c>
      <c r="LP226" t="s">
        <v>411</v>
      </c>
      <c r="LQ226" t="s">
        <v>411</v>
      </c>
      <c r="LR226" t="s">
        <v>411</v>
      </c>
      <c r="LS226" s="2">
        <v>0.68778935185185175</v>
      </c>
      <c r="LT226" t="s">
        <v>411</v>
      </c>
      <c r="LU226" t="s">
        <v>411</v>
      </c>
      <c r="LV226" t="s">
        <v>411</v>
      </c>
      <c r="LW226" t="s">
        <v>411</v>
      </c>
      <c r="LX226" t="s">
        <v>411</v>
      </c>
      <c r="LY226" t="s">
        <v>411</v>
      </c>
      <c r="LZ226" t="s">
        <v>411</v>
      </c>
      <c r="MA226" t="s">
        <v>411</v>
      </c>
      <c r="MB226">
        <v>1</v>
      </c>
      <c r="MC226">
        <v>8</v>
      </c>
      <c r="MD226" t="s">
        <v>2321</v>
      </c>
      <c r="ME226">
        <v>3</v>
      </c>
      <c r="MF226">
        <v>7</v>
      </c>
      <c r="MG226">
        <v>77</v>
      </c>
      <c r="MH226" t="s">
        <v>411</v>
      </c>
      <c r="MI226" s="2">
        <v>0.68865740740740744</v>
      </c>
      <c r="MJ226">
        <v>12</v>
      </c>
      <c r="MK226" t="s">
        <v>411</v>
      </c>
      <c r="ML226" s="2">
        <v>0.68879629629629635</v>
      </c>
      <c r="MM226">
        <v>3</v>
      </c>
      <c r="MN226">
        <v>4</v>
      </c>
      <c r="MO226">
        <v>2</v>
      </c>
      <c r="MP226">
        <v>1</v>
      </c>
      <c r="MQ226">
        <v>3</v>
      </c>
      <c r="MR226">
        <v>1</v>
      </c>
      <c r="MS226">
        <v>1</v>
      </c>
      <c r="MT226">
        <v>1</v>
      </c>
      <c r="MU226">
        <v>2</v>
      </c>
      <c r="MV226">
        <v>1</v>
      </c>
      <c r="MW226">
        <v>0</v>
      </c>
      <c r="MX226">
        <v>3</v>
      </c>
      <c r="MY226">
        <v>3</v>
      </c>
      <c r="MZ226">
        <v>1</v>
      </c>
      <c r="NA226">
        <v>8</v>
      </c>
      <c r="NB226">
        <v>8</v>
      </c>
      <c r="NC226">
        <v>4</v>
      </c>
      <c r="ND226" t="s">
        <v>411</v>
      </c>
      <c r="NE226">
        <v>1</v>
      </c>
      <c r="NF226" t="s">
        <v>411</v>
      </c>
      <c r="NG226">
        <v>1</v>
      </c>
      <c r="NH226" t="s">
        <v>411</v>
      </c>
      <c r="NI226">
        <v>2</v>
      </c>
      <c r="NJ226" t="s">
        <v>2322</v>
      </c>
      <c r="NK226" t="s">
        <v>411</v>
      </c>
      <c r="NL226" t="s">
        <v>411</v>
      </c>
      <c r="NM226" t="s">
        <v>411</v>
      </c>
      <c r="NN226">
        <v>3</v>
      </c>
      <c r="NO226">
        <v>2</v>
      </c>
      <c r="NP226">
        <v>2</v>
      </c>
      <c r="NQ226">
        <v>1</v>
      </c>
      <c r="NR226">
        <v>2</v>
      </c>
      <c r="NS226" t="s">
        <v>411</v>
      </c>
      <c r="NT226">
        <v>2</v>
      </c>
      <c r="NU226" t="s">
        <v>411</v>
      </c>
      <c r="NV226" t="s">
        <v>411</v>
      </c>
      <c r="NW226" t="s">
        <v>2316</v>
      </c>
      <c r="NX226">
        <v>999999999</v>
      </c>
      <c r="NY226">
        <v>976601724</v>
      </c>
      <c r="NZ226">
        <v>9999</v>
      </c>
      <c r="OA226" s="2">
        <v>0.69111111111111112</v>
      </c>
      <c r="OB226">
        <v>1</v>
      </c>
      <c r="OC226" s="2">
        <v>0.69116898148148154</v>
      </c>
      <c r="OD226">
        <v>3</v>
      </c>
      <c r="OE226">
        <v>1</v>
      </c>
      <c r="OF226" t="s">
        <v>411</v>
      </c>
      <c r="OG226">
        <v>1</v>
      </c>
      <c r="OH226" t="s">
        <v>411</v>
      </c>
      <c r="OI226">
        <v>2</v>
      </c>
      <c r="OJ226">
        <v>1</v>
      </c>
      <c r="OK226">
        <v>5</v>
      </c>
      <c r="OL226">
        <v>4</v>
      </c>
      <c r="OM226">
        <v>2</v>
      </c>
      <c r="ON226" t="s">
        <v>411</v>
      </c>
      <c r="OO226">
        <v>2</v>
      </c>
      <c r="OP226" t="s">
        <v>411</v>
      </c>
      <c r="OQ226">
        <v>1</v>
      </c>
      <c r="OR226" t="s">
        <v>411</v>
      </c>
      <c r="OS226">
        <v>5</v>
      </c>
      <c r="OT226" t="s">
        <v>813</v>
      </c>
      <c r="OU226">
        <v>51</v>
      </c>
      <c r="OV226" t="s">
        <v>813</v>
      </c>
      <c r="OW226">
        <v>5109</v>
      </c>
      <c r="OX226" t="s">
        <v>1086</v>
      </c>
      <c r="OY226">
        <v>16</v>
      </c>
      <c r="OZ226">
        <v>1</v>
      </c>
      <c r="PA226" t="s">
        <v>801</v>
      </c>
      <c r="PB226">
        <v>2</v>
      </c>
      <c r="PC226">
        <v>36</v>
      </c>
      <c r="PD226" t="s">
        <v>411</v>
      </c>
      <c r="PE226" t="s">
        <v>411</v>
      </c>
      <c r="PF226" t="s">
        <v>411</v>
      </c>
      <c r="PG226" t="s">
        <v>411</v>
      </c>
      <c r="PH226">
        <v>-33.023684000000003</v>
      </c>
      <c r="PI226">
        <v>-71.493110999999999</v>
      </c>
    </row>
    <row r="227" spans="1:425" x14ac:dyDescent="0.25">
      <c r="A227" t="s">
        <v>408</v>
      </c>
      <c r="B227">
        <v>5625</v>
      </c>
      <c r="C227">
        <v>357</v>
      </c>
      <c r="D227" s="1">
        <v>44679</v>
      </c>
      <c r="E227" s="2">
        <v>0.72472222222222227</v>
      </c>
      <c r="F227" s="1">
        <v>44679</v>
      </c>
      <c r="G227" s="2">
        <v>0.77598379629629621</v>
      </c>
      <c r="H227">
        <v>4428</v>
      </c>
      <c r="I227">
        <v>1</v>
      </c>
      <c r="J227" s="3">
        <v>413516845703125</v>
      </c>
      <c r="K227" s="3">
        <v>-731549278</v>
      </c>
      <c r="L227" s="3">
        <v>-405593593</v>
      </c>
      <c r="M227">
        <v>4</v>
      </c>
      <c r="N227" s="3">
        <v>-731549278</v>
      </c>
      <c r="O227" s="3">
        <v>-405593593</v>
      </c>
      <c r="P227">
        <v>1</v>
      </c>
      <c r="Q227">
        <v>1</v>
      </c>
      <c r="R227">
        <v>110</v>
      </c>
      <c r="S227">
        <v>10</v>
      </c>
      <c r="T227">
        <v>2</v>
      </c>
      <c r="U227">
        <v>1</v>
      </c>
      <c r="V227" t="s">
        <v>2323</v>
      </c>
      <c r="W227">
        <v>1</v>
      </c>
      <c r="X227">
        <v>3</v>
      </c>
      <c r="Y227">
        <v>1</v>
      </c>
      <c r="Z227">
        <v>2</v>
      </c>
      <c r="AA227">
        <v>0</v>
      </c>
      <c r="AB227" t="s">
        <v>411</v>
      </c>
      <c r="AC227" t="s">
        <v>411</v>
      </c>
      <c r="AD227" t="s">
        <v>411</v>
      </c>
      <c r="AE227" t="s">
        <v>411</v>
      </c>
      <c r="AF227" t="s">
        <v>411</v>
      </c>
      <c r="AG227" t="s">
        <v>411</v>
      </c>
      <c r="AH227" t="s">
        <v>411</v>
      </c>
      <c r="AI227" t="s">
        <v>411</v>
      </c>
      <c r="AJ227" t="s">
        <v>411</v>
      </c>
      <c r="AK227" t="s">
        <v>411</v>
      </c>
      <c r="AL227" t="s">
        <v>411</v>
      </c>
      <c r="AM227" t="s">
        <v>411</v>
      </c>
      <c r="AN227">
        <v>2</v>
      </c>
      <c r="AO227">
        <v>36</v>
      </c>
      <c r="AP227">
        <v>74</v>
      </c>
      <c r="AQ227" t="s">
        <v>411</v>
      </c>
      <c r="AR227" t="s">
        <v>411</v>
      </c>
      <c r="AS227" t="s">
        <v>411</v>
      </c>
      <c r="AT227" t="s">
        <v>411</v>
      </c>
      <c r="AU227" t="s">
        <v>411</v>
      </c>
      <c r="AV227" t="s">
        <v>411</v>
      </c>
      <c r="AW227" t="s">
        <v>411</v>
      </c>
      <c r="AX227" t="s">
        <v>411</v>
      </c>
      <c r="AY227" t="s">
        <v>411</v>
      </c>
      <c r="AZ227" t="s">
        <v>411</v>
      </c>
      <c r="BA227">
        <v>13</v>
      </c>
      <c r="BB227" t="s">
        <v>2324</v>
      </c>
      <c r="BC227">
        <v>13</v>
      </c>
      <c r="BD227">
        <v>14</v>
      </c>
      <c r="BE227">
        <v>2</v>
      </c>
      <c r="BF227">
        <v>1</v>
      </c>
      <c r="BG227" s="1">
        <v>44679</v>
      </c>
      <c r="BH227" s="2">
        <v>0.73260416666666661</v>
      </c>
      <c r="BJ227">
        <v>1</v>
      </c>
      <c r="BK227" t="s">
        <v>411</v>
      </c>
      <c r="BL227" t="s">
        <v>411</v>
      </c>
      <c r="BM227" t="s">
        <v>411</v>
      </c>
      <c r="BN227" t="s">
        <v>411</v>
      </c>
      <c r="BO227" t="s">
        <v>411</v>
      </c>
      <c r="BP227" t="s">
        <v>411</v>
      </c>
      <c r="BQ227" t="s">
        <v>411</v>
      </c>
      <c r="BR227" t="s">
        <v>411</v>
      </c>
      <c r="BS227" t="s">
        <v>411</v>
      </c>
      <c r="BT227" t="s">
        <v>411</v>
      </c>
      <c r="BU227" t="s">
        <v>411</v>
      </c>
      <c r="BV227" t="s">
        <v>411</v>
      </c>
      <c r="BW227" t="s">
        <v>411</v>
      </c>
      <c r="BX227" t="s">
        <v>411</v>
      </c>
      <c r="BY227" t="s">
        <v>411</v>
      </c>
      <c r="BZ227" t="s">
        <v>411</v>
      </c>
      <c r="CA227" t="s">
        <v>411</v>
      </c>
      <c r="CB227" t="s">
        <v>411</v>
      </c>
      <c r="CC227" t="s">
        <v>411</v>
      </c>
      <c r="CD227" t="s">
        <v>411</v>
      </c>
      <c r="CE227" t="s">
        <v>411</v>
      </c>
      <c r="CF227" t="s">
        <v>411</v>
      </c>
      <c r="CG227" t="s">
        <v>411</v>
      </c>
      <c r="CH227" t="s">
        <v>411</v>
      </c>
      <c r="CI227" t="s">
        <v>411</v>
      </c>
      <c r="CJ227" t="s">
        <v>411</v>
      </c>
      <c r="CK227" t="s">
        <v>411</v>
      </c>
      <c r="CL227" t="s">
        <v>411</v>
      </c>
      <c r="CM227" t="s">
        <v>411</v>
      </c>
      <c r="CN227" t="s">
        <v>411</v>
      </c>
      <c r="CO227" t="s">
        <v>411</v>
      </c>
      <c r="CP227" t="s">
        <v>411</v>
      </c>
      <c r="CQ227" t="s">
        <v>411</v>
      </c>
      <c r="CR227" t="s">
        <v>411</v>
      </c>
      <c r="CS227" t="s">
        <v>411</v>
      </c>
      <c r="CT227" t="s">
        <v>411</v>
      </c>
      <c r="CU227" t="s">
        <v>411</v>
      </c>
      <c r="CV227" t="s">
        <v>411</v>
      </c>
      <c r="CW227" t="s">
        <v>411</v>
      </c>
      <c r="CX227" t="s">
        <v>411</v>
      </c>
      <c r="CY227" t="s">
        <v>411</v>
      </c>
      <c r="CZ227" t="s">
        <v>411</v>
      </c>
      <c r="DA227" t="s">
        <v>411</v>
      </c>
      <c r="DB227" t="s">
        <v>411</v>
      </c>
      <c r="DC227" t="s">
        <v>430</v>
      </c>
      <c r="DD227">
        <v>1</v>
      </c>
      <c r="DE227">
        <v>1</v>
      </c>
      <c r="DF227">
        <v>2</v>
      </c>
      <c r="DG227" s="3">
        <v>-731543339</v>
      </c>
      <c r="DH227" s="3">
        <v>-40559359</v>
      </c>
      <c r="DI227" t="s">
        <v>411</v>
      </c>
      <c r="DJ227">
        <v>1</v>
      </c>
      <c r="DK227">
        <v>1</v>
      </c>
      <c r="DL227">
        <v>1</v>
      </c>
      <c r="DM227">
        <v>1</v>
      </c>
      <c r="DN227" s="2">
        <v>0.73438657407407415</v>
      </c>
      <c r="DO227">
        <v>10</v>
      </c>
      <c r="DP227">
        <v>7</v>
      </c>
      <c r="DQ227">
        <v>5</v>
      </c>
      <c r="DR227">
        <v>3</v>
      </c>
      <c r="DS227">
        <v>8</v>
      </c>
      <c r="DT227">
        <v>4</v>
      </c>
      <c r="DU227">
        <v>3</v>
      </c>
      <c r="DV227">
        <v>5</v>
      </c>
      <c r="DW227">
        <v>3</v>
      </c>
      <c r="DX227">
        <v>3</v>
      </c>
      <c r="DY227">
        <v>8</v>
      </c>
      <c r="DZ227">
        <v>88</v>
      </c>
      <c r="EA227">
        <v>1</v>
      </c>
      <c r="EB227">
        <v>3</v>
      </c>
      <c r="EC227">
        <v>2</v>
      </c>
      <c r="ED227">
        <v>2</v>
      </c>
      <c r="EE227">
        <v>9</v>
      </c>
      <c r="EF227">
        <v>2</v>
      </c>
      <c r="EG227">
        <v>8</v>
      </c>
      <c r="EH227">
        <v>2</v>
      </c>
      <c r="EI227">
        <v>2</v>
      </c>
      <c r="EJ227">
        <v>2</v>
      </c>
      <c r="EK227">
        <v>2</v>
      </c>
      <c r="EL227">
        <v>9</v>
      </c>
      <c r="EM227">
        <v>2</v>
      </c>
      <c r="EN227">
        <v>2</v>
      </c>
      <c r="EO227">
        <v>2</v>
      </c>
      <c r="EP227">
        <v>3</v>
      </c>
      <c r="EQ227">
        <v>9</v>
      </c>
      <c r="ER227">
        <v>3</v>
      </c>
      <c r="ES227">
        <v>4</v>
      </c>
      <c r="ET227">
        <v>4</v>
      </c>
      <c r="EU227">
        <v>3</v>
      </c>
      <c r="EV227">
        <v>3</v>
      </c>
      <c r="EW227">
        <v>3</v>
      </c>
      <c r="EX227">
        <v>4</v>
      </c>
      <c r="EY227">
        <v>3</v>
      </c>
      <c r="EZ227">
        <v>3</v>
      </c>
      <c r="FA227">
        <v>4</v>
      </c>
      <c r="FB227">
        <v>2</v>
      </c>
      <c r="FC227">
        <v>4</v>
      </c>
      <c r="FD227">
        <v>3</v>
      </c>
      <c r="FE227">
        <v>3</v>
      </c>
      <c r="FF227">
        <v>3</v>
      </c>
      <c r="FG227">
        <v>2</v>
      </c>
      <c r="FH227">
        <v>4</v>
      </c>
      <c r="FI227">
        <v>3</v>
      </c>
      <c r="FJ227">
        <v>3</v>
      </c>
      <c r="FK227">
        <v>2</v>
      </c>
      <c r="FL227">
        <v>4</v>
      </c>
      <c r="FM227">
        <v>1</v>
      </c>
      <c r="FN227" t="s">
        <v>411</v>
      </c>
      <c r="FO227" t="s">
        <v>411</v>
      </c>
      <c r="FP227">
        <v>3</v>
      </c>
      <c r="FQ227" t="s">
        <v>411</v>
      </c>
      <c r="FR227">
        <v>2</v>
      </c>
      <c r="FS227">
        <v>1</v>
      </c>
      <c r="FT227">
        <v>1</v>
      </c>
      <c r="FU227" s="2">
        <v>0.7481944444444445</v>
      </c>
      <c r="FV227">
        <v>1</v>
      </c>
      <c r="FW227" s="2">
        <v>0.74821759259259257</v>
      </c>
      <c r="FX227">
        <v>99</v>
      </c>
      <c r="FY227">
        <v>2</v>
      </c>
      <c r="FZ227">
        <v>5</v>
      </c>
      <c r="GA227">
        <v>88</v>
      </c>
      <c r="GB227" t="s">
        <v>411</v>
      </c>
      <c r="GC227" t="s">
        <v>411</v>
      </c>
      <c r="GD227" t="s">
        <v>411</v>
      </c>
      <c r="GE227" t="s">
        <v>411</v>
      </c>
      <c r="GF227" t="s">
        <v>411</v>
      </c>
      <c r="GG227" t="s">
        <v>411</v>
      </c>
      <c r="GH227">
        <v>88</v>
      </c>
      <c r="GI227" t="s">
        <v>411</v>
      </c>
      <c r="GJ227" s="2">
        <v>0.74945601851851851</v>
      </c>
      <c r="GK227">
        <v>3</v>
      </c>
      <c r="GL227">
        <v>3</v>
      </c>
      <c r="GM227">
        <v>3</v>
      </c>
      <c r="GN227">
        <v>1</v>
      </c>
      <c r="GO227">
        <v>1</v>
      </c>
      <c r="GP227" t="s">
        <v>411</v>
      </c>
      <c r="GQ227" t="s">
        <v>411</v>
      </c>
      <c r="GR227" t="s">
        <v>411</v>
      </c>
      <c r="GS227" t="s">
        <v>411</v>
      </c>
      <c r="GT227" t="s">
        <v>411</v>
      </c>
      <c r="GU227" t="s">
        <v>411</v>
      </c>
      <c r="GV227" t="s">
        <v>411</v>
      </c>
      <c r="GW227" t="s">
        <v>411</v>
      </c>
      <c r="GX227">
        <v>3</v>
      </c>
      <c r="GY227" s="2">
        <v>0.75061342592592595</v>
      </c>
      <c r="GZ227">
        <v>1</v>
      </c>
      <c r="HA227" s="2">
        <v>0.75063657407407414</v>
      </c>
      <c r="HB227">
        <v>2</v>
      </c>
      <c r="HC227">
        <v>4</v>
      </c>
      <c r="HD227">
        <v>2</v>
      </c>
      <c r="HE227">
        <v>4</v>
      </c>
      <c r="HF227">
        <v>3</v>
      </c>
      <c r="HG227">
        <v>4</v>
      </c>
      <c r="HH227">
        <v>3</v>
      </c>
      <c r="HI227">
        <v>3</v>
      </c>
      <c r="HJ227">
        <v>2</v>
      </c>
      <c r="HK227">
        <v>2</v>
      </c>
      <c r="HL227">
        <v>4</v>
      </c>
      <c r="HM227">
        <v>4</v>
      </c>
      <c r="HN227">
        <v>4</v>
      </c>
      <c r="HO227">
        <v>2</v>
      </c>
      <c r="HP227">
        <v>2</v>
      </c>
      <c r="HQ227">
        <v>2</v>
      </c>
      <c r="HR227">
        <v>2</v>
      </c>
      <c r="HS227">
        <v>2</v>
      </c>
      <c r="HT227">
        <v>1</v>
      </c>
      <c r="HU227">
        <v>2</v>
      </c>
      <c r="HV227">
        <v>3</v>
      </c>
      <c r="HW227">
        <v>3</v>
      </c>
      <c r="HX227">
        <v>3</v>
      </c>
      <c r="HY227">
        <v>3</v>
      </c>
      <c r="HZ227">
        <v>3</v>
      </c>
      <c r="IA227">
        <v>3</v>
      </c>
      <c r="IB227">
        <v>1</v>
      </c>
      <c r="IC227">
        <v>1</v>
      </c>
      <c r="ID227">
        <v>1</v>
      </c>
      <c r="IE227">
        <v>2</v>
      </c>
      <c r="IF227">
        <v>4</v>
      </c>
      <c r="IG227">
        <v>3</v>
      </c>
      <c r="IH227">
        <v>1</v>
      </c>
      <c r="II227">
        <v>1</v>
      </c>
      <c r="IJ227">
        <v>1</v>
      </c>
      <c r="IK227">
        <v>2</v>
      </c>
      <c r="IL227">
        <v>1</v>
      </c>
      <c r="IM227">
        <v>2</v>
      </c>
      <c r="IN227">
        <v>77</v>
      </c>
      <c r="IO227" t="s">
        <v>411</v>
      </c>
      <c r="IP227">
        <v>2</v>
      </c>
      <c r="IQ227" t="s">
        <v>411</v>
      </c>
      <c r="IR227" t="s">
        <v>411</v>
      </c>
      <c r="IS227" t="s">
        <v>411</v>
      </c>
      <c r="IT227" t="s">
        <v>411</v>
      </c>
      <c r="IU227" t="s">
        <v>411</v>
      </c>
      <c r="IV227" t="s">
        <v>411</v>
      </c>
      <c r="IW227" t="s">
        <v>411</v>
      </c>
      <c r="IX227" t="s">
        <v>411</v>
      </c>
      <c r="IY227" t="s">
        <v>411</v>
      </c>
      <c r="IZ227" t="s">
        <v>411</v>
      </c>
      <c r="JA227" t="s">
        <v>411</v>
      </c>
      <c r="JB227" t="s">
        <v>411</v>
      </c>
      <c r="JC227">
        <v>4</v>
      </c>
      <c r="JD227">
        <v>5</v>
      </c>
      <c r="JE227">
        <v>5</v>
      </c>
      <c r="JF227">
        <v>5</v>
      </c>
      <c r="JG227">
        <v>1</v>
      </c>
      <c r="JH227">
        <v>88</v>
      </c>
      <c r="JI227">
        <v>88</v>
      </c>
      <c r="JJ227">
        <v>88</v>
      </c>
      <c r="JK227">
        <v>99</v>
      </c>
      <c r="JL227">
        <v>99</v>
      </c>
      <c r="JM227">
        <v>1</v>
      </c>
      <c r="JN227">
        <v>3</v>
      </c>
      <c r="JO227">
        <v>3</v>
      </c>
      <c r="JP227">
        <v>3</v>
      </c>
      <c r="JQ227">
        <v>1</v>
      </c>
      <c r="JR227">
        <v>1</v>
      </c>
      <c r="JS227">
        <v>1</v>
      </c>
      <c r="JT227">
        <v>2</v>
      </c>
      <c r="JU227">
        <v>2</v>
      </c>
      <c r="JV227" s="2">
        <v>0.76568287037037042</v>
      </c>
      <c r="JW227">
        <v>1</v>
      </c>
      <c r="JX227" s="2">
        <v>0.76570601851851849</v>
      </c>
      <c r="JY227">
        <v>2</v>
      </c>
      <c r="JZ227" t="s">
        <v>411</v>
      </c>
      <c r="KA227">
        <v>99</v>
      </c>
      <c r="KB227">
        <v>99</v>
      </c>
      <c r="KC227" t="s">
        <v>411</v>
      </c>
      <c r="KD227">
        <v>99</v>
      </c>
      <c r="KE227">
        <v>10</v>
      </c>
      <c r="KF227">
        <v>99</v>
      </c>
      <c r="KG227" s="2">
        <v>0.76641203703703698</v>
      </c>
      <c r="KH227">
        <v>1</v>
      </c>
      <c r="KI227" s="2">
        <v>0.76642361111111112</v>
      </c>
      <c r="KJ227">
        <v>1</v>
      </c>
      <c r="KK227">
        <v>99</v>
      </c>
      <c r="KL227">
        <v>99</v>
      </c>
      <c r="KM227">
        <v>1</v>
      </c>
      <c r="KN227" s="2">
        <v>0.76715277777777768</v>
      </c>
      <c r="KO227">
        <v>2</v>
      </c>
      <c r="KP227">
        <v>1</v>
      </c>
      <c r="KQ227">
        <v>74</v>
      </c>
      <c r="KR227">
        <v>1</v>
      </c>
      <c r="KS227">
        <v>13</v>
      </c>
      <c r="KT227">
        <v>8</v>
      </c>
      <c r="KU227">
        <v>1947</v>
      </c>
      <c r="KV227">
        <v>2</v>
      </c>
      <c r="KW227">
        <v>3</v>
      </c>
      <c r="KX227">
        <v>9</v>
      </c>
      <c r="KY227" t="s">
        <v>411</v>
      </c>
      <c r="KZ227">
        <v>9</v>
      </c>
      <c r="LA227">
        <v>9</v>
      </c>
      <c r="LB227" t="s">
        <v>411</v>
      </c>
      <c r="LC227">
        <v>9</v>
      </c>
      <c r="LD227">
        <v>9</v>
      </c>
      <c r="LE227">
        <v>9</v>
      </c>
      <c r="LF227" t="s">
        <v>411</v>
      </c>
      <c r="LG227">
        <v>2</v>
      </c>
      <c r="LH227">
        <v>8</v>
      </c>
      <c r="LI227">
        <v>1</v>
      </c>
      <c r="LJ227" t="s">
        <v>2325</v>
      </c>
      <c r="LK227">
        <v>1</v>
      </c>
      <c r="LL227" t="s">
        <v>2325</v>
      </c>
      <c r="LM227">
        <v>7</v>
      </c>
      <c r="LN227" t="s">
        <v>411</v>
      </c>
      <c r="LO227">
        <v>8</v>
      </c>
      <c r="LP227" t="s">
        <v>411</v>
      </c>
      <c r="LQ227" t="s">
        <v>411</v>
      </c>
      <c r="LR227" t="s">
        <v>411</v>
      </c>
      <c r="LS227" s="2">
        <v>0.76945601851851853</v>
      </c>
      <c r="LT227" t="s">
        <v>411</v>
      </c>
      <c r="LU227" t="s">
        <v>411</v>
      </c>
      <c r="LV227" t="s">
        <v>411</v>
      </c>
      <c r="LW227" t="s">
        <v>411</v>
      </c>
      <c r="LX227" t="s">
        <v>411</v>
      </c>
      <c r="LY227" t="s">
        <v>411</v>
      </c>
      <c r="LZ227" t="s">
        <v>411</v>
      </c>
      <c r="MA227" t="s">
        <v>411</v>
      </c>
      <c r="MB227">
        <v>8</v>
      </c>
      <c r="MC227">
        <v>9</v>
      </c>
      <c r="MD227" t="s">
        <v>411</v>
      </c>
      <c r="ME227">
        <v>8</v>
      </c>
      <c r="MF227">
        <v>5</v>
      </c>
      <c r="MG227">
        <v>88</v>
      </c>
      <c r="MH227" t="s">
        <v>411</v>
      </c>
      <c r="MI227" s="2">
        <v>0.7707060185185185</v>
      </c>
      <c r="MJ227">
        <v>12</v>
      </c>
      <c r="MK227" t="s">
        <v>411</v>
      </c>
      <c r="ML227" s="2">
        <v>0.77083333333333337</v>
      </c>
      <c r="MM227">
        <v>1</v>
      </c>
      <c r="MN227">
        <v>3</v>
      </c>
      <c r="MO227">
        <v>1</v>
      </c>
      <c r="MP227">
        <v>1</v>
      </c>
      <c r="MQ227">
        <v>3</v>
      </c>
      <c r="MR227">
        <v>1</v>
      </c>
      <c r="MS227">
        <v>1</v>
      </c>
      <c r="MT227">
        <v>1</v>
      </c>
      <c r="MU227">
        <v>2</v>
      </c>
      <c r="MV227">
        <v>1</v>
      </c>
      <c r="MW227">
        <v>0</v>
      </c>
      <c r="MX227">
        <v>3</v>
      </c>
      <c r="MY227">
        <v>3</v>
      </c>
      <c r="MZ227">
        <v>1</v>
      </c>
      <c r="NA227">
        <v>6</v>
      </c>
      <c r="NB227">
        <v>6</v>
      </c>
      <c r="NC227">
        <v>5</v>
      </c>
      <c r="ND227" t="s">
        <v>411</v>
      </c>
      <c r="NE227">
        <v>1</v>
      </c>
      <c r="NF227" t="s">
        <v>411</v>
      </c>
      <c r="NG227">
        <v>1</v>
      </c>
      <c r="NH227" t="s">
        <v>411</v>
      </c>
      <c r="NI227">
        <v>1</v>
      </c>
      <c r="NJ227" t="s">
        <v>411</v>
      </c>
      <c r="NK227" t="s">
        <v>411</v>
      </c>
      <c r="NL227" t="s">
        <v>411</v>
      </c>
      <c r="NM227" t="s">
        <v>411</v>
      </c>
      <c r="NN227">
        <v>6</v>
      </c>
      <c r="NO227" t="s">
        <v>411</v>
      </c>
      <c r="NP227">
        <v>2</v>
      </c>
      <c r="NQ227">
        <v>1</v>
      </c>
      <c r="NR227">
        <v>2</v>
      </c>
      <c r="NS227" t="s">
        <v>411</v>
      </c>
      <c r="NT227">
        <v>2</v>
      </c>
      <c r="NU227" t="s">
        <v>411</v>
      </c>
      <c r="NV227" t="s">
        <v>411</v>
      </c>
      <c r="NW227" t="s">
        <v>430</v>
      </c>
      <c r="NX227">
        <v>642999999</v>
      </c>
      <c r="NY227">
        <v>966815749</v>
      </c>
      <c r="NZ227">
        <v>99999</v>
      </c>
      <c r="OA227" s="2">
        <v>0.77429398148148154</v>
      </c>
      <c r="OB227">
        <v>1</v>
      </c>
      <c r="OC227" s="2">
        <v>0.77447916666666661</v>
      </c>
      <c r="OD227">
        <v>3</v>
      </c>
      <c r="OE227">
        <v>1</v>
      </c>
      <c r="OF227" t="s">
        <v>411</v>
      </c>
      <c r="OG227">
        <v>1</v>
      </c>
      <c r="OH227" t="s">
        <v>411</v>
      </c>
      <c r="OI227">
        <v>4</v>
      </c>
      <c r="OJ227">
        <v>4</v>
      </c>
      <c r="OK227">
        <v>4</v>
      </c>
      <c r="OL227">
        <v>5</v>
      </c>
      <c r="OM227">
        <v>1</v>
      </c>
      <c r="ON227" t="s">
        <v>2326</v>
      </c>
      <c r="OO227">
        <v>2</v>
      </c>
      <c r="OP227" t="s">
        <v>411</v>
      </c>
      <c r="OQ227">
        <v>1</v>
      </c>
      <c r="OR227" t="s">
        <v>411</v>
      </c>
      <c r="OS227">
        <v>10</v>
      </c>
      <c r="OT227" t="s">
        <v>1250</v>
      </c>
      <c r="OU227">
        <v>103</v>
      </c>
      <c r="OV227" t="s">
        <v>1261</v>
      </c>
      <c r="OW227">
        <v>10301</v>
      </c>
      <c r="OX227" t="s">
        <v>1261</v>
      </c>
      <c r="OY227">
        <v>9</v>
      </c>
      <c r="OZ227">
        <v>1</v>
      </c>
      <c r="PA227" t="s">
        <v>801</v>
      </c>
      <c r="PB227">
        <v>4</v>
      </c>
      <c r="PC227">
        <v>20</v>
      </c>
      <c r="PD227" t="s">
        <v>411</v>
      </c>
      <c r="PE227" t="s">
        <v>411</v>
      </c>
      <c r="PF227" t="s">
        <v>411</v>
      </c>
      <c r="PG227" t="s">
        <v>411</v>
      </c>
      <c r="PH227">
        <v>-40.559747999999999</v>
      </c>
      <c r="PI227">
        <v>-73.154594000000003</v>
      </c>
    </row>
    <row r="228" spans="1:425" x14ac:dyDescent="0.25">
      <c r="A228" t="s">
        <v>408</v>
      </c>
      <c r="B228">
        <v>3424</v>
      </c>
      <c r="C228">
        <v>358</v>
      </c>
      <c r="D228" s="1">
        <v>44679</v>
      </c>
      <c r="E228" s="2">
        <v>0.71761574074074075</v>
      </c>
      <c r="F228" s="1">
        <v>44679</v>
      </c>
      <c r="G228" s="2">
        <v>0.80748842592592596</v>
      </c>
      <c r="H228">
        <v>2277</v>
      </c>
      <c r="I228">
        <v>0</v>
      </c>
      <c r="P228">
        <v>1</v>
      </c>
      <c r="Q228">
        <v>1</v>
      </c>
      <c r="R228">
        <v>129</v>
      </c>
      <c r="S228">
        <v>13</v>
      </c>
      <c r="T228">
        <v>2</v>
      </c>
      <c r="U228">
        <v>1</v>
      </c>
      <c r="V228" t="s">
        <v>2327</v>
      </c>
      <c r="W228">
        <v>1</v>
      </c>
      <c r="X228">
        <v>3</v>
      </c>
      <c r="Y228">
        <v>1</v>
      </c>
      <c r="Z228">
        <v>2</v>
      </c>
      <c r="AA228">
        <v>0</v>
      </c>
      <c r="AB228" t="s">
        <v>411</v>
      </c>
      <c r="AC228" t="s">
        <v>411</v>
      </c>
      <c r="AD228" t="s">
        <v>411</v>
      </c>
      <c r="AE228" t="s">
        <v>411</v>
      </c>
      <c r="AF228" t="s">
        <v>411</v>
      </c>
      <c r="AG228" t="s">
        <v>411</v>
      </c>
      <c r="AH228" t="s">
        <v>411</v>
      </c>
      <c r="AI228" t="s">
        <v>411</v>
      </c>
      <c r="AJ228" t="s">
        <v>411</v>
      </c>
      <c r="AK228" t="s">
        <v>411</v>
      </c>
      <c r="AL228" t="s">
        <v>411</v>
      </c>
      <c r="AM228" t="s">
        <v>411</v>
      </c>
      <c r="AN228">
        <v>2</v>
      </c>
      <c r="AO228">
        <v>49</v>
      </c>
      <c r="AP228">
        <v>18</v>
      </c>
      <c r="AQ228" t="s">
        <v>411</v>
      </c>
      <c r="AR228" t="s">
        <v>411</v>
      </c>
      <c r="AS228" t="s">
        <v>411</v>
      </c>
      <c r="AT228" t="s">
        <v>411</v>
      </c>
      <c r="AU228" t="s">
        <v>411</v>
      </c>
      <c r="AV228" t="s">
        <v>411</v>
      </c>
      <c r="AW228" t="s">
        <v>411</v>
      </c>
      <c r="AX228" t="s">
        <v>411</v>
      </c>
      <c r="AY228" t="s">
        <v>411</v>
      </c>
      <c r="AZ228" t="s">
        <v>411</v>
      </c>
      <c r="BA228">
        <v>14</v>
      </c>
      <c r="BB228">
        <v>1</v>
      </c>
      <c r="BC228" t="s">
        <v>411</v>
      </c>
      <c r="BD228" t="s">
        <v>411</v>
      </c>
      <c r="BE228" t="s">
        <v>411</v>
      </c>
      <c r="BF228" t="s">
        <v>411</v>
      </c>
      <c r="BG228" s="1">
        <v>44679</v>
      </c>
      <c r="BH228" s="2">
        <v>0.78412037037037041</v>
      </c>
      <c r="BJ228">
        <v>1</v>
      </c>
      <c r="BK228" t="s">
        <v>411</v>
      </c>
      <c r="BL228" t="s">
        <v>411</v>
      </c>
      <c r="BM228" t="s">
        <v>411</v>
      </c>
      <c r="BN228" t="s">
        <v>411</v>
      </c>
      <c r="BO228" t="s">
        <v>411</v>
      </c>
      <c r="BP228" t="s">
        <v>411</v>
      </c>
      <c r="BQ228" t="s">
        <v>411</v>
      </c>
      <c r="BR228" t="s">
        <v>411</v>
      </c>
      <c r="BS228" t="s">
        <v>411</v>
      </c>
      <c r="BT228" t="s">
        <v>411</v>
      </c>
      <c r="BU228" t="s">
        <v>411</v>
      </c>
      <c r="BV228" t="s">
        <v>411</v>
      </c>
      <c r="BW228" t="s">
        <v>411</v>
      </c>
      <c r="BX228" t="s">
        <v>411</v>
      </c>
      <c r="BY228" t="s">
        <v>411</v>
      </c>
      <c r="BZ228" t="s">
        <v>411</v>
      </c>
      <c r="CA228" t="s">
        <v>411</v>
      </c>
      <c r="CB228" t="s">
        <v>411</v>
      </c>
      <c r="CC228" t="s">
        <v>411</v>
      </c>
      <c r="CD228" t="s">
        <v>411</v>
      </c>
      <c r="CE228" t="s">
        <v>411</v>
      </c>
      <c r="CF228" t="s">
        <v>411</v>
      </c>
      <c r="CG228" t="s">
        <v>411</v>
      </c>
      <c r="CH228" t="s">
        <v>411</v>
      </c>
      <c r="CI228" t="s">
        <v>411</v>
      </c>
      <c r="CJ228" t="s">
        <v>411</v>
      </c>
      <c r="CK228" t="s">
        <v>411</v>
      </c>
      <c r="CL228" t="s">
        <v>411</v>
      </c>
      <c r="CM228" t="s">
        <v>411</v>
      </c>
      <c r="CN228" t="s">
        <v>411</v>
      </c>
      <c r="CO228" t="s">
        <v>411</v>
      </c>
      <c r="CP228" t="s">
        <v>411</v>
      </c>
      <c r="CQ228" t="s">
        <v>411</v>
      </c>
      <c r="CR228" t="s">
        <v>411</v>
      </c>
      <c r="CS228" t="s">
        <v>411</v>
      </c>
      <c r="CT228" t="s">
        <v>411</v>
      </c>
      <c r="CU228" t="s">
        <v>411</v>
      </c>
      <c r="CV228" t="s">
        <v>411</v>
      </c>
      <c r="CW228" t="s">
        <v>411</v>
      </c>
      <c r="CX228" t="s">
        <v>411</v>
      </c>
      <c r="CY228" t="s">
        <v>411</v>
      </c>
      <c r="CZ228" t="s">
        <v>411</v>
      </c>
      <c r="DA228" t="s">
        <v>411</v>
      </c>
      <c r="DB228" t="s">
        <v>411</v>
      </c>
      <c r="DC228" t="s">
        <v>2328</v>
      </c>
      <c r="DD228">
        <v>1</v>
      </c>
      <c r="DE228">
        <v>1</v>
      </c>
      <c r="DF228">
        <v>2</v>
      </c>
      <c r="DG228" s="3">
        <v>-707385227</v>
      </c>
      <c r="DH228" s="3">
        <v>-334331757</v>
      </c>
      <c r="DI228" t="s">
        <v>411</v>
      </c>
      <c r="DJ228">
        <v>1</v>
      </c>
      <c r="DK228">
        <v>2</v>
      </c>
      <c r="DL228">
        <v>1</v>
      </c>
      <c r="DM228">
        <v>1</v>
      </c>
      <c r="DN228" s="2">
        <v>0.78500000000000003</v>
      </c>
      <c r="DO228">
        <v>5</v>
      </c>
      <c r="DP228">
        <v>3</v>
      </c>
      <c r="DQ228">
        <v>10</v>
      </c>
      <c r="DR228">
        <v>1</v>
      </c>
      <c r="DS228">
        <v>2</v>
      </c>
      <c r="DT228">
        <v>2</v>
      </c>
      <c r="DU228">
        <v>4</v>
      </c>
      <c r="DV228">
        <v>5</v>
      </c>
      <c r="DW228">
        <v>3</v>
      </c>
      <c r="DX228">
        <v>3</v>
      </c>
      <c r="DY228">
        <v>3</v>
      </c>
      <c r="DZ228">
        <v>5</v>
      </c>
      <c r="EA228">
        <v>1</v>
      </c>
      <c r="EB228">
        <v>3</v>
      </c>
      <c r="EC228">
        <v>3</v>
      </c>
      <c r="ED228">
        <v>2</v>
      </c>
      <c r="EE228">
        <v>3</v>
      </c>
      <c r="EF228">
        <v>1</v>
      </c>
      <c r="EG228">
        <v>2</v>
      </c>
      <c r="EH228">
        <v>3</v>
      </c>
      <c r="EI228">
        <v>6</v>
      </c>
      <c r="EJ228">
        <v>3</v>
      </c>
      <c r="EK228">
        <v>6</v>
      </c>
      <c r="EL228">
        <v>6</v>
      </c>
      <c r="EM228">
        <v>4</v>
      </c>
      <c r="EN228">
        <v>1</v>
      </c>
      <c r="EO228">
        <v>3</v>
      </c>
      <c r="EP228">
        <v>3</v>
      </c>
      <c r="EQ228">
        <v>6</v>
      </c>
      <c r="ER228">
        <v>3</v>
      </c>
      <c r="ES228">
        <v>3</v>
      </c>
      <c r="ET228">
        <v>3</v>
      </c>
      <c r="EU228">
        <v>3</v>
      </c>
      <c r="EV228">
        <v>3</v>
      </c>
      <c r="EW228">
        <v>3</v>
      </c>
      <c r="EX228">
        <v>3</v>
      </c>
      <c r="EY228">
        <v>2</v>
      </c>
      <c r="EZ228">
        <v>1</v>
      </c>
      <c r="FA228">
        <v>3</v>
      </c>
      <c r="FB228">
        <v>3</v>
      </c>
      <c r="FC228">
        <v>3</v>
      </c>
      <c r="FD228">
        <v>3</v>
      </c>
      <c r="FE228">
        <v>3</v>
      </c>
      <c r="FF228">
        <v>3</v>
      </c>
      <c r="FG228">
        <v>3</v>
      </c>
      <c r="FH228">
        <v>3</v>
      </c>
      <c r="FI228">
        <v>3</v>
      </c>
      <c r="FJ228">
        <v>3</v>
      </c>
      <c r="FK228">
        <v>2</v>
      </c>
      <c r="FL228">
        <v>4</v>
      </c>
      <c r="FM228">
        <v>1</v>
      </c>
      <c r="FN228" t="s">
        <v>411</v>
      </c>
      <c r="FO228">
        <v>2</v>
      </c>
      <c r="FP228" t="s">
        <v>411</v>
      </c>
      <c r="FQ228" t="s">
        <v>411</v>
      </c>
      <c r="FR228">
        <v>4</v>
      </c>
      <c r="FS228">
        <v>1</v>
      </c>
      <c r="FT228">
        <v>1</v>
      </c>
      <c r="FU228" s="2">
        <v>0.7895833333333333</v>
      </c>
      <c r="FV228">
        <v>1</v>
      </c>
      <c r="FW228" s="2">
        <v>0.78960648148148149</v>
      </c>
      <c r="FX228">
        <v>1</v>
      </c>
      <c r="FY228">
        <v>1</v>
      </c>
      <c r="FZ228">
        <v>3</v>
      </c>
      <c r="GA228">
        <v>1</v>
      </c>
      <c r="GB228" t="s">
        <v>2329</v>
      </c>
      <c r="GC228" t="s">
        <v>2330</v>
      </c>
      <c r="GD228" t="s">
        <v>411</v>
      </c>
      <c r="GE228" t="s">
        <v>411</v>
      </c>
      <c r="GF228" t="s">
        <v>411</v>
      </c>
      <c r="GG228" t="s">
        <v>411</v>
      </c>
      <c r="GH228">
        <v>3</v>
      </c>
      <c r="GI228" t="s">
        <v>411</v>
      </c>
      <c r="GJ228" s="2">
        <v>0.79106481481481483</v>
      </c>
      <c r="GK228">
        <v>1</v>
      </c>
      <c r="GL228">
        <v>1</v>
      </c>
      <c r="GM228">
        <v>1</v>
      </c>
      <c r="GN228">
        <v>5</v>
      </c>
      <c r="GO228">
        <v>1</v>
      </c>
      <c r="GP228" t="s">
        <v>411</v>
      </c>
      <c r="GQ228" t="s">
        <v>411</v>
      </c>
      <c r="GR228" t="s">
        <v>411</v>
      </c>
      <c r="GS228" t="s">
        <v>411</v>
      </c>
      <c r="GT228" t="s">
        <v>411</v>
      </c>
      <c r="GU228" t="s">
        <v>411</v>
      </c>
      <c r="GV228" t="s">
        <v>411</v>
      </c>
      <c r="GW228" t="s">
        <v>411</v>
      </c>
      <c r="GX228">
        <v>1</v>
      </c>
      <c r="GY228" s="2">
        <v>0.79194444444444445</v>
      </c>
      <c r="GZ228">
        <v>1</v>
      </c>
      <c r="HA228" s="2">
        <v>0.79221064814814823</v>
      </c>
      <c r="HB228">
        <v>4</v>
      </c>
      <c r="HC228">
        <v>4</v>
      </c>
      <c r="HD228">
        <v>1</v>
      </c>
      <c r="HE228">
        <v>4</v>
      </c>
      <c r="HF228">
        <v>4</v>
      </c>
      <c r="HG228">
        <v>5</v>
      </c>
      <c r="HH228">
        <v>3</v>
      </c>
      <c r="HI228">
        <v>3</v>
      </c>
      <c r="HJ228">
        <v>2</v>
      </c>
      <c r="HK228">
        <v>2</v>
      </c>
      <c r="HL228">
        <v>3</v>
      </c>
      <c r="HM228">
        <v>3</v>
      </c>
      <c r="HN228">
        <v>3</v>
      </c>
      <c r="HO228">
        <v>3</v>
      </c>
      <c r="HP228">
        <v>2</v>
      </c>
      <c r="HQ228">
        <v>2</v>
      </c>
      <c r="HR228">
        <v>2</v>
      </c>
      <c r="HS228">
        <v>2</v>
      </c>
      <c r="HT228">
        <v>1</v>
      </c>
      <c r="HU228">
        <v>3</v>
      </c>
      <c r="HV228">
        <v>3</v>
      </c>
      <c r="HW228">
        <v>3</v>
      </c>
      <c r="HX228">
        <v>3</v>
      </c>
      <c r="HY228">
        <v>3</v>
      </c>
      <c r="HZ228">
        <v>3</v>
      </c>
      <c r="IA228">
        <v>3</v>
      </c>
      <c r="IB228">
        <v>1</v>
      </c>
      <c r="IC228">
        <v>1</v>
      </c>
      <c r="ID228">
        <v>12</v>
      </c>
      <c r="IE228">
        <v>2</v>
      </c>
      <c r="IF228">
        <v>4</v>
      </c>
      <c r="IG228">
        <v>3</v>
      </c>
      <c r="IH228">
        <v>4</v>
      </c>
      <c r="II228">
        <v>2</v>
      </c>
      <c r="IJ228">
        <v>1</v>
      </c>
      <c r="IK228">
        <v>2</v>
      </c>
      <c r="IL228">
        <v>1</v>
      </c>
      <c r="IM228">
        <v>21</v>
      </c>
      <c r="IN228">
        <v>1</v>
      </c>
      <c r="IO228">
        <v>35</v>
      </c>
      <c r="IP228">
        <v>2</v>
      </c>
      <c r="IQ228" t="s">
        <v>411</v>
      </c>
      <c r="IR228" t="s">
        <v>411</v>
      </c>
      <c r="IS228" t="s">
        <v>411</v>
      </c>
      <c r="IT228" t="s">
        <v>411</v>
      </c>
      <c r="IU228" t="s">
        <v>411</v>
      </c>
      <c r="IV228" t="s">
        <v>411</v>
      </c>
      <c r="IW228" t="s">
        <v>411</v>
      </c>
      <c r="IX228" t="s">
        <v>411</v>
      </c>
      <c r="IY228" t="s">
        <v>411</v>
      </c>
      <c r="IZ228" t="s">
        <v>411</v>
      </c>
      <c r="JA228" t="s">
        <v>411</v>
      </c>
      <c r="JB228" t="s">
        <v>411</v>
      </c>
      <c r="JC228">
        <v>5</v>
      </c>
      <c r="JD228">
        <v>5</v>
      </c>
      <c r="JE228">
        <v>5</v>
      </c>
      <c r="JF228">
        <v>5</v>
      </c>
      <c r="JG228">
        <v>2</v>
      </c>
      <c r="JH228">
        <v>7</v>
      </c>
      <c r="JI228">
        <v>7</v>
      </c>
      <c r="JJ228">
        <v>5</v>
      </c>
      <c r="JK228">
        <v>7</v>
      </c>
      <c r="JL228">
        <v>7</v>
      </c>
      <c r="JM228">
        <v>4</v>
      </c>
      <c r="JN228">
        <v>3</v>
      </c>
      <c r="JO228">
        <v>3</v>
      </c>
      <c r="JP228">
        <v>3</v>
      </c>
      <c r="JQ228">
        <v>2</v>
      </c>
      <c r="JR228">
        <v>1</v>
      </c>
      <c r="JS228">
        <v>2</v>
      </c>
      <c r="JT228">
        <v>1</v>
      </c>
      <c r="JU228">
        <v>1</v>
      </c>
      <c r="JV228" s="2">
        <v>0.80168981481481483</v>
      </c>
      <c r="JW228">
        <v>1</v>
      </c>
      <c r="JX228" s="2">
        <v>0.80170138888888898</v>
      </c>
      <c r="JY228">
        <v>2</v>
      </c>
      <c r="JZ228" t="s">
        <v>411</v>
      </c>
      <c r="KA228">
        <v>66</v>
      </c>
      <c r="KB228">
        <v>1</v>
      </c>
      <c r="KC228">
        <v>1</v>
      </c>
      <c r="KD228" t="s">
        <v>411</v>
      </c>
      <c r="KE228">
        <v>1</v>
      </c>
      <c r="KF228">
        <v>1</v>
      </c>
      <c r="KG228" s="2">
        <v>0.8022800925925927</v>
      </c>
      <c r="KH228">
        <v>1</v>
      </c>
      <c r="KI228" s="2">
        <v>0.80229166666666663</v>
      </c>
      <c r="KJ228">
        <v>5</v>
      </c>
      <c r="KK228">
        <v>2</v>
      </c>
      <c r="KL228">
        <v>1</v>
      </c>
      <c r="KM228">
        <v>1</v>
      </c>
      <c r="KN228" s="2">
        <v>0.80281249999999993</v>
      </c>
      <c r="KO228">
        <v>2</v>
      </c>
      <c r="KP228">
        <v>1</v>
      </c>
      <c r="KQ228">
        <v>18</v>
      </c>
      <c r="KR228">
        <v>1</v>
      </c>
      <c r="KS228">
        <v>18</v>
      </c>
      <c r="KT228">
        <v>8</v>
      </c>
      <c r="KU228">
        <v>2003</v>
      </c>
      <c r="KV228">
        <v>1</v>
      </c>
      <c r="KW228">
        <v>5</v>
      </c>
      <c r="KX228">
        <v>1</v>
      </c>
      <c r="KY228">
        <v>12</v>
      </c>
      <c r="KZ228">
        <v>3</v>
      </c>
      <c r="LA228" t="s">
        <v>411</v>
      </c>
      <c r="LB228" t="s">
        <v>411</v>
      </c>
      <c r="LC228" t="s">
        <v>411</v>
      </c>
      <c r="LD228" t="s">
        <v>411</v>
      </c>
      <c r="LE228" t="s">
        <v>411</v>
      </c>
      <c r="LF228" t="s">
        <v>411</v>
      </c>
      <c r="LG228" t="s">
        <v>411</v>
      </c>
      <c r="LH228" t="s">
        <v>411</v>
      </c>
      <c r="LI228" t="s">
        <v>411</v>
      </c>
      <c r="LJ228" t="s">
        <v>411</v>
      </c>
      <c r="LK228" t="s">
        <v>411</v>
      </c>
      <c r="LL228" t="s">
        <v>411</v>
      </c>
      <c r="LM228">
        <v>4</v>
      </c>
      <c r="LN228" t="s">
        <v>411</v>
      </c>
      <c r="LO228">
        <v>3</v>
      </c>
      <c r="LP228" t="s">
        <v>411</v>
      </c>
      <c r="LQ228" t="s">
        <v>411</v>
      </c>
      <c r="LR228" t="s">
        <v>411</v>
      </c>
      <c r="LS228" s="2">
        <v>0.80363425925925924</v>
      </c>
      <c r="LT228" t="s">
        <v>411</v>
      </c>
      <c r="LU228" t="s">
        <v>411</v>
      </c>
      <c r="LV228" t="s">
        <v>411</v>
      </c>
      <c r="LW228" t="s">
        <v>411</v>
      </c>
      <c r="LX228" t="s">
        <v>411</v>
      </c>
      <c r="LY228" t="s">
        <v>411</v>
      </c>
      <c r="LZ228" t="s">
        <v>411</v>
      </c>
      <c r="MA228" t="s">
        <v>411</v>
      </c>
      <c r="MB228">
        <v>3</v>
      </c>
      <c r="MC228">
        <v>9</v>
      </c>
      <c r="MD228" t="s">
        <v>411</v>
      </c>
      <c r="ME228">
        <v>8</v>
      </c>
      <c r="MF228">
        <v>2</v>
      </c>
      <c r="MG228">
        <v>77</v>
      </c>
      <c r="MH228" t="s">
        <v>411</v>
      </c>
      <c r="MI228" s="2">
        <v>0.80415509259259255</v>
      </c>
      <c r="MJ228">
        <v>12</v>
      </c>
      <c r="MK228" t="s">
        <v>411</v>
      </c>
      <c r="ML228" s="2">
        <v>0.80424768518518519</v>
      </c>
      <c r="MM228">
        <v>1</v>
      </c>
      <c r="MN228">
        <v>5</v>
      </c>
      <c r="MO228">
        <v>0</v>
      </c>
      <c r="MP228">
        <v>1</v>
      </c>
      <c r="MQ228">
        <v>4</v>
      </c>
      <c r="MR228">
        <v>1</v>
      </c>
      <c r="MS228">
        <v>2</v>
      </c>
      <c r="MT228">
        <v>1</v>
      </c>
      <c r="MU228">
        <v>2</v>
      </c>
      <c r="MV228">
        <v>1</v>
      </c>
      <c r="MW228">
        <v>0</v>
      </c>
      <c r="MX228">
        <v>3</v>
      </c>
      <c r="MY228">
        <v>4</v>
      </c>
      <c r="MZ228">
        <v>1</v>
      </c>
      <c r="NA228">
        <v>99</v>
      </c>
      <c r="NB228">
        <v>99</v>
      </c>
      <c r="NC228">
        <v>4</v>
      </c>
      <c r="ND228" t="s">
        <v>411</v>
      </c>
      <c r="NE228">
        <v>1</v>
      </c>
      <c r="NF228" t="s">
        <v>411</v>
      </c>
      <c r="NG228">
        <v>1</v>
      </c>
      <c r="NH228" t="s">
        <v>411</v>
      </c>
      <c r="NI228">
        <v>1</v>
      </c>
      <c r="NJ228" t="s">
        <v>411</v>
      </c>
      <c r="NK228" t="s">
        <v>411</v>
      </c>
      <c r="NL228" t="s">
        <v>411</v>
      </c>
      <c r="NM228" t="s">
        <v>411</v>
      </c>
      <c r="NN228">
        <v>1</v>
      </c>
      <c r="NO228">
        <v>1</v>
      </c>
      <c r="NP228">
        <v>2</v>
      </c>
      <c r="NQ228">
        <v>2</v>
      </c>
      <c r="NR228">
        <v>2</v>
      </c>
      <c r="NS228" t="s">
        <v>411</v>
      </c>
      <c r="NT228">
        <v>2</v>
      </c>
      <c r="NU228" t="s">
        <v>411</v>
      </c>
      <c r="NV228" t="s">
        <v>411</v>
      </c>
      <c r="NW228" t="s">
        <v>2328</v>
      </c>
      <c r="NX228">
        <v>999999999</v>
      </c>
      <c r="NY228">
        <v>953070000</v>
      </c>
      <c r="NZ228">
        <v>99</v>
      </c>
      <c r="OA228" s="2">
        <v>0.8062962962962964</v>
      </c>
      <c r="OB228">
        <v>1</v>
      </c>
      <c r="OC228" s="2">
        <v>0.80636574074074074</v>
      </c>
      <c r="OD228">
        <v>3</v>
      </c>
      <c r="OE228">
        <v>1</v>
      </c>
      <c r="OF228" t="s">
        <v>411</v>
      </c>
      <c r="OG228">
        <v>2</v>
      </c>
      <c r="OH228" t="s">
        <v>411</v>
      </c>
      <c r="OI228">
        <v>1</v>
      </c>
      <c r="OJ228">
        <v>1</v>
      </c>
      <c r="OK228">
        <v>5</v>
      </c>
      <c r="OL228">
        <v>5</v>
      </c>
      <c r="OM228">
        <v>2</v>
      </c>
      <c r="ON228" t="s">
        <v>411</v>
      </c>
      <c r="OO228">
        <v>2</v>
      </c>
      <c r="OP228" t="s">
        <v>411</v>
      </c>
      <c r="OQ228">
        <v>1</v>
      </c>
      <c r="OR228" t="s">
        <v>411</v>
      </c>
      <c r="OS228">
        <v>13</v>
      </c>
      <c r="OT228" t="s">
        <v>798</v>
      </c>
      <c r="OU228">
        <v>131</v>
      </c>
      <c r="OV228" t="s">
        <v>802</v>
      </c>
      <c r="OW228">
        <v>13103</v>
      </c>
      <c r="OX228" t="s">
        <v>2331</v>
      </c>
      <c r="OY228">
        <v>4</v>
      </c>
      <c r="OZ228">
        <v>1</v>
      </c>
      <c r="PA228" t="s">
        <v>801</v>
      </c>
      <c r="PB228">
        <v>1</v>
      </c>
      <c r="PC228">
        <v>16</v>
      </c>
      <c r="PD228" t="s">
        <v>411</v>
      </c>
      <c r="PE228" t="s">
        <v>411</v>
      </c>
      <c r="PF228" t="s">
        <v>411</v>
      </c>
      <c r="PG228" t="s">
        <v>411</v>
      </c>
      <c r="PH228">
        <v>-33.433134000000003</v>
      </c>
      <c r="PI228">
        <v>-70.738135999999997</v>
      </c>
    </row>
    <row r="229" spans="1:425" x14ac:dyDescent="0.25">
      <c r="A229" t="s">
        <v>408</v>
      </c>
      <c r="B229">
        <v>3424</v>
      </c>
      <c r="C229">
        <v>359</v>
      </c>
      <c r="D229" s="1">
        <v>44679</v>
      </c>
      <c r="E229" s="2">
        <v>0.72582175925925929</v>
      </c>
      <c r="F229" s="1">
        <v>44679</v>
      </c>
      <c r="G229" s="2">
        <v>0.7767708333333333</v>
      </c>
      <c r="H229">
        <v>4357</v>
      </c>
      <c r="I229">
        <v>0</v>
      </c>
      <c r="P229">
        <v>1</v>
      </c>
      <c r="Q229">
        <v>1</v>
      </c>
      <c r="R229">
        <v>129</v>
      </c>
      <c r="S229">
        <v>13</v>
      </c>
      <c r="T229">
        <v>5</v>
      </c>
      <c r="U229">
        <v>1</v>
      </c>
      <c r="V229" t="s">
        <v>2332</v>
      </c>
      <c r="W229">
        <v>1</v>
      </c>
      <c r="X229">
        <v>3</v>
      </c>
      <c r="Y229">
        <v>1</v>
      </c>
      <c r="Z229">
        <v>5</v>
      </c>
      <c r="AA229">
        <v>3</v>
      </c>
      <c r="AB229">
        <v>63</v>
      </c>
      <c r="AC229">
        <v>37</v>
      </c>
      <c r="AD229">
        <v>18</v>
      </c>
      <c r="AE229" t="s">
        <v>411</v>
      </c>
      <c r="AF229" t="s">
        <v>411</v>
      </c>
      <c r="AG229" t="s">
        <v>411</v>
      </c>
      <c r="AH229" t="s">
        <v>411</v>
      </c>
      <c r="AI229" t="s">
        <v>411</v>
      </c>
      <c r="AJ229" t="s">
        <v>411</v>
      </c>
      <c r="AK229" t="s">
        <v>411</v>
      </c>
      <c r="AL229" t="s">
        <v>411</v>
      </c>
      <c r="AM229" t="s">
        <v>411</v>
      </c>
      <c r="AN229">
        <v>2</v>
      </c>
      <c r="AO229">
        <v>60</v>
      </c>
      <c r="AP229">
        <v>61</v>
      </c>
      <c r="AQ229" t="s">
        <v>411</v>
      </c>
      <c r="AR229" t="s">
        <v>411</v>
      </c>
      <c r="AS229" t="s">
        <v>411</v>
      </c>
      <c r="AT229" t="s">
        <v>411</v>
      </c>
      <c r="AU229" t="s">
        <v>411</v>
      </c>
      <c r="AV229" t="s">
        <v>411</v>
      </c>
      <c r="AW229" t="s">
        <v>411</v>
      </c>
      <c r="AX229" t="s">
        <v>411</v>
      </c>
      <c r="AY229" t="s">
        <v>411</v>
      </c>
      <c r="AZ229" t="s">
        <v>411</v>
      </c>
      <c r="BA229">
        <v>3</v>
      </c>
      <c r="BB229">
        <v>4</v>
      </c>
      <c r="BC229">
        <v>3</v>
      </c>
      <c r="BD229">
        <v>1</v>
      </c>
      <c r="BE229">
        <v>1</v>
      </c>
      <c r="BF229">
        <v>1</v>
      </c>
      <c r="BG229" s="1">
        <v>44679</v>
      </c>
      <c r="BH229" s="2">
        <v>0.73304398148148142</v>
      </c>
      <c r="BJ229">
        <v>1</v>
      </c>
      <c r="BK229" t="s">
        <v>411</v>
      </c>
      <c r="BL229" t="s">
        <v>411</v>
      </c>
      <c r="BM229" t="s">
        <v>411</v>
      </c>
      <c r="BN229" t="s">
        <v>411</v>
      </c>
      <c r="BO229" t="s">
        <v>411</v>
      </c>
      <c r="BP229" t="s">
        <v>411</v>
      </c>
      <c r="BQ229" t="s">
        <v>411</v>
      </c>
      <c r="BR229" t="s">
        <v>411</v>
      </c>
      <c r="BS229" t="s">
        <v>411</v>
      </c>
      <c r="BT229" t="s">
        <v>411</v>
      </c>
      <c r="BU229" t="s">
        <v>411</v>
      </c>
      <c r="BV229" t="s">
        <v>411</v>
      </c>
      <c r="BW229" t="s">
        <v>411</v>
      </c>
      <c r="BX229" t="s">
        <v>411</v>
      </c>
      <c r="BY229" t="s">
        <v>411</v>
      </c>
      <c r="BZ229" t="s">
        <v>411</v>
      </c>
      <c r="CA229" t="s">
        <v>411</v>
      </c>
      <c r="CB229" t="s">
        <v>411</v>
      </c>
      <c r="CC229" t="s">
        <v>411</v>
      </c>
      <c r="CD229" t="s">
        <v>411</v>
      </c>
      <c r="CE229" t="s">
        <v>411</v>
      </c>
      <c r="CF229" t="s">
        <v>411</v>
      </c>
      <c r="CG229" t="s">
        <v>411</v>
      </c>
      <c r="CH229" t="s">
        <v>411</v>
      </c>
      <c r="CI229" t="s">
        <v>411</v>
      </c>
      <c r="CJ229" t="s">
        <v>411</v>
      </c>
      <c r="CK229" t="s">
        <v>411</v>
      </c>
      <c r="CL229" t="s">
        <v>411</v>
      </c>
      <c r="CM229" t="s">
        <v>411</v>
      </c>
      <c r="CN229" t="s">
        <v>411</v>
      </c>
      <c r="CO229" t="s">
        <v>411</v>
      </c>
      <c r="CP229" t="s">
        <v>411</v>
      </c>
      <c r="CQ229" t="s">
        <v>411</v>
      </c>
      <c r="CR229" t="s">
        <v>411</v>
      </c>
      <c r="CS229" t="s">
        <v>411</v>
      </c>
      <c r="CT229" t="s">
        <v>411</v>
      </c>
      <c r="CU229" t="s">
        <v>411</v>
      </c>
      <c r="CV229" t="s">
        <v>411</v>
      </c>
      <c r="CW229" t="s">
        <v>411</v>
      </c>
      <c r="CX229" t="s">
        <v>411</v>
      </c>
      <c r="CY229" t="s">
        <v>411</v>
      </c>
      <c r="CZ229" t="s">
        <v>411</v>
      </c>
      <c r="DA229" t="s">
        <v>411</v>
      </c>
      <c r="DB229" t="s">
        <v>411</v>
      </c>
      <c r="DC229" t="s">
        <v>1155</v>
      </c>
      <c r="DD229">
        <v>1</v>
      </c>
      <c r="DE229">
        <v>1</v>
      </c>
      <c r="DF229">
        <v>2</v>
      </c>
      <c r="DI229" t="s">
        <v>411</v>
      </c>
      <c r="DJ229">
        <v>1</v>
      </c>
      <c r="DK229">
        <v>3</v>
      </c>
      <c r="DL229">
        <v>1</v>
      </c>
      <c r="DM229">
        <v>1</v>
      </c>
      <c r="DN229" s="2">
        <v>0.73417824074074067</v>
      </c>
      <c r="DO229">
        <v>9</v>
      </c>
      <c r="DP229">
        <v>3</v>
      </c>
      <c r="DQ229">
        <v>2</v>
      </c>
      <c r="DR229">
        <v>1</v>
      </c>
      <c r="DS229">
        <v>3</v>
      </c>
      <c r="DT229">
        <v>2</v>
      </c>
      <c r="DU229">
        <v>4</v>
      </c>
      <c r="DV229">
        <v>5</v>
      </c>
      <c r="DW229">
        <v>3</v>
      </c>
      <c r="DX229">
        <v>3</v>
      </c>
      <c r="DY229">
        <v>2</v>
      </c>
      <c r="DZ229">
        <v>99</v>
      </c>
      <c r="EA229">
        <v>1</v>
      </c>
      <c r="EB229">
        <v>1</v>
      </c>
      <c r="EC229">
        <v>3</v>
      </c>
      <c r="ED229">
        <v>5</v>
      </c>
      <c r="EE229">
        <v>2</v>
      </c>
      <c r="EF229">
        <v>3</v>
      </c>
      <c r="EG229">
        <v>5</v>
      </c>
      <c r="EH229">
        <v>3</v>
      </c>
      <c r="EI229">
        <v>4</v>
      </c>
      <c r="EJ229">
        <v>3</v>
      </c>
      <c r="EK229">
        <v>4</v>
      </c>
      <c r="EL229">
        <v>2</v>
      </c>
      <c r="EM229">
        <v>5</v>
      </c>
      <c r="EN229">
        <v>5</v>
      </c>
      <c r="EO229">
        <v>4</v>
      </c>
      <c r="EP229">
        <v>3</v>
      </c>
      <c r="EQ229">
        <v>4</v>
      </c>
      <c r="ER229">
        <v>3</v>
      </c>
      <c r="ES229">
        <v>1</v>
      </c>
      <c r="ET229">
        <v>2</v>
      </c>
      <c r="EU229">
        <v>3</v>
      </c>
      <c r="EV229">
        <v>3</v>
      </c>
      <c r="EW229">
        <v>3</v>
      </c>
      <c r="EX229">
        <v>3</v>
      </c>
      <c r="EY229">
        <v>3</v>
      </c>
      <c r="EZ229">
        <v>3</v>
      </c>
      <c r="FA229">
        <v>3</v>
      </c>
      <c r="FB229">
        <v>1</v>
      </c>
      <c r="FC229">
        <v>4</v>
      </c>
      <c r="FD229">
        <v>3</v>
      </c>
      <c r="FE229">
        <v>3</v>
      </c>
      <c r="FF229">
        <v>3</v>
      </c>
      <c r="FG229">
        <v>3</v>
      </c>
      <c r="FH229">
        <v>3</v>
      </c>
      <c r="FI229">
        <v>3</v>
      </c>
      <c r="FJ229">
        <v>4</v>
      </c>
      <c r="FK229">
        <v>1</v>
      </c>
      <c r="FL229">
        <v>4</v>
      </c>
      <c r="FM229">
        <v>1</v>
      </c>
      <c r="FN229" t="s">
        <v>411</v>
      </c>
      <c r="FO229">
        <v>2</v>
      </c>
      <c r="FP229" t="s">
        <v>411</v>
      </c>
      <c r="FQ229" t="s">
        <v>411</v>
      </c>
      <c r="FR229">
        <v>4</v>
      </c>
      <c r="FS229">
        <v>2</v>
      </c>
      <c r="FT229">
        <v>3</v>
      </c>
      <c r="FU229" s="2">
        <v>0.74378472222222225</v>
      </c>
      <c r="FV229">
        <v>1</v>
      </c>
      <c r="FW229" s="2">
        <v>0.74381944444444448</v>
      </c>
      <c r="FX229">
        <v>1</v>
      </c>
      <c r="FY229">
        <v>3</v>
      </c>
      <c r="FZ229">
        <v>3</v>
      </c>
      <c r="GA229">
        <v>3</v>
      </c>
      <c r="GB229" t="s">
        <v>411</v>
      </c>
      <c r="GC229" t="s">
        <v>411</v>
      </c>
      <c r="GD229" t="s">
        <v>411</v>
      </c>
      <c r="GE229" t="s">
        <v>411</v>
      </c>
      <c r="GF229" t="s">
        <v>2333</v>
      </c>
      <c r="GG229" t="s">
        <v>2334</v>
      </c>
      <c r="GH229">
        <v>3</v>
      </c>
      <c r="GI229" t="s">
        <v>411</v>
      </c>
      <c r="GJ229" s="2">
        <v>0.74607638888888894</v>
      </c>
      <c r="GK229">
        <v>1</v>
      </c>
      <c r="GL229">
        <v>2</v>
      </c>
      <c r="GM229">
        <v>1</v>
      </c>
      <c r="GN229">
        <v>4</v>
      </c>
      <c r="GO229">
        <v>1</v>
      </c>
      <c r="GP229" t="s">
        <v>411</v>
      </c>
      <c r="GQ229" t="s">
        <v>411</v>
      </c>
      <c r="GR229" t="s">
        <v>411</v>
      </c>
      <c r="GS229" t="s">
        <v>411</v>
      </c>
      <c r="GT229" t="s">
        <v>411</v>
      </c>
      <c r="GU229" t="s">
        <v>411</v>
      </c>
      <c r="GV229" t="s">
        <v>411</v>
      </c>
      <c r="GW229" t="s">
        <v>411</v>
      </c>
      <c r="GX229">
        <v>4</v>
      </c>
      <c r="GY229" s="2">
        <v>0.74783564814814818</v>
      </c>
      <c r="GZ229">
        <v>1</v>
      </c>
      <c r="HA229" s="2">
        <v>0.74790509259259252</v>
      </c>
      <c r="HB229">
        <v>2</v>
      </c>
      <c r="HC229">
        <v>2</v>
      </c>
      <c r="HD229">
        <v>3</v>
      </c>
      <c r="HE229">
        <v>4</v>
      </c>
      <c r="HF229">
        <v>3</v>
      </c>
      <c r="HG229">
        <v>3</v>
      </c>
      <c r="HH229">
        <v>3</v>
      </c>
      <c r="HI229">
        <v>3</v>
      </c>
      <c r="HJ229">
        <v>1</v>
      </c>
      <c r="HK229">
        <v>2</v>
      </c>
      <c r="HL229">
        <v>2</v>
      </c>
      <c r="HM229">
        <v>3</v>
      </c>
      <c r="HN229">
        <v>3</v>
      </c>
      <c r="HO229">
        <v>2</v>
      </c>
      <c r="HP229">
        <v>2</v>
      </c>
      <c r="HQ229">
        <v>2</v>
      </c>
      <c r="HR229">
        <v>4</v>
      </c>
      <c r="HS229">
        <v>4</v>
      </c>
      <c r="HT229">
        <v>1</v>
      </c>
      <c r="HU229">
        <v>2</v>
      </c>
      <c r="HV229">
        <v>5</v>
      </c>
      <c r="HW229">
        <v>3</v>
      </c>
      <c r="HX229">
        <v>3</v>
      </c>
      <c r="HY229">
        <v>3</v>
      </c>
      <c r="HZ229">
        <v>3</v>
      </c>
      <c r="IA229">
        <v>3</v>
      </c>
      <c r="IB229">
        <v>1</v>
      </c>
      <c r="IC229">
        <v>1</v>
      </c>
      <c r="ID229">
        <v>12</v>
      </c>
      <c r="IE229">
        <v>1</v>
      </c>
      <c r="IF229">
        <v>2</v>
      </c>
      <c r="IG229">
        <v>6</v>
      </c>
      <c r="IH229">
        <v>1</v>
      </c>
      <c r="II229">
        <v>1</v>
      </c>
      <c r="IJ229">
        <v>1</v>
      </c>
      <c r="IK229">
        <v>2</v>
      </c>
      <c r="IL229">
        <v>1</v>
      </c>
      <c r="IM229">
        <v>14</v>
      </c>
      <c r="IN229">
        <v>1</v>
      </c>
      <c r="IO229">
        <v>90</v>
      </c>
      <c r="IP229">
        <v>1</v>
      </c>
      <c r="IQ229">
        <v>1</v>
      </c>
      <c r="IR229">
        <v>90</v>
      </c>
      <c r="IS229">
        <v>1</v>
      </c>
      <c r="IT229">
        <v>90</v>
      </c>
      <c r="IU229">
        <v>3</v>
      </c>
      <c r="IV229">
        <v>4</v>
      </c>
      <c r="IW229">
        <v>3</v>
      </c>
      <c r="IX229">
        <v>4</v>
      </c>
      <c r="IY229">
        <v>3</v>
      </c>
      <c r="IZ229">
        <v>4</v>
      </c>
      <c r="JA229">
        <v>4</v>
      </c>
      <c r="JB229">
        <v>3</v>
      </c>
      <c r="JC229">
        <v>3</v>
      </c>
      <c r="JD229">
        <v>4</v>
      </c>
      <c r="JE229">
        <v>2</v>
      </c>
      <c r="JF229">
        <v>2</v>
      </c>
      <c r="JG229">
        <v>2</v>
      </c>
      <c r="JH229">
        <v>3</v>
      </c>
      <c r="JI229">
        <v>3</v>
      </c>
      <c r="JJ229">
        <v>2</v>
      </c>
      <c r="JK229">
        <v>4</v>
      </c>
      <c r="JL229">
        <v>4</v>
      </c>
      <c r="JM229">
        <v>3</v>
      </c>
      <c r="JN229">
        <v>3</v>
      </c>
      <c r="JO229">
        <v>3</v>
      </c>
      <c r="JP229">
        <v>3</v>
      </c>
      <c r="JQ229">
        <v>1</v>
      </c>
      <c r="JR229">
        <v>1</v>
      </c>
      <c r="JS229">
        <v>1</v>
      </c>
      <c r="JT229">
        <v>1</v>
      </c>
      <c r="JU229">
        <v>1</v>
      </c>
      <c r="JV229" s="2">
        <v>0.76458333333333339</v>
      </c>
      <c r="JW229">
        <v>1</v>
      </c>
      <c r="JX229" s="2">
        <v>0.76460648148148147</v>
      </c>
      <c r="JY229">
        <v>2</v>
      </c>
      <c r="JZ229" t="s">
        <v>411</v>
      </c>
      <c r="KA229">
        <v>2</v>
      </c>
      <c r="KB229">
        <v>2</v>
      </c>
      <c r="KC229" t="s">
        <v>411</v>
      </c>
      <c r="KD229">
        <v>2</v>
      </c>
      <c r="KE229">
        <v>10</v>
      </c>
      <c r="KF229">
        <v>8</v>
      </c>
      <c r="KG229" s="2">
        <v>0.76548611111111109</v>
      </c>
      <c r="KH229">
        <v>1</v>
      </c>
      <c r="KI229" s="2">
        <v>0.76549768518518524</v>
      </c>
      <c r="KJ229">
        <v>5</v>
      </c>
      <c r="KK229">
        <v>2</v>
      </c>
      <c r="KL229">
        <v>2</v>
      </c>
      <c r="KM229">
        <v>1</v>
      </c>
      <c r="KN229" s="2">
        <v>0.76623842592592595</v>
      </c>
      <c r="KO229">
        <v>1</v>
      </c>
      <c r="KP229">
        <v>1</v>
      </c>
      <c r="KQ229">
        <v>63</v>
      </c>
      <c r="KR229">
        <v>1</v>
      </c>
      <c r="KS229">
        <v>18</v>
      </c>
      <c r="KT229">
        <v>2</v>
      </c>
      <c r="KU229">
        <v>1959</v>
      </c>
      <c r="KV229">
        <v>2</v>
      </c>
      <c r="KW229">
        <v>7</v>
      </c>
      <c r="KX229">
        <v>1</v>
      </c>
      <c r="KY229">
        <v>17</v>
      </c>
      <c r="KZ229">
        <v>1</v>
      </c>
      <c r="LA229">
        <v>1</v>
      </c>
      <c r="LB229">
        <v>50</v>
      </c>
      <c r="LC229">
        <v>2</v>
      </c>
      <c r="LD229">
        <v>1</v>
      </c>
      <c r="LE229">
        <v>1</v>
      </c>
      <c r="LF229">
        <v>4</v>
      </c>
      <c r="LG229">
        <v>1</v>
      </c>
      <c r="LH229">
        <v>2</v>
      </c>
      <c r="LI229">
        <v>1</v>
      </c>
      <c r="LJ229" t="s">
        <v>2335</v>
      </c>
      <c r="LK229">
        <v>1</v>
      </c>
      <c r="LL229" t="e" cm="1">
        <f t="array" ref="LL229">-mantenimiento de equipos y manejo de una planta de combustible</f>
        <v>#NAME?</v>
      </c>
      <c r="LM229">
        <v>1</v>
      </c>
      <c r="LN229" t="s">
        <v>411</v>
      </c>
      <c r="LO229">
        <v>1</v>
      </c>
      <c r="LP229">
        <v>1</v>
      </c>
      <c r="LQ229">
        <v>1</v>
      </c>
      <c r="LR229">
        <v>48</v>
      </c>
      <c r="LS229" s="2">
        <v>0.76947916666666671</v>
      </c>
      <c r="LT229">
        <v>5</v>
      </c>
      <c r="LU229">
        <v>2</v>
      </c>
      <c r="LV229">
        <v>1</v>
      </c>
      <c r="LW229" t="s">
        <v>1290</v>
      </c>
      <c r="LX229">
        <v>1</v>
      </c>
      <c r="LY229" t="s">
        <v>2336</v>
      </c>
      <c r="LZ229">
        <v>1</v>
      </c>
      <c r="MA229" t="s">
        <v>411</v>
      </c>
      <c r="MB229">
        <v>2</v>
      </c>
      <c r="MC229">
        <v>1</v>
      </c>
      <c r="MD229" t="s">
        <v>411</v>
      </c>
      <c r="ME229">
        <v>4</v>
      </c>
      <c r="MF229">
        <v>5</v>
      </c>
      <c r="MG229">
        <v>77</v>
      </c>
      <c r="MH229" t="s">
        <v>411</v>
      </c>
      <c r="MI229" s="2">
        <v>0.7710300925925927</v>
      </c>
      <c r="MJ229">
        <v>12</v>
      </c>
      <c r="MK229" t="s">
        <v>411</v>
      </c>
      <c r="ML229" s="2">
        <v>0.77121527777777776</v>
      </c>
      <c r="MM229">
        <v>3</v>
      </c>
      <c r="MN229">
        <v>4</v>
      </c>
      <c r="MO229">
        <v>4</v>
      </c>
      <c r="MP229">
        <v>1</v>
      </c>
      <c r="MQ229">
        <v>5</v>
      </c>
      <c r="MR229">
        <v>1</v>
      </c>
      <c r="MS229">
        <v>5</v>
      </c>
      <c r="MT229">
        <v>1</v>
      </c>
      <c r="MU229">
        <v>0</v>
      </c>
      <c r="MV229">
        <v>1</v>
      </c>
      <c r="MW229">
        <v>0</v>
      </c>
      <c r="MX229">
        <v>3</v>
      </c>
      <c r="MY229">
        <v>5</v>
      </c>
      <c r="MZ229">
        <v>1</v>
      </c>
      <c r="NA229">
        <v>88</v>
      </c>
      <c r="NB229">
        <v>88</v>
      </c>
      <c r="NC229">
        <v>1</v>
      </c>
      <c r="ND229" t="s">
        <v>411</v>
      </c>
      <c r="NE229">
        <v>1</v>
      </c>
      <c r="NF229" t="s">
        <v>411</v>
      </c>
      <c r="NG229">
        <v>1</v>
      </c>
      <c r="NH229" t="s">
        <v>411</v>
      </c>
      <c r="NI229">
        <v>2</v>
      </c>
      <c r="NJ229" t="s">
        <v>2337</v>
      </c>
      <c r="NK229" t="s">
        <v>411</v>
      </c>
      <c r="NL229" t="s">
        <v>411</v>
      </c>
      <c r="NM229" t="s">
        <v>411</v>
      </c>
      <c r="NN229">
        <v>6</v>
      </c>
      <c r="NO229" t="s">
        <v>411</v>
      </c>
      <c r="NP229">
        <v>1</v>
      </c>
      <c r="NQ229">
        <v>1</v>
      </c>
      <c r="NR229">
        <v>2</v>
      </c>
      <c r="NS229" t="s">
        <v>411</v>
      </c>
      <c r="NT229">
        <v>1</v>
      </c>
      <c r="NU229" t="s">
        <v>2338</v>
      </c>
      <c r="NV229">
        <v>935920315</v>
      </c>
      <c r="NW229" t="s">
        <v>1155</v>
      </c>
      <c r="NX229">
        <v>999999999</v>
      </c>
      <c r="NY229">
        <v>935920315</v>
      </c>
      <c r="NZ229">
        <v>99</v>
      </c>
      <c r="OA229" s="2">
        <v>0.77604166666666663</v>
      </c>
      <c r="OB229">
        <v>1</v>
      </c>
      <c r="OC229" s="2">
        <v>0.77613425925925927</v>
      </c>
      <c r="OD229">
        <v>3</v>
      </c>
      <c r="OE229">
        <v>1</v>
      </c>
      <c r="OF229" t="s">
        <v>411</v>
      </c>
      <c r="OG229">
        <v>1</v>
      </c>
      <c r="OH229" t="s">
        <v>411</v>
      </c>
      <c r="OI229">
        <v>1</v>
      </c>
      <c r="OJ229">
        <v>1</v>
      </c>
      <c r="OK229">
        <v>5</v>
      </c>
      <c r="OL229">
        <v>3</v>
      </c>
      <c r="OM229">
        <v>2</v>
      </c>
      <c r="ON229" t="s">
        <v>411</v>
      </c>
      <c r="OO229">
        <v>2</v>
      </c>
      <c r="OP229" t="s">
        <v>411</v>
      </c>
      <c r="OQ229">
        <v>1</v>
      </c>
      <c r="OR229" t="s">
        <v>411</v>
      </c>
      <c r="OS229">
        <v>13</v>
      </c>
      <c r="OT229" t="s">
        <v>798</v>
      </c>
      <c r="OU229">
        <v>131</v>
      </c>
      <c r="OV229" t="s">
        <v>802</v>
      </c>
      <c r="OW229">
        <v>13103</v>
      </c>
      <c r="OX229" t="s">
        <v>2331</v>
      </c>
      <c r="OY229">
        <v>4</v>
      </c>
      <c r="OZ229">
        <v>1</v>
      </c>
      <c r="PA229" t="s">
        <v>801</v>
      </c>
      <c r="PB229">
        <v>1</v>
      </c>
      <c r="PC229">
        <v>16</v>
      </c>
      <c r="PD229" t="s">
        <v>411</v>
      </c>
      <c r="PE229" t="s">
        <v>411</v>
      </c>
      <c r="PF229" t="s">
        <v>411</v>
      </c>
      <c r="PG229" t="s">
        <v>411</v>
      </c>
      <c r="PH229">
        <v>-33.433134000000003</v>
      </c>
      <c r="PI229">
        <v>-70.738135999999997</v>
      </c>
    </row>
    <row r="230" spans="1:425" x14ac:dyDescent="0.25">
      <c r="A230" t="s">
        <v>408</v>
      </c>
      <c r="B230">
        <v>1990</v>
      </c>
      <c r="C230">
        <v>360</v>
      </c>
      <c r="D230" s="1">
        <v>44679</v>
      </c>
      <c r="E230" s="2">
        <v>0.68281249999999993</v>
      </c>
      <c r="F230" s="1">
        <v>44679</v>
      </c>
      <c r="G230" s="2">
        <v>0.71725694444444443</v>
      </c>
      <c r="H230">
        <v>2875</v>
      </c>
      <c r="I230">
        <v>1</v>
      </c>
      <c r="J230" s="3">
        <v>910999984741211</v>
      </c>
      <c r="K230" s="3">
        <v>-729694417</v>
      </c>
      <c r="L230" s="3">
        <v>-413333044</v>
      </c>
      <c r="M230">
        <v>17</v>
      </c>
      <c r="N230" s="3">
        <v>-729694417</v>
      </c>
      <c r="O230" s="3">
        <v>-413333044</v>
      </c>
      <c r="P230">
        <v>1</v>
      </c>
      <c r="Q230">
        <v>1</v>
      </c>
      <c r="R230">
        <v>105</v>
      </c>
      <c r="S230">
        <v>10</v>
      </c>
      <c r="T230">
        <v>5</v>
      </c>
      <c r="U230">
        <v>1</v>
      </c>
      <c r="V230" t="s">
        <v>2339</v>
      </c>
      <c r="W230">
        <v>1</v>
      </c>
      <c r="X230">
        <v>3</v>
      </c>
      <c r="Y230">
        <v>1</v>
      </c>
      <c r="Z230">
        <v>2</v>
      </c>
      <c r="AA230">
        <v>0</v>
      </c>
      <c r="AB230" t="s">
        <v>411</v>
      </c>
      <c r="AC230" t="s">
        <v>411</v>
      </c>
      <c r="AD230" t="s">
        <v>411</v>
      </c>
      <c r="AE230" t="s">
        <v>411</v>
      </c>
      <c r="AF230" t="s">
        <v>411</v>
      </c>
      <c r="AG230" t="s">
        <v>411</v>
      </c>
      <c r="AH230" t="s">
        <v>411</v>
      </c>
      <c r="AI230" t="s">
        <v>411</v>
      </c>
      <c r="AJ230" t="s">
        <v>411</v>
      </c>
      <c r="AK230" t="s">
        <v>411</v>
      </c>
      <c r="AL230" t="s">
        <v>411</v>
      </c>
      <c r="AM230" t="s">
        <v>411</v>
      </c>
      <c r="AN230">
        <v>2</v>
      </c>
      <c r="AO230">
        <v>18</v>
      </c>
      <c r="AP230">
        <v>37</v>
      </c>
      <c r="AQ230" t="s">
        <v>411</v>
      </c>
      <c r="AR230" t="s">
        <v>411</v>
      </c>
      <c r="AS230" t="s">
        <v>411</v>
      </c>
      <c r="AT230" t="s">
        <v>411</v>
      </c>
      <c r="AU230" t="s">
        <v>411</v>
      </c>
      <c r="AV230" t="s">
        <v>411</v>
      </c>
      <c r="AW230" t="s">
        <v>411</v>
      </c>
      <c r="AX230" t="s">
        <v>411</v>
      </c>
      <c r="AY230" t="s">
        <v>411</v>
      </c>
      <c r="AZ230" t="s">
        <v>411</v>
      </c>
      <c r="BA230">
        <v>14</v>
      </c>
      <c r="BB230">
        <v>1</v>
      </c>
      <c r="BC230" t="s">
        <v>411</v>
      </c>
      <c r="BD230" t="s">
        <v>411</v>
      </c>
      <c r="BE230" t="s">
        <v>411</v>
      </c>
      <c r="BF230" t="s">
        <v>411</v>
      </c>
      <c r="BG230" s="1">
        <v>44679</v>
      </c>
      <c r="BH230" s="2">
        <v>0.68406250000000002</v>
      </c>
      <c r="BJ230">
        <v>1</v>
      </c>
      <c r="BK230" t="s">
        <v>411</v>
      </c>
      <c r="BL230" t="s">
        <v>411</v>
      </c>
      <c r="BM230" t="s">
        <v>411</v>
      </c>
      <c r="BN230" t="s">
        <v>411</v>
      </c>
      <c r="BO230" t="s">
        <v>411</v>
      </c>
      <c r="BP230" t="s">
        <v>411</v>
      </c>
      <c r="BQ230" t="s">
        <v>411</v>
      </c>
      <c r="BR230" t="s">
        <v>411</v>
      </c>
      <c r="BS230" t="s">
        <v>411</v>
      </c>
      <c r="BT230" t="s">
        <v>411</v>
      </c>
      <c r="BU230" t="s">
        <v>411</v>
      </c>
      <c r="BV230" t="s">
        <v>411</v>
      </c>
      <c r="BW230" t="s">
        <v>411</v>
      </c>
      <c r="BX230" t="s">
        <v>411</v>
      </c>
      <c r="BY230" t="s">
        <v>411</v>
      </c>
      <c r="BZ230" t="s">
        <v>411</v>
      </c>
      <c r="CA230" t="s">
        <v>411</v>
      </c>
      <c r="CB230" t="s">
        <v>411</v>
      </c>
      <c r="CC230" t="s">
        <v>411</v>
      </c>
      <c r="CD230" t="s">
        <v>411</v>
      </c>
      <c r="CE230" t="s">
        <v>411</v>
      </c>
      <c r="CF230" t="s">
        <v>411</v>
      </c>
      <c r="CG230" t="s">
        <v>411</v>
      </c>
      <c r="CH230" t="s">
        <v>411</v>
      </c>
      <c r="CI230" t="s">
        <v>411</v>
      </c>
      <c r="CJ230" t="s">
        <v>411</v>
      </c>
      <c r="CK230" t="s">
        <v>411</v>
      </c>
      <c r="CL230" t="s">
        <v>411</v>
      </c>
      <c r="CM230" t="s">
        <v>411</v>
      </c>
      <c r="CN230" t="s">
        <v>411</v>
      </c>
      <c r="CO230" t="s">
        <v>411</v>
      </c>
      <c r="CP230" t="s">
        <v>411</v>
      </c>
      <c r="CQ230" t="s">
        <v>411</v>
      </c>
      <c r="CR230" t="s">
        <v>411</v>
      </c>
      <c r="CS230" t="s">
        <v>411</v>
      </c>
      <c r="CT230" t="s">
        <v>411</v>
      </c>
      <c r="CU230" t="s">
        <v>411</v>
      </c>
      <c r="CV230" t="s">
        <v>411</v>
      </c>
      <c r="CW230" t="s">
        <v>411</v>
      </c>
      <c r="CX230" t="s">
        <v>411</v>
      </c>
      <c r="CY230" t="s">
        <v>411</v>
      </c>
      <c r="CZ230" t="s">
        <v>411</v>
      </c>
      <c r="DA230" t="s">
        <v>411</v>
      </c>
      <c r="DB230" t="s">
        <v>411</v>
      </c>
      <c r="DC230" t="s">
        <v>1571</v>
      </c>
      <c r="DD230">
        <v>1</v>
      </c>
      <c r="DE230">
        <v>1</v>
      </c>
      <c r="DF230">
        <v>2</v>
      </c>
      <c r="DG230" s="3">
        <v>-72969215</v>
      </c>
      <c r="DH230" s="3">
        <v>-413336217</v>
      </c>
      <c r="DI230" t="s">
        <v>411</v>
      </c>
      <c r="DJ230">
        <v>1</v>
      </c>
      <c r="DK230">
        <v>1</v>
      </c>
      <c r="DL230">
        <v>1</v>
      </c>
      <c r="DM230">
        <v>1</v>
      </c>
      <c r="DN230" s="2">
        <v>0.68472222222222223</v>
      </c>
      <c r="DO230">
        <v>9</v>
      </c>
      <c r="DP230">
        <v>11</v>
      </c>
      <c r="DQ230">
        <v>13</v>
      </c>
      <c r="DR230">
        <v>3</v>
      </c>
      <c r="DS230">
        <v>3</v>
      </c>
      <c r="DT230">
        <v>2</v>
      </c>
      <c r="DU230">
        <v>2</v>
      </c>
      <c r="DV230">
        <v>2</v>
      </c>
      <c r="DW230">
        <v>3</v>
      </c>
      <c r="DX230">
        <v>2</v>
      </c>
      <c r="DY230">
        <v>2</v>
      </c>
      <c r="DZ230">
        <v>5</v>
      </c>
      <c r="EA230">
        <v>1</v>
      </c>
      <c r="EB230">
        <v>3</v>
      </c>
      <c r="EC230">
        <v>3</v>
      </c>
      <c r="ED230">
        <v>3</v>
      </c>
      <c r="EE230">
        <v>3</v>
      </c>
      <c r="EF230">
        <v>3</v>
      </c>
      <c r="EG230">
        <v>6</v>
      </c>
      <c r="EH230">
        <v>6</v>
      </c>
      <c r="EI230">
        <v>6</v>
      </c>
      <c r="EJ230">
        <v>6</v>
      </c>
      <c r="EK230">
        <v>6</v>
      </c>
      <c r="EL230">
        <v>6</v>
      </c>
      <c r="EM230">
        <v>4</v>
      </c>
      <c r="EN230">
        <v>2</v>
      </c>
      <c r="EO230">
        <v>6</v>
      </c>
      <c r="EP230">
        <v>2</v>
      </c>
      <c r="EQ230">
        <v>6</v>
      </c>
      <c r="ER230">
        <v>3</v>
      </c>
      <c r="ES230">
        <v>3</v>
      </c>
      <c r="ET230">
        <v>4</v>
      </c>
      <c r="EU230">
        <v>3</v>
      </c>
      <c r="EV230">
        <v>3</v>
      </c>
      <c r="EW230">
        <v>2</v>
      </c>
      <c r="EX230">
        <v>3</v>
      </c>
      <c r="EY230">
        <v>2</v>
      </c>
      <c r="EZ230">
        <v>2</v>
      </c>
      <c r="FA230">
        <v>3</v>
      </c>
      <c r="FB230">
        <v>4</v>
      </c>
      <c r="FC230">
        <v>3</v>
      </c>
      <c r="FD230">
        <v>3</v>
      </c>
      <c r="FE230">
        <v>3</v>
      </c>
      <c r="FF230">
        <v>3</v>
      </c>
      <c r="FG230">
        <v>2</v>
      </c>
      <c r="FH230">
        <v>2</v>
      </c>
      <c r="FI230">
        <v>2</v>
      </c>
      <c r="FJ230">
        <v>2</v>
      </c>
      <c r="FK230">
        <v>2</v>
      </c>
      <c r="FL230">
        <v>3</v>
      </c>
      <c r="FM230">
        <v>1</v>
      </c>
      <c r="FN230" t="s">
        <v>411</v>
      </c>
      <c r="FO230" t="s">
        <v>411</v>
      </c>
      <c r="FP230" t="s">
        <v>411</v>
      </c>
      <c r="FQ230">
        <v>4</v>
      </c>
      <c r="FR230">
        <v>3</v>
      </c>
      <c r="FS230">
        <v>1</v>
      </c>
      <c r="FT230">
        <v>1</v>
      </c>
      <c r="FU230" s="2">
        <v>0.69239583333333332</v>
      </c>
      <c r="FV230">
        <v>1</v>
      </c>
      <c r="FW230" s="2">
        <v>0.69241898148148151</v>
      </c>
      <c r="FX230">
        <v>1</v>
      </c>
      <c r="FY230">
        <v>88</v>
      </c>
      <c r="FZ230">
        <v>4</v>
      </c>
      <c r="GA230">
        <v>3</v>
      </c>
      <c r="GB230" t="s">
        <v>411</v>
      </c>
      <c r="GC230" t="s">
        <v>411</v>
      </c>
      <c r="GD230" t="s">
        <v>411</v>
      </c>
      <c r="GE230" t="s">
        <v>411</v>
      </c>
      <c r="GF230" t="s">
        <v>2340</v>
      </c>
      <c r="GG230">
        <v>99</v>
      </c>
      <c r="GH230">
        <v>2</v>
      </c>
      <c r="GI230" t="s">
        <v>411</v>
      </c>
      <c r="GJ230" s="2">
        <v>0.69414351851851863</v>
      </c>
      <c r="GK230">
        <v>2</v>
      </c>
      <c r="GL230">
        <v>3</v>
      </c>
      <c r="GM230">
        <v>3</v>
      </c>
      <c r="GN230">
        <v>3</v>
      </c>
      <c r="GO230">
        <v>2</v>
      </c>
      <c r="GP230">
        <v>3</v>
      </c>
      <c r="GQ230" t="s">
        <v>411</v>
      </c>
      <c r="GR230">
        <v>2</v>
      </c>
      <c r="GS230" t="s">
        <v>411</v>
      </c>
      <c r="GT230">
        <v>3</v>
      </c>
      <c r="GU230" t="s">
        <v>411</v>
      </c>
      <c r="GV230">
        <v>2</v>
      </c>
      <c r="GW230" t="s">
        <v>411</v>
      </c>
      <c r="GX230">
        <v>2</v>
      </c>
      <c r="GY230" s="2">
        <v>0.69652777777777775</v>
      </c>
      <c r="GZ230">
        <v>1</v>
      </c>
      <c r="HA230" s="2">
        <v>0.6965972222222222</v>
      </c>
      <c r="HB230">
        <v>1</v>
      </c>
      <c r="HC230">
        <v>2</v>
      </c>
      <c r="HD230">
        <v>2</v>
      </c>
      <c r="HE230">
        <v>4</v>
      </c>
      <c r="HF230">
        <v>1</v>
      </c>
      <c r="HG230">
        <v>5</v>
      </c>
      <c r="HH230">
        <v>3</v>
      </c>
      <c r="HI230">
        <v>3</v>
      </c>
      <c r="HJ230">
        <v>2</v>
      </c>
      <c r="HK230">
        <v>1</v>
      </c>
      <c r="HL230">
        <v>3</v>
      </c>
      <c r="HM230">
        <v>3</v>
      </c>
      <c r="HN230">
        <v>4</v>
      </c>
      <c r="HO230">
        <v>2</v>
      </c>
      <c r="HP230">
        <v>2</v>
      </c>
      <c r="HQ230">
        <v>2</v>
      </c>
      <c r="HR230">
        <v>2</v>
      </c>
      <c r="HS230">
        <v>2</v>
      </c>
      <c r="HT230">
        <v>1</v>
      </c>
      <c r="HU230">
        <v>2</v>
      </c>
      <c r="HV230">
        <v>3</v>
      </c>
      <c r="HW230">
        <v>3</v>
      </c>
      <c r="HX230">
        <v>3</v>
      </c>
      <c r="HY230">
        <v>3</v>
      </c>
      <c r="HZ230">
        <v>3</v>
      </c>
      <c r="IA230">
        <v>3</v>
      </c>
      <c r="IB230">
        <v>1</v>
      </c>
      <c r="IC230">
        <v>1</v>
      </c>
      <c r="ID230">
        <v>12</v>
      </c>
      <c r="IE230">
        <v>2</v>
      </c>
      <c r="IF230">
        <v>2</v>
      </c>
      <c r="IG230">
        <v>6</v>
      </c>
      <c r="IH230">
        <v>1</v>
      </c>
      <c r="II230">
        <v>3</v>
      </c>
      <c r="IJ230">
        <v>1</v>
      </c>
      <c r="IK230">
        <v>2</v>
      </c>
      <c r="IL230">
        <v>1</v>
      </c>
      <c r="IM230">
        <v>30</v>
      </c>
      <c r="IN230">
        <v>1</v>
      </c>
      <c r="IO230">
        <v>0</v>
      </c>
      <c r="IP230">
        <v>2</v>
      </c>
      <c r="IQ230" t="s">
        <v>411</v>
      </c>
      <c r="IR230" t="s">
        <v>411</v>
      </c>
      <c r="IS230" t="s">
        <v>411</v>
      </c>
      <c r="IT230" t="s">
        <v>411</v>
      </c>
      <c r="IU230" t="s">
        <v>411</v>
      </c>
      <c r="IV230" t="s">
        <v>411</v>
      </c>
      <c r="IW230" t="s">
        <v>411</v>
      </c>
      <c r="IX230" t="s">
        <v>411</v>
      </c>
      <c r="IY230" t="s">
        <v>411</v>
      </c>
      <c r="IZ230" t="s">
        <v>411</v>
      </c>
      <c r="JA230" t="s">
        <v>411</v>
      </c>
      <c r="JB230" t="s">
        <v>411</v>
      </c>
      <c r="JC230">
        <v>2</v>
      </c>
      <c r="JD230">
        <v>2</v>
      </c>
      <c r="JE230">
        <v>3</v>
      </c>
      <c r="JF230">
        <v>3</v>
      </c>
      <c r="JG230">
        <v>2</v>
      </c>
      <c r="JH230">
        <v>3</v>
      </c>
      <c r="JI230">
        <v>2</v>
      </c>
      <c r="JJ230">
        <v>2</v>
      </c>
      <c r="JK230">
        <v>1</v>
      </c>
      <c r="JL230">
        <v>1</v>
      </c>
      <c r="JM230">
        <v>2</v>
      </c>
      <c r="JN230">
        <v>3</v>
      </c>
      <c r="JO230">
        <v>3</v>
      </c>
      <c r="JP230">
        <v>3</v>
      </c>
      <c r="JQ230">
        <v>2</v>
      </c>
      <c r="JR230">
        <v>2</v>
      </c>
      <c r="JS230">
        <v>2</v>
      </c>
      <c r="JT230">
        <v>2</v>
      </c>
      <c r="JU230">
        <v>2</v>
      </c>
      <c r="JV230" s="2">
        <v>0.70980324074074075</v>
      </c>
      <c r="JW230">
        <v>1</v>
      </c>
      <c r="JX230" s="2">
        <v>0.70981481481481479</v>
      </c>
      <c r="JY230">
        <v>2</v>
      </c>
      <c r="JZ230" t="s">
        <v>411</v>
      </c>
      <c r="KA230">
        <v>66</v>
      </c>
      <c r="KB230">
        <v>2</v>
      </c>
      <c r="KC230" t="s">
        <v>411</v>
      </c>
      <c r="KD230">
        <v>66</v>
      </c>
      <c r="KE230">
        <v>10</v>
      </c>
      <c r="KF230">
        <v>10</v>
      </c>
      <c r="KG230" s="2">
        <v>0.71065972222222218</v>
      </c>
      <c r="KH230">
        <v>1</v>
      </c>
      <c r="KI230" s="2">
        <v>0.71068287037037037</v>
      </c>
      <c r="KJ230">
        <v>1</v>
      </c>
      <c r="KK230">
        <v>2</v>
      </c>
      <c r="KL230">
        <v>2</v>
      </c>
      <c r="KM230">
        <v>1</v>
      </c>
      <c r="KN230" s="2">
        <v>0.71131944444444439</v>
      </c>
      <c r="KO230">
        <v>2</v>
      </c>
      <c r="KP230">
        <v>1</v>
      </c>
      <c r="KQ230">
        <v>37</v>
      </c>
      <c r="KR230">
        <v>1</v>
      </c>
      <c r="KS230">
        <v>9</v>
      </c>
      <c r="KT230">
        <v>9</v>
      </c>
      <c r="KU230">
        <v>1984</v>
      </c>
      <c r="KV230">
        <v>2</v>
      </c>
      <c r="KW230">
        <v>4</v>
      </c>
      <c r="KX230">
        <v>1</v>
      </c>
      <c r="KY230">
        <v>11</v>
      </c>
      <c r="KZ230">
        <v>1</v>
      </c>
      <c r="LA230">
        <v>1</v>
      </c>
      <c r="LB230">
        <v>20</v>
      </c>
      <c r="LC230">
        <v>2</v>
      </c>
      <c r="LD230">
        <v>2</v>
      </c>
      <c r="LE230" t="s">
        <v>411</v>
      </c>
      <c r="LF230" t="s">
        <v>411</v>
      </c>
      <c r="LG230">
        <v>2</v>
      </c>
      <c r="LH230">
        <v>2</v>
      </c>
      <c r="LI230">
        <v>1</v>
      </c>
      <c r="LJ230" t="s">
        <v>2341</v>
      </c>
      <c r="LK230">
        <v>1</v>
      </c>
      <c r="LL230" t="s">
        <v>2342</v>
      </c>
      <c r="LM230">
        <v>2</v>
      </c>
      <c r="LN230" t="s">
        <v>411</v>
      </c>
      <c r="LO230">
        <v>3</v>
      </c>
      <c r="LP230" t="s">
        <v>411</v>
      </c>
      <c r="LQ230" t="s">
        <v>411</v>
      </c>
      <c r="LR230" t="s">
        <v>411</v>
      </c>
      <c r="LS230" s="2">
        <v>0.71346064814814814</v>
      </c>
      <c r="LT230" t="s">
        <v>411</v>
      </c>
      <c r="LU230" t="s">
        <v>411</v>
      </c>
      <c r="LV230" t="s">
        <v>411</v>
      </c>
      <c r="LW230" t="s">
        <v>411</v>
      </c>
      <c r="LX230" t="s">
        <v>411</v>
      </c>
      <c r="LY230" t="s">
        <v>411</v>
      </c>
      <c r="LZ230" t="s">
        <v>411</v>
      </c>
      <c r="MA230" t="s">
        <v>411</v>
      </c>
      <c r="MB230">
        <v>3</v>
      </c>
      <c r="MC230">
        <v>1</v>
      </c>
      <c r="MD230" t="s">
        <v>411</v>
      </c>
      <c r="ME230">
        <v>6</v>
      </c>
      <c r="MF230">
        <v>6</v>
      </c>
      <c r="MG230">
        <v>77</v>
      </c>
      <c r="MH230" t="s">
        <v>411</v>
      </c>
      <c r="MI230" s="2">
        <v>0.7141319444444445</v>
      </c>
      <c r="MJ230">
        <v>12</v>
      </c>
      <c r="MK230" t="s">
        <v>411</v>
      </c>
      <c r="ML230" s="2">
        <v>0.71418981481481481</v>
      </c>
      <c r="MM230">
        <v>3</v>
      </c>
      <c r="MN230">
        <v>4</v>
      </c>
      <c r="MO230">
        <v>1</v>
      </c>
      <c r="MP230">
        <v>1</v>
      </c>
      <c r="MQ230">
        <v>2</v>
      </c>
      <c r="MR230">
        <v>1</v>
      </c>
      <c r="MS230">
        <v>2</v>
      </c>
      <c r="MT230">
        <v>1</v>
      </c>
      <c r="MU230">
        <v>0</v>
      </c>
      <c r="MV230">
        <v>1</v>
      </c>
      <c r="MW230">
        <v>0</v>
      </c>
      <c r="MX230">
        <v>3</v>
      </c>
      <c r="MY230">
        <v>2</v>
      </c>
      <c r="MZ230">
        <v>1</v>
      </c>
      <c r="NA230">
        <v>7</v>
      </c>
      <c r="NB230">
        <v>8</v>
      </c>
      <c r="NC230">
        <v>4</v>
      </c>
      <c r="ND230" t="s">
        <v>411</v>
      </c>
      <c r="NE230">
        <v>1</v>
      </c>
      <c r="NF230" t="s">
        <v>411</v>
      </c>
      <c r="NG230">
        <v>1</v>
      </c>
      <c r="NH230" t="s">
        <v>411</v>
      </c>
      <c r="NI230">
        <v>1</v>
      </c>
      <c r="NJ230" t="s">
        <v>411</v>
      </c>
      <c r="NK230" t="s">
        <v>411</v>
      </c>
      <c r="NL230" t="s">
        <v>411</v>
      </c>
      <c r="NM230" t="s">
        <v>411</v>
      </c>
      <c r="NN230">
        <v>6</v>
      </c>
      <c r="NO230" t="s">
        <v>411</v>
      </c>
      <c r="NP230">
        <v>2</v>
      </c>
      <c r="NQ230">
        <v>1</v>
      </c>
      <c r="NR230">
        <v>1</v>
      </c>
      <c r="NS230" t="s">
        <v>2343</v>
      </c>
      <c r="NT230">
        <v>1</v>
      </c>
      <c r="NU230" t="s">
        <v>2343</v>
      </c>
      <c r="NV230">
        <v>933076000</v>
      </c>
      <c r="NW230" t="s">
        <v>1571</v>
      </c>
      <c r="NX230">
        <v>999999999</v>
      </c>
      <c r="NY230">
        <v>933076000</v>
      </c>
      <c r="NZ230" t="s">
        <v>2343</v>
      </c>
      <c r="OA230" s="2">
        <v>0.71666666666666667</v>
      </c>
      <c r="OB230">
        <v>1</v>
      </c>
      <c r="OC230" s="2">
        <v>0.71699074074074076</v>
      </c>
      <c r="OD230">
        <v>3</v>
      </c>
      <c r="OE230">
        <v>3</v>
      </c>
      <c r="OF230" t="s">
        <v>411</v>
      </c>
      <c r="OG230">
        <v>2</v>
      </c>
      <c r="OH230" t="s">
        <v>411</v>
      </c>
      <c r="OI230">
        <v>2</v>
      </c>
      <c r="OJ230">
        <v>1</v>
      </c>
      <c r="OK230">
        <v>5</v>
      </c>
      <c r="OL230">
        <v>5</v>
      </c>
      <c r="OM230">
        <v>2</v>
      </c>
      <c r="ON230" t="s">
        <v>411</v>
      </c>
      <c r="OO230">
        <v>2</v>
      </c>
      <c r="OP230" t="s">
        <v>411</v>
      </c>
      <c r="OQ230">
        <v>1</v>
      </c>
      <c r="OR230" t="s">
        <v>411</v>
      </c>
      <c r="OS230">
        <v>10</v>
      </c>
      <c r="OT230" t="s">
        <v>1250</v>
      </c>
      <c r="OU230">
        <v>101</v>
      </c>
      <c r="OV230" t="s">
        <v>1251</v>
      </c>
      <c r="OW230">
        <v>10109</v>
      </c>
      <c r="OX230" t="s">
        <v>2313</v>
      </c>
      <c r="OY230">
        <v>1</v>
      </c>
      <c r="OZ230">
        <v>1</v>
      </c>
      <c r="PA230" t="s">
        <v>801</v>
      </c>
      <c r="PB230">
        <v>4</v>
      </c>
      <c r="PC230">
        <v>20</v>
      </c>
      <c r="PD230" t="s">
        <v>411</v>
      </c>
      <c r="PE230" t="s">
        <v>411</v>
      </c>
      <c r="PF230" t="s">
        <v>411</v>
      </c>
      <c r="PG230" t="s">
        <v>411</v>
      </c>
      <c r="PH230">
        <v>-41.333257000000003</v>
      </c>
      <c r="PI230">
        <v>-72.969793999999993</v>
      </c>
    </row>
    <row r="231" spans="1:425" x14ac:dyDescent="0.25">
      <c r="A231" t="s">
        <v>408</v>
      </c>
      <c r="B231">
        <v>1990</v>
      </c>
      <c r="C231">
        <v>361</v>
      </c>
      <c r="D231" s="1">
        <v>44679</v>
      </c>
      <c r="E231" s="2">
        <v>0.72739583333333335</v>
      </c>
      <c r="F231" s="1">
        <v>44679</v>
      </c>
      <c r="G231" s="2">
        <v>0.76063657407407403</v>
      </c>
      <c r="H231">
        <v>2872</v>
      </c>
      <c r="I231">
        <v>1</v>
      </c>
      <c r="J231" s="3">
        <v>9170000457763670</v>
      </c>
      <c r="K231" s="3">
        <v>-729700998</v>
      </c>
      <c r="L231" s="3">
        <v>-413333578</v>
      </c>
      <c r="M231">
        <v>8</v>
      </c>
      <c r="N231" s="3">
        <v>-729700998</v>
      </c>
      <c r="O231" s="3">
        <v>-413333578</v>
      </c>
      <c r="P231">
        <v>1</v>
      </c>
      <c r="Q231">
        <v>1</v>
      </c>
      <c r="R231">
        <v>105</v>
      </c>
      <c r="S231">
        <v>10</v>
      </c>
      <c r="T231">
        <v>8</v>
      </c>
      <c r="U231">
        <v>1</v>
      </c>
      <c r="V231" t="s">
        <v>2344</v>
      </c>
      <c r="W231">
        <v>1</v>
      </c>
      <c r="X231">
        <v>4</v>
      </c>
      <c r="Y231">
        <v>1</v>
      </c>
      <c r="Z231">
        <v>3</v>
      </c>
      <c r="AA231">
        <v>2</v>
      </c>
      <c r="AB231">
        <v>41</v>
      </c>
      <c r="AC231">
        <v>64</v>
      </c>
      <c r="AD231" t="s">
        <v>411</v>
      </c>
      <c r="AE231" t="s">
        <v>411</v>
      </c>
      <c r="AF231" t="s">
        <v>411</v>
      </c>
      <c r="AG231" t="s">
        <v>411</v>
      </c>
      <c r="AH231" t="s">
        <v>411</v>
      </c>
      <c r="AI231" t="s">
        <v>411</v>
      </c>
      <c r="AJ231" t="s">
        <v>411</v>
      </c>
      <c r="AK231" t="s">
        <v>411</v>
      </c>
      <c r="AL231" t="s">
        <v>411</v>
      </c>
      <c r="AM231" t="s">
        <v>411</v>
      </c>
      <c r="AN231">
        <v>1</v>
      </c>
      <c r="AO231">
        <v>59</v>
      </c>
      <c r="AP231" t="s">
        <v>411</v>
      </c>
      <c r="AQ231" t="s">
        <v>411</v>
      </c>
      <c r="AR231" t="s">
        <v>411</v>
      </c>
      <c r="AS231" t="s">
        <v>411</v>
      </c>
      <c r="AT231" t="s">
        <v>411</v>
      </c>
      <c r="AU231" t="s">
        <v>411</v>
      </c>
      <c r="AV231" t="s">
        <v>411</v>
      </c>
      <c r="AW231" t="s">
        <v>411</v>
      </c>
      <c r="AX231" t="s">
        <v>411</v>
      </c>
      <c r="AY231" t="s">
        <v>411</v>
      </c>
      <c r="AZ231" t="s">
        <v>411</v>
      </c>
      <c r="BA231">
        <v>2</v>
      </c>
      <c r="BB231">
        <v>2</v>
      </c>
      <c r="BC231">
        <v>2</v>
      </c>
      <c r="BD231">
        <v>13</v>
      </c>
      <c r="BE231">
        <v>2</v>
      </c>
      <c r="BF231">
        <v>1</v>
      </c>
      <c r="BG231" s="1">
        <v>44679</v>
      </c>
      <c r="BH231" s="2">
        <v>0.72886574074074073</v>
      </c>
      <c r="BJ231">
        <v>1</v>
      </c>
      <c r="BK231" t="s">
        <v>411</v>
      </c>
      <c r="BL231" t="s">
        <v>411</v>
      </c>
      <c r="BM231" t="s">
        <v>411</v>
      </c>
      <c r="BN231" t="s">
        <v>411</v>
      </c>
      <c r="BO231" t="s">
        <v>411</v>
      </c>
      <c r="BP231" t="s">
        <v>411</v>
      </c>
      <c r="BQ231" t="s">
        <v>411</v>
      </c>
      <c r="BR231" t="s">
        <v>411</v>
      </c>
      <c r="BS231" t="s">
        <v>411</v>
      </c>
      <c r="BT231" t="s">
        <v>411</v>
      </c>
      <c r="BU231" t="s">
        <v>411</v>
      </c>
      <c r="BV231" t="s">
        <v>411</v>
      </c>
      <c r="BW231" t="s">
        <v>411</v>
      </c>
      <c r="BX231" t="s">
        <v>411</v>
      </c>
      <c r="BY231" t="s">
        <v>411</v>
      </c>
      <c r="BZ231" t="s">
        <v>411</v>
      </c>
      <c r="CA231" t="s">
        <v>411</v>
      </c>
      <c r="CB231" t="s">
        <v>411</v>
      </c>
      <c r="CC231" t="s">
        <v>411</v>
      </c>
      <c r="CD231" t="s">
        <v>411</v>
      </c>
      <c r="CE231" t="s">
        <v>411</v>
      </c>
      <c r="CF231" t="s">
        <v>411</v>
      </c>
      <c r="CG231" t="s">
        <v>411</v>
      </c>
      <c r="CH231" t="s">
        <v>411</v>
      </c>
      <c r="CI231" t="s">
        <v>411</v>
      </c>
      <c r="CJ231" t="s">
        <v>411</v>
      </c>
      <c r="CK231" t="s">
        <v>411</v>
      </c>
      <c r="CL231" t="s">
        <v>411</v>
      </c>
      <c r="CM231" t="s">
        <v>411</v>
      </c>
      <c r="CN231" t="s">
        <v>411</v>
      </c>
      <c r="CO231" t="s">
        <v>411</v>
      </c>
      <c r="CP231" t="s">
        <v>411</v>
      </c>
      <c r="CQ231" t="s">
        <v>411</v>
      </c>
      <c r="CR231" t="s">
        <v>411</v>
      </c>
      <c r="CS231" t="s">
        <v>411</v>
      </c>
      <c r="CT231" t="s">
        <v>411</v>
      </c>
      <c r="CU231" t="s">
        <v>411</v>
      </c>
      <c r="CV231" t="s">
        <v>411</v>
      </c>
      <c r="CW231" t="s">
        <v>411</v>
      </c>
      <c r="CX231" t="s">
        <v>411</v>
      </c>
      <c r="CY231" t="s">
        <v>411</v>
      </c>
      <c r="CZ231" t="s">
        <v>411</v>
      </c>
      <c r="DA231" t="s">
        <v>411</v>
      </c>
      <c r="DB231" t="s">
        <v>411</v>
      </c>
      <c r="DC231" t="s">
        <v>2345</v>
      </c>
      <c r="DD231">
        <v>1</v>
      </c>
      <c r="DE231">
        <v>1</v>
      </c>
      <c r="DF231">
        <v>2</v>
      </c>
      <c r="DG231" s="3">
        <v>-729699382</v>
      </c>
      <c r="DH231" s="3">
        <v>-413333017</v>
      </c>
      <c r="DI231" t="s">
        <v>411</v>
      </c>
      <c r="DJ231">
        <v>1</v>
      </c>
      <c r="DK231">
        <v>3</v>
      </c>
      <c r="DL231">
        <v>1</v>
      </c>
      <c r="DM231">
        <v>1</v>
      </c>
      <c r="DN231" s="2">
        <v>0.73006944444444455</v>
      </c>
      <c r="DO231">
        <v>5</v>
      </c>
      <c r="DP231">
        <v>7</v>
      </c>
      <c r="DQ231">
        <v>11</v>
      </c>
      <c r="DR231">
        <v>1</v>
      </c>
      <c r="DS231">
        <v>2</v>
      </c>
      <c r="DT231">
        <v>3</v>
      </c>
      <c r="DU231">
        <v>4</v>
      </c>
      <c r="DV231">
        <v>4</v>
      </c>
      <c r="DW231">
        <v>8</v>
      </c>
      <c r="DX231">
        <v>2</v>
      </c>
      <c r="DY231">
        <v>2</v>
      </c>
      <c r="DZ231">
        <v>8</v>
      </c>
      <c r="EA231">
        <v>1</v>
      </c>
      <c r="EB231">
        <v>2</v>
      </c>
      <c r="EC231">
        <v>4</v>
      </c>
      <c r="ED231">
        <v>6</v>
      </c>
      <c r="EE231">
        <v>1</v>
      </c>
      <c r="EF231">
        <v>2</v>
      </c>
      <c r="EG231">
        <v>6</v>
      </c>
      <c r="EH231">
        <v>6</v>
      </c>
      <c r="EI231">
        <v>6</v>
      </c>
      <c r="EJ231">
        <v>6</v>
      </c>
      <c r="EK231">
        <v>6</v>
      </c>
      <c r="EL231">
        <v>6</v>
      </c>
      <c r="EM231">
        <v>2</v>
      </c>
      <c r="EN231">
        <v>2</v>
      </c>
      <c r="EO231">
        <v>6</v>
      </c>
      <c r="EP231">
        <v>6</v>
      </c>
      <c r="EQ231">
        <v>6</v>
      </c>
      <c r="ER231">
        <v>1</v>
      </c>
      <c r="ES231">
        <v>4</v>
      </c>
      <c r="ET231">
        <v>3</v>
      </c>
      <c r="EU231">
        <v>4</v>
      </c>
      <c r="EV231">
        <v>4</v>
      </c>
      <c r="EW231">
        <v>4</v>
      </c>
      <c r="EX231">
        <v>3</v>
      </c>
      <c r="EY231">
        <v>4</v>
      </c>
      <c r="EZ231">
        <v>4</v>
      </c>
      <c r="FA231">
        <v>8</v>
      </c>
      <c r="FB231">
        <v>3</v>
      </c>
      <c r="FC231">
        <v>3</v>
      </c>
      <c r="FD231">
        <v>4</v>
      </c>
      <c r="FE231">
        <v>3</v>
      </c>
      <c r="FF231">
        <v>4</v>
      </c>
      <c r="FG231">
        <v>3</v>
      </c>
      <c r="FH231">
        <v>4</v>
      </c>
      <c r="FI231">
        <v>4</v>
      </c>
      <c r="FJ231">
        <v>8</v>
      </c>
      <c r="FK231">
        <v>4</v>
      </c>
      <c r="FL231">
        <v>4</v>
      </c>
      <c r="FM231">
        <v>1</v>
      </c>
      <c r="FN231" t="s">
        <v>411</v>
      </c>
      <c r="FO231" t="s">
        <v>411</v>
      </c>
      <c r="FP231">
        <v>3</v>
      </c>
      <c r="FQ231" t="s">
        <v>411</v>
      </c>
      <c r="FR231">
        <v>4</v>
      </c>
      <c r="FS231">
        <v>2</v>
      </c>
      <c r="FT231">
        <v>4</v>
      </c>
      <c r="FU231" s="2">
        <v>0.73547453703703702</v>
      </c>
      <c r="FV231">
        <v>1</v>
      </c>
      <c r="FW231" s="2">
        <v>0.73549768518518521</v>
      </c>
      <c r="FX231">
        <v>1</v>
      </c>
      <c r="FY231">
        <v>1</v>
      </c>
      <c r="FZ231">
        <v>5</v>
      </c>
      <c r="GA231">
        <v>3</v>
      </c>
      <c r="GB231" t="s">
        <v>411</v>
      </c>
      <c r="GC231" t="s">
        <v>411</v>
      </c>
      <c r="GD231" t="s">
        <v>411</v>
      </c>
      <c r="GE231" t="s">
        <v>411</v>
      </c>
      <c r="GF231" t="s">
        <v>2346</v>
      </c>
      <c r="GG231">
        <v>99</v>
      </c>
      <c r="GH231">
        <v>2</v>
      </c>
      <c r="GI231" t="s">
        <v>411</v>
      </c>
      <c r="GJ231" s="2">
        <v>0.73700231481481471</v>
      </c>
      <c r="GK231">
        <v>3</v>
      </c>
      <c r="GL231">
        <v>3</v>
      </c>
      <c r="GM231">
        <v>3</v>
      </c>
      <c r="GN231">
        <v>88</v>
      </c>
      <c r="GO231">
        <v>1</v>
      </c>
      <c r="GP231" t="s">
        <v>411</v>
      </c>
      <c r="GQ231" t="s">
        <v>411</v>
      </c>
      <c r="GR231" t="s">
        <v>411</v>
      </c>
      <c r="GS231" t="s">
        <v>411</v>
      </c>
      <c r="GT231" t="s">
        <v>411</v>
      </c>
      <c r="GU231" t="s">
        <v>411</v>
      </c>
      <c r="GV231" t="s">
        <v>411</v>
      </c>
      <c r="GW231" t="s">
        <v>411</v>
      </c>
      <c r="GX231">
        <v>2</v>
      </c>
      <c r="GY231" s="2">
        <v>0.73793981481481474</v>
      </c>
      <c r="GZ231">
        <v>1</v>
      </c>
      <c r="HA231" s="2">
        <v>0.73798611111111112</v>
      </c>
      <c r="HB231">
        <v>2</v>
      </c>
      <c r="HC231">
        <v>3</v>
      </c>
      <c r="HD231">
        <v>3</v>
      </c>
      <c r="HE231">
        <v>4</v>
      </c>
      <c r="HF231">
        <v>2</v>
      </c>
      <c r="HG231">
        <v>4</v>
      </c>
      <c r="HH231">
        <v>3</v>
      </c>
      <c r="HI231">
        <v>3</v>
      </c>
      <c r="HJ231">
        <v>2</v>
      </c>
      <c r="HK231">
        <v>2</v>
      </c>
      <c r="HL231">
        <v>4</v>
      </c>
      <c r="HM231">
        <v>4</v>
      </c>
      <c r="HN231">
        <v>4</v>
      </c>
      <c r="HO231">
        <v>2</v>
      </c>
      <c r="HP231">
        <v>2</v>
      </c>
      <c r="HQ231">
        <v>2</v>
      </c>
      <c r="HR231">
        <v>2</v>
      </c>
      <c r="HS231">
        <v>2</v>
      </c>
      <c r="HT231">
        <v>1</v>
      </c>
      <c r="HU231">
        <v>2</v>
      </c>
      <c r="HV231">
        <v>3</v>
      </c>
      <c r="HW231">
        <v>3</v>
      </c>
      <c r="HX231">
        <v>3</v>
      </c>
      <c r="HY231">
        <v>3</v>
      </c>
      <c r="HZ231">
        <v>3</v>
      </c>
      <c r="IA231">
        <v>3</v>
      </c>
      <c r="IB231">
        <v>1</v>
      </c>
      <c r="IC231">
        <v>1</v>
      </c>
      <c r="ID231">
        <v>12</v>
      </c>
      <c r="IE231">
        <v>1</v>
      </c>
      <c r="IF231">
        <v>2</v>
      </c>
      <c r="IG231">
        <v>6</v>
      </c>
      <c r="IH231">
        <v>2</v>
      </c>
      <c r="II231">
        <v>2</v>
      </c>
      <c r="IJ231">
        <v>1</v>
      </c>
      <c r="IK231">
        <v>1</v>
      </c>
      <c r="IL231">
        <v>1</v>
      </c>
      <c r="IM231">
        <v>35</v>
      </c>
      <c r="IN231">
        <v>1</v>
      </c>
      <c r="IO231">
        <v>0</v>
      </c>
      <c r="IP231">
        <v>1</v>
      </c>
      <c r="IQ231">
        <v>1</v>
      </c>
      <c r="IR231">
        <v>0</v>
      </c>
      <c r="IS231">
        <v>1</v>
      </c>
      <c r="IT231">
        <v>0</v>
      </c>
      <c r="IU231">
        <v>2</v>
      </c>
      <c r="IV231">
        <v>1</v>
      </c>
      <c r="IW231">
        <v>3</v>
      </c>
      <c r="IX231">
        <v>6</v>
      </c>
      <c r="IY231">
        <v>1</v>
      </c>
      <c r="IZ231">
        <v>1</v>
      </c>
      <c r="JA231">
        <v>1</v>
      </c>
      <c r="JB231">
        <v>3</v>
      </c>
      <c r="JC231">
        <v>4</v>
      </c>
      <c r="JD231">
        <v>4</v>
      </c>
      <c r="JE231">
        <v>4</v>
      </c>
      <c r="JF231">
        <v>4</v>
      </c>
      <c r="JG231">
        <v>2</v>
      </c>
      <c r="JH231">
        <v>7</v>
      </c>
      <c r="JI231">
        <v>7</v>
      </c>
      <c r="JJ231">
        <v>3</v>
      </c>
      <c r="JK231">
        <v>99</v>
      </c>
      <c r="JL231">
        <v>1</v>
      </c>
      <c r="JM231">
        <v>3</v>
      </c>
      <c r="JN231">
        <v>3</v>
      </c>
      <c r="JO231">
        <v>3</v>
      </c>
      <c r="JP231">
        <v>3</v>
      </c>
      <c r="JQ231">
        <v>2</v>
      </c>
      <c r="JR231">
        <v>2</v>
      </c>
      <c r="JS231">
        <v>2</v>
      </c>
      <c r="JT231">
        <v>2</v>
      </c>
      <c r="JU231">
        <v>2</v>
      </c>
      <c r="JV231" s="2">
        <v>0.75283564814814818</v>
      </c>
      <c r="JW231">
        <v>1</v>
      </c>
      <c r="JX231" s="2">
        <v>0.75285879629629626</v>
      </c>
      <c r="JY231">
        <v>2</v>
      </c>
      <c r="JZ231" t="s">
        <v>411</v>
      </c>
      <c r="KA231">
        <v>66</v>
      </c>
      <c r="KB231">
        <v>2</v>
      </c>
      <c r="KC231" t="s">
        <v>411</v>
      </c>
      <c r="KD231">
        <v>66</v>
      </c>
      <c r="KE231">
        <v>8</v>
      </c>
      <c r="KF231">
        <v>1</v>
      </c>
      <c r="KG231" s="2">
        <v>0.75359953703703697</v>
      </c>
      <c r="KH231">
        <v>1</v>
      </c>
      <c r="KI231" s="2">
        <v>0.75362268518518516</v>
      </c>
      <c r="KJ231">
        <v>1</v>
      </c>
      <c r="KK231">
        <v>1</v>
      </c>
      <c r="KL231">
        <v>1</v>
      </c>
      <c r="KM231">
        <v>1</v>
      </c>
      <c r="KN231" s="2">
        <v>0.75435185185185183</v>
      </c>
      <c r="KO231">
        <v>2</v>
      </c>
      <c r="KP231">
        <v>1</v>
      </c>
      <c r="KQ231">
        <v>59</v>
      </c>
      <c r="KR231">
        <v>1</v>
      </c>
      <c r="KS231">
        <v>21</v>
      </c>
      <c r="KT231">
        <v>9</v>
      </c>
      <c r="KU231">
        <v>1961</v>
      </c>
      <c r="KV231">
        <v>2</v>
      </c>
      <c r="KW231">
        <v>2</v>
      </c>
      <c r="KX231">
        <v>1</v>
      </c>
      <c r="KY231">
        <v>4</v>
      </c>
      <c r="KZ231">
        <v>1</v>
      </c>
      <c r="LA231">
        <v>1</v>
      </c>
      <c r="LB231">
        <v>8</v>
      </c>
      <c r="LC231">
        <v>2</v>
      </c>
      <c r="LD231">
        <v>2</v>
      </c>
      <c r="LE231" t="s">
        <v>411</v>
      </c>
      <c r="LF231" t="s">
        <v>411</v>
      </c>
      <c r="LG231">
        <v>2</v>
      </c>
      <c r="LH231">
        <v>2</v>
      </c>
      <c r="LI231">
        <v>1</v>
      </c>
      <c r="LJ231" t="s">
        <v>2347</v>
      </c>
      <c r="LK231">
        <v>1</v>
      </c>
      <c r="LL231" t="s">
        <v>2348</v>
      </c>
      <c r="LM231">
        <v>2</v>
      </c>
      <c r="LN231" t="s">
        <v>411</v>
      </c>
      <c r="LO231">
        <v>1</v>
      </c>
      <c r="LP231">
        <v>1</v>
      </c>
      <c r="LQ231">
        <v>1</v>
      </c>
      <c r="LR231">
        <v>40</v>
      </c>
      <c r="LS231" s="2">
        <v>0.75649305555555557</v>
      </c>
      <c r="LT231">
        <v>1</v>
      </c>
      <c r="LU231">
        <v>2</v>
      </c>
      <c r="LV231">
        <v>1</v>
      </c>
      <c r="LW231" t="s">
        <v>473</v>
      </c>
      <c r="LX231">
        <v>1</v>
      </c>
      <c r="LY231" t="s">
        <v>2349</v>
      </c>
      <c r="LZ231">
        <v>1</v>
      </c>
      <c r="MA231" t="s">
        <v>411</v>
      </c>
      <c r="MB231">
        <v>3</v>
      </c>
      <c r="MC231">
        <v>1</v>
      </c>
      <c r="MD231" t="s">
        <v>411</v>
      </c>
      <c r="ME231">
        <v>8</v>
      </c>
      <c r="MF231">
        <v>3</v>
      </c>
      <c r="MG231">
        <v>77</v>
      </c>
      <c r="MH231" t="s">
        <v>411</v>
      </c>
      <c r="MI231" s="2">
        <v>0.75744212962962953</v>
      </c>
      <c r="MJ231">
        <v>12</v>
      </c>
      <c r="MK231" t="s">
        <v>411</v>
      </c>
      <c r="ML231" s="2">
        <v>0.75752314814814825</v>
      </c>
      <c r="MM231">
        <v>3</v>
      </c>
      <c r="MN231">
        <v>3</v>
      </c>
      <c r="MO231">
        <v>2</v>
      </c>
      <c r="MP231">
        <v>1</v>
      </c>
      <c r="MQ231">
        <v>3</v>
      </c>
      <c r="MR231">
        <v>1</v>
      </c>
      <c r="MS231">
        <v>3</v>
      </c>
      <c r="MT231">
        <v>1</v>
      </c>
      <c r="MU231">
        <v>0</v>
      </c>
      <c r="MV231">
        <v>1</v>
      </c>
      <c r="MW231">
        <v>0</v>
      </c>
      <c r="MX231">
        <v>3</v>
      </c>
      <c r="MY231">
        <v>3</v>
      </c>
      <c r="MZ231">
        <v>1</v>
      </c>
      <c r="NA231">
        <v>5</v>
      </c>
      <c r="NB231">
        <v>7</v>
      </c>
      <c r="NC231">
        <v>3</v>
      </c>
      <c r="ND231" t="s">
        <v>411</v>
      </c>
      <c r="NE231">
        <v>1</v>
      </c>
      <c r="NF231" t="s">
        <v>411</v>
      </c>
      <c r="NG231">
        <v>1</v>
      </c>
      <c r="NH231" t="s">
        <v>411</v>
      </c>
      <c r="NI231">
        <v>8</v>
      </c>
      <c r="NJ231" t="s">
        <v>411</v>
      </c>
      <c r="NK231" t="s">
        <v>411</v>
      </c>
      <c r="NL231" t="s">
        <v>411</v>
      </c>
      <c r="NM231" t="s">
        <v>411</v>
      </c>
      <c r="NN231">
        <v>6</v>
      </c>
      <c r="NO231" t="s">
        <v>411</v>
      </c>
      <c r="NP231">
        <v>2</v>
      </c>
      <c r="NQ231">
        <v>1</v>
      </c>
      <c r="NR231">
        <v>2</v>
      </c>
      <c r="NS231" t="s">
        <v>411</v>
      </c>
      <c r="NT231">
        <v>2</v>
      </c>
      <c r="NU231" t="s">
        <v>411</v>
      </c>
      <c r="NV231" t="s">
        <v>411</v>
      </c>
      <c r="NW231" t="s">
        <v>603</v>
      </c>
      <c r="NX231">
        <v>999999999</v>
      </c>
      <c r="NY231">
        <v>948694339</v>
      </c>
      <c r="NZ231">
        <v>9999</v>
      </c>
      <c r="OA231" s="2">
        <v>0.76030092592592602</v>
      </c>
      <c r="OB231">
        <v>1</v>
      </c>
      <c r="OC231" s="2">
        <v>0.76037037037037036</v>
      </c>
      <c r="OD231">
        <v>4</v>
      </c>
      <c r="OE231">
        <v>3</v>
      </c>
      <c r="OF231" t="s">
        <v>411</v>
      </c>
      <c r="OG231">
        <v>2</v>
      </c>
      <c r="OH231" t="s">
        <v>411</v>
      </c>
      <c r="OI231">
        <v>2</v>
      </c>
      <c r="OJ231">
        <v>1</v>
      </c>
      <c r="OK231">
        <v>4</v>
      </c>
      <c r="OL231">
        <v>5</v>
      </c>
      <c r="OM231">
        <v>2</v>
      </c>
      <c r="ON231" t="s">
        <v>411</v>
      </c>
      <c r="OO231">
        <v>2</v>
      </c>
      <c r="OP231" t="s">
        <v>411</v>
      </c>
      <c r="OQ231">
        <v>1</v>
      </c>
      <c r="OR231" t="s">
        <v>411</v>
      </c>
      <c r="OS231">
        <v>10</v>
      </c>
      <c r="OT231" t="s">
        <v>1250</v>
      </c>
      <c r="OU231">
        <v>101</v>
      </c>
      <c r="OV231" t="s">
        <v>1251</v>
      </c>
      <c r="OW231">
        <v>10109</v>
      </c>
      <c r="OX231" t="s">
        <v>2313</v>
      </c>
      <c r="OY231">
        <v>1</v>
      </c>
      <c r="OZ231">
        <v>1</v>
      </c>
      <c r="PA231" t="s">
        <v>801</v>
      </c>
      <c r="PB231">
        <v>4</v>
      </c>
      <c r="PC231">
        <v>20</v>
      </c>
      <c r="PD231" t="s">
        <v>411</v>
      </c>
      <c r="PE231" t="s">
        <v>411</v>
      </c>
      <c r="PF231" t="s">
        <v>411</v>
      </c>
      <c r="PG231" t="s">
        <v>411</v>
      </c>
      <c r="PH231">
        <v>-41.333257000000003</v>
      </c>
      <c r="PI231">
        <v>-72.969793999999993</v>
      </c>
    </row>
    <row r="232" spans="1:425" x14ac:dyDescent="0.25">
      <c r="A232" t="s">
        <v>408</v>
      </c>
      <c r="B232">
        <v>1990</v>
      </c>
      <c r="C232">
        <v>362</v>
      </c>
      <c r="D232" s="1">
        <v>44679</v>
      </c>
      <c r="E232" s="2">
        <v>0.76797453703703711</v>
      </c>
      <c r="F232" s="1">
        <v>44679</v>
      </c>
      <c r="G232" s="2">
        <v>0.8000694444444445</v>
      </c>
      <c r="H232">
        <v>2748</v>
      </c>
      <c r="I232">
        <v>1</v>
      </c>
      <c r="J232" s="3">
        <v>9170000457763670</v>
      </c>
      <c r="K232" s="3">
        <v>-729695973</v>
      </c>
      <c r="L232" s="3">
        <v>-413328767</v>
      </c>
      <c r="M232">
        <v>18</v>
      </c>
      <c r="N232" s="3">
        <v>-729695973</v>
      </c>
      <c r="O232" s="3">
        <v>-413328767</v>
      </c>
      <c r="P232">
        <v>1</v>
      </c>
      <c r="Q232">
        <v>1</v>
      </c>
      <c r="R232">
        <v>105</v>
      </c>
      <c r="S232">
        <v>10</v>
      </c>
      <c r="T232">
        <v>3</v>
      </c>
      <c r="U232">
        <v>1</v>
      </c>
      <c r="V232" t="s">
        <v>2350</v>
      </c>
      <c r="W232">
        <v>1</v>
      </c>
      <c r="X232">
        <v>4</v>
      </c>
      <c r="Y232">
        <v>1</v>
      </c>
      <c r="Z232">
        <v>2</v>
      </c>
      <c r="AA232">
        <v>1</v>
      </c>
      <c r="AB232">
        <v>43</v>
      </c>
      <c r="AC232" t="s">
        <v>411</v>
      </c>
      <c r="AD232" t="s">
        <v>411</v>
      </c>
      <c r="AE232" t="s">
        <v>411</v>
      </c>
      <c r="AF232" t="s">
        <v>411</v>
      </c>
      <c r="AG232" t="s">
        <v>411</v>
      </c>
      <c r="AH232" t="s">
        <v>411</v>
      </c>
      <c r="AI232" t="s">
        <v>411</v>
      </c>
      <c r="AJ232" t="s">
        <v>411</v>
      </c>
      <c r="AK232" t="s">
        <v>411</v>
      </c>
      <c r="AL232" t="s">
        <v>411</v>
      </c>
      <c r="AM232" t="s">
        <v>411</v>
      </c>
      <c r="AN232">
        <v>1</v>
      </c>
      <c r="AO232">
        <v>49</v>
      </c>
      <c r="AP232" t="s">
        <v>411</v>
      </c>
      <c r="AQ232" t="s">
        <v>411</v>
      </c>
      <c r="AR232" t="s">
        <v>411</v>
      </c>
      <c r="AS232" t="s">
        <v>411</v>
      </c>
      <c r="AT232" t="s">
        <v>411</v>
      </c>
      <c r="AU232" t="s">
        <v>411</v>
      </c>
      <c r="AV232" t="s">
        <v>411</v>
      </c>
      <c r="AW232" t="s">
        <v>411</v>
      </c>
      <c r="AX232" t="s">
        <v>411</v>
      </c>
      <c r="AY232" t="s">
        <v>411</v>
      </c>
      <c r="AZ232" t="s">
        <v>411</v>
      </c>
      <c r="BA232">
        <v>1</v>
      </c>
      <c r="BB232">
        <v>2</v>
      </c>
      <c r="BC232">
        <v>1</v>
      </c>
      <c r="BD232">
        <v>13</v>
      </c>
      <c r="BE232">
        <v>2</v>
      </c>
      <c r="BF232">
        <v>1</v>
      </c>
      <c r="BG232" s="1">
        <v>44679</v>
      </c>
      <c r="BH232" s="2">
        <v>0.76943287037037045</v>
      </c>
      <c r="BJ232">
        <v>1</v>
      </c>
      <c r="BK232" t="s">
        <v>411</v>
      </c>
      <c r="BL232" t="s">
        <v>411</v>
      </c>
      <c r="BM232" t="s">
        <v>411</v>
      </c>
      <c r="BN232" t="s">
        <v>411</v>
      </c>
      <c r="BO232" t="s">
        <v>411</v>
      </c>
      <c r="BP232" t="s">
        <v>411</v>
      </c>
      <c r="BQ232" t="s">
        <v>411</v>
      </c>
      <c r="BR232" t="s">
        <v>411</v>
      </c>
      <c r="BS232" t="s">
        <v>411</v>
      </c>
      <c r="BT232" t="s">
        <v>411</v>
      </c>
      <c r="BU232" t="s">
        <v>411</v>
      </c>
      <c r="BV232" t="s">
        <v>411</v>
      </c>
      <c r="BW232" t="s">
        <v>411</v>
      </c>
      <c r="BX232" t="s">
        <v>411</v>
      </c>
      <c r="BY232" t="s">
        <v>411</v>
      </c>
      <c r="BZ232" t="s">
        <v>411</v>
      </c>
      <c r="CA232" t="s">
        <v>411</v>
      </c>
      <c r="CB232" t="s">
        <v>411</v>
      </c>
      <c r="CC232" t="s">
        <v>411</v>
      </c>
      <c r="CD232" t="s">
        <v>411</v>
      </c>
      <c r="CE232" t="s">
        <v>411</v>
      </c>
      <c r="CF232" t="s">
        <v>411</v>
      </c>
      <c r="CG232" t="s">
        <v>411</v>
      </c>
      <c r="CH232" t="s">
        <v>411</v>
      </c>
      <c r="CI232" t="s">
        <v>411</v>
      </c>
      <c r="CJ232" t="s">
        <v>411</v>
      </c>
      <c r="CK232" t="s">
        <v>411</v>
      </c>
      <c r="CL232" t="s">
        <v>411</v>
      </c>
      <c r="CM232" t="s">
        <v>411</v>
      </c>
      <c r="CN232" t="s">
        <v>411</v>
      </c>
      <c r="CO232" t="s">
        <v>411</v>
      </c>
      <c r="CP232" t="s">
        <v>411</v>
      </c>
      <c r="CQ232" t="s">
        <v>411</v>
      </c>
      <c r="CR232" t="s">
        <v>411</v>
      </c>
      <c r="CS232" t="s">
        <v>411</v>
      </c>
      <c r="CT232" t="s">
        <v>411</v>
      </c>
      <c r="CU232" t="s">
        <v>411</v>
      </c>
      <c r="CV232" t="s">
        <v>411</v>
      </c>
      <c r="CW232" t="s">
        <v>411</v>
      </c>
      <c r="CX232" t="s">
        <v>411</v>
      </c>
      <c r="CY232" t="s">
        <v>411</v>
      </c>
      <c r="CZ232" t="s">
        <v>411</v>
      </c>
      <c r="DA232" t="s">
        <v>411</v>
      </c>
      <c r="DB232" t="s">
        <v>411</v>
      </c>
      <c r="DC232" t="s">
        <v>2160</v>
      </c>
      <c r="DD232">
        <v>1</v>
      </c>
      <c r="DE232">
        <v>1</v>
      </c>
      <c r="DF232">
        <v>2</v>
      </c>
      <c r="DG232" s="3">
        <v>-729695998</v>
      </c>
      <c r="DH232" s="3">
        <v>-413328794</v>
      </c>
      <c r="DI232" t="s">
        <v>411</v>
      </c>
      <c r="DJ232">
        <v>1</v>
      </c>
      <c r="DK232">
        <v>1</v>
      </c>
      <c r="DL232">
        <v>1</v>
      </c>
      <c r="DM232">
        <v>1</v>
      </c>
      <c r="DN232" s="2">
        <v>0.77005787037037043</v>
      </c>
      <c r="DO232">
        <v>9</v>
      </c>
      <c r="DP232">
        <v>3</v>
      </c>
      <c r="DQ232">
        <v>11</v>
      </c>
      <c r="DR232">
        <v>2</v>
      </c>
      <c r="DS232">
        <v>2</v>
      </c>
      <c r="DT232">
        <v>3</v>
      </c>
      <c r="DU232">
        <v>3</v>
      </c>
      <c r="DV232">
        <v>4</v>
      </c>
      <c r="DW232">
        <v>3</v>
      </c>
      <c r="DX232">
        <v>3</v>
      </c>
      <c r="DY232">
        <v>2</v>
      </c>
      <c r="DZ232">
        <v>88</v>
      </c>
      <c r="EA232">
        <v>1</v>
      </c>
      <c r="EB232">
        <v>2</v>
      </c>
      <c r="EC232">
        <v>4</v>
      </c>
      <c r="ED232">
        <v>6</v>
      </c>
      <c r="EE232">
        <v>6</v>
      </c>
      <c r="EF232">
        <v>3</v>
      </c>
      <c r="EG232">
        <v>6</v>
      </c>
      <c r="EH232">
        <v>6</v>
      </c>
      <c r="EI232">
        <v>6</v>
      </c>
      <c r="EJ232">
        <v>6</v>
      </c>
      <c r="EK232">
        <v>6</v>
      </c>
      <c r="EL232">
        <v>6</v>
      </c>
      <c r="EM232">
        <v>3</v>
      </c>
      <c r="EN232">
        <v>3</v>
      </c>
      <c r="EO232">
        <v>6</v>
      </c>
      <c r="EP232">
        <v>6</v>
      </c>
      <c r="EQ232">
        <v>6</v>
      </c>
      <c r="ER232">
        <v>1</v>
      </c>
      <c r="ES232">
        <v>3</v>
      </c>
      <c r="ET232">
        <v>1</v>
      </c>
      <c r="EU232">
        <v>4</v>
      </c>
      <c r="EV232">
        <v>4</v>
      </c>
      <c r="EW232">
        <v>4</v>
      </c>
      <c r="EX232">
        <v>1</v>
      </c>
      <c r="EY232">
        <v>4</v>
      </c>
      <c r="EZ232">
        <v>4</v>
      </c>
      <c r="FA232">
        <v>4</v>
      </c>
      <c r="FB232">
        <v>4</v>
      </c>
      <c r="FC232">
        <v>4</v>
      </c>
      <c r="FD232">
        <v>4</v>
      </c>
      <c r="FE232">
        <v>4</v>
      </c>
      <c r="FF232">
        <v>4</v>
      </c>
      <c r="FG232">
        <v>2</v>
      </c>
      <c r="FH232">
        <v>4</v>
      </c>
      <c r="FI232">
        <v>4</v>
      </c>
      <c r="FJ232">
        <v>4</v>
      </c>
      <c r="FK232">
        <v>4</v>
      </c>
      <c r="FL232">
        <v>4</v>
      </c>
      <c r="FM232">
        <v>1</v>
      </c>
      <c r="FN232" t="s">
        <v>411</v>
      </c>
      <c r="FO232">
        <v>2</v>
      </c>
      <c r="FP232" t="s">
        <v>411</v>
      </c>
      <c r="FQ232" t="s">
        <v>411</v>
      </c>
      <c r="FR232">
        <v>2</v>
      </c>
      <c r="FS232">
        <v>2</v>
      </c>
      <c r="FT232">
        <v>3</v>
      </c>
      <c r="FU232" s="2">
        <v>0.77561342592592597</v>
      </c>
      <c r="FV232">
        <v>1</v>
      </c>
      <c r="FW232" s="2">
        <v>0.7756249999999999</v>
      </c>
      <c r="FX232">
        <v>88</v>
      </c>
      <c r="FY232">
        <v>2</v>
      </c>
      <c r="FZ232">
        <v>5</v>
      </c>
      <c r="GA232">
        <v>3</v>
      </c>
      <c r="GB232" t="s">
        <v>411</v>
      </c>
      <c r="GC232" t="s">
        <v>411</v>
      </c>
      <c r="GD232" t="s">
        <v>411</v>
      </c>
      <c r="GE232" t="s">
        <v>411</v>
      </c>
      <c r="GF232" t="s">
        <v>708</v>
      </c>
      <c r="GG232">
        <v>99</v>
      </c>
      <c r="GH232">
        <v>88</v>
      </c>
      <c r="GI232" t="s">
        <v>411</v>
      </c>
      <c r="GJ232" s="2">
        <v>0.77692129629629625</v>
      </c>
      <c r="GK232">
        <v>3</v>
      </c>
      <c r="GL232">
        <v>3</v>
      </c>
      <c r="GM232">
        <v>3</v>
      </c>
      <c r="GN232">
        <v>1</v>
      </c>
      <c r="GO232">
        <v>1</v>
      </c>
      <c r="GP232" t="s">
        <v>411</v>
      </c>
      <c r="GQ232" t="s">
        <v>411</v>
      </c>
      <c r="GR232" t="s">
        <v>411</v>
      </c>
      <c r="GS232" t="s">
        <v>411</v>
      </c>
      <c r="GT232" t="s">
        <v>411</v>
      </c>
      <c r="GU232" t="s">
        <v>411</v>
      </c>
      <c r="GV232" t="s">
        <v>411</v>
      </c>
      <c r="GW232" t="s">
        <v>411</v>
      </c>
      <c r="GX232">
        <v>4</v>
      </c>
      <c r="GY232" s="2">
        <v>0.77763888888888888</v>
      </c>
      <c r="GZ232">
        <v>1</v>
      </c>
      <c r="HA232" s="2">
        <v>0.77766203703703696</v>
      </c>
      <c r="HB232">
        <v>2</v>
      </c>
      <c r="HC232">
        <v>4</v>
      </c>
      <c r="HD232">
        <v>4</v>
      </c>
      <c r="HE232">
        <v>4</v>
      </c>
      <c r="HF232">
        <v>2</v>
      </c>
      <c r="HG232">
        <v>4</v>
      </c>
      <c r="HH232">
        <v>3</v>
      </c>
      <c r="HI232">
        <v>3</v>
      </c>
      <c r="HJ232">
        <v>2</v>
      </c>
      <c r="HK232">
        <v>2</v>
      </c>
      <c r="HL232">
        <v>4</v>
      </c>
      <c r="HM232">
        <v>4</v>
      </c>
      <c r="HN232">
        <v>4</v>
      </c>
      <c r="HO232">
        <v>2</v>
      </c>
      <c r="HP232">
        <v>2</v>
      </c>
      <c r="HQ232">
        <v>2</v>
      </c>
      <c r="HR232">
        <v>2</v>
      </c>
      <c r="HS232">
        <v>2</v>
      </c>
      <c r="HT232">
        <v>1</v>
      </c>
      <c r="HU232">
        <v>2</v>
      </c>
      <c r="HV232">
        <v>3</v>
      </c>
      <c r="HW232">
        <v>3</v>
      </c>
      <c r="HX232">
        <v>3</v>
      </c>
      <c r="HY232">
        <v>3</v>
      </c>
      <c r="HZ232">
        <v>3</v>
      </c>
      <c r="IA232">
        <v>3</v>
      </c>
      <c r="IB232">
        <v>1</v>
      </c>
      <c r="IC232">
        <v>1</v>
      </c>
      <c r="ID232">
        <v>12</v>
      </c>
      <c r="IE232">
        <v>1</v>
      </c>
      <c r="IF232">
        <v>1</v>
      </c>
      <c r="IG232">
        <v>6</v>
      </c>
      <c r="IH232">
        <v>1</v>
      </c>
      <c r="II232">
        <v>3</v>
      </c>
      <c r="IJ232">
        <v>1</v>
      </c>
      <c r="IK232">
        <v>1</v>
      </c>
      <c r="IL232">
        <v>1</v>
      </c>
      <c r="IM232">
        <v>4</v>
      </c>
      <c r="IN232">
        <v>1</v>
      </c>
      <c r="IO232">
        <v>11</v>
      </c>
      <c r="IP232">
        <v>1</v>
      </c>
      <c r="IQ232">
        <v>1</v>
      </c>
      <c r="IR232">
        <v>10</v>
      </c>
      <c r="IS232">
        <v>1</v>
      </c>
      <c r="IT232">
        <v>6</v>
      </c>
      <c r="IU232">
        <v>3</v>
      </c>
      <c r="IV232">
        <v>2</v>
      </c>
      <c r="IW232">
        <v>3</v>
      </c>
      <c r="IX232">
        <v>2</v>
      </c>
      <c r="IY232">
        <v>3</v>
      </c>
      <c r="IZ232">
        <v>3</v>
      </c>
      <c r="JA232">
        <v>1</v>
      </c>
      <c r="JB232">
        <v>2</v>
      </c>
      <c r="JC232">
        <v>5</v>
      </c>
      <c r="JD232">
        <v>5</v>
      </c>
      <c r="JE232">
        <v>5</v>
      </c>
      <c r="JF232">
        <v>5</v>
      </c>
      <c r="JG232">
        <v>2</v>
      </c>
      <c r="JH232">
        <v>7</v>
      </c>
      <c r="JI232">
        <v>7</v>
      </c>
      <c r="JJ232">
        <v>1</v>
      </c>
      <c r="JK232">
        <v>1</v>
      </c>
      <c r="JL232">
        <v>1</v>
      </c>
      <c r="JM232">
        <v>1</v>
      </c>
      <c r="JN232">
        <v>3</v>
      </c>
      <c r="JO232">
        <v>3</v>
      </c>
      <c r="JP232">
        <v>3</v>
      </c>
      <c r="JQ232">
        <v>1</v>
      </c>
      <c r="JR232">
        <v>1</v>
      </c>
      <c r="JS232">
        <v>2</v>
      </c>
      <c r="JT232">
        <v>2</v>
      </c>
      <c r="JU232">
        <v>2</v>
      </c>
      <c r="JV232" s="2">
        <v>0.79135416666666669</v>
      </c>
      <c r="JW232">
        <v>1</v>
      </c>
      <c r="JX232" s="2">
        <v>0.79136574074074073</v>
      </c>
      <c r="JY232">
        <v>1</v>
      </c>
      <c r="JZ232">
        <v>1</v>
      </c>
      <c r="KA232" t="s">
        <v>411</v>
      </c>
      <c r="KB232">
        <v>1</v>
      </c>
      <c r="KC232">
        <v>1</v>
      </c>
      <c r="KD232" t="s">
        <v>411</v>
      </c>
      <c r="KE232">
        <v>5</v>
      </c>
      <c r="KF232">
        <v>5</v>
      </c>
      <c r="KG232" s="2">
        <v>0.79245370370370372</v>
      </c>
      <c r="KH232">
        <v>1</v>
      </c>
      <c r="KI232" s="2">
        <v>0.7924768518518519</v>
      </c>
      <c r="KJ232">
        <v>1</v>
      </c>
      <c r="KK232">
        <v>2</v>
      </c>
      <c r="KL232">
        <v>1</v>
      </c>
      <c r="KM232">
        <v>1</v>
      </c>
      <c r="KN232" s="2">
        <v>0.79359953703703701</v>
      </c>
      <c r="KO232">
        <v>2</v>
      </c>
      <c r="KP232">
        <v>1</v>
      </c>
      <c r="KQ232">
        <v>49</v>
      </c>
      <c r="KR232">
        <v>1</v>
      </c>
      <c r="KS232">
        <v>12</v>
      </c>
      <c r="KT232">
        <v>2</v>
      </c>
      <c r="KU232">
        <v>1973</v>
      </c>
      <c r="KV232">
        <v>2</v>
      </c>
      <c r="KW232">
        <v>2</v>
      </c>
      <c r="KX232">
        <v>1</v>
      </c>
      <c r="KY232">
        <v>3</v>
      </c>
      <c r="KZ232">
        <v>2</v>
      </c>
      <c r="LA232" t="s">
        <v>411</v>
      </c>
      <c r="LB232" t="s">
        <v>411</v>
      </c>
      <c r="LC232">
        <v>1</v>
      </c>
      <c r="LD232">
        <v>2</v>
      </c>
      <c r="LE232" t="s">
        <v>411</v>
      </c>
      <c r="LF232" t="s">
        <v>411</v>
      </c>
      <c r="LG232">
        <v>2</v>
      </c>
      <c r="LH232">
        <v>1</v>
      </c>
      <c r="LI232">
        <v>1</v>
      </c>
      <c r="LJ232" t="s">
        <v>2351</v>
      </c>
      <c r="LK232">
        <v>1</v>
      </c>
      <c r="LL232" t="s">
        <v>2352</v>
      </c>
      <c r="LM232">
        <v>8</v>
      </c>
      <c r="LN232" t="s">
        <v>411</v>
      </c>
      <c r="LO232">
        <v>1</v>
      </c>
      <c r="LP232">
        <v>1</v>
      </c>
      <c r="LQ232">
        <v>1</v>
      </c>
      <c r="LR232">
        <v>50</v>
      </c>
      <c r="LS232" s="2">
        <v>0.79543981481481485</v>
      </c>
      <c r="LT232">
        <v>2</v>
      </c>
      <c r="LU232">
        <v>2</v>
      </c>
      <c r="LV232">
        <v>1</v>
      </c>
      <c r="LW232" t="s">
        <v>2353</v>
      </c>
      <c r="LX232">
        <v>1</v>
      </c>
      <c r="LY232" t="s">
        <v>2354</v>
      </c>
      <c r="LZ232">
        <v>1</v>
      </c>
      <c r="MA232" t="s">
        <v>411</v>
      </c>
      <c r="MB232">
        <v>3</v>
      </c>
      <c r="MC232">
        <v>1</v>
      </c>
      <c r="MD232" t="s">
        <v>411</v>
      </c>
      <c r="ME232">
        <v>8</v>
      </c>
      <c r="MF232">
        <v>4</v>
      </c>
      <c r="MG232">
        <v>66</v>
      </c>
      <c r="MH232" t="s">
        <v>411</v>
      </c>
      <c r="MI232" s="2">
        <v>0.79682870370370373</v>
      </c>
      <c r="MJ232">
        <v>12</v>
      </c>
      <c r="MK232" t="s">
        <v>411</v>
      </c>
      <c r="ML232" s="2">
        <v>0.79692129629629627</v>
      </c>
      <c r="MM232">
        <v>3</v>
      </c>
      <c r="MN232">
        <v>4</v>
      </c>
      <c r="MO232">
        <v>2</v>
      </c>
      <c r="MP232">
        <v>1</v>
      </c>
      <c r="MQ232">
        <v>4</v>
      </c>
      <c r="MR232">
        <v>1</v>
      </c>
      <c r="MS232">
        <v>2</v>
      </c>
      <c r="MT232">
        <v>1</v>
      </c>
      <c r="MU232">
        <v>1</v>
      </c>
      <c r="MV232">
        <v>1</v>
      </c>
      <c r="MW232">
        <v>1</v>
      </c>
      <c r="MX232">
        <v>3</v>
      </c>
      <c r="MY232">
        <v>4</v>
      </c>
      <c r="MZ232">
        <v>1</v>
      </c>
      <c r="NA232">
        <v>1</v>
      </c>
      <c r="NB232">
        <v>6</v>
      </c>
      <c r="NC232">
        <v>1</v>
      </c>
      <c r="ND232" t="s">
        <v>411</v>
      </c>
      <c r="NE232">
        <v>1</v>
      </c>
      <c r="NF232" t="s">
        <v>411</v>
      </c>
      <c r="NG232">
        <v>1</v>
      </c>
      <c r="NH232" t="s">
        <v>411</v>
      </c>
      <c r="NI232">
        <v>2</v>
      </c>
      <c r="NJ232" t="s">
        <v>2355</v>
      </c>
      <c r="NK232" t="s">
        <v>411</v>
      </c>
      <c r="NL232" t="s">
        <v>411</v>
      </c>
      <c r="NM232" t="s">
        <v>411</v>
      </c>
      <c r="NN232">
        <v>6</v>
      </c>
      <c r="NO232" t="s">
        <v>411</v>
      </c>
      <c r="NP232">
        <v>2</v>
      </c>
      <c r="NQ232">
        <v>2</v>
      </c>
      <c r="NR232">
        <v>2</v>
      </c>
      <c r="NS232" t="s">
        <v>411</v>
      </c>
      <c r="NT232">
        <v>2</v>
      </c>
      <c r="NU232" t="s">
        <v>411</v>
      </c>
      <c r="NV232" t="s">
        <v>411</v>
      </c>
      <c r="NW232" t="s">
        <v>2160</v>
      </c>
      <c r="NX232">
        <v>999999999</v>
      </c>
      <c r="NY232">
        <v>947797317</v>
      </c>
      <c r="NZ232">
        <v>9999</v>
      </c>
      <c r="OA232" s="2">
        <v>0.79973379629629626</v>
      </c>
      <c r="OB232">
        <v>1</v>
      </c>
      <c r="OC232" s="2">
        <v>0.79979166666666668</v>
      </c>
      <c r="OD232">
        <v>4</v>
      </c>
      <c r="OE232">
        <v>3</v>
      </c>
      <c r="OF232" t="s">
        <v>411</v>
      </c>
      <c r="OG232">
        <v>1</v>
      </c>
      <c r="OH232" t="s">
        <v>411</v>
      </c>
      <c r="OI232">
        <v>2</v>
      </c>
      <c r="OJ232">
        <v>1</v>
      </c>
      <c r="OK232">
        <v>4</v>
      </c>
      <c r="OL232">
        <v>5</v>
      </c>
      <c r="OM232">
        <v>2</v>
      </c>
      <c r="ON232" t="s">
        <v>411</v>
      </c>
      <c r="OO232">
        <v>2</v>
      </c>
      <c r="OP232" t="s">
        <v>411</v>
      </c>
      <c r="OQ232">
        <v>1</v>
      </c>
      <c r="OR232" t="s">
        <v>411</v>
      </c>
      <c r="OS232">
        <v>10</v>
      </c>
      <c r="OT232" t="s">
        <v>1250</v>
      </c>
      <c r="OU232">
        <v>101</v>
      </c>
      <c r="OV232" t="s">
        <v>1251</v>
      </c>
      <c r="OW232">
        <v>10109</v>
      </c>
      <c r="OX232" t="s">
        <v>2313</v>
      </c>
      <c r="OY232">
        <v>1</v>
      </c>
      <c r="OZ232">
        <v>1</v>
      </c>
      <c r="PA232" t="s">
        <v>801</v>
      </c>
      <c r="PB232">
        <v>4</v>
      </c>
      <c r="PC232">
        <v>20</v>
      </c>
      <c r="PD232" t="s">
        <v>411</v>
      </c>
      <c r="PE232" t="s">
        <v>411</v>
      </c>
      <c r="PF232" t="s">
        <v>411</v>
      </c>
      <c r="PG232" t="s">
        <v>411</v>
      </c>
      <c r="PH232">
        <v>-41.333257000000003</v>
      </c>
      <c r="PI232">
        <v>-72.969793999999993</v>
      </c>
    </row>
    <row r="233" spans="1:425" x14ac:dyDescent="0.25">
      <c r="A233" t="s">
        <v>408</v>
      </c>
      <c r="B233">
        <v>5625</v>
      </c>
      <c r="C233">
        <v>363</v>
      </c>
      <c r="D233" s="1">
        <v>44679</v>
      </c>
      <c r="E233" s="2">
        <v>0.78737268518518511</v>
      </c>
      <c r="F233" s="1">
        <v>44679</v>
      </c>
      <c r="G233" s="2">
        <v>0.83690972222222226</v>
      </c>
      <c r="H233">
        <v>4279</v>
      </c>
      <c r="I233">
        <v>1</v>
      </c>
      <c r="J233" s="3">
        <v>3.8400001525878896E+16</v>
      </c>
      <c r="K233" s="3">
        <v>-731547542</v>
      </c>
      <c r="L233" s="3">
        <v>-405603076</v>
      </c>
      <c r="M233">
        <v>28</v>
      </c>
      <c r="N233" s="3">
        <v>-731547542</v>
      </c>
      <c r="O233" s="3">
        <v>-405603076</v>
      </c>
      <c r="P233">
        <v>1</v>
      </c>
      <c r="Q233">
        <v>1</v>
      </c>
      <c r="R233">
        <v>110</v>
      </c>
      <c r="S233">
        <v>10</v>
      </c>
      <c r="T233">
        <v>6</v>
      </c>
      <c r="U233">
        <v>1</v>
      </c>
      <c r="V233" t="s">
        <v>2356</v>
      </c>
      <c r="W233">
        <v>1</v>
      </c>
      <c r="X233">
        <v>3</v>
      </c>
      <c r="Y233">
        <v>1</v>
      </c>
      <c r="Z233">
        <v>2</v>
      </c>
      <c r="AA233">
        <v>1</v>
      </c>
      <c r="AB233">
        <v>82</v>
      </c>
      <c r="AC233" t="s">
        <v>411</v>
      </c>
      <c r="AD233" t="s">
        <v>411</v>
      </c>
      <c r="AE233" t="s">
        <v>411</v>
      </c>
      <c r="AF233" t="s">
        <v>411</v>
      </c>
      <c r="AG233" t="s">
        <v>411</v>
      </c>
      <c r="AH233" t="s">
        <v>411</v>
      </c>
      <c r="AI233" t="s">
        <v>411</v>
      </c>
      <c r="AJ233" t="s">
        <v>411</v>
      </c>
      <c r="AK233" t="s">
        <v>411</v>
      </c>
      <c r="AL233" t="s">
        <v>411</v>
      </c>
      <c r="AM233" t="s">
        <v>411</v>
      </c>
      <c r="AN233">
        <v>1</v>
      </c>
      <c r="AO233">
        <v>76</v>
      </c>
      <c r="AP233" t="s">
        <v>411</v>
      </c>
      <c r="AQ233" t="s">
        <v>411</v>
      </c>
      <c r="AR233" t="s">
        <v>411</v>
      </c>
      <c r="AS233" t="s">
        <v>411</v>
      </c>
      <c r="AT233" t="s">
        <v>411</v>
      </c>
      <c r="AU233" t="s">
        <v>411</v>
      </c>
      <c r="AV233" t="s">
        <v>411</v>
      </c>
      <c r="AW233" t="s">
        <v>411</v>
      </c>
      <c r="AX233" t="s">
        <v>411</v>
      </c>
      <c r="AY233" t="s">
        <v>411</v>
      </c>
      <c r="AZ233" t="s">
        <v>411</v>
      </c>
      <c r="BA233">
        <v>1</v>
      </c>
      <c r="BB233">
        <v>1</v>
      </c>
      <c r="BC233" t="s">
        <v>411</v>
      </c>
      <c r="BD233" t="s">
        <v>411</v>
      </c>
      <c r="BE233" t="s">
        <v>411</v>
      </c>
      <c r="BF233" t="s">
        <v>411</v>
      </c>
      <c r="BG233" s="1">
        <v>44679</v>
      </c>
      <c r="BH233" s="2">
        <v>0.78842592592592586</v>
      </c>
      <c r="BJ233">
        <v>1</v>
      </c>
      <c r="BK233" t="s">
        <v>411</v>
      </c>
      <c r="BL233" t="s">
        <v>411</v>
      </c>
      <c r="BM233" t="s">
        <v>411</v>
      </c>
      <c r="BN233" t="s">
        <v>411</v>
      </c>
      <c r="BO233" t="s">
        <v>411</v>
      </c>
      <c r="BP233" t="s">
        <v>411</v>
      </c>
      <c r="BQ233" t="s">
        <v>411</v>
      </c>
      <c r="BR233" t="s">
        <v>411</v>
      </c>
      <c r="BS233" t="s">
        <v>411</v>
      </c>
      <c r="BT233" t="s">
        <v>411</v>
      </c>
      <c r="BU233" t="s">
        <v>411</v>
      </c>
      <c r="BV233" t="s">
        <v>411</v>
      </c>
      <c r="BW233" t="s">
        <v>411</v>
      </c>
      <c r="BX233" t="s">
        <v>411</v>
      </c>
      <c r="BY233" t="s">
        <v>411</v>
      </c>
      <c r="BZ233" t="s">
        <v>411</v>
      </c>
      <c r="CA233" t="s">
        <v>411</v>
      </c>
      <c r="CB233" t="s">
        <v>411</v>
      </c>
      <c r="CC233" t="s">
        <v>411</v>
      </c>
      <c r="CD233" t="s">
        <v>411</v>
      </c>
      <c r="CE233" t="s">
        <v>411</v>
      </c>
      <c r="CF233" t="s">
        <v>411</v>
      </c>
      <c r="CG233" t="s">
        <v>411</v>
      </c>
      <c r="CH233" t="s">
        <v>411</v>
      </c>
      <c r="CI233" t="s">
        <v>411</v>
      </c>
      <c r="CJ233" t="s">
        <v>411</v>
      </c>
      <c r="CK233" t="s">
        <v>411</v>
      </c>
      <c r="CL233" t="s">
        <v>411</v>
      </c>
      <c r="CM233" t="s">
        <v>411</v>
      </c>
      <c r="CN233" t="s">
        <v>411</v>
      </c>
      <c r="CO233" t="s">
        <v>411</v>
      </c>
      <c r="CP233" t="s">
        <v>411</v>
      </c>
      <c r="CQ233" t="s">
        <v>411</v>
      </c>
      <c r="CR233" t="s">
        <v>411</v>
      </c>
      <c r="CS233" t="s">
        <v>411</v>
      </c>
      <c r="CT233" t="s">
        <v>411</v>
      </c>
      <c r="CU233" t="s">
        <v>411</v>
      </c>
      <c r="CV233" t="s">
        <v>411</v>
      </c>
      <c r="CW233" t="s">
        <v>411</v>
      </c>
      <c r="CX233" t="s">
        <v>411</v>
      </c>
      <c r="CY233" t="s">
        <v>411</v>
      </c>
      <c r="CZ233" t="s">
        <v>411</v>
      </c>
      <c r="DA233" t="s">
        <v>411</v>
      </c>
      <c r="DB233" t="s">
        <v>411</v>
      </c>
      <c r="DC233" t="s">
        <v>2357</v>
      </c>
      <c r="DD233">
        <v>1</v>
      </c>
      <c r="DE233">
        <v>1</v>
      </c>
      <c r="DF233">
        <v>2</v>
      </c>
      <c r="DG233" s="3">
        <v>-731546641</v>
      </c>
      <c r="DH233" s="3">
        <v>-405602662</v>
      </c>
      <c r="DI233" t="s">
        <v>411</v>
      </c>
      <c r="DJ233">
        <v>1</v>
      </c>
      <c r="DK233">
        <v>3</v>
      </c>
      <c r="DL233">
        <v>1</v>
      </c>
      <c r="DM233">
        <v>1</v>
      </c>
      <c r="DN233" s="2">
        <v>0.78991898148148154</v>
      </c>
      <c r="DO233">
        <v>3</v>
      </c>
      <c r="DP233">
        <v>10</v>
      </c>
      <c r="DQ233">
        <v>1</v>
      </c>
      <c r="DR233">
        <v>3</v>
      </c>
      <c r="DS233">
        <v>1</v>
      </c>
      <c r="DT233">
        <v>3</v>
      </c>
      <c r="DU233">
        <v>3</v>
      </c>
      <c r="DV233">
        <v>3</v>
      </c>
      <c r="DW233">
        <v>1</v>
      </c>
      <c r="DX233">
        <v>2</v>
      </c>
      <c r="DY233">
        <v>1</v>
      </c>
      <c r="DZ233">
        <v>10</v>
      </c>
      <c r="EA233">
        <v>1</v>
      </c>
      <c r="EB233">
        <v>4</v>
      </c>
      <c r="EC233">
        <v>4</v>
      </c>
      <c r="ED233">
        <v>4</v>
      </c>
      <c r="EE233">
        <v>4</v>
      </c>
      <c r="EF233">
        <v>4</v>
      </c>
      <c r="EG233">
        <v>6</v>
      </c>
      <c r="EH233">
        <v>5</v>
      </c>
      <c r="EI233">
        <v>4</v>
      </c>
      <c r="EJ233">
        <v>4</v>
      </c>
      <c r="EK233">
        <v>6</v>
      </c>
      <c r="EL233">
        <v>4</v>
      </c>
      <c r="EM233">
        <v>4</v>
      </c>
      <c r="EN233">
        <v>4</v>
      </c>
      <c r="EO233">
        <v>4</v>
      </c>
      <c r="EP233">
        <v>6</v>
      </c>
      <c r="EQ233">
        <v>2</v>
      </c>
      <c r="ER233">
        <v>2</v>
      </c>
      <c r="ES233">
        <v>2</v>
      </c>
      <c r="ET233">
        <v>2</v>
      </c>
      <c r="EU233">
        <v>3</v>
      </c>
      <c r="EV233">
        <v>2</v>
      </c>
      <c r="EW233">
        <v>2</v>
      </c>
      <c r="EX233">
        <v>2</v>
      </c>
      <c r="EY233">
        <v>2</v>
      </c>
      <c r="EZ233">
        <v>2</v>
      </c>
      <c r="FA233">
        <v>2</v>
      </c>
      <c r="FB233">
        <v>2</v>
      </c>
      <c r="FC233">
        <v>2</v>
      </c>
      <c r="FD233">
        <v>2</v>
      </c>
      <c r="FE233">
        <v>3</v>
      </c>
      <c r="FF233">
        <v>3</v>
      </c>
      <c r="FG233">
        <v>2</v>
      </c>
      <c r="FH233">
        <v>3</v>
      </c>
      <c r="FI233">
        <v>1</v>
      </c>
      <c r="FJ233">
        <v>2</v>
      </c>
      <c r="FK233">
        <v>2</v>
      </c>
      <c r="FL233">
        <v>4</v>
      </c>
      <c r="FM233">
        <v>1</v>
      </c>
      <c r="FN233" t="s">
        <v>411</v>
      </c>
      <c r="FO233" t="s">
        <v>411</v>
      </c>
      <c r="FP233">
        <v>3</v>
      </c>
      <c r="FQ233" t="s">
        <v>411</v>
      </c>
      <c r="FR233">
        <v>2</v>
      </c>
      <c r="FS233">
        <v>2</v>
      </c>
      <c r="FT233">
        <v>3</v>
      </c>
      <c r="FU233" s="2">
        <v>0.79966435185185192</v>
      </c>
      <c r="FV233">
        <v>1</v>
      </c>
      <c r="FW233" s="2">
        <v>0.7996875</v>
      </c>
      <c r="FX233">
        <v>2</v>
      </c>
      <c r="FY233">
        <v>1</v>
      </c>
      <c r="FZ233">
        <v>2</v>
      </c>
      <c r="GA233">
        <v>88</v>
      </c>
      <c r="GB233" t="s">
        <v>411</v>
      </c>
      <c r="GC233" t="s">
        <v>411</v>
      </c>
      <c r="GD233" t="s">
        <v>411</v>
      </c>
      <c r="GE233" t="s">
        <v>411</v>
      </c>
      <c r="GF233" t="s">
        <v>411</v>
      </c>
      <c r="GG233" t="s">
        <v>411</v>
      </c>
      <c r="GH233">
        <v>2</v>
      </c>
      <c r="GI233" t="s">
        <v>411</v>
      </c>
      <c r="GJ233" s="2">
        <v>0.80232638888888885</v>
      </c>
      <c r="GK233">
        <v>3</v>
      </c>
      <c r="GL233">
        <v>1</v>
      </c>
      <c r="GM233">
        <v>1</v>
      </c>
      <c r="GN233">
        <v>1</v>
      </c>
      <c r="GO233">
        <v>1</v>
      </c>
      <c r="GP233" t="s">
        <v>411</v>
      </c>
      <c r="GQ233" t="s">
        <v>411</v>
      </c>
      <c r="GR233" t="s">
        <v>411</v>
      </c>
      <c r="GS233" t="s">
        <v>411</v>
      </c>
      <c r="GT233" t="s">
        <v>411</v>
      </c>
      <c r="GU233" t="s">
        <v>411</v>
      </c>
      <c r="GV233" t="s">
        <v>411</v>
      </c>
      <c r="GW233" t="s">
        <v>411</v>
      </c>
      <c r="GX233">
        <v>4</v>
      </c>
      <c r="GY233" s="2">
        <v>0.80366898148148147</v>
      </c>
      <c r="GZ233">
        <v>1</v>
      </c>
      <c r="HA233" s="2">
        <v>0.80369212962962966</v>
      </c>
      <c r="HB233">
        <v>2</v>
      </c>
      <c r="HC233">
        <v>2</v>
      </c>
      <c r="HD233">
        <v>2</v>
      </c>
      <c r="HE233">
        <v>2</v>
      </c>
      <c r="HF233">
        <v>2</v>
      </c>
      <c r="HG233">
        <v>2</v>
      </c>
      <c r="HH233">
        <v>3</v>
      </c>
      <c r="HI233">
        <v>3</v>
      </c>
      <c r="HJ233">
        <v>2</v>
      </c>
      <c r="HK233">
        <v>2</v>
      </c>
      <c r="HL233">
        <v>2</v>
      </c>
      <c r="HM233">
        <v>2</v>
      </c>
      <c r="HN233">
        <v>2</v>
      </c>
      <c r="HO233">
        <v>2</v>
      </c>
      <c r="HP233">
        <v>1</v>
      </c>
      <c r="HQ233">
        <v>2</v>
      </c>
      <c r="HR233">
        <v>2</v>
      </c>
      <c r="HS233">
        <v>4</v>
      </c>
      <c r="HT233">
        <v>1</v>
      </c>
      <c r="HU233">
        <v>3</v>
      </c>
      <c r="HV233">
        <v>3</v>
      </c>
      <c r="HW233">
        <v>3</v>
      </c>
      <c r="HX233">
        <v>3</v>
      </c>
      <c r="HY233">
        <v>3</v>
      </c>
      <c r="HZ233">
        <v>3</v>
      </c>
      <c r="IA233">
        <v>3</v>
      </c>
      <c r="IB233">
        <v>1</v>
      </c>
      <c r="IC233">
        <v>1</v>
      </c>
      <c r="ID233">
        <v>6</v>
      </c>
      <c r="IE233">
        <v>3</v>
      </c>
      <c r="IF233">
        <v>2</v>
      </c>
      <c r="IG233">
        <v>1</v>
      </c>
      <c r="IH233">
        <v>1</v>
      </c>
      <c r="II233">
        <v>1</v>
      </c>
      <c r="IJ233">
        <v>1</v>
      </c>
      <c r="IK233">
        <v>1</v>
      </c>
      <c r="IL233">
        <v>1</v>
      </c>
      <c r="IM233">
        <v>10</v>
      </c>
      <c r="IN233">
        <v>77</v>
      </c>
      <c r="IO233" t="s">
        <v>411</v>
      </c>
      <c r="IP233">
        <v>1</v>
      </c>
      <c r="IQ233">
        <v>1</v>
      </c>
      <c r="IR233">
        <v>8</v>
      </c>
      <c r="IS233">
        <v>1</v>
      </c>
      <c r="IT233">
        <v>8</v>
      </c>
      <c r="IU233">
        <v>2</v>
      </c>
      <c r="IV233">
        <v>5</v>
      </c>
      <c r="IW233">
        <v>5</v>
      </c>
      <c r="IX233">
        <v>5</v>
      </c>
      <c r="IY233">
        <v>5</v>
      </c>
      <c r="IZ233">
        <v>5</v>
      </c>
      <c r="JA233">
        <v>5</v>
      </c>
      <c r="JB233">
        <v>5</v>
      </c>
      <c r="JC233">
        <v>5</v>
      </c>
      <c r="JD233">
        <v>5</v>
      </c>
      <c r="JE233">
        <v>5</v>
      </c>
      <c r="JF233">
        <v>5</v>
      </c>
      <c r="JG233">
        <v>1</v>
      </c>
      <c r="JH233">
        <v>7</v>
      </c>
      <c r="JI233">
        <v>1</v>
      </c>
      <c r="JJ233">
        <v>1</v>
      </c>
      <c r="JK233">
        <v>4</v>
      </c>
      <c r="JL233">
        <v>4</v>
      </c>
      <c r="JM233">
        <v>1</v>
      </c>
      <c r="JN233">
        <v>3</v>
      </c>
      <c r="JO233">
        <v>3</v>
      </c>
      <c r="JP233">
        <v>3</v>
      </c>
      <c r="JQ233">
        <v>7</v>
      </c>
      <c r="JR233">
        <v>7</v>
      </c>
      <c r="JS233">
        <v>1</v>
      </c>
      <c r="JT233">
        <v>1</v>
      </c>
      <c r="JU233">
        <v>2</v>
      </c>
      <c r="JV233" s="2">
        <v>0.82585648148148139</v>
      </c>
      <c r="JW233">
        <v>1</v>
      </c>
      <c r="JX233" s="2">
        <v>0.82587962962962969</v>
      </c>
      <c r="JY233">
        <v>1</v>
      </c>
      <c r="JZ233">
        <v>1</v>
      </c>
      <c r="KA233" t="s">
        <v>411</v>
      </c>
      <c r="KB233">
        <v>2</v>
      </c>
      <c r="KC233" t="s">
        <v>411</v>
      </c>
      <c r="KD233">
        <v>1</v>
      </c>
      <c r="KE233">
        <v>10</v>
      </c>
      <c r="KF233">
        <v>10</v>
      </c>
      <c r="KG233" s="2">
        <v>0.82809027777777777</v>
      </c>
      <c r="KH233">
        <v>1</v>
      </c>
      <c r="KI233" s="2">
        <v>0.82811342592592585</v>
      </c>
      <c r="KJ233">
        <v>10</v>
      </c>
      <c r="KK233">
        <v>4</v>
      </c>
      <c r="KL233">
        <v>4</v>
      </c>
      <c r="KM233">
        <v>1</v>
      </c>
      <c r="KN233" s="2">
        <v>0.82905092592592589</v>
      </c>
      <c r="KO233">
        <v>1</v>
      </c>
      <c r="KP233">
        <v>1</v>
      </c>
      <c r="KQ233">
        <v>82</v>
      </c>
      <c r="KR233">
        <v>1</v>
      </c>
      <c r="KS233">
        <v>8</v>
      </c>
      <c r="KT233">
        <v>3</v>
      </c>
      <c r="KU233">
        <v>1940</v>
      </c>
      <c r="KV233">
        <v>2</v>
      </c>
      <c r="KW233">
        <v>3</v>
      </c>
      <c r="KX233">
        <v>1</v>
      </c>
      <c r="KY233">
        <v>8</v>
      </c>
      <c r="KZ233">
        <v>2</v>
      </c>
      <c r="LA233" t="s">
        <v>411</v>
      </c>
      <c r="LB233" t="s">
        <v>411</v>
      </c>
      <c r="LC233">
        <v>2</v>
      </c>
      <c r="LD233">
        <v>2</v>
      </c>
      <c r="LE233" t="s">
        <v>411</v>
      </c>
      <c r="LF233" t="s">
        <v>411</v>
      </c>
      <c r="LG233">
        <v>1</v>
      </c>
      <c r="LH233">
        <v>1</v>
      </c>
      <c r="LI233">
        <v>1</v>
      </c>
      <c r="LJ233" t="s">
        <v>1170</v>
      </c>
      <c r="LK233">
        <v>1</v>
      </c>
      <c r="LL233" t="s">
        <v>1170</v>
      </c>
      <c r="LM233">
        <v>7</v>
      </c>
      <c r="LN233" t="s">
        <v>411</v>
      </c>
      <c r="LO233">
        <v>1</v>
      </c>
      <c r="LP233">
        <v>2</v>
      </c>
      <c r="LQ233" t="s">
        <v>411</v>
      </c>
      <c r="LR233" t="s">
        <v>411</v>
      </c>
      <c r="LS233" s="2">
        <v>0.83128472222222216</v>
      </c>
      <c r="LT233">
        <v>9</v>
      </c>
      <c r="LU233">
        <v>2</v>
      </c>
      <c r="LV233">
        <v>1</v>
      </c>
      <c r="LW233" t="s">
        <v>2358</v>
      </c>
      <c r="LX233">
        <v>1</v>
      </c>
      <c r="LY233" t="s">
        <v>434</v>
      </c>
      <c r="LZ233">
        <v>1</v>
      </c>
      <c r="MA233" t="s">
        <v>411</v>
      </c>
      <c r="MB233">
        <v>3</v>
      </c>
      <c r="MC233">
        <v>1</v>
      </c>
      <c r="MD233" t="s">
        <v>411</v>
      </c>
      <c r="ME233">
        <v>5</v>
      </c>
      <c r="MF233">
        <v>4</v>
      </c>
      <c r="MG233">
        <v>2</v>
      </c>
      <c r="MH233" t="s">
        <v>411</v>
      </c>
      <c r="MI233" s="2">
        <v>0.83295138888888898</v>
      </c>
      <c r="MJ233">
        <v>12</v>
      </c>
      <c r="MK233" t="s">
        <v>411</v>
      </c>
      <c r="ML233" s="2">
        <v>0.83303240740740747</v>
      </c>
      <c r="MM233">
        <v>2</v>
      </c>
      <c r="MN233">
        <v>3</v>
      </c>
      <c r="MO233">
        <v>4</v>
      </c>
      <c r="MP233">
        <v>1</v>
      </c>
      <c r="MQ233">
        <v>2</v>
      </c>
      <c r="MR233">
        <v>1</v>
      </c>
      <c r="MS233">
        <v>2</v>
      </c>
      <c r="MT233">
        <v>1</v>
      </c>
      <c r="MU233">
        <v>0</v>
      </c>
      <c r="MV233">
        <v>1</v>
      </c>
      <c r="MW233">
        <v>0</v>
      </c>
      <c r="MX233">
        <v>3</v>
      </c>
      <c r="MY233">
        <v>2</v>
      </c>
      <c r="MZ233">
        <v>1</v>
      </c>
      <c r="NA233">
        <v>6</v>
      </c>
      <c r="NB233">
        <v>6</v>
      </c>
      <c r="NC233">
        <v>1</v>
      </c>
      <c r="ND233" t="s">
        <v>411</v>
      </c>
      <c r="NE233">
        <v>1</v>
      </c>
      <c r="NF233" t="s">
        <v>411</v>
      </c>
      <c r="NG233">
        <v>1</v>
      </c>
      <c r="NH233" t="s">
        <v>411</v>
      </c>
      <c r="NI233">
        <v>2</v>
      </c>
      <c r="NJ233" t="s">
        <v>1915</v>
      </c>
      <c r="NK233" t="s">
        <v>411</v>
      </c>
      <c r="NL233" t="s">
        <v>411</v>
      </c>
      <c r="NM233" t="s">
        <v>411</v>
      </c>
      <c r="NN233">
        <v>6</v>
      </c>
      <c r="NO233" t="s">
        <v>411</v>
      </c>
      <c r="NP233">
        <v>2</v>
      </c>
      <c r="NQ233">
        <v>2</v>
      </c>
      <c r="NR233">
        <v>2</v>
      </c>
      <c r="NS233" t="s">
        <v>411</v>
      </c>
      <c r="NT233">
        <v>2</v>
      </c>
      <c r="NU233" t="s">
        <v>411</v>
      </c>
      <c r="NV233" t="s">
        <v>411</v>
      </c>
      <c r="NW233" t="s">
        <v>2359</v>
      </c>
      <c r="NX233">
        <v>642999999</v>
      </c>
      <c r="NY233">
        <v>950500939</v>
      </c>
      <c r="NZ233">
        <v>99999</v>
      </c>
      <c r="OA233" s="2">
        <v>0.83564814814814825</v>
      </c>
      <c r="OB233">
        <v>1</v>
      </c>
      <c r="OC233" s="2">
        <v>0.83572916666666675</v>
      </c>
      <c r="OD233">
        <v>3</v>
      </c>
      <c r="OE233">
        <v>1</v>
      </c>
      <c r="OF233" t="s">
        <v>411</v>
      </c>
      <c r="OG233">
        <v>1</v>
      </c>
      <c r="OH233" t="s">
        <v>411</v>
      </c>
      <c r="OI233">
        <v>1</v>
      </c>
      <c r="OJ233">
        <v>1</v>
      </c>
      <c r="OK233">
        <v>4</v>
      </c>
      <c r="OL233">
        <v>3</v>
      </c>
      <c r="OM233">
        <v>1</v>
      </c>
      <c r="ON233" t="s">
        <v>2360</v>
      </c>
      <c r="OO233">
        <v>2</v>
      </c>
      <c r="OP233" t="s">
        <v>411</v>
      </c>
      <c r="OQ233">
        <v>1</v>
      </c>
      <c r="OR233" t="s">
        <v>411</v>
      </c>
      <c r="OS233">
        <v>10</v>
      </c>
      <c r="OT233" t="s">
        <v>1250</v>
      </c>
      <c r="OU233">
        <v>103</v>
      </c>
      <c r="OV233" t="s">
        <v>1261</v>
      </c>
      <c r="OW233">
        <v>10301</v>
      </c>
      <c r="OX233" t="s">
        <v>1261</v>
      </c>
      <c r="OY233">
        <v>9</v>
      </c>
      <c r="OZ233">
        <v>1</v>
      </c>
      <c r="PA233" t="s">
        <v>801</v>
      </c>
      <c r="PB233">
        <v>4</v>
      </c>
      <c r="PC233">
        <v>20</v>
      </c>
      <c r="PD233" t="s">
        <v>411</v>
      </c>
      <c r="PE233" t="s">
        <v>411</v>
      </c>
      <c r="PF233" t="s">
        <v>411</v>
      </c>
      <c r="PG233" t="s">
        <v>411</v>
      </c>
      <c r="PH233">
        <v>-40.559747999999999</v>
      </c>
      <c r="PI233">
        <v>-73.154594000000003</v>
      </c>
    </row>
    <row r="234" spans="1:425" x14ac:dyDescent="0.25">
      <c r="A234" t="s">
        <v>408</v>
      </c>
      <c r="B234">
        <v>2196</v>
      </c>
      <c r="C234">
        <v>364</v>
      </c>
      <c r="D234" s="1">
        <v>44679</v>
      </c>
      <c r="E234" s="2">
        <v>0.69658564814814816</v>
      </c>
      <c r="F234" s="1">
        <v>44679</v>
      </c>
      <c r="G234" s="2">
        <v>0.72412037037037036</v>
      </c>
      <c r="H234">
        <v>2379</v>
      </c>
      <c r="I234">
        <v>1</v>
      </c>
      <c r="J234">
        <v>702</v>
      </c>
      <c r="K234" s="3">
        <v>-705680398</v>
      </c>
      <c r="L234" s="3">
        <v>-335884191</v>
      </c>
      <c r="M234">
        <v>6</v>
      </c>
      <c r="N234" s="3">
        <v>-705680398</v>
      </c>
      <c r="O234" s="3">
        <v>-335884191</v>
      </c>
      <c r="P234">
        <v>1</v>
      </c>
      <c r="Q234">
        <v>1</v>
      </c>
      <c r="R234">
        <v>218</v>
      </c>
      <c r="S234">
        <v>13</v>
      </c>
      <c r="T234">
        <v>1</v>
      </c>
      <c r="U234">
        <v>1</v>
      </c>
      <c r="V234" t="s">
        <v>2361</v>
      </c>
      <c r="W234">
        <v>1</v>
      </c>
      <c r="X234">
        <v>3</v>
      </c>
      <c r="Y234">
        <v>1</v>
      </c>
      <c r="Z234">
        <v>2</v>
      </c>
      <c r="AA234">
        <v>1</v>
      </c>
      <c r="AB234">
        <v>28</v>
      </c>
      <c r="AC234" t="s">
        <v>411</v>
      </c>
      <c r="AD234" t="s">
        <v>411</v>
      </c>
      <c r="AE234" t="s">
        <v>411</v>
      </c>
      <c r="AF234" t="s">
        <v>411</v>
      </c>
      <c r="AG234" t="s">
        <v>411</v>
      </c>
      <c r="AH234" t="s">
        <v>411</v>
      </c>
      <c r="AI234" t="s">
        <v>411</v>
      </c>
      <c r="AJ234" t="s">
        <v>411</v>
      </c>
      <c r="AK234" t="s">
        <v>411</v>
      </c>
      <c r="AL234" t="s">
        <v>411</v>
      </c>
      <c r="AM234" t="s">
        <v>411</v>
      </c>
      <c r="AN234">
        <v>1</v>
      </c>
      <c r="AO234">
        <v>29</v>
      </c>
      <c r="AP234" t="s">
        <v>411</v>
      </c>
      <c r="AQ234" t="s">
        <v>411</v>
      </c>
      <c r="AR234" t="s">
        <v>411</v>
      </c>
      <c r="AS234" t="s">
        <v>411</v>
      </c>
      <c r="AT234" t="s">
        <v>411</v>
      </c>
      <c r="AU234" t="s">
        <v>411</v>
      </c>
      <c r="AV234" t="s">
        <v>411</v>
      </c>
      <c r="AW234" t="s">
        <v>411</v>
      </c>
      <c r="AX234" t="s">
        <v>411</v>
      </c>
      <c r="AY234" t="s">
        <v>411</v>
      </c>
      <c r="AZ234" t="s">
        <v>411</v>
      </c>
      <c r="BA234">
        <v>1</v>
      </c>
      <c r="BB234">
        <v>1</v>
      </c>
      <c r="BC234" t="s">
        <v>411</v>
      </c>
      <c r="BD234" t="s">
        <v>411</v>
      </c>
      <c r="BE234" t="s">
        <v>411</v>
      </c>
      <c r="BF234" t="s">
        <v>411</v>
      </c>
      <c r="BG234" s="1">
        <v>44679</v>
      </c>
      <c r="BH234" s="2">
        <v>0.69778935185185187</v>
      </c>
      <c r="BJ234">
        <v>1</v>
      </c>
      <c r="BK234" t="s">
        <v>411</v>
      </c>
      <c r="BL234" t="s">
        <v>411</v>
      </c>
      <c r="BM234" t="s">
        <v>411</v>
      </c>
      <c r="BN234" t="s">
        <v>411</v>
      </c>
      <c r="BO234" t="s">
        <v>411</v>
      </c>
      <c r="BP234" t="s">
        <v>411</v>
      </c>
      <c r="BQ234" t="s">
        <v>411</v>
      </c>
      <c r="BR234" t="s">
        <v>411</v>
      </c>
      <c r="BS234" t="s">
        <v>411</v>
      </c>
      <c r="BT234" t="s">
        <v>411</v>
      </c>
      <c r="BU234" t="s">
        <v>411</v>
      </c>
      <c r="BV234" t="s">
        <v>411</v>
      </c>
      <c r="BW234" t="s">
        <v>411</v>
      </c>
      <c r="BX234" t="s">
        <v>411</v>
      </c>
      <c r="BY234" t="s">
        <v>411</v>
      </c>
      <c r="BZ234" t="s">
        <v>411</v>
      </c>
      <c r="CA234" t="s">
        <v>411</v>
      </c>
      <c r="CB234" t="s">
        <v>411</v>
      </c>
      <c r="CC234" t="s">
        <v>411</v>
      </c>
      <c r="CD234" t="s">
        <v>411</v>
      </c>
      <c r="CE234" t="s">
        <v>411</v>
      </c>
      <c r="CF234" t="s">
        <v>411</v>
      </c>
      <c r="CG234" t="s">
        <v>411</v>
      </c>
      <c r="CH234" t="s">
        <v>411</v>
      </c>
      <c r="CI234" t="s">
        <v>411</v>
      </c>
      <c r="CJ234" t="s">
        <v>411</v>
      </c>
      <c r="CK234" t="s">
        <v>411</v>
      </c>
      <c r="CL234" t="s">
        <v>411</v>
      </c>
      <c r="CM234" t="s">
        <v>411</v>
      </c>
      <c r="CN234" t="s">
        <v>411</v>
      </c>
      <c r="CO234" t="s">
        <v>411</v>
      </c>
      <c r="CP234" t="s">
        <v>411</v>
      </c>
      <c r="CQ234" t="s">
        <v>411</v>
      </c>
      <c r="CR234" t="s">
        <v>411</v>
      </c>
      <c r="CS234" t="s">
        <v>411</v>
      </c>
      <c r="CT234" t="s">
        <v>411</v>
      </c>
      <c r="CU234" t="s">
        <v>411</v>
      </c>
      <c r="CV234" t="s">
        <v>411</v>
      </c>
      <c r="CW234" t="s">
        <v>411</v>
      </c>
      <c r="CX234" t="s">
        <v>411</v>
      </c>
      <c r="CY234" t="s">
        <v>411</v>
      </c>
      <c r="CZ234" t="s">
        <v>411</v>
      </c>
      <c r="DA234" t="s">
        <v>411</v>
      </c>
      <c r="DB234" t="s">
        <v>411</v>
      </c>
      <c r="DC234" t="s">
        <v>2362</v>
      </c>
      <c r="DD234">
        <v>1</v>
      </c>
      <c r="DE234">
        <v>1</v>
      </c>
      <c r="DF234">
        <v>2</v>
      </c>
      <c r="DG234" s="3">
        <v>-705681791</v>
      </c>
      <c r="DH234" s="3">
        <v>-335884727</v>
      </c>
      <c r="DI234" t="s">
        <v>411</v>
      </c>
      <c r="DJ234">
        <v>1</v>
      </c>
      <c r="DK234">
        <v>3</v>
      </c>
      <c r="DL234">
        <v>1</v>
      </c>
      <c r="DM234">
        <v>1</v>
      </c>
      <c r="DN234" s="2">
        <v>0.69855324074074077</v>
      </c>
      <c r="DO234">
        <v>1</v>
      </c>
      <c r="DP234">
        <v>3</v>
      </c>
      <c r="DQ234">
        <v>13</v>
      </c>
      <c r="DR234">
        <v>3</v>
      </c>
      <c r="DS234">
        <v>2</v>
      </c>
      <c r="DT234">
        <v>4</v>
      </c>
      <c r="DU234">
        <v>1</v>
      </c>
      <c r="DV234">
        <v>2</v>
      </c>
      <c r="DW234">
        <v>3</v>
      </c>
      <c r="DX234">
        <v>2</v>
      </c>
      <c r="DY234">
        <v>2</v>
      </c>
      <c r="DZ234">
        <v>5</v>
      </c>
      <c r="EA234">
        <v>1</v>
      </c>
      <c r="EB234">
        <v>1</v>
      </c>
      <c r="EC234">
        <v>4</v>
      </c>
      <c r="ED234">
        <v>3</v>
      </c>
      <c r="EE234">
        <v>2</v>
      </c>
      <c r="EF234">
        <v>3</v>
      </c>
      <c r="EG234">
        <v>6</v>
      </c>
      <c r="EH234">
        <v>2</v>
      </c>
      <c r="EI234">
        <v>6</v>
      </c>
      <c r="EJ234">
        <v>6</v>
      </c>
      <c r="EK234">
        <v>6</v>
      </c>
      <c r="EL234">
        <v>6</v>
      </c>
      <c r="EM234">
        <v>4</v>
      </c>
      <c r="EN234">
        <v>2</v>
      </c>
      <c r="EO234">
        <v>6</v>
      </c>
      <c r="EP234">
        <v>1</v>
      </c>
      <c r="EQ234">
        <v>6</v>
      </c>
      <c r="ER234">
        <v>4</v>
      </c>
      <c r="ES234">
        <v>3</v>
      </c>
      <c r="ET234">
        <v>4</v>
      </c>
      <c r="EU234">
        <v>4</v>
      </c>
      <c r="EV234">
        <v>4</v>
      </c>
      <c r="EW234">
        <v>3</v>
      </c>
      <c r="EX234">
        <v>4</v>
      </c>
      <c r="EY234">
        <v>3</v>
      </c>
      <c r="EZ234">
        <v>3</v>
      </c>
      <c r="FA234">
        <v>4</v>
      </c>
      <c r="FB234">
        <v>3</v>
      </c>
      <c r="FC234">
        <v>3</v>
      </c>
      <c r="FD234">
        <v>3</v>
      </c>
      <c r="FE234">
        <v>3</v>
      </c>
      <c r="FF234">
        <v>4</v>
      </c>
      <c r="FG234">
        <v>3</v>
      </c>
      <c r="FH234">
        <v>3</v>
      </c>
      <c r="FI234">
        <v>3</v>
      </c>
      <c r="FJ234">
        <v>4</v>
      </c>
      <c r="FK234">
        <v>2</v>
      </c>
      <c r="FL234">
        <v>3</v>
      </c>
      <c r="FM234">
        <v>1</v>
      </c>
      <c r="FN234" t="s">
        <v>411</v>
      </c>
      <c r="FO234">
        <v>2</v>
      </c>
      <c r="FP234" t="s">
        <v>411</v>
      </c>
      <c r="FQ234" t="s">
        <v>411</v>
      </c>
      <c r="FR234">
        <v>2</v>
      </c>
      <c r="FS234">
        <v>2</v>
      </c>
      <c r="FT234">
        <v>3</v>
      </c>
      <c r="FU234" s="2">
        <v>0.70343750000000005</v>
      </c>
      <c r="FV234">
        <v>1</v>
      </c>
      <c r="FW234" s="2">
        <v>0.70346064814814813</v>
      </c>
      <c r="FX234">
        <v>1</v>
      </c>
      <c r="FY234">
        <v>2</v>
      </c>
      <c r="FZ234">
        <v>4</v>
      </c>
      <c r="GA234">
        <v>3</v>
      </c>
      <c r="GB234" t="s">
        <v>411</v>
      </c>
      <c r="GC234" t="s">
        <v>411</v>
      </c>
      <c r="GD234" t="s">
        <v>411</v>
      </c>
      <c r="GE234" t="s">
        <v>411</v>
      </c>
      <c r="GF234" t="s">
        <v>2363</v>
      </c>
      <c r="GG234" t="s">
        <v>2364</v>
      </c>
      <c r="GH234">
        <v>1</v>
      </c>
      <c r="GI234" t="s">
        <v>411</v>
      </c>
      <c r="GJ234" s="2">
        <v>0.70457175925925919</v>
      </c>
      <c r="GK234">
        <v>3</v>
      </c>
      <c r="GL234">
        <v>2</v>
      </c>
      <c r="GM234">
        <v>3</v>
      </c>
      <c r="GN234">
        <v>1</v>
      </c>
      <c r="GO234">
        <v>1</v>
      </c>
      <c r="GP234" t="s">
        <v>411</v>
      </c>
      <c r="GQ234" t="s">
        <v>411</v>
      </c>
      <c r="GR234" t="s">
        <v>411</v>
      </c>
      <c r="GS234" t="s">
        <v>411</v>
      </c>
      <c r="GT234" t="s">
        <v>411</v>
      </c>
      <c r="GU234" t="s">
        <v>411</v>
      </c>
      <c r="GV234" t="s">
        <v>411</v>
      </c>
      <c r="GW234" t="s">
        <v>411</v>
      </c>
      <c r="GX234">
        <v>2</v>
      </c>
      <c r="GY234" s="2">
        <v>0.70545138888888881</v>
      </c>
      <c r="GZ234">
        <v>1</v>
      </c>
      <c r="HA234" s="2">
        <v>0.70547453703703711</v>
      </c>
      <c r="HB234">
        <v>4</v>
      </c>
      <c r="HC234">
        <v>1</v>
      </c>
      <c r="HD234">
        <v>2</v>
      </c>
      <c r="HE234">
        <v>4</v>
      </c>
      <c r="HF234">
        <v>5</v>
      </c>
      <c r="HG234">
        <v>2</v>
      </c>
      <c r="HH234">
        <v>3</v>
      </c>
      <c r="HI234">
        <v>3</v>
      </c>
      <c r="HJ234">
        <v>2</v>
      </c>
      <c r="HK234">
        <v>2</v>
      </c>
      <c r="HL234">
        <v>4</v>
      </c>
      <c r="HM234">
        <v>2</v>
      </c>
      <c r="HN234">
        <v>4</v>
      </c>
      <c r="HO234">
        <v>1</v>
      </c>
      <c r="HP234">
        <v>1</v>
      </c>
      <c r="HQ234">
        <v>1</v>
      </c>
      <c r="HR234">
        <v>1</v>
      </c>
      <c r="HS234">
        <v>1</v>
      </c>
      <c r="HT234">
        <v>1</v>
      </c>
      <c r="HU234">
        <v>2</v>
      </c>
      <c r="HV234">
        <v>3</v>
      </c>
      <c r="HW234">
        <v>3</v>
      </c>
      <c r="HX234">
        <v>3</v>
      </c>
      <c r="HY234">
        <v>3</v>
      </c>
      <c r="HZ234">
        <v>3</v>
      </c>
      <c r="IA234">
        <v>3</v>
      </c>
      <c r="IB234">
        <v>1</v>
      </c>
      <c r="IC234">
        <v>1</v>
      </c>
      <c r="ID234">
        <v>12</v>
      </c>
      <c r="IE234">
        <v>3</v>
      </c>
      <c r="IF234">
        <v>2</v>
      </c>
      <c r="IG234">
        <v>3</v>
      </c>
      <c r="IH234">
        <v>3</v>
      </c>
      <c r="II234">
        <v>2</v>
      </c>
      <c r="IJ234">
        <v>1</v>
      </c>
      <c r="IK234">
        <v>2</v>
      </c>
      <c r="IL234">
        <v>1</v>
      </c>
      <c r="IM234">
        <v>8</v>
      </c>
      <c r="IN234">
        <v>1</v>
      </c>
      <c r="IO234">
        <v>12</v>
      </c>
      <c r="IP234">
        <v>1</v>
      </c>
      <c r="IQ234">
        <v>1</v>
      </c>
      <c r="IR234">
        <v>12</v>
      </c>
      <c r="IS234">
        <v>1</v>
      </c>
      <c r="IT234">
        <v>24</v>
      </c>
      <c r="IU234">
        <v>2</v>
      </c>
      <c r="IV234">
        <v>3</v>
      </c>
      <c r="IW234">
        <v>3</v>
      </c>
      <c r="IX234">
        <v>3</v>
      </c>
      <c r="IY234">
        <v>3</v>
      </c>
      <c r="IZ234">
        <v>3</v>
      </c>
      <c r="JA234">
        <v>3</v>
      </c>
      <c r="JB234">
        <v>1</v>
      </c>
      <c r="JC234">
        <v>2</v>
      </c>
      <c r="JD234">
        <v>2</v>
      </c>
      <c r="JE234">
        <v>2</v>
      </c>
      <c r="JF234">
        <v>2</v>
      </c>
      <c r="JG234">
        <v>3</v>
      </c>
      <c r="JH234">
        <v>7</v>
      </c>
      <c r="JI234">
        <v>7</v>
      </c>
      <c r="JJ234">
        <v>5</v>
      </c>
      <c r="JK234">
        <v>5</v>
      </c>
      <c r="JL234">
        <v>5</v>
      </c>
      <c r="JM234">
        <v>1</v>
      </c>
      <c r="JN234">
        <v>3</v>
      </c>
      <c r="JO234">
        <v>3</v>
      </c>
      <c r="JP234">
        <v>3</v>
      </c>
      <c r="JQ234">
        <v>1</v>
      </c>
      <c r="JR234">
        <v>1</v>
      </c>
      <c r="JS234">
        <v>1</v>
      </c>
      <c r="JT234">
        <v>1</v>
      </c>
      <c r="JU234">
        <v>1</v>
      </c>
      <c r="JV234" s="2">
        <v>0.7142708333333333</v>
      </c>
      <c r="JW234">
        <v>1</v>
      </c>
      <c r="JX234" s="2">
        <v>0.71429398148148149</v>
      </c>
      <c r="JY234">
        <v>2</v>
      </c>
      <c r="JZ234" t="s">
        <v>411</v>
      </c>
      <c r="KA234">
        <v>4</v>
      </c>
      <c r="KB234">
        <v>2</v>
      </c>
      <c r="KC234" t="s">
        <v>411</v>
      </c>
      <c r="KD234">
        <v>2</v>
      </c>
      <c r="KE234">
        <v>10</v>
      </c>
      <c r="KF234">
        <v>10</v>
      </c>
      <c r="KG234" s="2">
        <v>0.71511574074074069</v>
      </c>
      <c r="KH234">
        <v>1</v>
      </c>
      <c r="KI234" s="2">
        <v>0.71513888888888888</v>
      </c>
      <c r="KJ234">
        <v>5</v>
      </c>
      <c r="KK234">
        <v>2</v>
      </c>
      <c r="KL234">
        <v>1</v>
      </c>
      <c r="KM234">
        <v>1</v>
      </c>
      <c r="KN234" s="2">
        <v>0.71560185185185177</v>
      </c>
      <c r="KO234">
        <v>1</v>
      </c>
      <c r="KP234">
        <v>1</v>
      </c>
      <c r="KQ234">
        <v>28</v>
      </c>
      <c r="KR234">
        <v>1</v>
      </c>
      <c r="KS234">
        <v>21</v>
      </c>
      <c r="KT234">
        <v>8</v>
      </c>
      <c r="KU234">
        <v>1993</v>
      </c>
      <c r="KV234">
        <v>1</v>
      </c>
      <c r="KW234">
        <v>7</v>
      </c>
      <c r="KX234">
        <v>1</v>
      </c>
      <c r="KY234">
        <v>4</v>
      </c>
      <c r="KZ234">
        <v>2</v>
      </c>
      <c r="LA234" t="s">
        <v>411</v>
      </c>
      <c r="LB234" t="s">
        <v>411</v>
      </c>
      <c r="LC234">
        <v>1</v>
      </c>
      <c r="LD234">
        <v>2</v>
      </c>
      <c r="LE234" t="s">
        <v>411</v>
      </c>
      <c r="LF234" t="s">
        <v>411</v>
      </c>
      <c r="LG234">
        <v>2</v>
      </c>
      <c r="LH234">
        <v>2</v>
      </c>
      <c r="LI234">
        <v>1</v>
      </c>
      <c r="LJ234" t="s">
        <v>2365</v>
      </c>
      <c r="LK234">
        <v>1</v>
      </c>
      <c r="LL234" t="s">
        <v>2366</v>
      </c>
      <c r="LM234">
        <v>3</v>
      </c>
      <c r="LN234" t="s">
        <v>411</v>
      </c>
      <c r="LO234">
        <v>1</v>
      </c>
      <c r="LP234">
        <v>2</v>
      </c>
      <c r="LQ234" t="s">
        <v>411</v>
      </c>
      <c r="LR234" t="s">
        <v>411</v>
      </c>
      <c r="LS234" s="2">
        <v>0.71785879629629623</v>
      </c>
      <c r="LT234">
        <v>2</v>
      </c>
      <c r="LU234">
        <v>1</v>
      </c>
      <c r="LV234">
        <v>1</v>
      </c>
      <c r="LW234" t="s">
        <v>2367</v>
      </c>
      <c r="LX234">
        <v>1</v>
      </c>
      <c r="LY234" t="s">
        <v>2368</v>
      </c>
      <c r="LZ234">
        <v>2</v>
      </c>
      <c r="MA234" t="s">
        <v>411</v>
      </c>
      <c r="MB234">
        <v>3</v>
      </c>
      <c r="MC234">
        <v>1</v>
      </c>
      <c r="MD234" t="s">
        <v>411</v>
      </c>
      <c r="ME234">
        <v>8</v>
      </c>
      <c r="MF234">
        <v>7</v>
      </c>
      <c r="MG234">
        <v>77</v>
      </c>
      <c r="MH234" t="s">
        <v>411</v>
      </c>
      <c r="MI234" s="2">
        <v>0.71939814814814806</v>
      </c>
      <c r="MJ234">
        <v>12</v>
      </c>
      <c r="MK234" t="s">
        <v>411</v>
      </c>
      <c r="ML234" s="2">
        <v>0.71958333333333335</v>
      </c>
      <c r="MM234">
        <v>4</v>
      </c>
      <c r="MN234">
        <v>2</v>
      </c>
      <c r="MO234">
        <v>2</v>
      </c>
      <c r="MP234">
        <v>1</v>
      </c>
      <c r="MQ234">
        <v>4</v>
      </c>
      <c r="MR234">
        <v>1</v>
      </c>
      <c r="MS234">
        <v>2</v>
      </c>
      <c r="MT234">
        <v>1</v>
      </c>
      <c r="MU234">
        <v>1</v>
      </c>
      <c r="MV234">
        <v>1</v>
      </c>
      <c r="MW234">
        <v>1</v>
      </c>
      <c r="MX234">
        <v>3</v>
      </c>
      <c r="MY234">
        <v>4</v>
      </c>
      <c r="MZ234">
        <v>1</v>
      </c>
      <c r="NA234">
        <v>10</v>
      </c>
      <c r="NB234">
        <v>11</v>
      </c>
      <c r="NC234">
        <v>4</v>
      </c>
      <c r="ND234" t="s">
        <v>411</v>
      </c>
      <c r="NE234">
        <v>1</v>
      </c>
      <c r="NF234" t="s">
        <v>411</v>
      </c>
      <c r="NG234">
        <v>1</v>
      </c>
      <c r="NH234" t="s">
        <v>411</v>
      </c>
      <c r="NI234">
        <v>1</v>
      </c>
      <c r="NJ234" t="s">
        <v>411</v>
      </c>
      <c r="NK234" t="s">
        <v>411</v>
      </c>
      <c r="NL234" t="s">
        <v>411</v>
      </c>
      <c r="NM234" t="s">
        <v>411</v>
      </c>
      <c r="NN234">
        <v>6</v>
      </c>
      <c r="NO234" t="s">
        <v>411</v>
      </c>
      <c r="NP234">
        <v>2</v>
      </c>
      <c r="NQ234">
        <v>1</v>
      </c>
      <c r="NR234">
        <v>1</v>
      </c>
      <c r="NS234" t="s">
        <v>2369</v>
      </c>
      <c r="NT234">
        <v>1</v>
      </c>
      <c r="NU234" t="s">
        <v>2369</v>
      </c>
      <c r="NV234">
        <v>959056370</v>
      </c>
      <c r="NW234" t="s">
        <v>2370</v>
      </c>
      <c r="NX234">
        <v>222222222</v>
      </c>
      <c r="NY234">
        <v>959056370</v>
      </c>
      <c r="NZ234">
        <v>99</v>
      </c>
      <c r="OA234" s="2">
        <v>0.72358796296296291</v>
      </c>
      <c r="OB234">
        <v>1</v>
      </c>
      <c r="OC234" s="2">
        <v>0.72364583333333332</v>
      </c>
      <c r="OD234">
        <v>3</v>
      </c>
      <c r="OE234">
        <v>1</v>
      </c>
      <c r="OF234" t="s">
        <v>411</v>
      </c>
      <c r="OG234">
        <v>2</v>
      </c>
      <c r="OH234" t="s">
        <v>411</v>
      </c>
      <c r="OI234">
        <v>2</v>
      </c>
      <c r="OJ234">
        <v>1</v>
      </c>
      <c r="OK234">
        <v>5</v>
      </c>
      <c r="OL234">
        <v>3</v>
      </c>
      <c r="OM234">
        <v>2</v>
      </c>
      <c r="ON234" t="s">
        <v>411</v>
      </c>
      <c r="OO234">
        <v>2</v>
      </c>
      <c r="OP234" t="s">
        <v>411</v>
      </c>
      <c r="OQ234">
        <v>1</v>
      </c>
      <c r="OR234" t="s">
        <v>411</v>
      </c>
      <c r="OS234">
        <v>13</v>
      </c>
      <c r="OT234" t="s">
        <v>798</v>
      </c>
      <c r="OU234">
        <v>132</v>
      </c>
      <c r="OV234" t="s">
        <v>2371</v>
      </c>
      <c r="OW234">
        <v>13201</v>
      </c>
      <c r="OX234" t="s">
        <v>2372</v>
      </c>
      <c r="OY234">
        <v>8</v>
      </c>
      <c r="OZ234">
        <v>1</v>
      </c>
      <c r="PA234" t="s">
        <v>801</v>
      </c>
      <c r="PB234">
        <v>7</v>
      </c>
      <c r="PC234">
        <v>37</v>
      </c>
      <c r="PD234" t="s">
        <v>411</v>
      </c>
      <c r="PE234" t="s">
        <v>411</v>
      </c>
      <c r="PF234" t="s">
        <v>411</v>
      </c>
      <c r="PG234" t="s">
        <v>411</v>
      </c>
      <c r="PH234">
        <v>-33.588242999999999</v>
      </c>
      <c r="PI234">
        <v>-70.567974000000007</v>
      </c>
    </row>
    <row r="235" spans="1:425" x14ac:dyDescent="0.25">
      <c r="A235" t="s">
        <v>408</v>
      </c>
      <c r="B235">
        <v>2196</v>
      </c>
      <c r="C235">
        <v>365</v>
      </c>
      <c r="D235" s="1">
        <v>44679</v>
      </c>
      <c r="E235" s="2">
        <v>0.73775462962962957</v>
      </c>
      <c r="F235" s="1">
        <v>44679</v>
      </c>
      <c r="G235" s="2">
        <v>0.77256944444444453</v>
      </c>
      <c r="H235">
        <v>3008</v>
      </c>
      <c r="I235">
        <v>1</v>
      </c>
      <c r="J235">
        <v>702</v>
      </c>
      <c r="K235" s="3">
        <v>-70567868</v>
      </c>
      <c r="L235" s="3">
        <v>-335881483</v>
      </c>
      <c r="M235">
        <v>5</v>
      </c>
      <c r="N235" s="3">
        <v>-70567868</v>
      </c>
      <c r="O235" s="3">
        <v>-335881483</v>
      </c>
      <c r="P235">
        <v>1</v>
      </c>
      <c r="Q235">
        <v>1</v>
      </c>
      <c r="R235">
        <v>218</v>
      </c>
      <c r="S235">
        <v>13</v>
      </c>
      <c r="T235">
        <v>7</v>
      </c>
      <c r="U235">
        <v>1</v>
      </c>
      <c r="V235" t="s">
        <v>2373</v>
      </c>
      <c r="W235">
        <v>1</v>
      </c>
      <c r="X235">
        <v>2</v>
      </c>
      <c r="Y235">
        <v>1</v>
      </c>
      <c r="Z235">
        <v>2</v>
      </c>
      <c r="AA235">
        <v>1</v>
      </c>
      <c r="AB235">
        <v>27</v>
      </c>
      <c r="AC235" t="s">
        <v>411</v>
      </c>
      <c r="AD235" t="s">
        <v>411</v>
      </c>
      <c r="AE235" t="s">
        <v>411</v>
      </c>
      <c r="AF235" t="s">
        <v>411</v>
      </c>
      <c r="AG235" t="s">
        <v>411</v>
      </c>
      <c r="AH235" t="s">
        <v>411</v>
      </c>
      <c r="AI235" t="s">
        <v>411</v>
      </c>
      <c r="AJ235" t="s">
        <v>411</v>
      </c>
      <c r="AK235" t="s">
        <v>411</v>
      </c>
      <c r="AL235" t="s">
        <v>411</v>
      </c>
      <c r="AM235" t="s">
        <v>411</v>
      </c>
      <c r="AN235">
        <v>1</v>
      </c>
      <c r="AO235">
        <v>54</v>
      </c>
      <c r="AP235" t="s">
        <v>411</v>
      </c>
      <c r="AQ235" t="s">
        <v>411</v>
      </c>
      <c r="AR235" t="s">
        <v>411</v>
      </c>
      <c r="AS235" t="s">
        <v>411</v>
      </c>
      <c r="AT235" t="s">
        <v>411</v>
      </c>
      <c r="AU235" t="s">
        <v>411</v>
      </c>
      <c r="AV235" t="s">
        <v>411</v>
      </c>
      <c r="AW235" t="s">
        <v>411</v>
      </c>
      <c r="AX235" t="s">
        <v>411</v>
      </c>
      <c r="AY235" t="s">
        <v>411</v>
      </c>
      <c r="AZ235" t="s">
        <v>411</v>
      </c>
      <c r="BA235">
        <v>13</v>
      </c>
      <c r="BB235">
        <v>1</v>
      </c>
      <c r="BC235" t="s">
        <v>411</v>
      </c>
      <c r="BD235" t="s">
        <v>411</v>
      </c>
      <c r="BE235" t="s">
        <v>411</v>
      </c>
      <c r="BF235" t="s">
        <v>411</v>
      </c>
      <c r="BG235" s="1">
        <v>44679</v>
      </c>
      <c r="BH235" s="2">
        <v>0.73903935185185177</v>
      </c>
      <c r="BJ235">
        <v>1</v>
      </c>
      <c r="BK235" t="s">
        <v>411</v>
      </c>
      <c r="BL235" t="s">
        <v>411</v>
      </c>
      <c r="BM235" t="s">
        <v>411</v>
      </c>
      <c r="BN235" t="s">
        <v>411</v>
      </c>
      <c r="BO235" t="s">
        <v>411</v>
      </c>
      <c r="BP235" t="s">
        <v>411</v>
      </c>
      <c r="BQ235" t="s">
        <v>411</v>
      </c>
      <c r="BR235" t="s">
        <v>411</v>
      </c>
      <c r="BS235" t="s">
        <v>411</v>
      </c>
      <c r="BT235" t="s">
        <v>411</v>
      </c>
      <c r="BU235" t="s">
        <v>411</v>
      </c>
      <c r="BV235" t="s">
        <v>411</v>
      </c>
      <c r="BW235" t="s">
        <v>411</v>
      </c>
      <c r="BX235" t="s">
        <v>411</v>
      </c>
      <c r="BY235" t="s">
        <v>411</v>
      </c>
      <c r="BZ235" t="s">
        <v>411</v>
      </c>
      <c r="CA235" t="s">
        <v>411</v>
      </c>
      <c r="CB235" t="s">
        <v>411</v>
      </c>
      <c r="CC235" t="s">
        <v>411</v>
      </c>
      <c r="CD235" t="s">
        <v>411</v>
      </c>
      <c r="CE235" t="s">
        <v>411</v>
      </c>
      <c r="CF235" t="s">
        <v>411</v>
      </c>
      <c r="CG235" t="s">
        <v>411</v>
      </c>
      <c r="CH235" t="s">
        <v>411</v>
      </c>
      <c r="CI235" t="s">
        <v>411</v>
      </c>
      <c r="CJ235" t="s">
        <v>411</v>
      </c>
      <c r="CK235" t="s">
        <v>411</v>
      </c>
      <c r="CL235" t="s">
        <v>411</v>
      </c>
      <c r="CM235" t="s">
        <v>411</v>
      </c>
      <c r="CN235" t="s">
        <v>411</v>
      </c>
      <c r="CO235" t="s">
        <v>411</v>
      </c>
      <c r="CP235" t="s">
        <v>411</v>
      </c>
      <c r="CQ235" t="s">
        <v>411</v>
      </c>
      <c r="CR235" t="s">
        <v>411</v>
      </c>
      <c r="CS235" t="s">
        <v>411</v>
      </c>
      <c r="CT235" t="s">
        <v>411</v>
      </c>
      <c r="CU235" t="s">
        <v>411</v>
      </c>
      <c r="CV235" t="s">
        <v>411</v>
      </c>
      <c r="CW235" t="s">
        <v>411</v>
      </c>
      <c r="CX235" t="s">
        <v>411</v>
      </c>
      <c r="CY235" t="s">
        <v>411</v>
      </c>
      <c r="CZ235" t="s">
        <v>411</v>
      </c>
      <c r="DA235" t="s">
        <v>411</v>
      </c>
      <c r="DB235" t="s">
        <v>411</v>
      </c>
      <c r="DC235" t="s">
        <v>2374</v>
      </c>
      <c r="DD235">
        <v>1</v>
      </c>
      <c r="DE235">
        <v>1</v>
      </c>
      <c r="DF235">
        <v>2</v>
      </c>
      <c r="DG235" s="3">
        <v>-705678802</v>
      </c>
      <c r="DH235" s="3">
        <v>-335881409</v>
      </c>
      <c r="DI235" t="s">
        <v>411</v>
      </c>
      <c r="DJ235">
        <v>1</v>
      </c>
      <c r="DK235">
        <v>2</v>
      </c>
      <c r="DL235">
        <v>1</v>
      </c>
      <c r="DM235">
        <v>1</v>
      </c>
      <c r="DN235" s="2">
        <v>0.73996527777777776</v>
      </c>
      <c r="DO235">
        <v>3</v>
      </c>
      <c r="DP235">
        <v>7</v>
      </c>
      <c r="DQ235">
        <v>9</v>
      </c>
      <c r="DR235">
        <v>4</v>
      </c>
      <c r="DS235">
        <v>1</v>
      </c>
      <c r="DT235">
        <v>4</v>
      </c>
      <c r="DU235">
        <v>3</v>
      </c>
      <c r="DV235">
        <v>3</v>
      </c>
      <c r="DW235">
        <v>3</v>
      </c>
      <c r="DX235">
        <v>2</v>
      </c>
      <c r="DY235">
        <v>3</v>
      </c>
      <c r="DZ235">
        <v>5</v>
      </c>
      <c r="EA235">
        <v>1</v>
      </c>
      <c r="EB235">
        <v>3</v>
      </c>
      <c r="EC235">
        <v>3</v>
      </c>
      <c r="ED235">
        <v>6</v>
      </c>
      <c r="EE235">
        <v>6</v>
      </c>
      <c r="EF235">
        <v>4</v>
      </c>
      <c r="EG235">
        <v>6</v>
      </c>
      <c r="EH235">
        <v>6</v>
      </c>
      <c r="EI235">
        <v>6</v>
      </c>
      <c r="EJ235">
        <v>6</v>
      </c>
      <c r="EK235">
        <v>6</v>
      </c>
      <c r="EL235">
        <v>6</v>
      </c>
      <c r="EM235">
        <v>3</v>
      </c>
      <c r="EN235">
        <v>2</v>
      </c>
      <c r="EO235">
        <v>3</v>
      </c>
      <c r="EP235">
        <v>6</v>
      </c>
      <c r="EQ235">
        <v>6</v>
      </c>
      <c r="ER235">
        <v>3</v>
      </c>
      <c r="ES235">
        <v>3</v>
      </c>
      <c r="ET235">
        <v>3</v>
      </c>
      <c r="EU235">
        <v>4</v>
      </c>
      <c r="EV235">
        <v>3</v>
      </c>
      <c r="EW235">
        <v>3</v>
      </c>
      <c r="EX235">
        <v>4</v>
      </c>
      <c r="EY235">
        <v>2</v>
      </c>
      <c r="EZ235">
        <v>2</v>
      </c>
      <c r="FA235">
        <v>3</v>
      </c>
      <c r="FB235">
        <v>3</v>
      </c>
      <c r="FC235">
        <v>3</v>
      </c>
      <c r="FD235">
        <v>4</v>
      </c>
      <c r="FE235">
        <v>3</v>
      </c>
      <c r="FF235">
        <v>4</v>
      </c>
      <c r="FG235">
        <v>3</v>
      </c>
      <c r="FH235">
        <v>3</v>
      </c>
      <c r="FI235">
        <v>3</v>
      </c>
      <c r="FJ235">
        <v>3</v>
      </c>
      <c r="FK235">
        <v>3</v>
      </c>
      <c r="FL235">
        <v>3</v>
      </c>
      <c r="FM235">
        <v>1</v>
      </c>
      <c r="FN235" t="s">
        <v>411</v>
      </c>
      <c r="FO235">
        <v>2</v>
      </c>
      <c r="FP235" t="s">
        <v>411</v>
      </c>
      <c r="FQ235" t="s">
        <v>411</v>
      </c>
      <c r="FR235">
        <v>2</v>
      </c>
      <c r="FS235">
        <v>2</v>
      </c>
      <c r="FT235">
        <v>4</v>
      </c>
      <c r="FU235" s="2">
        <v>0.74672453703703701</v>
      </c>
      <c r="FV235">
        <v>1</v>
      </c>
      <c r="FW235" s="2">
        <v>0.74674768518518519</v>
      </c>
      <c r="FX235">
        <v>1</v>
      </c>
      <c r="FY235">
        <v>1</v>
      </c>
      <c r="FZ235">
        <v>2</v>
      </c>
      <c r="GA235">
        <v>3</v>
      </c>
      <c r="GB235" t="s">
        <v>411</v>
      </c>
      <c r="GC235" t="s">
        <v>411</v>
      </c>
      <c r="GD235" t="s">
        <v>411</v>
      </c>
      <c r="GE235" t="s">
        <v>411</v>
      </c>
      <c r="GF235" t="s">
        <v>2375</v>
      </c>
      <c r="GG235" t="s">
        <v>2376</v>
      </c>
      <c r="GH235">
        <v>3</v>
      </c>
      <c r="GI235" t="s">
        <v>411</v>
      </c>
      <c r="GJ235" s="2">
        <v>0.74864583333333334</v>
      </c>
      <c r="GK235">
        <v>2</v>
      </c>
      <c r="GL235">
        <v>1</v>
      </c>
      <c r="GM235">
        <v>1</v>
      </c>
      <c r="GN235">
        <v>2</v>
      </c>
      <c r="GO235">
        <v>2</v>
      </c>
      <c r="GP235">
        <v>3</v>
      </c>
      <c r="GQ235" t="s">
        <v>411</v>
      </c>
      <c r="GR235">
        <v>2</v>
      </c>
      <c r="GS235" t="s">
        <v>411</v>
      </c>
      <c r="GT235">
        <v>2</v>
      </c>
      <c r="GU235" t="s">
        <v>411</v>
      </c>
      <c r="GV235">
        <v>2</v>
      </c>
      <c r="GW235" t="s">
        <v>411</v>
      </c>
      <c r="GX235">
        <v>3</v>
      </c>
      <c r="GY235" s="2">
        <v>0.75104166666666661</v>
      </c>
      <c r="GZ235">
        <v>1</v>
      </c>
      <c r="HA235" s="2">
        <v>0.7510648148148148</v>
      </c>
      <c r="HB235">
        <v>3</v>
      </c>
      <c r="HC235">
        <v>2</v>
      </c>
      <c r="HD235">
        <v>1</v>
      </c>
      <c r="HE235">
        <v>5</v>
      </c>
      <c r="HF235">
        <v>1</v>
      </c>
      <c r="HG235">
        <v>5</v>
      </c>
      <c r="HH235">
        <v>5</v>
      </c>
      <c r="HI235">
        <v>1</v>
      </c>
      <c r="HJ235">
        <v>2</v>
      </c>
      <c r="HK235">
        <v>2</v>
      </c>
      <c r="HL235">
        <v>4</v>
      </c>
      <c r="HM235">
        <v>4</v>
      </c>
      <c r="HN235">
        <v>4</v>
      </c>
      <c r="HO235">
        <v>4</v>
      </c>
      <c r="HP235">
        <v>2</v>
      </c>
      <c r="HQ235">
        <v>3</v>
      </c>
      <c r="HR235">
        <v>3</v>
      </c>
      <c r="HS235">
        <v>2</v>
      </c>
      <c r="HT235">
        <v>1</v>
      </c>
      <c r="HU235">
        <v>2</v>
      </c>
      <c r="HV235">
        <v>3</v>
      </c>
      <c r="HW235">
        <v>3</v>
      </c>
      <c r="HX235">
        <v>3</v>
      </c>
      <c r="HY235">
        <v>3</v>
      </c>
      <c r="HZ235">
        <v>3</v>
      </c>
      <c r="IA235">
        <v>3</v>
      </c>
      <c r="IB235">
        <v>1</v>
      </c>
      <c r="IC235">
        <v>1</v>
      </c>
      <c r="ID235">
        <v>12</v>
      </c>
      <c r="IE235">
        <v>3</v>
      </c>
      <c r="IF235">
        <v>3</v>
      </c>
      <c r="IG235">
        <v>5</v>
      </c>
      <c r="IH235">
        <v>1</v>
      </c>
      <c r="II235">
        <v>2</v>
      </c>
      <c r="IJ235">
        <v>2</v>
      </c>
      <c r="IK235">
        <v>2</v>
      </c>
      <c r="IL235">
        <v>1</v>
      </c>
      <c r="IM235">
        <v>8</v>
      </c>
      <c r="IN235">
        <v>1</v>
      </c>
      <c r="IO235">
        <v>4</v>
      </c>
      <c r="IP235">
        <v>2</v>
      </c>
      <c r="IQ235" t="s">
        <v>411</v>
      </c>
      <c r="IR235" t="s">
        <v>411</v>
      </c>
      <c r="IS235" t="s">
        <v>411</v>
      </c>
      <c r="IT235" t="s">
        <v>411</v>
      </c>
      <c r="IU235" t="s">
        <v>411</v>
      </c>
      <c r="IV235" t="s">
        <v>411</v>
      </c>
      <c r="IW235" t="s">
        <v>411</v>
      </c>
      <c r="IX235" t="s">
        <v>411</v>
      </c>
      <c r="IY235" t="s">
        <v>411</v>
      </c>
      <c r="IZ235" t="s">
        <v>411</v>
      </c>
      <c r="JA235" t="s">
        <v>411</v>
      </c>
      <c r="JB235" t="s">
        <v>411</v>
      </c>
      <c r="JC235">
        <v>2</v>
      </c>
      <c r="JD235">
        <v>4</v>
      </c>
      <c r="JE235">
        <v>4</v>
      </c>
      <c r="JF235">
        <v>1</v>
      </c>
      <c r="JG235">
        <v>1</v>
      </c>
      <c r="JH235">
        <v>4</v>
      </c>
      <c r="JI235">
        <v>1</v>
      </c>
      <c r="JJ235">
        <v>1</v>
      </c>
      <c r="JK235">
        <v>4</v>
      </c>
      <c r="JL235">
        <v>1</v>
      </c>
      <c r="JM235">
        <v>1</v>
      </c>
      <c r="JN235">
        <v>3</v>
      </c>
      <c r="JO235">
        <v>3</v>
      </c>
      <c r="JP235">
        <v>3</v>
      </c>
      <c r="JQ235">
        <v>1</v>
      </c>
      <c r="JR235">
        <v>1</v>
      </c>
      <c r="JS235">
        <v>1</v>
      </c>
      <c r="JT235">
        <v>1</v>
      </c>
      <c r="JU235">
        <v>1</v>
      </c>
      <c r="JV235" s="2">
        <v>0.76163194444444438</v>
      </c>
      <c r="JW235">
        <v>1</v>
      </c>
      <c r="JX235" s="2">
        <v>0.76164351851851853</v>
      </c>
      <c r="JY235">
        <v>1</v>
      </c>
      <c r="JZ235">
        <v>1</v>
      </c>
      <c r="KA235" t="s">
        <v>411</v>
      </c>
      <c r="KB235">
        <v>1</v>
      </c>
      <c r="KC235">
        <v>1</v>
      </c>
      <c r="KD235" t="s">
        <v>411</v>
      </c>
      <c r="KE235">
        <v>1</v>
      </c>
      <c r="KF235">
        <v>1</v>
      </c>
      <c r="KG235" s="2">
        <v>0.76247685185185177</v>
      </c>
      <c r="KH235">
        <v>1</v>
      </c>
      <c r="KI235" s="2">
        <v>0.76250000000000007</v>
      </c>
      <c r="KJ235">
        <v>1</v>
      </c>
      <c r="KK235">
        <v>1</v>
      </c>
      <c r="KL235">
        <v>1</v>
      </c>
      <c r="KM235">
        <v>1</v>
      </c>
      <c r="KN235" s="2">
        <v>0.7635185185185186</v>
      </c>
      <c r="KO235">
        <v>2</v>
      </c>
      <c r="KP235">
        <v>1</v>
      </c>
      <c r="KQ235">
        <v>54</v>
      </c>
      <c r="KR235">
        <v>1</v>
      </c>
      <c r="KS235">
        <v>1</v>
      </c>
      <c r="KT235">
        <v>1</v>
      </c>
      <c r="KU235">
        <v>1968</v>
      </c>
      <c r="KV235">
        <v>2</v>
      </c>
      <c r="KW235">
        <v>3</v>
      </c>
      <c r="KX235">
        <v>1</v>
      </c>
      <c r="KY235">
        <v>8</v>
      </c>
      <c r="KZ235">
        <v>1</v>
      </c>
      <c r="LA235">
        <v>1</v>
      </c>
      <c r="LB235">
        <v>6</v>
      </c>
      <c r="LC235">
        <v>2</v>
      </c>
      <c r="LD235">
        <v>2</v>
      </c>
      <c r="LE235" t="s">
        <v>411</v>
      </c>
      <c r="LF235" t="s">
        <v>411</v>
      </c>
      <c r="LG235">
        <v>2</v>
      </c>
      <c r="LH235">
        <v>2</v>
      </c>
      <c r="LI235">
        <v>1</v>
      </c>
      <c r="LJ235" t="s">
        <v>435</v>
      </c>
      <c r="LK235">
        <v>1</v>
      </c>
      <c r="LL235" t="s">
        <v>2377</v>
      </c>
      <c r="LM235">
        <v>2</v>
      </c>
      <c r="LN235" t="s">
        <v>411</v>
      </c>
      <c r="LO235">
        <v>2</v>
      </c>
      <c r="LP235">
        <v>1</v>
      </c>
      <c r="LQ235">
        <v>1</v>
      </c>
      <c r="LR235">
        <v>8</v>
      </c>
      <c r="LS235" s="2">
        <v>0.76616898148148149</v>
      </c>
      <c r="LT235">
        <v>2</v>
      </c>
      <c r="LU235">
        <v>1</v>
      </c>
      <c r="LV235">
        <v>1</v>
      </c>
      <c r="LW235" t="s">
        <v>2378</v>
      </c>
      <c r="LX235">
        <v>1</v>
      </c>
      <c r="LY235" t="e" cm="1">
        <f t="array" ref="LY235">-maestro</f>
        <v>#NAME?</v>
      </c>
      <c r="LZ235">
        <v>1</v>
      </c>
      <c r="MA235" t="s">
        <v>411</v>
      </c>
      <c r="MB235">
        <v>3</v>
      </c>
      <c r="MC235">
        <v>2</v>
      </c>
      <c r="MD235" t="s">
        <v>411</v>
      </c>
      <c r="ME235">
        <v>8</v>
      </c>
      <c r="MF235">
        <v>4</v>
      </c>
      <c r="MG235">
        <v>88</v>
      </c>
      <c r="MH235" t="s">
        <v>411</v>
      </c>
      <c r="MI235" s="2">
        <v>0.76789351851851861</v>
      </c>
      <c r="MJ235">
        <v>1</v>
      </c>
      <c r="MK235" t="s">
        <v>411</v>
      </c>
      <c r="ML235" s="2">
        <v>0.7681365740740741</v>
      </c>
      <c r="MM235">
        <v>1</v>
      </c>
      <c r="MN235">
        <v>5</v>
      </c>
      <c r="MO235">
        <v>3</v>
      </c>
      <c r="MP235">
        <v>1</v>
      </c>
      <c r="MQ235">
        <v>2</v>
      </c>
      <c r="MR235">
        <v>1</v>
      </c>
      <c r="MS235">
        <v>2</v>
      </c>
      <c r="MT235">
        <v>1</v>
      </c>
      <c r="MU235">
        <v>0</v>
      </c>
      <c r="MV235">
        <v>1</v>
      </c>
      <c r="MW235">
        <v>0</v>
      </c>
      <c r="MX235">
        <v>3</v>
      </c>
      <c r="MY235">
        <v>2</v>
      </c>
      <c r="MZ235">
        <v>1</v>
      </c>
      <c r="NA235">
        <v>7</v>
      </c>
      <c r="NB235">
        <v>8</v>
      </c>
      <c r="NC235">
        <v>4</v>
      </c>
      <c r="ND235" t="s">
        <v>411</v>
      </c>
      <c r="NE235">
        <v>1</v>
      </c>
      <c r="NF235" t="s">
        <v>411</v>
      </c>
      <c r="NG235">
        <v>1</v>
      </c>
      <c r="NH235" t="s">
        <v>411</v>
      </c>
      <c r="NI235">
        <v>2</v>
      </c>
      <c r="NJ235" t="s">
        <v>2379</v>
      </c>
      <c r="NK235" t="s">
        <v>411</v>
      </c>
      <c r="NL235" t="s">
        <v>411</v>
      </c>
      <c r="NM235" t="s">
        <v>411</v>
      </c>
      <c r="NN235">
        <v>6</v>
      </c>
      <c r="NO235" t="s">
        <v>411</v>
      </c>
      <c r="NP235">
        <v>2</v>
      </c>
      <c r="NQ235">
        <v>1</v>
      </c>
      <c r="NR235">
        <v>1</v>
      </c>
      <c r="NS235" t="s">
        <v>2380</v>
      </c>
      <c r="NT235">
        <v>1</v>
      </c>
      <c r="NU235" t="s">
        <v>2380</v>
      </c>
      <c r="NV235">
        <v>956340732</v>
      </c>
      <c r="NW235" t="s">
        <v>2381</v>
      </c>
      <c r="NX235">
        <v>222222222</v>
      </c>
      <c r="NY235">
        <v>956340732</v>
      </c>
      <c r="NZ235">
        <v>99</v>
      </c>
      <c r="OA235" s="2">
        <v>0.77214120370370365</v>
      </c>
      <c r="OB235">
        <v>1</v>
      </c>
      <c r="OC235" s="2">
        <v>0.77221064814814822</v>
      </c>
      <c r="OD235">
        <v>3</v>
      </c>
      <c r="OE235">
        <v>1</v>
      </c>
      <c r="OF235" t="s">
        <v>411</v>
      </c>
      <c r="OG235">
        <v>2</v>
      </c>
      <c r="OH235" t="s">
        <v>411</v>
      </c>
      <c r="OI235">
        <v>3</v>
      </c>
      <c r="OJ235">
        <v>3</v>
      </c>
      <c r="OK235">
        <v>3</v>
      </c>
      <c r="OL235">
        <v>1</v>
      </c>
      <c r="OM235">
        <v>2</v>
      </c>
      <c r="ON235" t="s">
        <v>411</v>
      </c>
      <c r="OO235">
        <v>2</v>
      </c>
      <c r="OP235" t="s">
        <v>411</v>
      </c>
      <c r="OQ235">
        <v>1</v>
      </c>
      <c r="OR235" t="s">
        <v>411</v>
      </c>
      <c r="OS235">
        <v>13</v>
      </c>
      <c r="OT235" t="s">
        <v>798</v>
      </c>
      <c r="OU235">
        <v>132</v>
      </c>
      <c r="OV235" t="s">
        <v>2371</v>
      </c>
      <c r="OW235">
        <v>13201</v>
      </c>
      <c r="OX235" t="s">
        <v>2372</v>
      </c>
      <c r="OY235">
        <v>8</v>
      </c>
      <c r="OZ235">
        <v>1</v>
      </c>
      <c r="PA235" t="s">
        <v>801</v>
      </c>
      <c r="PB235">
        <v>7</v>
      </c>
      <c r="PC235">
        <v>37</v>
      </c>
      <c r="PD235" t="s">
        <v>411</v>
      </c>
      <c r="PE235" t="s">
        <v>411</v>
      </c>
      <c r="PF235" t="s">
        <v>411</v>
      </c>
      <c r="PG235" t="s">
        <v>411</v>
      </c>
      <c r="PH235">
        <v>-33.588242999999999</v>
      </c>
      <c r="PI235">
        <v>-70.567974000000007</v>
      </c>
    </row>
    <row r="236" spans="1:425" x14ac:dyDescent="0.25">
      <c r="A236" t="s">
        <v>408</v>
      </c>
      <c r="B236">
        <v>2196</v>
      </c>
      <c r="C236">
        <v>366</v>
      </c>
      <c r="D236" s="1">
        <v>44679</v>
      </c>
      <c r="E236" s="2">
        <v>0.77825231481481483</v>
      </c>
      <c r="F236" s="1">
        <v>44679</v>
      </c>
      <c r="G236" s="2">
        <v>0.80638888888888882</v>
      </c>
      <c r="H236">
        <v>2431</v>
      </c>
      <c r="I236">
        <v>1</v>
      </c>
      <c r="J236">
        <v>716</v>
      </c>
      <c r="K236" s="3">
        <v>-705677804</v>
      </c>
      <c r="L236" s="3">
        <v>-33588223</v>
      </c>
      <c r="M236">
        <v>2</v>
      </c>
      <c r="N236" s="3">
        <v>-705677804</v>
      </c>
      <c r="O236" s="3">
        <v>-33588223</v>
      </c>
      <c r="P236">
        <v>1</v>
      </c>
      <c r="Q236">
        <v>1</v>
      </c>
      <c r="R236">
        <v>218</v>
      </c>
      <c r="S236">
        <v>13</v>
      </c>
      <c r="T236">
        <v>5</v>
      </c>
      <c r="U236">
        <v>1</v>
      </c>
      <c r="V236" t="s">
        <v>2382</v>
      </c>
      <c r="W236">
        <v>1</v>
      </c>
      <c r="X236">
        <v>3</v>
      </c>
      <c r="Y236">
        <v>1</v>
      </c>
      <c r="Z236">
        <v>3</v>
      </c>
      <c r="AA236">
        <v>2</v>
      </c>
      <c r="AB236">
        <v>22</v>
      </c>
      <c r="AC236">
        <v>51</v>
      </c>
      <c r="AD236" t="s">
        <v>411</v>
      </c>
      <c r="AE236" t="s">
        <v>411</v>
      </c>
      <c r="AF236" t="s">
        <v>411</v>
      </c>
      <c r="AG236" t="s">
        <v>411</v>
      </c>
      <c r="AH236" t="s">
        <v>411</v>
      </c>
      <c r="AI236" t="s">
        <v>411</v>
      </c>
      <c r="AJ236" t="s">
        <v>411</v>
      </c>
      <c r="AK236" t="s">
        <v>411</v>
      </c>
      <c r="AL236" t="s">
        <v>411</v>
      </c>
      <c r="AM236" t="s">
        <v>411</v>
      </c>
      <c r="AN236">
        <v>1</v>
      </c>
      <c r="AO236">
        <v>48</v>
      </c>
      <c r="AP236" t="s">
        <v>411</v>
      </c>
      <c r="AQ236" t="s">
        <v>411</v>
      </c>
      <c r="AR236" t="s">
        <v>411</v>
      </c>
      <c r="AS236" t="s">
        <v>411</v>
      </c>
      <c r="AT236" t="s">
        <v>411</v>
      </c>
      <c r="AU236" t="s">
        <v>411</v>
      </c>
      <c r="AV236" t="s">
        <v>411</v>
      </c>
      <c r="AW236" t="s">
        <v>411</v>
      </c>
      <c r="AX236" t="s">
        <v>411</v>
      </c>
      <c r="AY236" t="s">
        <v>411</v>
      </c>
      <c r="AZ236" t="s">
        <v>411</v>
      </c>
      <c r="BA236">
        <v>2</v>
      </c>
      <c r="BB236">
        <v>1</v>
      </c>
      <c r="BC236" t="s">
        <v>411</v>
      </c>
      <c r="BD236" t="s">
        <v>411</v>
      </c>
      <c r="BE236" t="s">
        <v>411</v>
      </c>
      <c r="BF236" t="s">
        <v>411</v>
      </c>
      <c r="BG236" s="1">
        <v>44679</v>
      </c>
      <c r="BH236" s="2">
        <v>0.77940972222222227</v>
      </c>
      <c r="BJ236">
        <v>1</v>
      </c>
      <c r="BK236" t="s">
        <v>411</v>
      </c>
      <c r="BL236" t="s">
        <v>411</v>
      </c>
      <c r="BM236" t="s">
        <v>411</v>
      </c>
      <c r="BN236" t="s">
        <v>411</v>
      </c>
      <c r="BO236" t="s">
        <v>411</v>
      </c>
      <c r="BP236" t="s">
        <v>411</v>
      </c>
      <c r="BQ236" t="s">
        <v>411</v>
      </c>
      <c r="BR236" t="s">
        <v>411</v>
      </c>
      <c r="BS236" t="s">
        <v>411</v>
      </c>
      <c r="BT236" t="s">
        <v>411</v>
      </c>
      <c r="BU236" t="s">
        <v>411</v>
      </c>
      <c r="BV236" t="s">
        <v>411</v>
      </c>
      <c r="BW236" t="s">
        <v>411</v>
      </c>
      <c r="BX236" t="s">
        <v>411</v>
      </c>
      <c r="BY236" t="s">
        <v>411</v>
      </c>
      <c r="BZ236" t="s">
        <v>411</v>
      </c>
      <c r="CA236" t="s">
        <v>411</v>
      </c>
      <c r="CB236" t="s">
        <v>411</v>
      </c>
      <c r="CC236" t="s">
        <v>411</v>
      </c>
      <c r="CD236" t="s">
        <v>411</v>
      </c>
      <c r="CE236" t="s">
        <v>411</v>
      </c>
      <c r="CF236" t="s">
        <v>411</v>
      </c>
      <c r="CG236" t="s">
        <v>411</v>
      </c>
      <c r="CH236" t="s">
        <v>411</v>
      </c>
      <c r="CI236" t="s">
        <v>411</v>
      </c>
      <c r="CJ236" t="s">
        <v>411</v>
      </c>
      <c r="CK236" t="s">
        <v>411</v>
      </c>
      <c r="CL236" t="s">
        <v>411</v>
      </c>
      <c r="CM236" t="s">
        <v>411</v>
      </c>
      <c r="CN236" t="s">
        <v>411</v>
      </c>
      <c r="CO236" t="s">
        <v>411</v>
      </c>
      <c r="CP236" t="s">
        <v>411</v>
      </c>
      <c r="CQ236" t="s">
        <v>411</v>
      </c>
      <c r="CR236" t="s">
        <v>411</v>
      </c>
      <c r="CS236" t="s">
        <v>411</v>
      </c>
      <c r="CT236" t="s">
        <v>411</v>
      </c>
      <c r="CU236" t="s">
        <v>411</v>
      </c>
      <c r="CV236" t="s">
        <v>411</v>
      </c>
      <c r="CW236" t="s">
        <v>411</v>
      </c>
      <c r="CX236" t="s">
        <v>411</v>
      </c>
      <c r="CY236" t="s">
        <v>411</v>
      </c>
      <c r="CZ236" t="s">
        <v>411</v>
      </c>
      <c r="DA236" t="s">
        <v>411</v>
      </c>
      <c r="DB236" t="s">
        <v>411</v>
      </c>
      <c r="DC236" t="s">
        <v>1925</v>
      </c>
      <c r="DD236">
        <v>1</v>
      </c>
      <c r="DE236">
        <v>1</v>
      </c>
      <c r="DF236">
        <v>2</v>
      </c>
      <c r="DG236" s="3">
        <v>-705678032</v>
      </c>
      <c r="DH236" s="3">
        <v>-33588228</v>
      </c>
      <c r="DI236" t="s">
        <v>411</v>
      </c>
      <c r="DJ236">
        <v>1</v>
      </c>
      <c r="DK236">
        <v>2</v>
      </c>
      <c r="DL236">
        <v>1</v>
      </c>
      <c r="DM236">
        <v>1</v>
      </c>
      <c r="DN236" s="2">
        <v>0.78010416666666671</v>
      </c>
      <c r="DO236">
        <v>6</v>
      </c>
      <c r="DP236">
        <v>7</v>
      </c>
      <c r="DQ236">
        <v>3</v>
      </c>
      <c r="DR236">
        <v>2</v>
      </c>
      <c r="DS236">
        <v>3</v>
      </c>
      <c r="DT236">
        <v>3</v>
      </c>
      <c r="DU236">
        <v>4</v>
      </c>
      <c r="DV236">
        <v>4</v>
      </c>
      <c r="DW236">
        <v>3</v>
      </c>
      <c r="DX236">
        <v>3</v>
      </c>
      <c r="DY236">
        <v>2</v>
      </c>
      <c r="DZ236">
        <v>5</v>
      </c>
      <c r="EA236">
        <v>1</v>
      </c>
      <c r="EB236">
        <v>3</v>
      </c>
      <c r="EC236">
        <v>2</v>
      </c>
      <c r="ED236">
        <v>3</v>
      </c>
      <c r="EE236">
        <v>3</v>
      </c>
      <c r="EF236">
        <v>2</v>
      </c>
      <c r="EG236">
        <v>6</v>
      </c>
      <c r="EH236">
        <v>1</v>
      </c>
      <c r="EI236">
        <v>6</v>
      </c>
      <c r="EJ236">
        <v>4</v>
      </c>
      <c r="EK236">
        <v>6</v>
      </c>
      <c r="EL236">
        <v>3</v>
      </c>
      <c r="EM236">
        <v>3</v>
      </c>
      <c r="EN236">
        <v>2</v>
      </c>
      <c r="EO236">
        <v>2</v>
      </c>
      <c r="EP236">
        <v>1</v>
      </c>
      <c r="EQ236">
        <v>6</v>
      </c>
      <c r="ER236">
        <v>3</v>
      </c>
      <c r="ES236">
        <v>3</v>
      </c>
      <c r="ET236">
        <v>4</v>
      </c>
      <c r="EU236">
        <v>4</v>
      </c>
      <c r="EV236">
        <v>4</v>
      </c>
      <c r="EW236">
        <v>4</v>
      </c>
      <c r="EX236">
        <v>3</v>
      </c>
      <c r="EY236">
        <v>2</v>
      </c>
      <c r="EZ236">
        <v>3</v>
      </c>
      <c r="FA236">
        <v>3</v>
      </c>
      <c r="FB236">
        <v>3</v>
      </c>
      <c r="FC236">
        <v>3</v>
      </c>
      <c r="FD236">
        <v>4</v>
      </c>
      <c r="FE236">
        <v>3</v>
      </c>
      <c r="FF236">
        <v>4</v>
      </c>
      <c r="FG236">
        <v>3</v>
      </c>
      <c r="FH236">
        <v>3</v>
      </c>
      <c r="FI236">
        <v>4</v>
      </c>
      <c r="FJ236">
        <v>4</v>
      </c>
      <c r="FK236">
        <v>2</v>
      </c>
      <c r="FL236">
        <v>3</v>
      </c>
      <c r="FM236">
        <v>1</v>
      </c>
      <c r="FN236" t="s">
        <v>411</v>
      </c>
      <c r="FO236" t="s">
        <v>411</v>
      </c>
      <c r="FP236" t="s">
        <v>411</v>
      </c>
      <c r="FQ236">
        <v>4</v>
      </c>
      <c r="FR236">
        <v>3</v>
      </c>
      <c r="FS236">
        <v>1</v>
      </c>
      <c r="FT236">
        <v>2</v>
      </c>
      <c r="FU236" s="2">
        <v>0.78525462962962955</v>
      </c>
      <c r="FV236">
        <v>1</v>
      </c>
      <c r="FW236" s="2">
        <v>0.78527777777777785</v>
      </c>
      <c r="FX236">
        <v>2</v>
      </c>
      <c r="FY236">
        <v>1</v>
      </c>
      <c r="FZ236">
        <v>4</v>
      </c>
      <c r="GA236">
        <v>1</v>
      </c>
      <c r="GB236" t="s">
        <v>2383</v>
      </c>
      <c r="GC236" t="s">
        <v>2384</v>
      </c>
      <c r="GD236" t="s">
        <v>411</v>
      </c>
      <c r="GE236" t="s">
        <v>411</v>
      </c>
      <c r="GF236" t="s">
        <v>411</v>
      </c>
      <c r="GG236" t="s">
        <v>411</v>
      </c>
      <c r="GH236">
        <v>3</v>
      </c>
      <c r="GI236" t="s">
        <v>411</v>
      </c>
      <c r="GJ236" s="2">
        <v>0.78648148148148145</v>
      </c>
      <c r="GK236">
        <v>2</v>
      </c>
      <c r="GL236">
        <v>3</v>
      </c>
      <c r="GM236">
        <v>2</v>
      </c>
      <c r="GN236">
        <v>4</v>
      </c>
      <c r="GO236">
        <v>2</v>
      </c>
      <c r="GP236">
        <v>2</v>
      </c>
      <c r="GQ236" t="s">
        <v>411</v>
      </c>
      <c r="GR236">
        <v>2</v>
      </c>
      <c r="GS236" t="s">
        <v>411</v>
      </c>
      <c r="GT236">
        <v>2</v>
      </c>
      <c r="GU236" t="s">
        <v>411</v>
      </c>
      <c r="GV236">
        <v>2</v>
      </c>
      <c r="GW236" t="s">
        <v>411</v>
      </c>
      <c r="GX236">
        <v>2</v>
      </c>
      <c r="GY236" s="2">
        <v>0.78778935185185184</v>
      </c>
      <c r="GZ236">
        <v>1</v>
      </c>
      <c r="HA236" s="2">
        <v>0.78781249999999992</v>
      </c>
      <c r="HB236">
        <v>2</v>
      </c>
      <c r="HC236">
        <v>2</v>
      </c>
      <c r="HD236">
        <v>4</v>
      </c>
      <c r="HE236">
        <v>4</v>
      </c>
      <c r="HF236">
        <v>1</v>
      </c>
      <c r="HG236">
        <v>4</v>
      </c>
      <c r="HH236">
        <v>3</v>
      </c>
      <c r="HI236">
        <v>3</v>
      </c>
      <c r="HJ236">
        <v>2</v>
      </c>
      <c r="HK236">
        <v>1</v>
      </c>
      <c r="HL236">
        <v>4</v>
      </c>
      <c r="HM236">
        <v>1</v>
      </c>
      <c r="HN236">
        <v>4</v>
      </c>
      <c r="HO236">
        <v>1</v>
      </c>
      <c r="HP236">
        <v>1</v>
      </c>
      <c r="HQ236">
        <v>1</v>
      </c>
      <c r="HR236">
        <v>1</v>
      </c>
      <c r="HS236">
        <v>1</v>
      </c>
      <c r="HT236">
        <v>1</v>
      </c>
      <c r="HU236">
        <v>3</v>
      </c>
      <c r="HV236">
        <v>4</v>
      </c>
      <c r="HW236">
        <v>3</v>
      </c>
      <c r="HX236">
        <v>3</v>
      </c>
      <c r="HY236">
        <v>3</v>
      </c>
      <c r="HZ236">
        <v>3</v>
      </c>
      <c r="IA236">
        <v>3</v>
      </c>
      <c r="IB236">
        <v>1</v>
      </c>
      <c r="IC236">
        <v>1</v>
      </c>
      <c r="ID236">
        <v>12</v>
      </c>
      <c r="IE236">
        <v>2</v>
      </c>
      <c r="IF236">
        <v>4</v>
      </c>
      <c r="IG236">
        <v>6</v>
      </c>
      <c r="IH236">
        <v>1</v>
      </c>
      <c r="II236">
        <v>1</v>
      </c>
      <c r="IJ236">
        <v>1</v>
      </c>
      <c r="IK236">
        <v>2</v>
      </c>
      <c r="IL236">
        <v>1</v>
      </c>
      <c r="IM236">
        <v>56</v>
      </c>
      <c r="IN236">
        <v>1</v>
      </c>
      <c r="IO236">
        <v>50</v>
      </c>
      <c r="IP236">
        <v>1</v>
      </c>
      <c r="IQ236">
        <v>1</v>
      </c>
      <c r="IR236">
        <v>70</v>
      </c>
      <c r="IS236">
        <v>1</v>
      </c>
      <c r="IT236">
        <v>70</v>
      </c>
      <c r="IU236">
        <v>4</v>
      </c>
      <c r="IV236">
        <v>4</v>
      </c>
      <c r="IW236">
        <v>3</v>
      </c>
      <c r="IX236">
        <v>3</v>
      </c>
      <c r="IY236">
        <v>3</v>
      </c>
      <c r="IZ236">
        <v>4</v>
      </c>
      <c r="JA236">
        <v>3</v>
      </c>
      <c r="JB236">
        <v>4</v>
      </c>
      <c r="JC236">
        <v>3</v>
      </c>
      <c r="JD236">
        <v>1</v>
      </c>
      <c r="JE236">
        <v>1</v>
      </c>
      <c r="JF236">
        <v>2</v>
      </c>
      <c r="JG236">
        <v>2</v>
      </c>
      <c r="JH236">
        <v>3</v>
      </c>
      <c r="JI236">
        <v>1</v>
      </c>
      <c r="JJ236">
        <v>5</v>
      </c>
      <c r="JK236">
        <v>1</v>
      </c>
      <c r="JL236">
        <v>1</v>
      </c>
      <c r="JM236">
        <v>4</v>
      </c>
      <c r="JN236">
        <v>3</v>
      </c>
      <c r="JO236">
        <v>4</v>
      </c>
      <c r="JP236">
        <v>2</v>
      </c>
      <c r="JQ236">
        <v>1</v>
      </c>
      <c r="JR236">
        <v>1</v>
      </c>
      <c r="JS236">
        <v>1</v>
      </c>
      <c r="JT236">
        <v>2</v>
      </c>
      <c r="JU236">
        <v>1</v>
      </c>
      <c r="JV236" s="2">
        <v>0.79821759259259262</v>
      </c>
      <c r="JW236">
        <v>1</v>
      </c>
      <c r="JX236" s="2">
        <v>0.7982407407407407</v>
      </c>
      <c r="JY236">
        <v>1</v>
      </c>
      <c r="JZ236">
        <v>1</v>
      </c>
      <c r="KA236" t="s">
        <v>411</v>
      </c>
      <c r="KB236">
        <v>1</v>
      </c>
      <c r="KC236">
        <v>1</v>
      </c>
      <c r="KD236" t="s">
        <v>411</v>
      </c>
      <c r="KE236">
        <v>10</v>
      </c>
      <c r="KF236">
        <v>4</v>
      </c>
      <c r="KG236" s="2">
        <v>0.79896990740740748</v>
      </c>
      <c r="KH236">
        <v>1</v>
      </c>
      <c r="KI236" s="2">
        <v>0.7989814814814814</v>
      </c>
      <c r="KJ236">
        <v>2</v>
      </c>
      <c r="KK236">
        <v>1</v>
      </c>
      <c r="KL236">
        <v>1</v>
      </c>
      <c r="KM236">
        <v>1</v>
      </c>
      <c r="KN236" s="2">
        <v>0.79935185185185187</v>
      </c>
      <c r="KO236">
        <v>1</v>
      </c>
      <c r="KP236">
        <v>1</v>
      </c>
      <c r="KQ236">
        <v>51</v>
      </c>
      <c r="KR236">
        <v>1</v>
      </c>
      <c r="KS236">
        <v>1</v>
      </c>
      <c r="KT236">
        <v>11</v>
      </c>
      <c r="KU236">
        <v>1970</v>
      </c>
      <c r="KV236">
        <v>2</v>
      </c>
      <c r="KW236">
        <v>5</v>
      </c>
      <c r="KX236">
        <v>1</v>
      </c>
      <c r="KY236">
        <v>12</v>
      </c>
      <c r="KZ236">
        <v>1</v>
      </c>
      <c r="LA236">
        <v>1</v>
      </c>
      <c r="LB236">
        <v>66</v>
      </c>
      <c r="LC236">
        <v>5</v>
      </c>
      <c r="LD236">
        <v>2</v>
      </c>
      <c r="LE236" t="s">
        <v>411</v>
      </c>
      <c r="LF236" t="s">
        <v>411</v>
      </c>
      <c r="LG236">
        <v>2</v>
      </c>
      <c r="LH236">
        <v>1</v>
      </c>
      <c r="LI236">
        <v>1</v>
      </c>
      <c r="LJ236" t="s">
        <v>435</v>
      </c>
      <c r="LK236">
        <v>1</v>
      </c>
      <c r="LL236" t="e" cm="1">
        <f t="array" ref="LL236">-ferias ñibres</f>
        <v>#NAME?</v>
      </c>
      <c r="LM236">
        <v>1</v>
      </c>
      <c r="LN236" t="s">
        <v>411</v>
      </c>
      <c r="LO236">
        <v>1</v>
      </c>
      <c r="LP236">
        <v>1</v>
      </c>
      <c r="LQ236">
        <v>1</v>
      </c>
      <c r="LR236">
        <v>40</v>
      </c>
      <c r="LS236" s="2">
        <v>0.801875</v>
      </c>
      <c r="LT236">
        <v>2</v>
      </c>
      <c r="LU236">
        <v>2</v>
      </c>
      <c r="LV236">
        <v>1</v>
      </c>
      <c r="LW236" t="s">
        <v>435</v>
      </c>
      <c r="LX236">
        <v>1</v>
      </c>
      <c r="LY236" t="e" cm="1">
        <f t="array" ref="LY236">-feriss libre</f>
        <v>#NAME?</v>
      </c>
      <c r="LZ236">
        <v>1</v>
      </c>
      <c r="MA236" t="s">
        <v>411</v>
      </c>
      <c r="MB236">
        <v>3</v>
      </c>
      <c r="MC236">
        <v>1</v>
      </c>
      <c r="MD236" t="s">
        <v>411</v>
      </c>
      <c r="ME236">
        <v>3</v>
      </c>
      <c r="MF236">
        <v>6</v>
      </c>
      <c r="MG236">
        <v>1</v>
      </c>
      <c r="MH236" t="s">
        <v>411</v>
      </c>
      <c r="MI236" s="2">
        <v>0.8028819444444445</v>
      </c>
      <c r="MJ236">
        <v>12</v>
      </c>
      <c r="MK236" t="s">
        <v>411</v>
      </c>
      <c r="ML236" s="2">
        <v>0.80304398148148148</v>
      </c>
      <c r="MM236">
        <v>2</v>
      </c>
      <c r="MN236">
        <v>4</v>
      </c>
      <c r="MO236">
        <v>2</v>
      </c>
      <c r="MP236">
        <v>1</v>
      </c>
      <c r="MQ236">
        <v>4</v>
      </c>
      <c r="MR236">
        <v>1</v>
      </c>
      <c r="MS236">
        <v>3</v>
      </c>
      <c r="MT236">
        <v>1</v>
      </c>
      <c r="MU236">
        <v>1</v>
      </c>
      <c r="MV236">
        <v>1</v>
      </c>
      <c r="MW236">
        <v>0</v>
      </c>
      <c r="MX236">
        <v>3</v>
      </c>
      <c r="MY236">
        <v>4</v>
      </c>
      <c r="MZ236">
        <v>1</v>
      </c>
      <c r="NA236">
        <v>9</v>
      </c>
      <c r="NB236">
        <v>9</v>
      </c>
      <c r="NC236">
        <v>4</v>
      </c>
      <c r="ND236" t="s">
        <v>411</v>
      </c>
      <c r="NE236">
        <v>1</v>
      </c>
      <c r="NF236" t="s">
        <v>411</v>
      </c>
      <c r="NG236">
        <v>1</v>
      </c>
      <c r="NH236" t="s">
        <v>411</v>
      </c>
      <c r="NI236">
        <v>1</v>
      </c>
      <c r="NJ236" t="s">
        <v>411</v>
      </c>
      <c r="NK236" t="s">
        <v>411</v>
      </c>
      <c r="NL236" t="s">
        <v>411</v>
      </c>
      <c r="NM236" t="s">
        <v>411</v>
      </c>
      <c r="NN236">
        <v>6</v>
      </c>
      <c r="NO236" t="s">
        <v>411</v>
      </c>
      <c r="NP236">
        <v>1</v>
      </c>
      <c r="NQ236">
        <v>1</v>
      </c>
      <c r="NR236">
        <v>1</v>
      </c>
      <c r="NS236" t="s">
        <v>2385</v>
      </c>
      <c r="NT236">
        <v>1</v>
      </c>
      <c r="NU236" t="s">
        <v>2385</v>
      </c>
      <c r="NV236">
        <v>950574002</v>
      </c>
      <c r="NW236" t="s">
        <v>1925</v>
      </c>
      <c r="NX236">
        <v>222222222</v>
      </c>
      <c r="NY236">
        <v>950574002</v>
      </c>
      <c r="NZ236">
        <v>99</v>
      </c>
      <c r="OA236" s="2">
        <v>0.80603009259259262</v>
      </c>
      <c r="OB236">
        <v>1</v>
      </c>
      <c r="OC236" s="2">
        <v>0.80609953703703707</v>
      </c>
      <c r="OD236">
        <v>3</v>
      </c>
      <c r="OE236">
        <v>1</v>
      </c>
      <c r="OF236" t="s">
        <v>411</v>
      </c>
      <c r="OG236">
        <v>1</v>
      </c>
      <c r="OH236" t="s">
        <v>411</v>
      </c>
      <c r="OI236">
        <v>2</v>
      </c>
      <c r="OJ236">
        <v>1</v>
      </c>
      <c r="OK236">
        <v>5</v>
      </c>
      <c r="OL236">
        <v>5</v>
      </c>
      <c r="OM236">
        <v>2</v>
      </c>
      <c r="ON236" t="s">
        <v>411</v>
      </c>
      <c r="OO236">
        <v>2</v>
      </c>
      <c r="OP236" t="s">
        <v>411</v>
      </c>
      <c r="OQ236">
        <v>1</v>
      </c>
      <c r="OR236" t="s">
        <v>411</v>
      </c>
      <c r="OS236">
        <v>13</v>
      </c>
      <c r="OT236" t="s">
        <v>798</v>
      </c>
      <c r="OU236">
        <v>132</v>
      </c>
      <c r="OV236" t="s">
        <v>2371</v>
      </c>
      <c r="OW236">
        <v>13201</v>
      </c>
      <c r="OX236" t="s">
        <v>2372</v>
      </c>
      <c r="OY236">
        <v>8</v>
      </c>
      <c r="OZ236">
        <v>1</v>
      </c>
      <c r="PA236" t="s">
        <v>801</v>
      </c>
      <c r="PB236">
        <v>7</v>
      </c>
      <c r="PC236">
        <v>37</v>
      </c>
      <c r="PD236" t="s">
        <v>411</v>
      </c>
      <c r="PE236" t="s">
        <v>411</v>
      </c>
      <c r="PF236" t="s">
        <v>411</v>
      </c>
      <c r="PG236" t="s">
        <v>411</v>
      </c>
      <c r="PH236">
        <v>-33.588242999999999</v>
      </c>
      <c r="PI236">
        <v>-70.567974000000007</v>
      </c>
    </row>
    <row r="237" spans="1:425" x14ac:dyDescent="0.25">
      <c r="A237" t="s">
        <v>408</v>
      </c>
      <c r="B237">
        <v>2318</v>
      </c>
      <c r="C237">
        <v>367</v>
      </c>
      <c r="D237" s="1">
        <v>44679</v>
      </c>
      <c r="E237" s="2">
        <v>0.57740740740740748</v>
      </c>
      <c r="F237" s="1">
        <v>44679</v>
      </c>
      <c r="G237" s="2">
        <v>0.60138888888888886</v>
      </c>
      <c r="H237">
        <v>2070</v>
      </c>
      <c r="I237">
        <v>1</v>
      </c>
      <c r="J237" t="s">
        <v>2386</v>
      </c>
      <c r="K237" s="3">
        <v>-707519317</v>
      </c>
      <c r="L237" s="3">
        <v>-3343837</v>
      </c>
      <c r="M237">
        <v>4</v>
      </c>
      <c r="N237" s="3">
        <v>-707519317</v>
      </c>
      <c r="O237" s="3">
        <v>-3343837</v>
      </c>
      <c r="P237">
        <v>1</v>
      </c>
      <c r="Q237">
        <v>1</v>
      </c>
      <c r="R237">
        <v>193</v>
      </c>
      <c r="S237">
        <v>13</v>
      </c>
      <c r="T237">
        <v>4</v>
      </c>
      <c r="U237">
        <v>1</v>
      </c>
      <c r="V237" t="s">
        <v>2387</v>
      </c>
      <c r="W237">
        <v>1</v>
      </c>
      <c r="X237">
        <v>4</v>
      </c>
      <c r="Y237">
        <v>1</v>
      </c>
      <c r="Z237">
        <v>4</v>
      </c>
      <c r="AA237">
        <v>2</v>
      </c>
      <c r="AB237">
        <v>73</v>
      </c>
      <c r="AC237">
        <v>27</v>
      </c>
      <c r="AD237" t="s">
        <v>411</v>
      </c>
      <c r="AE237" t="s">
        <v>411</v>
      </c>
      <c r="AF237" t="s">
        <v>411</v>
      </c>
      <c r="AG237" t="s">
        <v>411</v>
      </c>
      <c r="AH237" t="s">
        <v>411</v>
      </c>
      <c r="AI237" t="s">
        <v>411</v>
      </c>
      <c r="AJ237" t="s">
        <v>411</v>
      </c>
      <c r="AK237" t="s">
        <v>411</v>
      </c>
      <c r="AL237" t="s">
        <v>411</v>
      </c>
      <c r="AM237" t="s">
        <v>411</v>
      </c>
      <c r="AN237">
        <v>2</v>
      </c>
      <c r="AO237">
        <v>77</v>
      </c>
      <c r="AP237">
        <v>52</v>
      </c>
      <c r="AQ237" t="s">
        <v>411</v>
      </c>
      <c r="AR237" t="s">
        <v>411</v>
      </c>
      <c r="AS237" t="s">
        <v>411</v>
      </c>
      <c r="AT237" t="s">
        <v>411</v>
      </c>
      <c r="AU237" t="s">
        <v>411</v>
      </c>
      <c r="AV237" t="s">
        <v>411</v>
      </c>
      <c r="AW237" t="s">
        <v>411</v>
      </c>
      <c r="AX237" t="s">
        <v>411</v>
      </c>
      <c r="AY237" t="s">
        <v>411</v>
      </c>
      <c r="AZ237" t="s">
        <v>411</v>
      </c>
      <c r="BA237">
        <v>1</v>
      </c>
      <c r="BB237">
        <v>1</v>
      </c>
      <c r="BC237" t="s">
        <v>411</v>
      </c>
      <c r="BD237" t="s">
        <v>411</v>
      </c>
      <c r="BE237" t="s">
        <v>411</v>
      </c>
      <c r="BF237" t="s">
        <v>411</v>
      </c>
      <c r="BG237" s="1">
        <v>44679</v>
      </c>
      <c r="BH237" s="2">
        <v>0.57819444444444446</v>
      </c>
      <c r="BJ237">
        <v>1</v>
      </c>
      <c r="BK237" t="s">
        <v>411</v>
      </c>
      <c r="BL237" t="s">
        <v>411</v>
      </c>
      <c r="BM237" t="s">
        <v>411</v>
      </c>
      <c r="BN237" t="s">
        <v>411</v>
      </c>
      <c r="BO237" t="s">
        <v>411</v>
      </c>
      <c r="BP237" t="s">
        <v>411</v>
      </c>
      <c r="BQ237" t="s">
        <v>411</v>
      </c>
      <c r="BR237" t="s">
        <v>411</v>
      </c>
      <c r="BS237" t="s">
        <v>411</v>
      </c>
      <c r="BT237" t="s">
        <v>411</v>
      </c>
      <c r="BU237" t="s">
        <v>411</v>
      </c>
      <c r="BV237" t="s">
        <v>411</v>
      </c>
      <c r="BW237" t="s">
        <v>411</v>
      </c>
      <c r="BX237" t="s">
        <v>411</v>
      </c>
      <c r="BY237" t="s">
        <v>411</v>
      </c>
      <c r="BZ237" t="s">
        <v>411</v>
      </c>
      <c r="CA237" t="s">
        <v>411</v>
      </c>
      <c r="CB237" t="s">
        <v>411</v>
      </c>
      <c r="CC237" t="s">
        <v>411</v>
      </c>
      <c r="CD237" t="s">
        <v>411</v>
      </c>
      <c r="CE237" t="s">
        <v>411</v>
      </c>
      <c r="CF237" t="s">
        <v>411</v>
      </c>
      <c r="CG237" t="s">
        <v>411</v>
      </c>
      <c r="CH237" t="s">
        <v>411</v>
      </c>
      <c r="CI237" t="s">
        <v>411</v>
      </c>
      <c r="CJ237" t="s">
        <v>411</v>
      </c>
      <c r="CK237" t="s">
        <v>411</v>
      </c>
      <c r="CL237" t="s">
        <v>411</v>
      </c>
      <c r="CM237" t="s">
        <v>411</v>
      </c>
      <c r="CN237" t="s">
        <v>411</v>
      </c>
      <c r="CO237" t="s">
        <v>411</v>
      </c>
      <c r="CP237" t="s">
        <v>411</v>
      </c>
      <c r="CQ237" t="s">
        <v>411</v>
      </c>
      <c r="CR237" t="s">
        <v>411</v>
      </c>
      <c r="CS237" t="s">
        <v>411</v>
      </c>
      <c r="CT237" t="s">
        <v>411</v>
      </c>
      <c r="CU237" t="s">
        <v>411</v>
      </c>
      <c r="CV237" t="s">
        <v>411</v>
      </c>
      <c r="CW237" t="s">
        <v>411</v>
      </c>
      <c r="CX237" t="s">
        <v>411</v>
      </c>
      <c r="CY237" t="s">
        <v>411</v>
      </c>
      <c r="CZ237" t="s">
        <v>411</v>
      </c>
      <c r="DA237" t="s">
        <v>411</v>
      </c>
      <c r="DB237" t="s">
        <v>411</v>
      </c>
      <c r="DC237" t="s">
        <v>2388</v>
      </c>
      <c r="DD237">
        <v>1</v>
      </c>
      <c r="DE237">
        <v>1</v>
      </c>
      <c r="DF237">
        <v>2</v>
      </c>
      <c r="DG237" s="3">
        <v>-707518767</v>
      </c>
      <c r="DH237" s="3">
        <v>-33438385</v>
      </c>
      <c r="DI237" t="s">
        <v>411</v>
      </c>
      <c r="DJ237">
        <v>1</v>
      </c>
      <c r="DK237">
        <v>4</v>
      </c>
      <c r="DL237">
        <v>1</v>
      </c>
      <c r="DM237">
        <v>1</v>
      </c>
      <c r="DN237" s="2">
        <v>0.57885416666666667</v>
      </c>
      <c r="DO237">
        <v>18</v>
      </c>
      <c r="DP237">
        <v>17</v>
      </c>
      <c r="DQ237">
        <v>14</v>
      </c>
      <c r="DR237">
        <v>2</v>
      </c>
      <c r="DS237">
        <v>2</v>
      </c>
      <c r="DT237">
        <v>2</v>
      </c>
      <c r="DU237">
        <v>3</v>
      </c>
      <c r="DV237">
        <v>4</v>
      </c>
      <c r="DW237">
        <v>3</v>
      </c>
      <c r="DX237">
        <v>2</v>
      </c>
      <c r="DY237">
        <v>3</v>
      </c>
      <c r="DZ237">
        <v>3</v>
      </c>
      <c r="EA237">
        <v>1</v>
      </c>
      <c r="EB237">
        <v>4</v>
      </c>
      <c r="EC237">
        <v>3</v>
      </c>
      <c r="ED237">
        <v>4</v>
      </c>
      <c r="EE237">
        <v>3</v>
      </c>
      <c r="EF237">
        <v>4</v>
      </c>
      <c r="EG237">
        <v>6</v>
      </c>
      <c r="EH237">
        <v>4</v>
      </c>
      <c r="EI237">
        <v>6</v>
      </c>
      <c r="EJ237">
        <v>4</v>
      </c>
      <c r="EK237">
        <v>6</v>
      </c>
      <c r="EL237">
        <v>4</v>
      </c>
      <c r="EM237">
        <v>2</v>
      </c>
      <c r="EN237">
        <v>6</v>
      </c>
      <c r="EO237">
        <v>3</v>
      </c>
      <c r="EP237">
        <v>6</v>
      </c>
      <c r="EQ237">
        <v>6</v>
      </c>
      <c r="ER237">
        <v>4</v>
      </c>
      <c r="ES237">
        <v>4</v>
      </c>
      <c r="ET237">
        <v>4</v>
      </c>
      <c r="EU237">
        <v>4</v>
      </c>
      <c r="EV237">
        <v>4</v>
      </c>
      <c r="EW237">
        <v>4</v>
      </c>
      <c r="EX237">
        <v>4</v>
      </c>
      <c r="EY237">
        <v>3</v>
      </c>
      <c r="EZ237">
        <v>4</v>
      </c>
      <c r="FA237">
        <v>4</v>
      </c>
      <c r="FB237">
        <v>4</v>
      </c>
      <c r="FC237">
        <v>4</v>
      </c>
      <c r="FD237">
        <v>4</v>
      </c>
      <c r="FE237">
        <v>4</v>
      </c>
      <c r="FF237">
        <v>4</v>
      </c>
      <c r="FG237">
        <v>3</v>
      </c>
      <c r="FH237">
        <v>4</v>
      </c>
      <c r="FI237">
        <v>4</v>
      </c>
      <c r="FJ237">
        <v>3</v>
      </c>
      <c r="FK237">
        <v>3</v>
      </c>
      <c r="FL237">
        <v>4</v>
      </c>
      <c r="FM237">
        <v>1</v>
      </c>
      <c r="FN237" t="s">
        <v>411</v>
      </c>
      <c r="FO237" t="s">
        <v>411</v>
      </c>
      <c r="FP237" t="s">
        <v>411</v>
      </c>
      <c r="FQ237">
        <v>4</v>
      </c>
      <c r="FR237">
        <v>3</v>
      </c>
      <c r="FS237">
        <v>2</v>
      </c>
      <c r="FT237">
        <v>4</v>
      </c>
      <c r="FU237" s="2">
        <v>0.58560185185185187</v>
      </c>
      <c r="FV237">
        <v>1</v>
      </c>
      <c r="FW237" s="2">
        <v>0.58562499999999995</v>
      </c>
      <c r="FX237">
        <v>88</v>
      </c>
      <c r="FY237">
        <v>1</v>
      </c>
      <c r="FZ237">
        <v>2</v>
      </c>
      <c r="GA237">
        <v>3</v>
      </c>
      <c r="GB237" t="s">
        <v>411</v>
      </c>
      <c r="GC237" t="s">
        <v>411</v>
      </c>
      <c r="GD237" t="s">
        <v>411</v>
      </c>
      <c r="GE237" t="s">
        <v>411</v>
      </c>
      <c r="GF237" t="s">
        <v>2389</v>
      </c>
      <c r="GG237" t="s">
        <v>2390</v>
      </c>
      <c r="GH237">
        <v>3</v>
      </c>
      <c r="GI237" t="s">
        <v>411</v>
      </c>
      <c r="GJ237" s="2">
        <v>0.58740740740740738</v>
      </c>
      <c r="GK237">
        <v>2</v>
      </c>
      <c r="GL237">
        <v>3</v>
      </c>
      <c r="GM237">
        <v>3</v>
      </c>
      <c r="GN237">
        <v>1</v>
      </c>
      <c r="GO237">
        <v>1</v>
      </c>
      <c r="GP237" t="s">
        <v>411</v>
      </c>
      <c r="GQ237" t="s">
        <v>411</v>
      </c>
      <c r="GR237" t="s">
        <v>411</v>
      </c>
      <c r="GS237" t="s">
        <v>411</v>
      </c>
      <c r="GT237" t="s">
        <v>411</v>
      </c>
      <c r="GU237" t="s">
        <v>411</v>
      </c>
      <c r="GV237" t="s">
        <v>411</v>
      </c>
      <c r="GW237" t="s">
        <v>411</v>
      </c>
      <c r="GX237">
        <v>5</v>
      </c>
      <c r="GY237" s="2">
        <v>0.58804398148148151</v>
      </c>
      <c r="GZ237">
        <v>1</v>
      </c>
      <c r="HA237" s="2">
        <v>0.58805555555555555</v>
      </c>
      <c r="HB237">
        <v>5</v>
      </c>
      <c r="HC237">
        <v>1</v>
      </c>
      <c r="HD237">
        <v>1</v>
      </c>
      <c r="HE237">
        <v>1</v>
      </c>
      <c r="HF237">
        <v>1</v>
      </c>
      <c r="HG237">
        <v>1</v>
      </c>
      <c r="HH237">
        <v>3</v>
      </c>
      <c r="HI237">
        <v>1</v>
      </c>
      <c r="HJ237">
        <v>3</v>
      </c>
      <c r="HK237">
        <v>2</v>
      </c>
      <c r="HL237">
        <v>5</v>
      </c>
      <c r="HM237">
        <v>5</v>
      </c>
      <c r="HN237">
        <v>1</v>
      </c>
      <c r="HO237">
        <v>2</v>
      </c>
      <c r="HP237">
        <v>1</v>
      </c>
      <c r="HQ237">
        <v>5</v>
      </c>
      <c r="HR237">
        <v>5</v>
      </c>
      <c r="HS237">
        <v>5</v>
      </c>
      <c r="HT237">
        <v>1</v>
      </c>
      <c r="HU237">
        <v>2</v>
      </c>
      <c r="HV237">
        <v>5</v>
      </c>
      <c r="HW237">
        <v>1</v>
      </c>
      <c r="HX237">
        <v>3</v>
      </c>
      <c r="HY237">
        <v>3</v>
      </c>
      <c r="HZ237">
        <v>5</v>
      </c>
      <c r="IA237">
        <v>3</v>
      </c>
      <c r="IB237">
        <v>1</v>
      </c>
      <c r="IC237">
        <v>1</v>
      </c>
      <c r="ID237">
        <v>24</v>
      </c>
      <c r="IE237">
        <v>1</v>
      </c>
      <c r="IF237">
        <v>1</v>
      </c>
      <c r="IG237">
        <v>3</v>
      </c>
      <c r="IH237">
        <v>1</v>
      </c>
      <c r="II237">
        <v>2</v>
      </c>
      <c r="IJ237">
        <v>1</v>
      </c>
      <c r="IK237">
        <v>2</v>
      </c>
      <c r="IL237">
        <v>1</v>
      </c>
      <c r="IM237">
        <v>1</v>
      </c>
      <c r="IN237">
        <v>1</v>
      </c>
      <c r="IO237">
        <v>0</v>
      </c>
      <c r="IP237">
        <v>1</v>
      </c>
      <c r="IQ237">
        <v>1</v>
      </c>
      <c r="IR237">
        <v>0</v>
      </c>
      <c r="IS237">
        <v>1</v>
      </c>
      <c r="IT237">
        <v>0</v>
      </c>
      <c r="IU237">
        <v>3</v>
      </c>
      <c r="IV237">
        <v>6</v>
      </c>
      <c r="IW237">
        <v>6</v>
      </c>
      <c r="IX237">
        <v>6</v>
      </c>
      <c r="IY237">
        <v>6</v>
      </c>
      <c r="IZ237">
        <v>6</v>
      </c>
      <c r="JA237">
        <v>6</v>
      </c>
      <c r="JB237">
        <v>1</v>
      </c>
      <c r="JC237">
        <v>5</v>
      </c>
      <c r="JD237">
        <v>5</v>
      </c>
      <c r="JE237">
        <v>5</v>
      </c>
      <c r="JF237">
        <v>5</v>
      </c>
      <c r="JG237">
        <v>1</v>
      </c>
      <c r="JH237">
        <v>4</v>
      </c>
      <c r="JI237">
        <v>7</v>
      </c>
      <c r="JJ237">
        <v>1</v>
      </c>
      <c r="JK237">
        <v>2</v>
      </c>
      <c r="JL237">
        <v>1</v>
      </c>
      <c r="JM237">
        <v>4</v>
      </c>
      <c r="JN237">
        <v>3</v>
      </c>
      <c r="JO237">
        <v>3</v>
      </c>
      <c r="JP237">
        <v>3</v>
      </c>
      <c r="JQ237">
        <v>2</v>
      </c>
      <c r="JR237">
        <v>2</v>
      </c>
      <c r="JS237">
        <v>2</v>
      </c>
      <c r="JT237">
        <v>2</v>
      </c>
      <c r="JU237">
        <v>2</v>
      </c>
      <c r="JV237" s="2">
        <v>0.59619212962962964</v>
      </c>
      <c r="JW237">
        <v>1</v>
      </c>
      <c r="JX237" s="2">
        <v>0.59620370370370368</v>
      </c>
      <c r="JY237">
        <v>1</v>
      </c>
      <c r="JZ237">
        <v>1</v>
      </c>
      <c r="KA237" t="s">
        <v>411</v>
      </c>
      <c r="KB237">
        <v>1</v>
      </c>
      <c r="KC237">
        <v>1</v>
      </c>
      <c r="KD237" t="s">
        <v>411</v>
      </c>
      <c r="KE237">
        <v>10</v>
      </c>
      <c r="KF237">
        <v>88</v>
      </c>
      <c r="KG237" s="2">
        <v>0.59674768518518517</v>
      </c>
      <c r="KH237">
        <v>1</v>
      </c>
      <c r="KI237" s="2">
        <v>0.59675925925925932</v>
      </c>
      <c r="KJ237">
        <v>1</v>
      </c>
      <c r="KK237">
        <v>1</v>
      </c>
      <c r="KL237">
        <v>2</v>
      </c>
      <c r="KM237">
        <v>1</v>
      </c>
      <c r="KN237" s="2">
        <v>0.59750000000000003</v>
      </c>
      <c r="KO237">
        <v>1</v>
      </c>
      <c r="KP237">
        <v>1</v>
      </c>
      <c r="KQ237">
        <v>73</v>
      </c>
      <c r="KR237">
        <v>1</v>
      </c>
      <c r="KS237">
        <v>26</v>
      </c>
      <c r="KT237">
        <v>6</v>
      </c>
      <c r="KU237">
        <v>1948</v>
      </c>
      <c r="KV237">
        <v>2</v>
      </c>
      <c r="KW237">
        <v>2</v>
      </c>
      <c r="KX237">
        <v>1</v>
      </c>
      <c r="KY237">
        <v>4</v>
      </c>
      <c r="KZ237">
        <v>2</v>
      </c>
      <c r="LA237" t="s">
        <v>411</v>
      </c>
      <c r="LB237" t="s">
        <v>411</v>
      </c>
      <c r="LC237">
        <v>9</v>
      </c>
      <c r="LD237">
        <v>9</v>
      </c>
      <c r="LE237">
        <v>9</v>
      </c>
      <c r="LF237" t="s">
        <v>411</v>
      </c>
      <c r="LG237">
        <v>9</v>
      </c>
      <c r="LH237">
        <v>9</v>
      </c>
      <c r="LI237">
        <v>9</v>
      </c>
      <c r="LJ237" t="s">
        <v>411</v>
      </c>
      <c r="LK237">
        <v>9</v>
      </c>
      <c r="LL237" t="s">
        <v>411</v>
      </c>
      <c r="LM237">
        <v>7</v>
      </c>
      <c r="LN237" t="s">
        <v>411</v>
      </c>
      <c r="LO237">
        <v>1</v>
      </c>
      <c r="LP237">
        <v>9</v>
      </c>
      <c r="LQ237">
        <v>9</v>
      </c>
      <c r="LR237" t="s">
        <v>411</v>
      </c>
      <c r="LS237" s="2">
        <v>0.59837962962962965</v>
      </c>
      <c r="LT237">
        <v>9</v>
      </c>
      <c r="LU237">
        <v>9</v>
      </c>
      <c r="LV237">
        <v>9</v>
      </c>
      <c r="LW237" t="s">
        <v>411</v>
      </c>
      <c r="LX237">
        <v>9</v>
      </c>
      <c r="LY237" t="s">
        <v>411</v>
      </c>
      <c r="LZ237">
        <v>7</v>
      </c>
      <c r="MA237" t="s">
        <v>411</v>
      </c>
      <c r="MB237">
        <v>3</v>
      </c>
      <c r="MC237">
        <v>9</v>
      </c>
      <c r="MD237" t="s">
        <v>411</v>
      </c>
      <c r="ME237">
        <v>8</v>
      </c>
      <c r="MF237">
        <v>3</v>
      </c>
      <c r="MG237">
        <v>1</v>
      </c>
      <c r="MH237" t="s">
        <v>411</v>
      </c>
      <c r="MI237" s="2">
        <v>0.59898148148148145</v>
      </c>
      <c r="MJ237">
        <v>12</v>
      </c>
      <c r="MK237" t="s">
        <v>411</v>
      </c>
      <c r="ML237" s="2">
        <v>0.59901620370370368</v>
      </c>
      <c r="MM237">
        <v>2</v>
      </c>
      <c r="MN237">
        <v>4</v>
      </c>
      <c r="MO237">
        <v>5</v>
      </c>
      <c r="MP237">
        <v>1</v>
      </c>
      <c r="MQ237">
        <v>4</v>
      </c>
      <c r="MR237">
        <v>1</v>
      </c>
      <c r="MS237">
        <v>4</v>
      </c>
      <c r="MT237">
        <v>99</v>
      </c>
      <c r="MU237">
        <v>99</v>
      </c>
      <c r="MV237">
        <v>99</v>
      </c>
      <c r="MW237">
        <v>99</v>
      </c>
      <c r="MX237">
        <v>1</v>
      </c>
      <c r="MY237">
        <v>202</v>
      </c>
      <c r="MZ237">
        <v>1</v>
      </c>
      <c r="NA237">
        <v>6</v>
      </c>
      <c r="NB237">
        <v>6</v>
      </c>
      <c r="NC237">
        <v>1</v>
      </c>
      <c r="ND237" t="s">
        <v>411</v>
      </c>
      <c r="NE237">
        <v>1</v>
      </c>
      <c r="NF237" t="s">
        <v>411</v>
      </c>
      <c r="NG237">
        <v>1</v>
      </c>
      <c r="NH237" t="s">
        <v>411</v>
      </c>
      <c r="NI237">
        <v>1</v>
      </c>
      <c r="NJ237" t="s">
        <v>411</v>
      </c>
      <c r="NK237" t="s">
        <v>411</v>
      </c>
      <c r="NL237" t="s">
        <v>411</v>
      </c>
      <c r="NM237" t="s">
        <v>411</v>
      </c>
      <c r="NN237">
        <v>6</v>
      </c>
      <c r="NO237" t="s">
        <v>411</v>
      </c>
      <c r="NP237">
        <v>2</v>
      </c>
      <c r="NQ237">
        <v>1</v>
      </c>
      <c r="NR237">
        <v>2</v>
      </c>
      <c r="NS237" t="s">
        <v>411</v>
      </c>
      <c r="NT237">
        <v>2</v>
      </c>
      <c r="NU237" t="s">
        <v>411</v>
      </c>
      <c r="NV237" t="s">
        <v>411</v>
      </c>
      <c r="NW237" t="s">
        <v>2391</v>
      </c>
      <c r="NX237">
        <v>222222222</v>
      </c>
      <c r="NY237">
        <v>987736733</v>
      </c>
      <c r="NZ237" t="s">
        <v>438</v>
      </c>
      <c r="OA237" s="2">
        <v>0.60054398148148147</v>
      </c>
      <c r="OB237">
        <v>1</v>
      </c>
      <c r="OC237" s="2">
        <v>0.60116898148148146</v>
      </c>
      <c r="OD237">
        <v>4</v>
      </c>
      <c r="OE237">
        <v>1</v>
      </c>
      <c r="OF237" t="s">
        <v>411</v>
      </c>
      <c r="OG237">
        <v>1</v>
      </c>
      <c r="OH237" t="s">
        <v>411</v>
      </c>
      <c r="OI237">
        <v>4</v>
      </c>
      <c r="OJ237">
        <v>4</v>
      </c>
      <c r="OK237">
        <v>3</v>
      </c>
      <c r="OL237">
        <v>5</v>
      </c>
      <c r="OM237">
        <v>2</v>
      </c>
      <c r="ON237" t="s">
        <v>411</v>
      </c>
      <c r="OO237">
        <v>2</v>
      </c>
      <c r="OP237" t="s">
        <v>411</v>
      </c>
      <c r="OQ237">
        <v>1</v>
      </c>
      <c r="OR237" t="s">
        <v>411</v>
      </c>
      <c r="OS237">
        <v>13</v>
      </c>
      <c r="OT237" t="s">
        <v>798</v>
      </c>
      <c r="OU237">
        <v>131</v>
      </c>
      <c r="OV237" t="s">
        <v>802</v>
      </c>
      <c r="OW237">
        <v>13124</v>
      </c>
      <c r="OX237" t="s">
        <v>1241</v>
      </c>
      <c r="OY237">
        <v>5</v>
      </c>
      <c r="OZ237">
        <v>1</v>
      </c>
      <c r="PA237" t="s">
        <v>801</v>
      </c>
      <c r="PB237">
        <v>3</v>
      </c>
      <c r="PC237">
        <v>16</v>
      </c>
      <c r="PD237" t="s">
        <v>411</v>
      </c>
      <c r="PE237" t="s">
        <v>411</v>
      </c>
      <c r="PF237" t="s">
        <v>411</v>
      </c>
      <c r="PG237" t="s">
        <v>411</v>
      </c>
      <c r="PH237">
        <v>-33.439028</v>
      </c>
      <c r="PI237">
        <v>-70.751981000000001</v>
      </c>
    </row>
    <row r="238" spans="1:425" x14ac:dyDescent="0.25">
      <c r="A238" t="s">
        <v>408</v>
      </c>
      <c r="B238">
        <v>2318</v>
      </c>
      <c r="C238">
        <v>368</v>
      </c>
      <c r="D238" s="1">
        <v>44679</v>
      </c>
      <c r="E238" s="2">
        <v>0.60247685185185185</v>
      </c>
      <c r="F238" s="1">
        <v>44679</v>
      </c>
      <c r="G238" s="2">
        <v>0.61753472222222217</v>
      </c>
      <c r="H238">
        <v>1300</v>
      </c>
      <c r="I238">
        <v>1</v>
      </c>
      <c r="J238" t="s">
        <v>2392</v>
      </c>
      <c r="K238" s="3">
        <v>-70751687</v>
      </c>
      <c r="L238" s="3">
        <v>-334386216</v>
      </c>
      <c r="M238">
        <v>4</v>
      </c>
      <c r="N238" s="3">
        <v>-70751687</v>
      </c>
      <c r="O238" s="3">
        <v>-334386216</v>
      </c>
      <c r="P238">
        <v>1</v>
      </c>
      <c r="Q238">
        <v>1</v>
      </c>
      <c r="R238">
        <v>193</v>
      </c>
      <c r="S238">
        <v>13</v>
      </c>
      <c r="T238">
        <v>5</v>
      </c>
      <c r="U238">
        <v>1</v>
      </c>
      <c r="V238" t="s">
        <v>2393</v>
      </c>
      <c r="W238">
        <v>1</v>
      </c>
      <c r="X238">
        <v>4</v>
      </c>
      <c r="Y238">
        <v>1</v>
      </c>
      <c r="Z238">
        <v>1</v>
      </c>
      <c r="AA238">
        <v>1</v>
      </c>
      <c r="AB238">
        <v>50</v>
      </c>
      <c r="AC238" t="s">
        <v>411</v>
      </c>
      <c r="AD238" t="s">
        <v>411</v>
      </c>
      <c r="AE238" t="s">
        <v>411</v>
      </c>
      <c r="AF238" t="s">
        <v>411</v>
      </c>
      <c r="AG238" t="s">
        <v>411</v>
      </c>
      <c r="AH238" t="s">
        <v>411</v>
      </c>
      <c r="AI238" t="s">
        <v>411</v>
      </c>
      <c r="AJ238" t="s">
        <v>411</v>
      </c>
      <c r="AK238" t="s">
        <v>411</v>
      </c>
      <c r="AL238" t="s">
        <v>411</v>
      </c>
      <c r="AM238" t="s">
        <v>411</v>
      </c>
      <c r="AN238">
        <v>0</v>
      </c>
      <c r="AO238" t="s">
        <v>411</v>
      </c>
      <c r="AP238" t="s">
        <v>411</v>
      </c>
      <c r="AQ238" t="s">
        <v>411</v>
      </c>
      <c r="AR238" t="s">
        <v>411</v>
      </c>
      <c r="AS238" t="s">
        <v>411</v>
      </c>
      <c r="AT238" t="s">
        <v>411</v>
      </c>
      <c r="AU238" t="s">
        <v>411</v>
      </c>
      <c r="AV238" t="s">
        <v>411</v>
      </c>
      <c r="AW238" t="s">
        <v>411</v>
      </c>
      <c r="AX238" t="s">
        <v>411</v>
      </c>
      <c r="AY238" t="s">
        <v>411</v>
      </c>
      <c r="AZ238" t="s">
        <v>411</v>
      </c>
      <c r="BA238">
        <v>1</v>
      </c>
      <c r="BB238">
        <v>1</v>
      </c>
      <c r="BC238" t="s">
        <v>411</v>
      </c>
      <c r="BD238" t="s">
        <v>411</v>
      </c>
      <c r="BE238" t="s">
        <v>411</v>
      </c>
      <c r="BF238" t="s">
        <v>411</v>
      </c>
      <c r="BG238" s="1">
        <v>44679</v>
      </c>
      <c r="BH238" s="2">
        <v>0.60320601851851852</v>
      </c>
      <c r="BJ238">
        <v>1</v>
      </c>
      <c r="BK238" t="s">
        <v>411</v>
      </c>
      <c r="BL238" t="s">
        <v>411</v>
      </c>
      <c r="BM238" t="s">
        <v>411</v>
      </c>
      <c r="BN238" t="s">
        <v>411</v>
      </c>
      <c r="BO238" t="s">
        <v>411</v>
      </c>
      <c r="BP238" t="s">
        <v>411</v>
      </c>
      <c r="BQ238" t="s">
        <v>411</v>
      </c>
      <c r="BR238" t="s">
        <v>411</v>
      </c>
      <c r="BS238" t="s">
        <v>411</v>
      </c>
      <c r="BT238" t="s">
        <v>411</v>
      </c>
      <c r="BU238" t="s">
        <v>411</v>
      </c>
      <c r="BV238" t="s">
        <v>411</v>
      </c>
      <c r="BW238" t="s">
        <v>411</v>
      </c>
      <c r="BX238" t="s">
        <v>411</v>
      </c>
      <c r="BY238" t="s">
        <v>411</v>
      </c>
      <c r="BZ238" t="s">
        <v>411</v>
      </c>
      <c r="CA238" t="s">
        <v>411</v>
      </c>
      <c r="CB238" t="s">
        <v>411</v>
      </c>
      <c r="CC238" t="s">
        <v>411</v>
      </c>
      <c r="CD238" t="s">
        <v>411</v>
      </c>
      <c r="CE238" t="s">
        <v>411</v>
      </c>
      <c r="CF238" t="s">
        <v>411</v>
      </c>
      <c r="CG238" t="s">
        <v>411</v>
      </c>
      <c r="CH238" t="s">
        <v>411</v>
      </c>
      <c r="CI238" t="s">
        <v>411</v>
      </c>
      <c r="CJ238" t="s">
        <v>411</v>
      </c>
      <c r="CK238" t="s">
        <v>411</v>
      </c>
      <c r="CL238" t="s">
        <v>411</v>
      </c>
      <c r="CM238" t="s">
        <v>411</v>
      </c>
      <c r="CN238" t="s">
        <v>411</v>
      </c>
      <c r="CO238" t="s">
        <v>411</v>
      </c>
      <c r="CP238" t="s">
        <v>411</v>
      </c>
      <c r="CQ238" t="s">
        <v>411</v>
      </c>
      <c r="CR238" t="s">
        <v>411</v>
      </c>
      <c r="CS238" t="s">
        <v>411</v>
      </c>
      <c r="CT238" t="s">
        <v>411</v>
      </c>
      <c r="CU238" t="s">
        <v>411</v>
      </c>
      <c r="CV238" t="s">
        <v>411</v>
      </c>
      <c r="CW238" t="s">
        <v>411</v>
      </c>
      <c r="CX238" t="s">
        <v>411</v>
      </c>
      <c r="CY238" t="s">
        <v>411</v>
      </c>
      <c r="CZ238" t="s">
        <v>411</v>
      </c>
      <c r="DA238" t="s">
        <v>411</v>
      </c>
      <c r="DB238" t="s">
        <v>411</v>
      </c>
      <c r="DC238" t="s">
        <v>2394</v>
      </c>
      <c r="DD238">
        <v>1</v>
      </c>
      <c r="DE238">
        <v>1</v>
      </c>
      <c r="DF238">
        <v>2</v>
      </c>
      <c r="DG238" s="3">
        <v>-707516483</v>
      </c>
      <c r="DH238" s="3">
        <v>-334386133</v>
      </c>
      <c r="DI238" t="s">
        <v>411</v>
      </c>
      <c r="DJ238">
        <v>1</v>
      </c>
      <c r="DK238">
        <v>4</v>
      </c>
      <c r="DL238">
        <v>1</v>
      </c>
      <c r="DM238">
        <v>1</v>
      </c>
      <c r="DN238" s="2">
        <v>0.60384259259259265</v>
      </c>
      <c r="DO238">
        <v>3</v>
      </c>
      <c r="DP238">
        <v>11</v>
      </c>
      <c r="DQ238">
        <v>12</v>
      </c>
      <c r="DR238">
        <v>3</v>
      </c>
      <c r="DS238">
        <v>3</v>
      </c>
      <c r="DT238">
        <v>2</v>
      </c>
      <c r="DU238">
        <v>3</v>
      </c>
      <c r="DV238">
        <v>4</v>
      </c>
      <c r="DW238">
        <v>2</v>
      </c>
      <c r="DX238">
        <v>2</v>
      </c>
      <c r="DY238">
        <v>2</v>
      </c>
      <c r="DZ238">
        <v>88</v>
      </c>
      <c r="EA238">
        <v>1</v>
      </c>
      <c r="EB238">
        <v>2</v>
      </c>
      <c r="EC238">
        <v>1</v>
      </c>
      <c r="ED238">
        <v>2</v>
      </c>
      <c r="EE238">
        <v>2</v>
      </c>
      <c r="EF238">
        <v>2</v>
      </c>
      <c r="EG238">
        <v>2</v>
      </c>
      <c r="EH238">
        <v>2</v>
      </c>
      <c r="EI238">
        <v>6</v>
      </c>
      <c r="EJ238">
        <v>1</v>
      </c>
      <c r="EK238">
        <v>6</v>
      </c>
      <c r="EL238">
        <v>2</v>
      </c>
      <c r="EM238">
        <v>2</v>
      </c>
      <c r="EN238">
        <v>2</v>
      </c>
      <c r="EO238">
        <v>6</v>
      </c>
      <c r="EP238">
        <v>2</v>
      </c>
      <c r="EQ238">
        <v>6</v>
      </c>
      <c r="ER238">
        <v>4</v>
      </c>
      <c r="ES238">
        <v>4</v>
      </c>
      <c r="ET238">
        <v>4</v>
      </c>
      <c r="EU238">
        <v>4</v>
      </c>
      <c r="EV238">
        <v>4</v>
      </c>
      <c r="EW238">
        <v>4</v>
      </c>
      <c r="EX238">
        <v>4</v>
      </c>
      <c r="EY238">
        <v>4</v>
      </c>
      <c r="EZ238">
        <v>4</v>
      </c>
      <c r="FA238">
        <v>8</v>
      </c>
      <c r="FB238">
        <v>4</v>
      </c>
      <c r="FC238">
        <v>4</v>
      </c>
      <c r="FD238">
        <v>3</v>
      </c>
      <c r="FE238">
        <v>4</v>
      </c>
      <c r="FF238">
        <v>4</v>
      </c>
      <c r="FG238">
        <v>3</v>
      </c>
      <c r="FH238">
        <v>4</v>
      </c>
      <c r="FI238">
        <v>4</v>
      </c>
      <c r="FJ238">
        <v>4</v>
      </c>
      <c r="FK238">
        <v>8</v>
      </c>
      <c r="FL238">
        <v>4</v>
      </c>
      <c r="FM238">
        <v>1</v>
      </c>
      <c r="FN238">
        <v>1</v>
      </c>
      <c r="FO238" t="s">
        <v>411</v>
      </c>
      <c r="FP238" t="s">
        <v>411</v>
      </c>
      <c r="FQ238" t="s">
        <v>411</v>
      </c>
      <c r="FR238">
        <v>1</v>
      </c>
      <c r="FS238">
        <v>1</v>
      </c>
      <c r="FT238">
        <v>2</v>
      </c>
      <c r="FU238" s="2">
        <v>0.60750000000000004</v>
      </c>
      <c r="FV238">
        <v>1</v>
      </c>
      <c r="FW238" s="2">
        <v>0.60751157407407408</v>
      </c>
      <c r="FX238">
        <v>1</v>
      </c>
      <c r="FY238">
        <v>3</v>
      </c>
      <c r="FZ238">
        <v>5</v>
      </c>
      <c r="GA238">
        <v>88</v>
      </c>
      <c r="GB238" t="s">
        <v>411</v>
      </c>
      <c r="GC238" t="s">
        <v>411</v>
      </c>
      <c r="GD238" t="s">
        <v>411</v>
      </c>
      <c r="GE238" t="s">
        <v>411</v>
      </c>
      <c r="GF238" t="s">
        <v>411</v>
      </c>
      <c r="GG238" t="s">
        <v>411</v>
      </c>
      <c r="GH238">
        <v>1</v>
      </c>
      <c r="GI238" t="s">
        <v>411</v>
      </c>
      <c r="GJ238" s="2">
        <v>0.60818287037037033</v>
      </c>
      <c r="GK238">
        <v>3</v>
      </c>
      <c r="GL238">
        <v>2</v>
      </c>
      <c r="GM238">
        <v>3</v>
      </c>
      <c r="GN238">
        <v>4</v>
      </c>
      <c r="GO238">
        <v>1</v>
      </c>
      <c r="GP238" t="s">
        <v>411</v>
      </c>
      <c r="GQ238" t="s">
        <v>411</v>
      </c>
      <c r="GR238" t="s">
        <v>411</v>
      </c>
      <c r="GS238" t="s">
        <v>411</v>
      </c>
      <c r="GT238" t="s">
        <v>411</v>
      </c>
      <c r="GU238" t="s">
        <v>411</v>
      </c>
      <c r="GV238" t="s">
        <v>411</v>
      </c>
      <c r="GW238" t="s">
        <v>411</v>
      </c>
      <c r="GX238">
        <v>2</v>
      </c>
      <c r="GY238" s="2">
        <v>0.60876157407407405</v>
      </c>
      <c r="GZ238">
        <v>1</v>
      </c>
      <c r="HA238" s="2">
        <v>0.60877314814814809</v>
      </c>
      <c r="HB238">
        <v>1</v>
      </c>
      <c r="HC238">
        <v>1</v>
      </c>
      <c r="HD238">
        <v>1</v>
      </c>
      <c r="HE238">
        <v>2</v>
      </c>
      <c r="HF238">
        <v>2</v>
      </c>
      <c r="HG238">
        <v>5</v>
      </c>
      <c r="HH238">
        <v>5</v>
      </c>
      <c r="HI238">
        <v>3</v>
      </c>
      <c r="HJ238">
        <v>2</v>
      </c>
      <c r="HK238">
        <v>1</v>
      </c>
      <c r="HL238">
        <v>5</v>
      </c>
      <c r="HM238">
        <v>8</v>
      </c>
      <c r="HN238">
        <v>5</v>
      </c>
      <c r="HO238">
        <v>1</v>
      </c>
      <c r="HP238">
        <v>1</v>
      </c>
      <c r="HQ238">
        <v>1</v>
      </c>
      <c r="HR238">
        <v>1</v>
      </c>
      <c r="HS238">
        <v>1</v>
      </c>
      <c r="HT238">
        <v>1</v>
      </c>
      <c r="HU238">
        <v>7</v>
      </c>
      <c r="HV238">
        <v>3</v>
      </c>
      <c r="HW238">
        <v>3</v>
      </c>
      <c r="HX238">
        <v>5</v>
      </c>
      <c r="HY238">
        <v>3</v>
      </c>
      <c r="HZ238">
        <v>3</v>
      </c>
      <c r="IA238">
        <v>1</v>
      </c>
      <c r="IB238">
        <v>1</v>
      </c>
      <c r="IC238">
        <v>1</v>
      </c>
      <c r="ID238">
        <v>12</v>
      </c>
      <c r="IE238">
        <v>3</v>
      </c>
      <c r="IF238">
        <v>2</v>
      </c>
      <c r="IG238">
        <v>3</v>
      </c>
      <c r="IH238">
        <v>5</v>
      </c>
      <c r="II238">
        <v>2</v>
      </c>
      <c r="IJ238">
        <v>1</v>
      </c>
      <c r="IK238">
        <v>2</v>
      </c>
      <c r="IL238">
        <v>1</v>
      </c>
      <c r="IM238">
        <v>35</v>
      </c>
      <c r="IN238">
        <v>1</v>
      </c>
      <c r="IO238">
        <v>0</v>
      </c>
      <c r="IP238">
        <v>2</v>
      </c>
      <c r="IQ238" t="s">
        <v>411</v>
      </c>
      <c r="IR238" t="s">
        <v>411</v>
      </c>
      <c r="IS238" t="s">
        <v>411</v>
      </c>
      <c r="IT238" t="s">
        <v>411</v>
      </c>
      <c r="IU238" t="s">
        <v>411</v>
      </c>
      <c r="IV238" t="s">
        <v>411</v>
      </c>
      <c r="IW238" t="s">
        <v>411</v>
      </c>
      <c r="IX238" t="s">
        <v>411</v>
      </c>
      <c r="IY238" t="s">
        <v>411</v>
      </c>
      <c r="IZ238" t="s">
        <v>411</v>
      </c>
      <c r="JA238" t="s">
        <v>411</v>
      </c>
      <c r="JB238" t="s">
        <v>411</v>
      </c>
      <c r="JC238">
        <v>5</v>
      </c>
      <c r="JD238">
        <v>5</v>
      </c>
      <c r="JE238">
        <v>5</v>
      </c>
      <c r="JF238">
        <v>1</v>
      </c>
      <c r="JG238">
        <v>2</v>
      </c>
      <c r="JH238">
        <v>1</v>
      </c>
      <c r="JI238">
        <v>1</v>
      </c>
      <c r="JJ238">
        <v>1</v>
      </c>
      <c r="JK238">
        <v>1</v>
      </c>
      <c r="JL238">
        <v>1</v>
      </c>
      <c r="JM238">
        <v>3</v>
      </c>
      <c r="JN238">
        <v>3</v>
      </c>
      <c r="JO238">
        <v>8</v>
      </c>
      <c r="JP238">
        <v>3</v>
      </c>
      <c r="JQ238">
        <v>2</v>
      </c>
      <c r="JR238">
        <v>2</v>
      </c>
      <c r="JS238">
        <v>2</v>
      </c>
      <c r="JT238">
        <v>2</v>
      </c>
      <c r="JU238">
        <v>2</v>
      </c>
      <c r="JV238" s="2">
        <v>0.61438657407407404</v>
      </c>
      <c r="JW238">
        <v>1</v>
      </c>
      <c r="JX238" s="2">
        <v>0.61439814814814808</v>
      </c>
      <c r="JY238">
        <v>2</v>
      </c>
      <c r="JZ238" t="s">
        <v>411</v>
      </c>
      <c r="KA238">
        <v>66</v>
      </c>
      <c r="KB238">
        <v>2</v>
      </c>
      <c r="KC238" t="s">
        <v>411</v>
      </c>
      <c r="KD238">
        <v>66</v>
      </c>
      <c r="KE238">
        <v>10</v>
      </c>
      <c r="KF238">
        <v>10</v>
      </c>
      <c r="KG238" s="2">
        <v>0.61473379629629632</v>
      </c>
      <c r="KH238">
        <v>1</v>
      </c>
      <c r="KI238" s="2">
        <v>0.6147569444444444</v>
      </c>
      <c r="KJ238">
        <v>5</v>
      </c>
      <c r="KK238">
        <v>2</v>
      </c>
      <c r="KL238">
        <v>1</v>
      </c>
      <c r="KM238">
        <v>1</v>
      </c>
      <c r="KN238" s="2">
        <v>0.61506944444444445</v>
      </c>
      <c r="KO238">
        <v>1</v>
      </c>
      <c r="KP238">
        <v>1</v>
      </c>
      <c r="KQ238">
        <v>50</v>
      </c>
      <c r="KR238">
        <v>1</v>
      </c>
      <c r="KS238">
        <v>24</v>
      </c>
      <c r="KT238">
        <v>9</v>
      </c>
      <c r="KU238">
        <v>1971</v>
      </c>
      <c r="KV238">
        <v>2</v>
      </c>
      <c r="KW238">
        <v>5</v>
      </c>
      <c r="KX238">
        <v>1</v>
      </c>
      <c r="KY238">
        <v>12</v>
      </c>
      <c r="KZ238">
        <v>1</v>
      </c>
      <c r="LA238">
        <v>1</v>
      </c>
      <c r="LB238">
        <v>24</v>
      </c>
      <c r="LC238">
        <v>1</v>
      </c>
      <c r="LD238">
        <v>2</v>
      </c>
      <c r="LE238" t="s">
        <v>411</v>
      </c>
      <c r="LF238" t="s">
        <v>411</v>
      </c>
      <c r="LG238">
        <v>1</v>
      </c>
      <c r="LH238">
        <v>2</v>
      </c>
      <c r="LI238">
        <v>1</v>
      </c>
      <c r="LJ238" t="s">
        <v>493</v>
      </c>
      <c r="LK238">
        <v>1</v>
      </c>
      <c r="LL238" t="s">
        <v>493</v>
      </c>
      <c r="LM238">
        <v>2</v>
      </c>
      <c r="LN238" t="s">
        <v>411</v>
      </c>
      <c r="LO238">
        <v>3</v>
      </c>
      <c r="LP238" t="s">
        <v>411</v>
      </c>
      <c r="LQ238" t="s">
        <v>411</v>
      </c>
      <c r="LR238" t="s">
        <v>411</v>
      </c>
      <c r="LS238" s="2">
        <v>0.61592592592592588</v>
      </c>
      <c r="LT238" t="s">
        <v>411</v>
      </c>
      <c r="LU238" t="s">
        <v>411</v>
      </c>
      <c r="LV238" t="s">
        <v>411</v>
      </c>
      <c r="LW238" t="s">
        <v>411</v>
      </c>
      <c r="LX238" t="s">
        <v>411</v>
      </c>
      <c r="LY238" t="s">
        <v>411</v>
      </c>
      <c r="LZ238" t="s">
        <v>411</v>
      </c>
      <c r="MA238" t="s">
        <v>411</v>
      </c>
      <c r="MB238">
        <v>3</v>
      </c>
      <c r="MC238">
        <v>9</v>
      </c>
      <c r="MD238" t="s">
        <v>411</v>
      </c>
      <c r="ME238">
        <v>8</v>
      </c>
      <c r="MF238">
        <v>6</v>
      </c>
      <c r="MG238">
        <v>77</v>
      </c>
      <c r="MH238" t="s">
        <v>411</v>
      </c>
      <c r="MI238" s="2">
        <v>0.6161226851851852</v>
      </c>
      <c r="MJ238">
        <v>12</v>
      </c>
      <c r="MK238" t="s">
        <v>411</v>
      </c>
      <c r="ML238" s="2">
        <v>0.61614583333333328</v>
      </c>
      <c r="MM238">
        <v>2</v>
      </c>
      <c r="MN238">
        <v>3</v>
      </c>
      <c r="MO238">
        <v>2</v>
      </c>
      <c r="MP238">
        <v>1</v>
      </c>
      <c r="MQ238">
        <v>1</v>
      </c>
      <c r="MR238">
        <v>1</v>
      </c>
      <c r="MS238">
        <v>1</v>
      </c>
      <c r="MT238">
        <v>99</v>
      </c>
      <c r="MU238">
        <v>99</v>
      </c>
      <c r="MV238">
        <v>99</v>
      </c>
      <c r="MW238">
        <v>9</v>
      </c>
      <c r="MX238">
        <v>1</v>
      </c>
      <c r="MY238">
        <v>109</v>
      </c>
      <c r="MZ238">
        <v>1</v>
      </c>
      <c r="NA238">
        <v>99</v>
      </c>
      <c r="NB238">
        <v>99</v>
      </c>
      <c r="NC238">
        <v>4</v>
      </c>
      <c r="ND238" t="s">
        <v>411</v>
      </c>
      <c r="NE238">
        <v>1</v>
      </c>
      <c r="NF238" t="s">
        <v>411</v>
      </c>
      <c r="NG238">
        <v>1</v>
      </c>
      <c r="NH238" t="s">
        <v>411</v>
      </c>
      <c r="NI238">
        <v>2</v>
      </c>
      <c r="NJ238" t="s">
        <v>1652</v>
      </c>
      <c r="NK238" t="s">
        <v>411</v>
      </c>
      <c r="NL238" t="s">
        <v>411</v>
      </c>
      <c r="NM238" t="s">
        <v>411</v>
      </c>
      <c r="NN238">
        <v>6</v>
      </c>
      <c r="NO238" t="s">
        <v>411</v>
      </c>
      <c r="NP238">
        <v>2</v>
      </c>
      <c r="NQ238">
        <v>3</v>
      </c>
      <c r="NR238">
        <v>2</v>
      </c>
      <c r="NS238" t="s">
        <v>411</v>
      </c>
      <c r="NT238">
        <v>2</v>
      </c>
      <c r="NU238" t="s">
        <v>411</v>
      </c>
      <c r="NV238" t="s">
        <v>411</v>
      </c>
      <c r="NW238" t="s">
        <v>1260</v>
      </c>
      <c r="NX238">
        <v>222222222</v>
      </c>
      <c r="NY238">
        <v>999999999</v>
      </c>
      <c r="NZ238" t="s">
        <v>438</v>
      </c>
      <c r="OA238" s="2">
        <v>0.61721064814814819</v>
      </c>
      <c r="OB238">
        <v>1</v>
      </c>
      <c r="OC238" s="2">
        <v>0.61726851851851849</v>
      </c>
      <c r="OD238">
        <v>5</v>
      </c>
      <c r="OE238">
        <v>1</v>
      </c>
      <c r="OF238" t="s">
        <v>411</v>
      </c>
      <c r="OG238">
        <v>1</v>
      </c>
      <c r="OH238" t="s">
        <v>411</v>
      </c>
      <c r="OI238">
        <v>3</v>
      </c>
      <c r="OJ238">
        <v>3</v>
      </c>
      <c r="OK238">
        <v>3</v>
      </c>
      <c r="OL238">
        <v>5</v>
      </c>
      <c r="OM238">
        <v>1</v>
      </c>
      <c r="ON238" t="s">
        <v>2395</v>
      </c>
      <c r="OO238">
        <v>2</v>
      </c>
      <c r="OP238" t="s">
        <v>411</v>
      </c>
      <c r="OQ238">
        <v>1</v>
      </c>
      <c r="OR238" t="s">
        <v>411</v>
      </c>
      <c r="OS238">
        <v>13</v>
      </c>
      <c r="OT238" t="s">
        <v>798</v>
      </c>
      <c r="OU238">
        <v>131</v>
      </c>
      <c r="OV238" t="s">
        <v>802</v>
      </c>
      <c r="OW238">
        <v>13124</v>
      </c>
      <c r="OX238" t="s">
        <v>1241</v>
      </c>
      <c r="OY238">
        <v>5</v>
      </c>
      <c r="OZ238">
        <v>1</v>
      </c>
      <c r="PA238" t="s">
        <v>801</v>
      </c>
      <c r="PB238">
        <v>3</v>
      </c>
      <c r="PC238">
        <v>16</v>
      </c>
      <c r="PD238" t="s">
        <v>411</v>
      </c>
      <c r="PE238" t="s">
        <v>411</v>
      </c>
      <c r="PF238" t="s">
        <v>411</v>
      </c>
      <c r="PG238" t="s">
        <v>411</v>
      </c>
      <c r="PH238">
        <v>-33.439028</v>
      </c>
      <c r="PI238">
        <v>-70.751981000000001</v>
      </c>
    </row>
    <row r="239" spans="1:425" x14ac:dyDescent="0.25">
      <c r="A239" t="s">
        <v>408</v>
      </c>
      <c r="B239">
        <v>2318</v>
      </c>
      <c r="C239">
        <v>369</v>
      </c>
      <c r="D239" s="1">
        <v>44679</v>
      </c>
      <c r="E239" s="2">
        <v>0.63902777777777775</v>
      </c>
      <c r="F239" s="1">
        <v>44679</v>
      </c>
      <c r="G239" s="2">
        <v>0.72484953703703703</v>
      </c>
      <c r="H239">
        <v>2373</v>
      </c>
      <c r="I239">
        <v>1</v>
      </c>
      <c r="J239" t="s">
        <v>2396</v>
      </c>
      <c r="K239" s="3">
        <v>-707521335</v>
      </c>
      <c r="L239" s="3">
        <v>-334327116</v>
      </c>
      <c r="M239">
        <v>4</v>
      </c>
      <c r="N239" s="3">
        <v>-707521335</v>
      </c>
      <c r="O239" s="3">
        <v>-334327116</v>
      </c>
      <c r="P239">
        <v>1</v>
      </c>
      <c r="Q239">
        <v>1</v>
      </c>
      <c r="R239">
        <v>192</v>
      </c>
      <c r="S239">
        <v>13</v>
      </c>
      <c r="T239">
        <v>2</v>
      </c>
      <c r="U239">
        <v>1</v>
      </c>
      <c r="V239" t="s">
        <v>2397</v>
      </c>
      <c r="W239">
        <v>1</v>
      </c>
      <c r="X239">
        <v>3</v>
      </c>
      <c r="Y239">
        <v>1</v>
      </c>
      <c r="Z239">
        <v>4</v>
      </c>
      <c r="AA239">
        <v>2</v>
      </c>
      <c r="AB239">
        <v>82</v>
      </c>
      <c r="AC239">
        <v>21</v>
      </c>
      <c r="AD239" t="s">
        <v>411</v>
      </c>
      <c r="AE239" t="s">
        <v>411</v>
      </c>
      <c r="AF239" t="s">
        <v>411</v>
      </c>
      <c r="AG239" t="s">
        <v>411</v>
      </c>
      <c r="AH239" t="s">
        <v>411</v>
      </c>
      <c r="AI239" t="s">
        <v>411</v>
      </c>
      <c r="AJ239" t="s">
        <v>411</v>
      </c>
      <c r="AK239" t="s">
        <v>411</v>
      </c>
      <c r="AL239" t="s">
        <v>411</v>
      </c>
      <c r="AM239" t="s">
        <v>411</v>
      </c>
      <c r="AN239">
        <v>2</v>
      </c>
      <c r="AO239">
        <v>82</v>
      </c>
      <c r="AP239">
        <v>55</v>
      </c>
      <c r="AQ239" t="s">
        <v>411</v>
      </c>
      <c r="AR239" t="s">
        <v>411</v>
      </c>
      <c r="AS239" t="s">
        <v>411</v>
      </c>
      <c r="AT239" t="s">
        <v>411</v>
      </c>
      <c r="AU239" t="s">
        <v>411</v>
      </c>
      <c r="AV239" t="s">
        <v>411</v>
      </c>
      <c r="AW239" t="s">
        <v>411</v>
      </c>
      <c r="AX239" t="s">
        <v>411</v>
      </c>
      <c r="AY239" t="s">
        <v>411</v>
      </c>
      <c r="AZ239" t="s">
        <v>411</v>
      </c>
      <c r="BA239">
        <v>1</v>
      </c>
      <c r="BB239">
        <v>1</v>
      </c>
      <c r="BC239" t="s">
        <v>411</v>
      </c>
      <c r="BD239" t="s">
        <v>411</v>
      </c>
      <c r="BE239" t="s">
        <v>411</v>
      </c>
      <c r="BF239" t="s">
        <v>411</v>
      </c>
      <c r="BG239" s="1">
        <v>44679</v>
      </c>
      <c r="BH239" s="2">
        <v>0.63974537037037038</v>
      </c>
      <c r="BJ239">
        <v>1</v>
      </c>
      <c r="BK239" t="s">
        <v>411</v>
      </c>
      <c r="BL239" t="s">
        <v>411</v>
      </c>
      <c r="BM239" t="s">
        <v>411</v>
      </c>
      <c r="BN239" t="s">
        <v>411</v>
      </c>
      <c r="BO239" t="s">
        <v>411</v>
      </c>
      <c r="BP239" t="s">
        <v>411</v>
      </c>
      <c r="BQ239" t="s">
        <v>411</v>
      </c>
      <c r="BR239" t="s">
        <v>411</v>
      </c>
      <c r="BS239" t="s">
        <v>411</v>
      </c>
      <c r="BT239" t="s">
        <v>411</v>
      </c>
      <c r="BU239" t="s">
        <v>411</v>
      </c>
      <c r="BV239" t="s">
        <v>411</v>
      </c>
      <c r="BW239" t="s">
        <v>411</v>
      </c>
      <c r="BX239" t="s">
        <v>411</v>
      </c>
      <c r="BY239" t="s">
        <v>411</v>
      </c>
      <c r="BZ239" t="s">
        <v>411</v>
      </c>
      <c r="CA239" t="s">
        <v>411</v>
      </c>
      <c r="CB239" t="s">
        <v>411</v>
      </c>
      <c r="CC239" t="s">
        <v>411</v>
      </c>
      <c r="CD239" t="s">
        <v>411</v>
      </c>
      <c r="CE239" t="s">
        <v>411</v>
      </c>
      <c r="CF239" t="s">
        <v>411</v>
      </c>
      <c r="CG239" t="s">
        <v>411</v>
      </c>
      <c r="CH239" t="s">
        <v>411</v>
      </c>
      <c r="CI239" t="s">
        <v>411</v>
      </c>
      <c r="CJ239" t="s">
        <v>411</v>
      </c>
      <c r="CK239" t="s">
        <v>411</v>
      </c>
      <c r="CL239" t="s">
        <v>411</v>
      </c>
      <c r="CM239" t="s">
        <v>411</v>
      </c>
      <c r="CN239" t="s">
        <v>411</v>
      </c>
      <c r="CO239" t="s">
        <v>411</v>
      </c>
      <c r="CP239" t="s">
        <v>411</v>
      </c>
      <c r="CQ239" t="s">
        <v>411</v>
      </c>
      <c r="CR239" t="s">
        <v>411</v>
      </c>
      <c r="CS239" t="s">
        <v>411</v>
      </c>
      <c r="CT239" t="s">
        <v>411</v>
      </c>
      <c r="CU239" t="s">
        <v>411</v>
      </c>
      <c r="CV239" t="s">
        <v>411</v>
      </c>
      <c r="CW239" t="s">
        <v>411</v>
      </c>
      <c r="CX239" t="s">
        <v>411</v>
      </c>
      <c r="CY239" t="s">
        <v>411</v>
      </c>
      <c r="CZ239" t="s">
        <v>411</v>
      </c>
      <c r="DA239" t="s">
        <v>411</v>
      </c>
      <c r="DB239" t="s">
        <v>411</v>
      </c>
      <c r="DC239" t="s">
        <v>2398</v>
      </c>
      <c r="DD239">
        <v>1</v>
      </c>
      <c r="DE239">
        <v>1</v>
      </c>
      <c r="DF239">
        <v>2</v>
      </c>
      <c r="DG239" s="3">
        <v>-707521567</v>
      </c>
      <c r="DH239" s="3">
        <v>-334326483</v>
      </c>
      <c r="DI239" t="s">
        <v>411</v>
      </c>
      <c r="DJ239">
        <v>1</v>
      </c>
      <c r="DK239">
        <v>2</v>
      </c>
      <c r="DL239">
        <v>1</v>
      </c>
      <c r="DM239">
        <v>1</v>
      </c>
      <c r="DN239" s="2">
        <v>0.64030092592592591</v>
      </c>
      <c r="DO239">
        <v>9</v>
      </c>
      <c r="DP239">
        <v>3</v>
      </c>
      <c r="DQ239">
        <v>2</v>
      </c>
      <c r="DR239">
        <v>3</v>
      </c>
      <c r="DS239">
        <v>1</v>
      </c>
      <c r="DT239">
        <v>3</v>
      </c>
      <c r="DU239">
        <v>2</v>
      </c>
      <c r="DV239">
        <v>3</v>
      </c>
      <c r="DW239">
        <v>2</v>
      </c>
      <c r="DX239">
        <v>2</v>
      </c>
      <c r="DY239">
        <v>3</v>
      </c>
      <c r="DZ239">
        <v>88</v>
      </c>
      <c r="EA239">
        <v>1</v>
      </c>
      <c r="EB239">
        <v>8</v>
      </c>
      <c r="EC239">
        <v>3</v>
      </c>
      <c r="ED239">
        <v>3</v>
      </c>
      <c r="EE239">
        <v>3</v>
      </c>
      <c r="EF239">
        <v>4</v>
      </c>
      <c r="EG239">
        <v>4</v>
      </c>
      <c r="EH239">
        <v>4</v>
      </c>
      <c r="EI239">
        <v>6</v>
      </c>
      <c r="EJ239">
        <v>6</v>
      </c>
      <c r="EK239">
        <v>6</v>
      </c>
      <c r="EL239">
        <v>6</v>
      </c>
      <c r="EM239">
        <v>4</v>
      </c>
      <c r="EN239">
        <v>2</v>
      </c>
      <c r="EO239">
        <v>6</v>
      </c>
      <c r="EP239">
        <v>1</v>
      </c>
      <c r="EQ239">
        <v>6</v>
      </c>
      <c r="ER239">
        <v>4</v>
      </c>
      <c r="ES239">
        <v>1</v>
      </c>
      <c r="ET239">
        <v>4</v>
      </c>
      <c r="EU239">
        <v>4</v>
      </c>
      <c r="EV239">
        <v>4</v>
      </c>
      <c r="EW239">
        <v>4</v>
      </c>
      <c r="EX239">
        <v>3</v>
      </c>
      <c r="EY239">
        <v>4</v>
      </c>
      <c r="EZ239">
        <v>8</v>
      </c>
      <c r="FA239">
        <v>4</v>
      </c>
      <c r="FB239">
        <v>1</v>
      </c>
      <c r="FC239">
        <v>8</v>
      </c>
      <c r="FD239">
        <v>4</v>
      </c>
      <c r="FE239">
        <v>4</v>
      </c>
      <c r="FF239">
        <v>4</v>
      </c>
      <c r="FG239">
        <v>2</v>
      </c>
      <c r="FH239">
        <v>4</v>
      </c>
      <c r="FI239">
        <v>1</v>
      </c>
      <c r="FJ239">
        <v>4</v>
      </c>
      <c r="FK239">
        <v>1</v>
      </c>
      <c r="FL239">
        <v>4</v>
      </c>
      <c r="FM239">
        <v>1</v>
      </c>
      <c r="FN239" t="s">
        <v>411</v>
      </c>
      <c r="FO239" t="s">
        <v>411</v>
      </c>
      <c r="FP239" t="s">
        <v>411</v>
      </c>
      <c r="FQ239">
        <v>4</v>
      </c>
      <c r="FR239">
        <v>1</v>
      </c>
      <c r="FS239">
        <v>2</v>
      </c>
      <c r="FT239">
        <v>4</v>
      </c>
      <c r="FU239" s="2">
        <v>0.70701388888888894</v>
      </c>
      <c r="FV239">
        <v>1</v>
      </c>
      <c r="FW239" s="2">
        <v>0.70703703703703702</v>
      </c>
      <c r="FX239">
        <v>1</v>
      </c>
      <c r="FY239">
        <v>1</v>
      </c>
      <c r="FZ239">
        <v>3</v>
      </c>
      <c r="GA239">
        <v>1</v>
      </c>
      <c r="GB239" t="s">
        <v>2399</v>
      </c>
      <c r="GC239" t="s">
        <v>2400</v>
      </c>
      <c r="GD239" t="s">
        <v>411</v>
      </c>
      <c r="GE239" t="s">
        <v>411</v>
      </c>
      <c r="GF239" t="s">
        <v>411</v>
      </c>
      <c r="GG239" t="s">
        <v>411</v>
      </c>
      <c r="GH239">
        <v>3</v>
      </c>
      <c r="GI239" t="s">
        <v>411</v>
      </c>
      <c r="GJ239" s="2">
        <v>0.70866898148148139</v>
      </c>
      <c r="GK239">
        <v>3</v>
      </c>
      <c r="GL239">
        <v>3</v>
      </c>
      <c r="GM239">
        <v>2</v>
      </c>
      <c r="GN239">
        <v>4</v>
      </c>
      <c r="GO239">
        <v>1</v>
      </c>
      <c r="GP239" t="s">
        <v>411</v>
      </c>
      <c r="GQ239" t="s">
        <v>411</v>
      </c>
      <c r="GR239" t="s">
        <v>411</v>
      </c>
      <c r="GS239" t="s">
        <v>411</v>
      </c>
      <c r="GT239" t="s">
        <v>411</v>
      </c>
      <c r="GU239" t="s">
        <v>411</v>
      </c>
      <c r="GV239" t="s">
        <v>411</v>
      </c>
      <c r="GW239" t="s">
        <v>411</v>
      </c>
      <c r="GX239">
        <v>2</v>
      </c>
      <c r="GY239" s="2">
        <v>0.70939814814814817</v>
      </c>
      <c r="GZ239">
        <v>1</v>
      </c>
      <c r="HA239" s="2">
        <v>0.70940972222222232</v>
      </c>
      <c r="HB239">
        <v>5</v>
      </c>
      <c r="HC239">
        <v>1</v>
      </c>
      <c r="HD239">
        <v>1</v>
      </c>
      <c r="HE239">
        <v>1</v>
      </c>
      <c r="HF239">
        <v>5</v>
      </c>
      <c r="HG239">
        <v>5</v>
      </c>
      <c r="HH239">
        <v>1</v>
      </c>
      <c r="HI239">
        <v>1</v>
      </c>
      <c r="HJ239">
        <v>2</v>
      </c>
      <c r="HK239">
        <v>2</v>
      </c>
      <c r="HL239">
        <v>3</v>
      </c>
      <c r="HM239">
        <v>1</v>
      </c>
      <c r="HN239">
        <v>5</v>
      </c>
      <c r="HO239">
        <v>1</v>
      </c>
      <c r="HP239">
        <v>1</v>
      </c>
      <c r="HQ239">
        <v>2</v>
      </c>
      <c r="HR239">
        <v>1</v>
      </c>
      <c r="HS239">
        <v>1</v>
      </c>
      <c r="HT239">
        <v>1</v>
      </c>
      <c r="HU239">
        <v>3</v>
      </c>
      <c r="HV239">
        <v>3</v>
      </c>
      <c r="HW239">
        <v>3</v>
      </c>
      <c r="HX239">
        <v>3</v>
      </c>
      <c r="HY239">
        <v>3</v>
      </c>
      <c r="HZ239">
        <v>3</v>
      </c>
      <c r="IA239">
        <v>3</v>
      </c>
      <c r="IB239">
        <v>1</v>
      </c>
      <c r="IC239">
        <v>1</v>
      </c>
      <c r="ID239">
        <v>12</v>
      </c>
      <c r="IE239">
        <v>3</v>
      </c>
      <c r="IF239">
        <v>2</v>
      </c>
      <c r="IG239">
        <v>3</v>
      </c>
      <c r="IH239">
        <v>1</v>
      </c>
      <c r="II239">
        <v>2</v>
      </c>
      <c r="IJ239">
        <v>1</v>
      </c>
      <c r="IK239">
        <v>2</v>
      </c>
      <c r="IL239">
        <v>1</v>
      </c>
      <c r="IM239">
        <v>7</v>
      </c>
      <c r="IN239">
        <v>1</v>
      </c>
      <c r="IO239">
        <v>0</v>
      </c>
      <c r="IP239">
        <v>1</v>
      </c>
      <c r="IQ239">
        <v>1</v>
      </c>
      <c r="IR239">
        <v>28</v>
      </c>
      <c r="IS239">
        <v>1</v>
      </c>
      <c r="IT239">
        <v>0</v>
      </c>
      <c r="IU239">
        <v>3</v>
      </c>
      <c r="IV239">
        <v>1</v>
      </c>
      <c r="IW239">
        <v>3</v>
      </c>
      <c r="IX239">
        <v>8</v>
      </c>
      <c r="IY239">
        <v>3</v>
      </c>
      <c r="IZ239">
        <v>1</v>
      </c>
      <c r="JA239">
        <v>1</v>
      </c>
      <c r="JB239">
        <v>5</v>
      </c>
      <c r="JC239">
        <v>4</v>
      </c>
      <c r="JD239">
        <v>4</v>
      </c>
      <c r="JE239">
        <v>4</v>
      </c>
      <c r="JF239">
        <v>4</v>
      </c>
      <c r="JG239">
        <v>1</v>
      </c>
      <c r="JH239">
        <v>7</v>
      </c>
      <c r="JI239">
        <v>4</v>
      </c>
      <c r="JJ239">
        <v>1</v>
      </c>
      <c r="JK239">
        <v>1</v>
      </c>
      <c r="JL239">
        <v>1</v>
      </c>
      <c r="JM239">
        <v>4</v>
      </c>
      <c r="JN239">
        <v>3</v>
      </c>
      <c r="JO239">
        <v>3</v>
      </c>
      <c r="JP239">
        <v>3</v>
      </c>
      <c r="JQ239">
        <v>2</v>
      </c>
      <c r="JR239">
        <v>2</v>
      </c>
      <c r="JS239">
        <v>2</v>
      </c>
      <c r="JT239">
        <v>2</v>
      </c>
      <c r="JU239">
        <v>2</v>
      </c>
      <c r="JV239" s="2">
        <v>0.71989583333333329</v>
      </c>
      <c r="JW239">
        <v>1</v>
      </c>
      <c r="JX239" s="2">
        <v>0.71990740740740744</v>
      </c>
      <c r="JY239">
        <v>1</v>
      </c>
      <c r="JZ239">
        <v>1</v>
      </c>
      <c r="KA239" t="s">
        <v>411</v>
      </c>
      <c r="KB239">
        <v>1</v>
      </c>
      <c r="KC239">
        <v>1</v>
      </c>
      <c r="KD239" t="s">
        <v>411</v>
      </c>
      <c r="KE239">
        <v>10</v>
      </c>
      <c r="KF239">
        <v>10</v>
      </c>
      <c r="KG239" s="2">
        <v>0.7206597222222223</v>
      </c>
      <c r="KH239">
        <v>1</v>
      </c>
      <c r="KI239" s="2">
        <v>0.72072916666666664</v>
      </c>
      <c r="KJ239">
        <v>3</v>
      </c>
      <c r="KK239">
        <v>3</v>
      </c>
      <c r="KL239">
        <v>2</v>
      </c>
      <c r="KM239">
        <v>1</v>
      </c>
      <c r="KN239" s="2">
        <v>0.72144675925925927</v>
      </c>
      <c r="KO239">
        <v>1</v>
      </c>
      <c r="KP239">
        <v>1</v>
      </c>
      <c r="KQ239">
        <v>82</v>
      </c>
      <c r="KR239">
        <v>1</v>
      </c>
      <c r="KS239">
        <v>15</v>
      </c>
      <c r="KT239">
        <v>3</v>
      </c>
      <c r="KU239">
        <v>1940</v>
      </c>
      <c r="KV239">
        <v>2</v>
      </c>
      <c r="KW239">
        <v>3</v>
      </c>
      <c r="KX239">
        <v>1</v>
      </c>
      <c r="KY239">
        <v>6</v>
      </c>
      <c r="KZ239">
        <v>1</v>
      </c>
      <c r="LA239">
        <v>1</v>
      </c>
      <c r="LB239">
        <v>8</v>
      </c>
      <c r="LC239">
        <v>2</v>
      </c>
      <c r="LD239">
        <v>2</v>
      </c>
      <c r="LE239" t="s">
        <v>411</v>
      </c>
      <c r="LF239" t="s">
        <v>411</v>
      </c>
      <c r="LG239">
        <v>1</v>
      </c>
      <c r="LH239">
        <v>2</v>
      </c>
      <c r="LI239">
        <v>1</v>
      </c>
      <c r="LJ239" t="s">
        <v>2401</v>
      </c>
      <c r="LK239">
        <v>1</v>
      </c>
      <c r="LL239" t="s">
        <v>2401</v>
      </c>
      <c r="LM239">
        <v>2</v>
      </c>
      <c r="LN239" t="s">
        <v>411</v>
      </c>
      <c r="LO239">
        <v>1</v>
      </c>
      <c r="LP239">
        <v>3</v>
      </c>
      <c r="LQ239" t="s">
        <v>411</v>
      </c>
      <c r="LR239" t="s">
        <v>411</v>
      </c>
      <c r="LS239" s="2">
        <v>0.72266203703703702</v>
      </c>
      <c r="LT239" t="s">
        <v>411</v>
      </c>
      <c r="LU239" t="s">
        <v>411</v>
      </c>
      <c r="LV239" t="s">
        <v>411</v>
      </c>
      <c r="LW239" t="s">
        <v>411</v>
      </c>
      <c r="LX239" t="s">
        <v>411</v>
      </c>
      <c r="LY239" t="s">
        <v>411</v>
      </c>
      <c r="LZ239">
        <v>99</v>
      </c>
      <c r="MA239" t="s">
        <v>411</v>
      </c>
      <c r="MB239">
        <v>9</v>
      </c>
      <c r="MC239">
        <v>9</v>
      </c>
      <c r="MD239" t="s">
        <v>411</v>
      </c>
      <c r="ME239">
        <v>8</v>
      </c>
      <c r="MF239">
        <v>6</v>
      </c>
      <c r="MG239">
        <v>77</v>
      </c>
      <c r="MH239" t="s">
        <v>411</v>
      </c>
      <c r="MI239" s="2">
        <v>0.72315972222222225</v>
      </c>
      <c r="MJ239">
        <v>12</v>
      </c>
      <c r="MK239" t="s">
        <v>411</v>
      </c>
      <c r="ML239" s="2">
        <v>0.72319444444444436</v>
      </c>
      <c r="MM239">
        <v>4</v>
      </c>
      <c r="MN239">
        <v>3</v>
      </c>
      <c r="MO239">
        <v>4</v>
      </c>
      <c r="MP239">
        <v>1</v>
      </c>
      <c r="MQ239">
        <v>4</v>
      </c>
      <c r="MR239">
        <v>1</v>
      </c>
      <c r="MS239">
        <v>4</v>
      </c>
      <c r="MT239">
        <v>99</v>
      </c>
      <c r="MU239">
        <v>99</v>
      </c>
      <c r="MV239">
        <v>99</v>
      </c>
      <c r="MW239">
        <v>9</v>
      </c>
      <c r="MX239">
        <v>1</v>
      </c>
      <c r="MY239">
        <v>112</v>
      </c>
      <c r="MZ239">
        <v>1</v>
      </c>
      <c r="NA239">
        <v>99</v>
      </c>
      <c r="NB239">
        <v>99</v>
      </c>
      <c r="NC239">
        <v>1</v>
      </c>
      <c r="ND239" t="s">
        <v>411</v>
      </c>
      <c r="NE239">
        <v>1</v>
      </c>
      <c r="NF239" t="s">
        <v>411</v>
      </c>
      <c r="NG239">
        <v>1</v>
      </c>
      <c r="NH239" t="s">
        <v>411</v>
      </c>
      <c r="NI239">
        <v>2</v>
      </c>
      <c r="NJ239" t="s">
        <v>2402</v>
      </c>
      <c r="NK239" t="s">
        <v>411</v>
      </c>
      <c r="NL239" t="s">
        <v>411</v>
      </c>
      <c r="NM239" t="s">
        <v>411</v>
      </c>
      <c r="NN239">
        <v>6</v>
      </c>
      <c r="NO239" t="s">
        <v>411</v>
      </c>
      <c r="NP239">
        <v>2</v>
      </c>
      <c r="NQ239">
        <v>1</v>
      </c>
      <c r="NR239">
        <v>2</v>
      </c>
      <c r="NS239" t="s">
        <v>411</v>
      </c>
      <c r="NT239">
        <v>2</v>
      </c>
      <c r="NU239" t="s">
        <v>411</v>
      </c>
      <c r="NV239" t="s">
        <v>411</v>
      </c>
      <c r="NW239" t="s">
        <v>2403</v>
      </c>
      <c r="NX239">
        <v>222222222</v>
      </c>
      <c r="NY239">
        <v>993446321</v>
      </c>
      <c r="NZ239" t="s">
        <v>2234</v>
      </c>
      <c r="OA239" s="2">
        <v>0.7244328703703703</v>
      </c>
      <c r="OB239">
        <v>1</v>
      </c>
      <c r="OC239" s="2">
        <v>0.724675925925926</v>
      </c>
      <c r="OD239">
        <v>3</v>
      </c>
      <c r="OE239">
        <v>1</v>
      </c>
      <c r="OF239" t="s">
        <v>411</v>
      </c>
      <c r="OG239">
        <v>1</v>
      </c>
      <c r="OH239" t="s">
        <v>411</v>
      </c>
      <c r="OI239">
        <v>1</v>
      </c>
      <c r="OJ239">
        <v>1</v>
      </c>
      <c r="OK239">
        <v>4</v>
      </c>
      <c r="OL239">
        <v>5</v>
      </c>
      <c r="OM239">
        <v>2</v>
      </c>
      <c r="ON239" t="s">
        <v>411</v>
      </c>
      <c r="OO239">
        <v>2</v>
      </c>
      <c r="OP239" t="s">
        <v>411</v>
      </c>
      <c r="OQ239">
        <v>1</v>
      </c>
      <c r="OR239" t="s">
        <v>411</v>
      </c>
      <c r="OS239">
        <v>13</v>
      </c>
      <c r="OT239" t="s">
        <v>798</v>
      </c>
      <c r="OU239">
        <v>131</v>
      </c>
      <c r="OV239" t="s">
        <v>802</v>
      </c>
      <c r="OW239">
        <v>13124</v>
      </c>
      <c r="OX239" t="s">
        <v>1241</v>
      </c>
      <c r="OY239">
        <v>4</v>
      </c>
      <c r="OZ239">
        <v>1</v>
      </c>
      <c r="PA239" t="s">
        <v>801</v>
      </c>
      <c r="PB239">
        <v>2</v>
      </c>
      <c r="PC239">
        <v>15</v>
      </c>
      <c r="PD239" t="s">
        <v>411</v>
      </c>
      <c r="PE239" t="s">
        <v>411</v>
      </c>
      <c r="PF239" t="s">
        <v>411</v>
      </c>
      <c r="PG239" t="s">
        <v>411</v>
      </c>
      <c r="PH239">
        <v>-33.432862</v>
      </c>
      <c r="PI239">
        <v>-70.752014000000003</v>
      </c>
    </row>
    <row r="240" spans="1:425" x14ac:dyDescent="0.25">
      <c r="A240" t="s">
        <v>408</v>
      </c>
      <c r="B240">
        <v>2318</v>
      </c>
      <c r="C240">
        <v>370</v>
      </c>
      <c r="D240" s="1">
        <v>44679</v>
      </c>
      <c r="E240" s="2">
        <v>0.64798611111111104</v>
      </c>
      <c r="F240" s="1">
        <v>44679</v>
      </c>
      <c r="G240" s="2">
        <v>0.67231481481481481</v>
      </c>
      <c r="H240">
        <v>2100</v>
      </c>
      <c r="I240">
        <v>1</v>
      </c>
      <c r="J240" t="s">
        <v>2404</v>
      </c>
      <c r="K240" s="3">
        <v>-707516833</v>
      </c>
      <c r="L240" s="3">
        <v>-334324417</v>
      </c>
      <c r="M240">
        <v>4</v>
      </c>
      <c r="N240" s="3">
        <v>-707516833</v>
      </c>
      <c r="O240" s="3">
        <v>-334324417</v>
      </c>
      <c r="P240">
        <v>1</v>
      </c>
      <c r="Q240">
        <v>1</v>
      </c>
      <c r="R240">
        <v>192</v>
      </c>
      <c r="S240">
        <v>13</v>
      </c>
      <c r="T240">
        <v>5</v>
      </c>
      <c r="U240">
        <v>1</v>
      </c>
      <c r="V240" t="s">
        <v>2405</v>
      </c>
      <c r="W240">
        <v>1</v>
      </c>
      <c r="X240">
        <v>3</v>
      </c>
      <c r="Y240">
        <v>1</v>
      </c>
      <c r="Z240">
        <v>3</v>
      </c>
      <c r="AA240">
        <v>1</v>
      </c>
      <c r="AB240">
        <v>59</v>
      </c>
      <c r="AC240" t="s">
        <v>411</v>
      </c>
      <c r="AD240" t="s">
        <v>411</v>
      </c>
      <c r="AE240" t="s">
        <v>411</v>
      </c>
      <c r="AF240" t="s">
        <v>411</v>
      </c>
      <c r="AG240" t="s">
        <v>411</v>
      </c>
      <c r="AH240" t="s">
        <v>411</v>
      </c>
      <c r="AI240" t="s">
        <v>411</v>
      </c>
      <c r="AJ240" t="s">
        <v>411</v>
      </c>
      <c r="AK240" t="s">
        <v>411</v>
      </c>
      <c r="AL240" t="s">
        <v>411</v>
      </c>
      <c r="AM240" t="s">
        <v>411</v>
      </c>
      <c r="AN240">
        <v>2</v>
      </c>
      <c r="AO240">
        <v>55</v>
      </c>
      <c r="AP240">
        <v>29</v>
      </c>
      <c r="AQ240" t="s">
        <v>411</v>
      </c>
      <c r="AR240" t="s">
        <v>411</v>
      </c>
      <c r="AS240" t="s">
        <v>411</v>
      </c>
      <c r="AT240" t="s">
        <v>411</v>
      </c>
      <c r="AU240" t="s">
        <v>411</v>
      </c>
      <c r="AV240" t="s">
        <v>411</v>
      </c>
      <c r="AW240" t="s">
        <v>411</v>
      </c>
      <c r="AX240" t="s">
        <v>411</v>
      </c>
      <c r="AY240" t="s">
        <v>411</v>
      </c>
      <c r="AZ240" t="s">
        <v>411</v>
      </c>
      <c r="BA240">
        <v>1</v>
      </c>
      <c r="BB240">
        <v>2</v>
      </c>
      <c r="BC240">
        <v>1</v>
      </c>
      <c r="BD240">
        <v>14</v>
      </c>
      <c r="BE240">
        <v>2</v>
      </c>
      <c r="BF240">
        <v>1</v>
      </c>
      <c r="BG240" s="1">
        <v>44679</v>
      </c>
      <c r="BH240" s="2">
        <v>0.64887731481481481</v>
      </c>
      <c r="BJ240">
        <v>1</v>
      </c>
      <c r="BK240" t="s">
        <v>411</v>
      </c>
      <c r="BL240" t="s">
        <v>411</v>
      </c>
      <c r="BM240" t="s">
        <v>411</v>
      </c>
      <c r="BN240" t="s">
        <v>411</v>
      </c>
      <c r="BO240" t="s">
        <v>411</v>
      </c>
      <c r="BP240" t="s">
        <v>411</v>
      </c>
      <c r="BQ240" t="s">
        <v>411</v>
      </c>
      <c r="BR240" t="s">
        <v>411</v>
      </c>
      <c r="BS240" t="s">
        <v>411</v>
      </c>
      <c r="BT240" t="s">
        <v>411</v>
      </c>
      <c r="BU240" t="s">
        <v>411</v>
      </c>
      <c r="BV240" t="s">
        <v>411</v>
      </c>
      <c r="BW240" t="s">
        <v>411</v>
      </c>
      <c r="BX240" t="s">
        <v>411</v>
      </c>
      <c r="BY240" t="s">
        <v>411</v>
      </c>
      <c r="BZ240" t="s">
        <v>411</v>
      </c>
      <c r="CA240" t="s">
        <v>411</v>
      </c>
      <c r="CB240" t="s">
        <v>411</v>
      </c>
      <c r="CC240" t="s">
        <v>411</v>
      </c>
      <c r="CD240" t="s">
        <v>411</v>
      </c>
      <c r="CE240" t="s">
        <v>411</v>
      </c>
      <c r="CF240" t="s">
        <v>411</v>
      </c>
      <c r="CG240" t="s">
        <v>411</v>
      </c>
      <c r="CH240" t="s">
        <v>411</v>
      </c>
      <c r="CI240" t="s">
        <v>411</v>
      </c>
      <c r="CJ240" t="s">
        <v>411</v>
      </c>
      <c r="CK240" t="s">
        <v>411</v>
      </c>
      <c r="CL240" t="s">
        <v>411</v>
      </c>
      <c r="CM240" t="s">
        <v>411</v>
      </c>
      <c r="CN240" t="s">
        <v>411</v>
      </c>
      <c r="CO240" t="s">
        <v>411</v>
      </c>
      <c r="CP240" t="s">
        <v>411</v>
      </c>
      <c r="CQ240" t="s">
        <v>411</v>
      </c>
      <c r="CR240" t="s">
        <v>411</v>
      </c>
      <c r="CS240" t="s">
        <v>411</v>
      </c>
      <c r="CT240" t="s">
        <v>411</v>
      </c>
      <c r="CU240" t="s">
        <v>411</v>
      </c>
      <c r="CV240" t="s">
        <v>411</v>
      </c>
      <c r="CW240" t="s">
        <v>411</v>
      </c>
      <c r="CX240" t="s">
        <v>411</v>
      </c>
      <c r="CY240" t="s">
        <v>411</v>
      </c>
      <c r="CZ240" t="s">
        <v>411</v>
      </c>
      <c r="DA240" t="s">
        <v>411</v>
      </c>
      <c r="DB240" t="s">
        <v>411</v>
      </c>
      <c r="DC240" t="s">
        <v>2406</v>
      </c>
      <c r="DD240">
        <v>1</v>
      </c>
      <c r="DE240">
        <v>1</v>
      </c>
      <c r="DF240">
        <v>2</v>
      </c>
      <c r="DG240" s="3">
        <v>-707516833</v>
      </c>
      <c r="DH240" s="3">
        <v>-334324417</v>
      </c>
      <c r="DI240" t="s">
        <v>411</v>
      </c>
      <c r="DJ240">
        <v>1</v>
      </c>
      <c r="DK240">
        <v>3</v>
      </c>
      <c r="DL240">
        <v>1</v>
      </c>
      <c r="DM240">
        <v>1</v>
      </c>
      <c r="DN240" s="2">
        <v>0.64984953703703707</v>
      </c>
      <c r="DO240">
        <v>5</v>
      </c>
      <c r="DP240">
        <v>10</v>
      </c>
      <c r="DQ240">
        <v>11</v>
      </c>
      <c r="DR240">
        <v>2</v>
      </c>
      <c r="DS240">
        <v>3</v>
      </c>
      <c r="DT240">
        <v>2</v>
      </c>
      <c r="DU240">
        <v>2</v>
      </c>
      <c r="DV240">
        <v>4</v>
      </c>
      <c r="DW240">
        <v>2</v>
      </c>
      <c r="DX240">
        <v>3</v>
      </c>
      <c r="DY240">
        <v>2</v>
      </c>
      <c r="DZ240">
        <v>88</v>
      </c>
      <c r="EA240">
        <v>1</v>
      </c>
      <c r="EB240">
        <v>2</v>
      </c>
      <c r="EC240">
        <v>3</v>
      </c>
      <c r="ED240">
        <v>6</v>
      </c>
      <c r="EE240">
        <v>2</v>
      </c>
      <c r="EF240">
        <v>2</v>
      </c>
      <c r="EG240">
        <v>6</v>
      </c>
      <c r="EH240">
        <v>2</v>
      </c>
      <c r="EI240">
        <v>6</v>
      </c>
      <c r="EJ240">
        <v>6</v>
      </c>
      <c r="EK240">
        <v>6</v>
      </c>
      <c r="EL240">
        <v>6</v>
      </c>
      <c r="EM240">
        <v>3</v>
      </c>
      <c r="EN240">
        <v>2</v>
      </c>
      <c r="EO240">
        <v>6</v>
      </c>
      <c r="EP240">
        <v>2</v>
      </c>
      <c r="EQ240">
        <v>8</v>
      </c>
      <c r="ER240">
        <v>4</v>
      </c>
      <c r="ES240">
        <v>4</v>
      </c>
      <c r="ET240">
        <v>4</v>
      </c>
      <c r="EU240">
        <v>4</v>
      </c>
      <c r="EV240">
        <v>4</v>
      </c>
      <c r="EW240">
        <v>4</v>
      </c>
      <c r="EX240">
        <v>4</v>
      </c>
      <c r="EY240">
        <v>3</v>
      </c>
      <c r="EZ240">
        <v>4</v>
      </c>
      <c r="FA240">
        <v>4</v>
      </c>
      <c r="FB240">
        <v>4</v>
      </c>
      <c r="FC240">
        <v>4</v>
      </c>
      <c r="FD240">
        <v>4</v>
      </c>
      <c r="FE240">
        <v>4</v>
      </c>
      <c r="FF240">
        <v>4</v>
      </c>
      <c r="FG240">
        <v>4</v>
      </c>
      <c r="FH240">
        <v>4</v>
      </c>
      <c r="FI240">
        <v>4</v>
      </c>
      <c r="FJ240">
        <v>4</v>
      </c>
      <c r="FK240">
        <v>3</v>
      </c>
      <c r="FL240">
        <v>4</v>
      </c>
      <c r="FM240">
        <v>1</v>
      </c>
      <c r="FN240" t="s">
        <v>411</v>
      </c>
      <c r="FO240">
        <v>2</v>
      </c>
      <c r="FP240" t="s">
        <v>411</v>
      </c>
      <c r="FQ240" t="s">
        <v>411</v>
      </c>
      <c r="FR240">
        <v>2</v>
      </c>
      <c r="FS240">
        <v>2</v>
      </c>
      <c r="FT240">
        <v>3</v>
      </c>
      <c r="FU240" s="2">
        <v>0.65557870370370364</v>
      </c>
      <c r="FV240">
        <v>1</v>
      </c>
      <c r="FW240" s="2">
        <v>0.65560185185185182</v>
      </c>
      <c r="FX240">
        <v>2</v>
      </c>
      <c r="FY240">
        <v>2</v>
      </c>
      <c r="FZ240">
        <v>5</v>
      </c>
      <c r="GA240">
        <v>3</v>
      </c>
      <c r="GB240" t="s">
        <v>411</v>
      </c>
      <c r="GC240" t="s">
        <v>411</v>
      </c>
      <c r="GD240" t="s">
        <v>411</v>
      </c>
      <c r="GE240" t="s">
        <v>411</v>
      </c>
      <c r="GF240" t="s">
        <v>2407</v>
      </c>
      <c r="GG240" t="s">
        <v>2408</v>
      </c>
      <c r="GH240">
        <v>3</v>
      </c>
      <c r="GI240" t="s">
        <v>411</v>
      </c>
      <c r="GJ240" s="2">
        <v>0.65682870370370372</v>
      </c>
      <c r="GK240">
        <v>3</v>
      </c>
      <c r="GL240">
        <v>3</v>
      </c>
      <c r="GM240">
        <v>3</v>
      </c>
      <c r="GN240">
        <v>1</v>
      </c>
      <c r="GO240">
        <v>1</v>
      </c>
      <c r="GP240" t="s">
        <v>411</v>
      </c>
      <c r="GQ240" t="s">
        <v>411</v>
      </c>
      <c r="GR240" t="s">
        <v>411</v>
      </c>
      <c r="GS240" t="s">
        <v>411</v>
      </c>
      <c r="GT240" t="s">
        <v>411</v>
      </c>
      <c r="GU240" t="s">
        <v>411</v>
      </c>
      <c r="GV240" t="s">
        <v>411</v>
      </c>
      <c r="GW240" t="s">
        <v>411</v>
      </c>
      <c r="GX240">
        <v>5</v>
      </c>
      <c r="GY240" s="2">
        <v>0.65935185185185186</v>
      </c>
      <c r="GZ240">
        <v>1</v>
      </c>
      <c r="HA240" s="2">
        <v>0.65937499999999993</v>
      </c>
      <c r="HB240">
        <v>1</v>
      </c>
      <c r="HC240">
        <v>5</v>
      </c>
      <c r="HD240">
        <v>4</v>
      </c>
      <c r="HE240">
        <v>4</v>
      </c>
      <c r="HF240">
        <v>4</v>
      </c>
      <c r="HG240">
        <v>5</v>
      </c>
      <c r="HH240">
        <v>3</v>
      </c>
      <c r="HI240">
        <v>3</v>
      </c>
      <c r="HJ240">
        <v>2</v>
      </c>
      <c r="HK240">
        <v>2</v>
      </c>
      <c r="HL240">
        <v>4</v>
      </c>
      <c r="HM240">
        <v>5</v>
      </c>
      <c r="HN240">
        <v>4</v>
      </c>
      <c r="HO240">
        <v>2</v>
      </c>
      <c r="HP240">
        <v>1</v>
      </c>
      <c r="HQ240">
        <v>1</v>
      </c>
      <c r="HR240">
        <v>1</v>
      </c>
      <c r="HS240">
        <v>1</v>
      </c>
      <c r="HT240">
        <v>1</v>
      </c>
      <c r="HU240">
        <v>2</v>
      </c>
      <c r="HV240">
        <v>3</v>
      </c>
      <c r="HW240">
        <v>1</v>
      </c>
      <c r="HX240">
        <v>3</v>
      </c>
      <c r="HY240">
        <v>3</v>
      </c>
      <c r="HZ240">
        <v>3</v>
      </c>
      <c r="IA240">
        <v>3</v>
      </c>
      <c r="IB240">
        <v>1</v>
      </c>
      <c r="IC240">
        <v>1</v>
      </c>
      <c r="ID240">
        <v>24</v>
      </c>
      <c r="IE240">
        <v>3</v>
      </c>
      <c r="IF240">
        <v>4</v>
      </c>
      <c r="IG240">
        <v>6</v>
      </c>
      <c r="IH240">
        <v>1</v>
      </c>
      <c r="II240">
        <v>1</v>
      </c>
      <c r="IJ240">
        <v>2</v>
      </c>
      <c r="IK240">
        <v>2</v>
      </c>
      <c r="IL240">
        <v>1</v>
      </c>
      <c r="IM240">
        <v>21</v>
      </c>
      <c r="IN240">
        <v>1</v>
      </c>
      <c r="IO240" s="4">
        <v>44766</v>
      </c>
      <c r="IP240">
        <v>2</v>
      </c>
      <c r="IQ240" t="s">
        <v>411</v>
      </c>
      <c r="IR240" t="s">
        <v>411</v>
      </c>
      <c r="IS240" t="s">
        <v>411</v>
      </c>
      <c r="IT240" t="s">
        <v>411</v>
      </c>
      <c r="IU240" t="s">
        <v>411</v>
      </c>
      <c r="IV240" t="s">
        <v>411</v>
      </c>
      <c r="IW240" t="s">
        <v>411</v>
      </c>
      <c r="IX240" t="s">
        <v>411</v>
      </c>
      <c r="IY240" t="s">
        <v>411</v>
      </c>
      <c r="IZ240" t="s">
        <v>411</v>
      </c>
      <c r="JA240" t="s">
        <v>411</v>
      </c>
      <c r="JB240" t="s">
        <v>411</v>
      </c>
      <c r="JC240">
        <v>5</v>
      </c>
      <c r="JD240">
        <v>5</v>
      </c>
      <c r="JE240">
        <v>5</v>
      </c>
      <c r="JF240">
        <v>5</v>
      </c>
      <c r="JG240">
        <v>2</v>
      </c>
      <c r="JH240">
        <v>6</v>
      </c>
      <c r="JI240">
        <v>1</v>
      </c>
      <c r="JJ240">
        <v>3</v>
      </c>
      <c r="JK240">
        <v>1</v>
      </c>
      <c r="JL240">
        <v>4</v>
      </c>
      <c r="JM240">
        <v>1</v>
      </c>
      <c r="JN240">
        <v>3</v>
      </c>
      <c r="JO240">
        <v>3</v>
      </c>
      <c r="JP240">
        <v>3</v>
      </c>
      <c r="JQ240">
        <v>1</v>
      </c>
      <c r="JR240">
        <v>2</v>
      </c>
      <c r="JS240">
        <v>2</v>
      </c>
      <c r="JT240">
        <v>2</v>
      </c>
      <c r="JU240">
        <v>2</v>
      </c>
      <c r="JV240" s="2">
        <v>0.66796296296296298</v>
      </c>
      <c r="JW240">
        <v>1</v>
      </c>
      <c r="JX240" s="2">
        <v>0.66797453703703702</v>
      </c>
      <c r="JY240">
        <v>1</v>
      </c>
      <c r="JZ240">
        <v>1</v>
      </c>
      <c r="KA240" t="s">
        <v>411</v>
      </c>
      <c r="KB240">
        <v>2</v>
      </c>
      <c r="KC240" t="s">
        <v>411</v>
      </c>
      <c r="KD240">
        <v>1</v>
      </c>
      <c r="KE240">
        <v>10</v>
      </c>
      <c r="KF240">
        <v>10</v>
      </c>
      <c r="KG240" s="2">
        <v>0.66844907407407417</v>
      </c>
      <c r="KH240">
        <v>1</v>
      </c>
      <c r="KI240" s="2">
        <v>0.6684606481481481</v>
      </c>
      <c r="KJ240">
        <v>1</v>
      </c>
      <c r="KK240">
        <v>1</v>
      </c>
      <c r="KL240">
        <v>1</v>
      </c>
      <c r="KM240">
        <v>1</v>
      </c>
      <c r="KN240" s="2">
        <v>0.6688425925925926</v>
      </c>
      <c r="KO240">
        <v>2</v>
      </c>
      <c r="KP240">
        <v>1</v>
      </c>
      <c r="KQ240">
        <v>29</v>
      </c>
      <c r="KR240">
        <v>1</v>
      </c>
      <c r="KS240">
        <v>8</v>
      </c>
      <c r="KT240">
        <v>11</v>
      </c>
      <c r="KU240">
        <v>1992</v>
      </c>
      <c r="KV240">
        <v>2</v>
      </c>
      <c r="KW240">
        <v>7</v>
      </c>
      <c r="KX240">
        <v>1</v>
      </c>
      <c r="KY240">
        <v>15</v>
      </c>
      <c r="KZ240">
        <v>2</v>
      </c>
      <c r="LA240" t="s">
        <v>411</v>
      </c>
      <c r="LB240" t="s">
        <v>411</v>
      </c>
      <c r="LC240">
        <v>9</v>
      </c>
      <c r="LD240">
        <v>9</v>
      </c>
      <c r="LE240">
        <v>9</v>
      </c>
      <c r="LF240" t="s">
        <v>411</v>
      </c>
      <c r="LG240">
        <v>9</v>
      </c>
      <c r="LH240">
        <v>9</v>
      </c>
      <c r="LI240">
        <v>9</v>
      </c>
      <c r="LJ240" t="s">
        <v>411</v>
      </c>
      <c r="LK240">
        <v>9</v>
      </c>
      <c r="LL240" t="s">
        <v>411</v>
      </c>
      <c r="LM240">
        <v>99</v>
      </c>
      <c r="LN240" t="s">
        <v>411</v>
      </c>
      <c r="LO240">
        <v>3</v>
      </c>
      <c r="LP240" t="s">
        <v>411</v>
      </c>
      <c r="LQ240" t="s">
        <v>411</v>
      </c>
      <c r="LR240" t="s">
        <v>411</v>
      </c>
      <c r="LS240" s="2">
        <v>0.66950231481481481</v>
      </c>
      <c r="LT240" t="s">
        <v>411</v>
      </c>
      <c r="LU240" t="s">
        <v>411</v>
      </c>
      <c r="LV240" t="s">
        <v>411</v>
      </c>
      <c r="LW240" t="s">
        <v>411</v>
      </c>
      <c r="LX240" t="s">
        <v>411</v>
      </c>
      <c r="LY240" t="s">
        <v>411</v>
      </c>
      <c r="LZ240" t="s">
        <v>411</v>
      </c>
      <c r="MA240" t="s">
        <v>411</v>
      </c>
      <c r="MB240">
        <v>3</v>
      </c>
      <c r="MC240">
        <v>1</v>
      </c>
      <c r="MD240" t="s">
        <v>411</v>
      </c>
      <c r="ME240">
        <v>8</v>
      </c>
      <c r="MF240">
        <v>7</v>
      </c>
      <c r="MG240">
        <v>77</v>
      </c>
      <c r="MH240" t="s">
        <v>411</v>
      </c>
      <c r="MI240" s="2">
        <v>0.66989583333333336</v>
      </c>
      <c r="MJ240">
        <v>12</v>
      </c>
      <c r="MK240" t="s">
        <v>411</v>
      </c>
      <c r="ML240" s="2">
        <v>0.66991898148148143</v>
      </c>
      <c r="MM240">
        <v>2</v>
      </c>
      <c r="MN240">
        <v>4</v>
      </c>
      <c r="MO240">
        <v>1</v>
      </c>
      <c r="MP240">
        <v>1</v>
      </c>
      <c r="MQ240">
        <v>4</v>
      </c>
      <c r="MR240">
        <v>1</v>
      </c>
      <c r="MS240">
        <v>3</v>
      </c>
      <c r="MT240">
        <v>99</v>
      </c>
      <c r="MU240">
        <v>99</v>
      </c>
      <c r="MV240">
        <v>1</v>
      </c>
      <c r="MW240">
        <v>1</v>
      </c>
      <c r="MX240">
        <v>2</v>
      </c>
      <c r="MY240">
        <v>103</v>
      </c>
      <c r="MZ240">
        <v>1</v>
      </c>
      <c r="NA240">
        <v>99</v>
      </c>
      <c r="NB240">
        <v>99</v>
      </c>
      <c r="NC240">
        <v>4</v>
      </c>
      <c r="ND240" t="s">
        <v>411</v>
      </c>
      <c r="NE240">
        <v>1</v>
      </c>
      <c r="NF240" t="s">
        <v>411</v>
      </c>
      <c r="NG240">
        <v>1</v>
      </c>
      <c r="NH240" t="s">
        <v>411</v>
      </c>
      <c r="NI240">
        <v>1</v>
      </c>
      <c r="NJ240" t="s">
        <v>411</v>
      </c>
      <c r="NK240" t="s">
        <v>411</v>
      </c>
      <c r="NL240" t="s">
        <v>411</v>
      </c>
      <c r="NM240" t="s">
        <v>411</v>
      </c>
      <c r="NN240">
        <v>6</v>
      </c>
      <c r="NO240" t="s">
        <v>411</v>
      </c>
      <c r="NP240">
        <v>2</v>
      </c>
      <c r="NQ240">
        <v>1</v>
      </c>
      <c r="NR240">
        <v>1</v>
      </c>
      <c r="NS240" t="s">
        <v>2409</v>
      </c>
      <c r="NT240">
        <v>1</v>
      </c>
      <c r="NU240" t="s">
        <v>2410</v>
      </c>
      <c r="NV240">
        <v>978455475</v>
      </c>
      <c r="NW240" t="s">
        <v>2411</v>
      </c>
      <c r="NX240">
        <v>222222222</v>
      </c>
      <c r="NY240">
        <v>978455475</v>
      </c>
      <c r="NZ240" t="s">
        <v>2410</v>
      </c>
      <c r="OA240" s="2">
        <v>0.67211805555555548</v>
      </c>
      <c r="OB240">
        <v>1</v>
      </c>
      <c r="OC240" s="2">
        <v>0.67215277777777782</v>
      </c>
      <c r="OD240">
        <v>3</v>
      </c>
      <c r="OE240">
        <v>1</v>
      </c>
      <c r="OF240" t="s">
        <v>411</v>
      </c>
      <c r="OG240">
        <v>1</v>
      </c>
      <c r="OH240" t="s">
        <v>411</v>
      </c>
      <c r="OI240">
        <v>1</v>
      </c>
      <c r="OJ240">
        <v>1</v>
      </c>
      <c r="OK240">
        <v>5</v>
      </c>
      <c r="OL240">
        <v>5</v>
      </c>
      <c r="OM240">
        <v>2</v>
      </c>
      <c r="ON240" t="s">
        <v>411</v>
      </c>
      <c r="OO240">
        <v>2</v>
      </c>
      <c r="OP240" t="s">
        <v>411</v>
      </c>
      <c r="OQ240">
        <v>1</v>
      </c>
      <c r="OR240" t="s">
        <v>411</v>
      </c>
      <c r="OS240">
        <v>13</v>
      </c>
      <c r="OT240" t="s">
        <v>798</v>
      </c>
      <c r="OU240">
        <v>131</v>
      </c>
      <c r="OV240" t="s">
        <v>802</v>
      </c>
      <c r="OW240">
        <v>13124</v>
      </c>
      <c r="OX240" t="s">
        <v>1241</v>
      </c>
      <c r="OY240">
        <v>4</v>
      </c>
      <c r="OZ240">
        <v>1</v>
      </c>
      <c r="PA240" t="s">
        <v>801</v>
      </c>
      <c r="PB240">
        <v>2</v>
      </c>
      <c r="PC240">
        <v>15</v>
      </c>
      <c r="PD240" t="s">
        <v>411</v>
      </c>
      <c r="PE240" t="s">
        <v>411</v>
      </c>
      <c r="PF240" t="s">
        <v>411</v>
      </c>
      <c r="PG240" t="s">
        <v>411</v>
      </c>
      <c r="PH240">
        <v>-33.432862</v>
      </c>
      <c r="PI240">
        <v>-70.752014000000003</v>
      </c>
    </row>
    <row r="241" spans="1:425" x14ac:dyDescent="0.25">
      <c r="A241" t="s">
        <v>408</v>
      </c>
      <c r="B241">
        <v>2318</v>
      </c>
      <c r="C241">
        <v>371</v>
      </c>
      <c r="D241" s="1">
        <v>44679</v>
      </c>
      <c r="E241" s="2">
        <v>0.67953703703703694</v>
      </c>
      <c r="F241" s="1">
        <v>44679</v>
      </c>
      <c r="G241" s="2">
        <v>0.70309027777777777</v>
      </c>
      <c r="H241">
        <v>2034</v>
      </c>
      <c r="I241">
        <v>1</v>
      </c>
      <c r="J241" t="s">
        <v>2412</v>
      </c>
      <c r="K241" s="3">
        <v>-707522962</v>
      </c>
      <c r="L241" s="3">
        <v>-334330441</v>
      </c>
      <c r="M241">
        <v>4</v>
      </c>
      <c r="N241" s="3">
        <v>-707522962</v>
      </c>
      <c r="O241" s="3">
        <v>-334330441</v>
      </c>
      <c r="P241">
        <v>1</v>
      </c>
      <c r="Q241">
        <v>1</v>
      </c>
      <c r="R241">
        <v>192</v>
      </c>
      <c r="S241">
        <v>13</v>
      </c>
      <c r="T241">
        <v>2</v>
      </c>
      <c r="U241">
        <v>1</v>
      </c>
      <c r="V241" t="s">
        <v>2413</v>
      </c>
      <c r="W241">
        <v>1</v>
      </c>
      <c r="X241">
        <v>3</v>
      </c>
      <c r="Y241">
        <v>1</v>
      </c>
      <c r="Z241">
        <v>3</v>
      </c>
      <c r="AA241">
        <v>2</v>
      </c>
      <c r="AB241">
        <v>21</v>
      </c>
      <c r="AC241">
        <v>30</v>
      </c>
      <c r="AD241" t="s">
        <v>411</v>
      </c>
      <c r="AE241" t="s">
        <v>411</v>
      </c>
      <c r="AF241" t="s">
        <v>411</v>
      </c>
      <c r="AG241" t="s">
        <v>411</v>
      </c>
      <c r="AH241" t="s">
        <v>411</v>
      </c>
      <c r="AI241" t="s">
        <v>411</v>
      </c>
      <c r="AJ241" t="s">
        <v>411</v>
      </c>
      <c r="AK241" t="s">
        <v>411</v>
      </c>
      <c r="AL241" t="s">
        <v>411</v>
      </c>
      <c r="AM241" t="s">
        <v>411</v>
      </c>
      <c r="AN241">
        <v>1</v>
      </c>
      <c r="AO241">
        <v>33</v>
      </c>
      <c r="AP241" t="s">
        <v>411</v>
      </c>
      <c r="AQ241" t="s">
        <v>411</v>
      </c>
      <c r="AR241" t="s">
        <v>411</v>
      </c>
      <c r="AS241" t="s">
        <v>411</v>
      </c>
      <c r="AT241" t="s">
        <v>411</v>
      </c>
      <c r="AU241" t="s">
        <v>411</v>
      </c>
      <c r="AV241" t="s">
        <v>411</v>
      </c>
      <c r="AW241" t="s">
        <v>411</v>
      </c>
      <c r="AX241" t="s">
        <v>411</v>
      </c>
      <c r="AY241" t="s">
        <v>411</v>
      </c>
      <c r="AZ241" t="s">
        <v>411</v>
      </c>
      <c r="BA241">
        <v>1</v>
      </c>
      <c r="BB241">
        <v>2</v>
      </c>
      <c r="BC241">
        <v>1</v>
      </c>
      <c r="BD241">
        <v>13</v>
      </c>
      <c r="BE241">
        <v>2</v>
      </c>
      <c r="BF241">
        <v>1</v>
      </c>
      <c r="BG241" s="1">
        <v>44679</v>
      </c>
      <c r="BH241" s="2">
        <v>0.68047453703703698</v>
      </c>
      <c r="BJ241">
        <v>1</v>
      </c>
      <c r="BK241" t="s">
        <v>411</v>
      </c>
      <c r="BL241" t="s">
        <v>411</v>
      </c>
      <c r="BM241" t="s">
        <v>411</v>
      </c>
      <c r="BN241" t="s">
        <v>411</v>
      </c>
      <c r="BO241" t="s">
        <v>411</v>
      </c>
      <c r="BP241" t="s">
        <v>411</v>
      </c>
      <c r="BQ241" t="s">
        <v>411</v>
      </c>
      <c r="BR241" t="s">
        <v>411</v>
      </c>
      <c r="BS241" t="s">
        <v>411</v>
      </c>
      <c r="BT241" t="s">
        <v>411</v>
      </c>
      <c r="BU241" t="s">
        <v>411</v>
      </c>
      <c r="BV241" t="s">
        <v>411</v>
      </c>
      <c r="BW241" t="s">
        <v>411</v>
      </c>
      <c r="BX241" t="s">
        <v>411</v>
      </c>
      <c r="BY241" t="s">
        <v>411</v>
      </c>
      <c r="BZ241" t="s">
        <v>411</v>
      </c>
      <c r="CA241" t="s">
        <v>411</v>
      </c>
      <c r="CB241" t="s">
        <v>411</v>
      </c>
      <c r="CC241" t="s">
        <v>411</v>
      </c>
      <c r="CD241" t="s">
        <v>411</v>
      </c>
      <c r="CE241" t="s">
        <v>411</v>
      </c>
      <c r="CF241" t="s">
        <v>411</v>
      </c>
      <c r="CG241" t="s">
        <v>411</v>
      </c>
      <c r="CH241" t="s">
        <v>411</v>
      </c>
      <c r="CI241" t="s">
        <v>411</v>
      </c>
      <c r="CJ241" t="s">
        <v>411</v>
      </c>
      <c r="CK241" t="s">
        <v>411</v>
      </c>
      <c r="CL241" t="s">
        <v>411</v>
      </c>
      <c r="CM241" t="s">
        <v>411</v>
      </c>
      <c r="CN241" t="s">
        <v>411</v>
      </c>
      <c r="CO241" t="s">
        <v>411</v>
      </c>
      <c r="CP241" t="s">
        <v>411</v>
      </c>
      <c r="CQ241" t="s">
        <v>411</v>
      </c>
      <c r="CR241" t="s">
        <v>411</v>
      </c>
      <c r="CS241" t="s">
        <v>411</v>
      </c>
      <c r="CT241" t="s">
        <v>411</v>
      </c>
      <c r="CU241" t="s">
        <v>411</v>
      </c>
      <c r="CV241" t="s">
        <v>411</v>
      </c>
      <c r="CW241" t="s">
        <v>411</v>
      </c>
      <c r="CX241" t="s">
        <v>411</v>
      </c>
      <c r="CY241" t="s">
        <v>411</v>
      </c>
      <c r="CZ241" t="s">
        <v>411</v>
      </c>
      <c r="DA241" t="s">
        <v>411</v>
      </c>
      <c r="DB241" t="s">
        <v>411</v>
      </c>
      <c r="DC241" t="s">
        <v>2414</v>
      </c>
      <c r="DD241">
        <v>1</v>
      </c>
      <c r="DE241">
        <v>1</v>
      </c>
      <c r="DF241">
        <v>2</v>
      </c>
      <c r="DG241" s="3">
        <v>-707521917</v>
      </c>
      <c r="DH241" s="3">
        <v>-334329767</v>
      </c>
      <c r="DI241" t="s">
        <v>411</v>
      </c>
      <c r="DJ241">
        <v>1</v>
      </c>
      <c r="DK241">
        <v>1</v>
      </c>
      <c r="DL241">
        <v>1</v>
      </c>
      <c r="DM241">
        <v>1</v>
      </c>
      <c r="DN241" s="2">
        <v>0.68101851851851858</v>
      </c>
      <c r="DO241">
        <v>1</v>
      </c>
      <c r="DP241">
        <v>3</v>
      </c>
      <c r="DQ241">
        <v>11</v>
      </c>
      <c r="DR241">
        <v>2</v>
      </c>
      <c r="DS241">
        <v>3</v>
      </c>
      <c r="DT241">
        <v>2</v>
      </c>
      <c r="DU241">
        <v>3</v>
      </c>
      <c r="DV241">
        <v>4</v>
      </c>
      <c r="DW241">
        <v>2</v>
      </c>
      <c r="DX241">
        <v>2</v>
      </c>
      <c r="DY241">
        <v>2</v>
      </c>
      <c r="DZ241">
        <v>88</v>
      </c>
      <c r="EA241">
        <v>1</v>
      </c>
      <c r="EB241">
        <v>2</v>
      </c>
      <c r="EC241">
        <v>3</v>
      </c>
      <c r="ED241">
        <v>4</v>
      </c>
      <c r="EE241">
        <v>2</v>
      </c>
      <c r="EF241">
        <v>3</v>
      </c>
      <c r="EG241">
        <v>6</v>
      </c>
      <c r="EH241">
        <v>3</v>
      </c>
      <c r="EI241">
        <v>6</v>
      </c>
      <c r="EJ241">
        <v>6</v>
      </c>
      <c r="EK241">
        <v>6</v>
      </c>
      <c r="EL241">
        <v>6</v>
      </c>
      <c r="EM241">
        <v>5</v>
      </c>
      <c r="EN241">
        <v>3</v>
      </c>
      <c r="EO241">
        <v>3</v>
      </c>
      <c r="EP241">
        <v>3</v>
      </c>
      <c r="EQ241">
        <v>6</v>
      </c>
      <c r="ER241">
        <v>4</v>
      </c>
      <c r="ES241">
        <v>4</v>
      </c>
      <c r="ET241">
        <v>4</v>
      </c>
      <c r="EU241">
        <v>4</v>
      </c>
      <c r="EV241">
        <v>4</v>
      </c>
      <c r="EW241">
        <v>3</v>
      </c>
      <c r="EX241">
        <v>3</v>
      </c>
      <c r="EY241">
        <v>2</v>
      </c>
      <c r="EZ241">
        <v>3</v>
      </c>
      <c r="FA241">
        <v>4</v>
      </c>
      <c r="FB241">
        <v>4</v>
      </c>
      <c r="FC241">
        <v>4</v>
      </c>
      <c r="FD241">
        <v>4</v>
      </c>
      <c r="FE241">
        <v>4</v>
      </c>
      <c r="FF241">
        <v>4</v>
      </c>
      <c r="FG241">
        <v>2</v>
      </c>
      <c r="FH241">
        <v>4</v>
      </c>
      <c r="FI241">
        <v>3</v>
      </c>
      <c r="FJ241">
        <v>3</v>
      </c>
      <c r="FK241">
        <v>3</v>
      </c>
      <c r="FL241">
        <v>4</v>
      </c>
      <c r="FM241">
        <v>1</v>
      </c>
      <c r="FN241" t="s">
        <v>411</v>
      </c>
      <c r="FO241" t="s">
        <v>411</v>
      </c>
      <c r="FP241">
        <v>3</v>
      </c>
      <c r="FQ241" t="s">
        <v>411</v>
      </c>
      <c r="FR241">
        <v>4</v>
      </c>
      <c r="FS241">
        <v>1</v>
      </c>
      <c r="FT241">
        <v>2</v>
      </c>
      <c r="FU241" s="2">
        <v>0.68596064814814817</v>
      </c>
      <c r="FV241">
        <v>1</v>
      </c>
      <c r="FW241" s="2">
        <v>0.68597222222222232</v>
      </c>
      <c r="FX241">
        <v>1</v>
      </c>
      <c r="FY241">
        <v>2</v>
      </c>
      <c r="FZ241">
        <v>4</v>
      </c>
      <c r="GA241">
        <v>3</v>
      </c>
      <c r="GB241" t="s">
        <v>411</v>
      </c>
      <c r="GC241" t="s">
        <v>411</v>
      </c>
      <c r="GD241" t="s">
        <v>411</v>
      </c>
      <c r="GE241" t="s">
        <v>411</v>
      </c>
      <c r="GF241" t="s">
        <v>2415</v>
      </c>
      <c r="GG241" t="s">
        <v>2416</v>
      </c>
      <c r="GH241">
        <v>3</v>
      </c>
      <c r="GI241" t="s">
        <v>411</v>
      </c>
      <c r="GJ241" s="2">
        <v>0.68722222222222218</v>
      </c>
      <c r="GK241">
        <v>3</v>
      </c>
      <c r="GL241">
        <v>2</v>
      </c>
      <c r="GM241">
        <v>3</v>
      </c>
      <c r="GN241">
        <v>4</v>
      </c>
      <c r="GO241">
        <v>1</v>
      </c>
      <c r="GP241" t="s">
        <v>411</v>
      </c>
      <c r="GQ241" t="s">
        <v>411</v>
      </c>
      <c r="GR241" t="s">
        <v>411</v>
      </c>
      <c r="GS241" t="s">
        <v>411</v>
      </c>
      <c r="GT241" t="s">
        <v>411</v>
      </c>
      <c r="GU241" t="s">
        <v>411</v>
      </c>
      <c r="GV241" t="s">
        <v>411</v>
      </c>
      <c r="GW241" t="s">
        <v>411</v>
      </c>
      <c r="GX241">
        <v>4</v>
      </c>
      <c r="GY241" s="2">
        <v>0.68847222222222226</v>
      </c>
      <c r="GZ241">
        <v>1</v>
      </c>
      <c r="HA241" s="2">
        <v>0.6884837962962963</v>
      </c>
      <c r="HB241">
        <v>4</v>
      </c>
      <c r="HC241">
        <v>2</v>
      </c>
      <c r="HD241">
        <v>1</v>
      </c>
      <c r="HE241">
        <v>4</v>
      </c>
      <c r="HF241">
        <v>2</v>
      </c>
      <c r="HG241">
        <v>5</v>
      </c>
      <c r="HH241">
        <v>3</v>
      </c>
      <c r="HI241">
        <v>3</v>
      </c>
      <c r="HJ241">
        <v>2</v>
      </c>
      <c r="HK241">
        <v>2</v>
      </c>
      <c r="HL241">
        <v>1</v>
      </c>
      <c r="HM241">
        <v>4</v>
      </c>
      <c r="HN241">
        <v>4</v>
      </c>
      <c r="HO241">
        <v>1</v>
      </c>
      <c r="HP241">
        <v>4</v>
      </c>
      <c r="HQ241">
        <v>4</v>
      </c>
      <c r="HR241">
        <v>3</v>
      </c>
      <c r="HS241">
        <v>3</v>
      </c>
      <c r="HT241">
        <v>1</v>
      </c>
      <c r="HU241">
        <v>2</v>
      </c>
      <c r="HV241">
        <v>4</v>
      </c>
      <c r="HW241">
        <v>3</v>
      </c>
      <c r="HX241">
        <v>3</v>
      </c>
      <c r="HY241">
        <v>3</v>
      </c>
      <c r="HZ241">
        <v>3</v>
      </c>
      <c r="IA241">
        <v>3</v>
      </c>
      <c r="IB241">
        <v>1</v>
      </c>
      <c r="IC241">
        <v>1</v>
      </c>
      <c r="ID241">
        <v>12</v>
      </c>
      <c r="IE241">
        <v>3</v>
      </c>
      <c r="IF241">
        <v>4</v>
      </c>
      <c r="IG241">
        <v>2</v>
      </c>
      <c r="IH241">
        <v>1</v>
      </c>
      <c r="II241">
        <v>2</v>
      </c>
      <c r="IJ241">
        <v>4</v>
      </c>
      <c r="IK241">
        <v>2</v>
      </c>
      <c r="IL241">
        <v>1</v>
      </c>
      <c r="IM241">
        <v>15</v>
      </c>
      <c r="IN241">
        <v>1</v>
      </c>
      <c r="IO241" s="4">
        <v>44766</v>
      </c>
      <c r="IP241">
        <v>1</v>
      </c>
      <c r="IQ241">
        <v>1</v>
      </c>
      <c r="IR241">
        <v>7</v>
      </c>
      <c r="IS241">
        <v>1</v>
      </c>
      <c r="IT241">
        <v>3</v>
      </c>
      <c r="IU241">
        <v>1</v>
      </c>
      <c r="IV241">
        <v>1</v>
      </c>
      <c r="IW241">
        <v>3</v>
      </c>
      <c r="IX241">
        <v>2</v>
      </c>
      <c r="IY241">
        <v>3</v>
      </c>
      <c r="IZ241">
        <v>3</v>
      </c>
      <c r="JA241">
        <v>3</v>
      </c>
      <c r="JB241">
        <v>2</v>
      </c>
      <c r="JC241">
        <v>5</v>
      </c>
      <c r="JD241">
        <v>5</v>
      </c>
      <c r="JE241">
        <v>5</v>
      </c>
      <c r="JF241">
        <v>5</v>
      </c>
      <c r="JG241">
        <v>2</v>
      </c>
      <c r="JH241">
        <v>7</v>
      </c>
      <c r="JI241">
        <v>5</v>
      </c>
      <c r="JJ241">
        <v>1</v>
      </c>
      <c r="JK241">
        <v>7</v>
      </c>
      <c r="JL241">
        <v>4</v>
      </c>
      <c r="JM241">
        <v>6</v>
      </c>
      <c r="JN241">
        <v>1</v>
      </c>
      <c r="JO241">
        <v>3</v>
      </c>
      <c r="JP241">
        <v>1</v>
      </c>
      <c r="JQ241">
        <v>1</v>
      </c>
      <c r="JR241">
        <v>1</v>
      </c>
      <c r="JS241">
        <v>2</v>
      </c>
      <c r="JT241">
        <v>2</v>
      </c>
      <c r="JU241">
        <v>2</v>
      </c>
      <c r="JV241" s="2">
        <v>0.69787037037037036</v>
      </c>
      <c r="JW241">
        <v>1</v>
      </c>
      <c r="JX241" s="2">
        <v>0.69788194444444451</v>
      </c>
      <c r="JY241">
        <v>2</v>
      </c>
      <c r="JZ241" t="s">
        <v>411</v>
      </c>
      <c r="KA241">
        <v>4</v>
      </c>
      <c r="KB241">
        <v>2</v>
      </c>
      <c r="KC241" t="s">
        <v>411</v>
      </c>
      <c r="KD241">
        <v>2</v>
      </c>
      <c r="KE241">
        <v>5</v>
      </c>
      <c r="KF241">
        <v>5</v>
      </c>
      <c r="KG241" s="2">
        <v>0.69877314814814817</v>
      </c>
      <c r="KH241">
        <v>1</v>
      </c>
      <c r="KI241" s="2">
        <v>0.69878472222222221</v>
      </c>
      <c r="KJ241">
        <v>2</v>
      </c>
      <c r="KK241">
        <v>2</v>
      </c>
      <c r="KL241">
        <v>3</v>
      </c>
      <c r="KM241">
        <v>1</v>
      </c>
      <c r="KN241" s="2">
        <v>0.69923611111111106</v>
      </c>
      <c r="KO241">
        <v>2</v>
      </c>
      <c r="KP241">
        <v>1</v>
      </c>
      <c r="KQ241">
        <v>33</v>
      </c>
      <c r="KR241">
        <v>1</v>
      </c>
      <c r="KS241">
        <v>22</v>
      </c>
      <c r="KT241">
        <v>6</v>
      </c>
      <c r="KU241">
        <v>1988</v>
      </c>
      <c r="KV241">
        <v>2</v>
      </c>
      <c r="KW241">
        <v>5</v>
      </c>
      <c r="KX241">
        <v>1</v>
      </c>
      <c r="KY241">
        <v>12</v>
      </c>
      <c r="KZ241">
        <v>2</v>
      </c>
      <c r="LA241" t="s">
        <v>411</v>
      </c>
      <c r="LB241" t="s">
        <v>411</v>
      </c>
      <c r="LC241">
        <v>9</v>
      </c>
      <c r="LD241">
        <v>9</v>
      </c>
      <c r="LE241">
        <v>9</v>
      </c>
      <c r="LF241" t="s">
        <v>411</v>
      </c>
      <c r="LG241">
        <v>9</v>
      </c>
      <c r="LH241">
        <v>9</v>
      </c>
      <c r="LI241">
        <v>9</v>
      </c>
      <c r="LJ241" t="s">
        <v>411</v>
      </c>
      <c r="LK241">
        <v>9</v>
      </c>
      <c r="LL241" t="s">
        <v>411</v>
      </c>
      <c r="LM241">
        <v>99</v>
      </c>
      <c r="LN241" t="s">
        <v>411</v>
      </c>
      <c r="LO241">
        <v>1</v>
      </c>
      <c r="LP241">
        <v>1</v>
      </c>
      <c r="LQ241">
        <v>1</v>
      </c>
      <c r="LR241">
        <v>48</v>
      </c>
      <c r="LS241" s="2">
        <v>0.70018518518518524</v>
      </c>
      <c r="LT241">
        <v>2</v>
      </c>
      <c r="LU241">
        <v>2</v>
      </c>
      <c r="LV241">
        <v>1</v>
      </c>
      <c r="LW241" t="s">
        <v>2417</v>
      </c>
      <c r="LX241">
        <v>1</v>
      </c>
      <c r="LY241" t="s">
        <v>2417</v>
      </c>
      <c r="LZ241">
        <v>2</v>
      </c>
      <c r="MA241" t="s">
        <v>411</v>
      </c>
      <c r="MB241">
        <v>3</v>
      </c>
      <c r="MC241">
        <v>1</v>
      </c>
      <c r="MD241" t="s">
        <v>411</v>
      </c>
      <c r="ME241">
        <v>8</v>
      </c>
      <c r="MF241">
        <v>3</v>
      </c>
      <c r="MG241">
        <v>77</v>
      </c>
      <c r="MH241" t="s">
        <v>411</v>
      </c>
      <c r="MI241" s="2">
        <v>0.70081018518518512</v>
      </c>
      <c r="MJ241">
        <v>12</v>
      </c>
      <c r="MK241" t="s">
        <v>411</v>
      </c>
      <c r="ML241" s="2">
        <v>0.70083333333333331</v>
      </c>
      <c r="MM241">
        <v>1</v>
      </c>
      <c r="MN241">
        <v>5</v>
      </c>
      <c r="MO241">
        <v>2</v>
      </c>
      <c r="MP241">
        <v>1</v>
      </c>
      <c r="MQ241">
        <v>5</v>
      </c>
      <c r="MR241">
        <v>1</v>
      </c>
      <c r="MS241">
        <v>3</v>
      </c>
      <c r="MT241">
        <v>1</v>
      </c>
      <c r="MU241">
        <v>1</v>
      </c>
      <c r="MV241">
        <v>1</v>
      </c>
      <c r="MW241">
        <v>1</v>
      </c>
      <c r="MX241">
        <v>3</v>
      </c>
      <c r="MY241">
        <v>5</v>
      </c>
      <c r="MZ241">
        <v>1</v>
      </c>
      <c r="NA241">
        <v>6</v>
      </c>
      <c r="NB241">
        <v>6</v>
      </c>
      <c r="NC241">
        <v>3</v>
      </c>
      <c r="ND241" t="s">
        <v>411</v>
      </c>
      <c r="NE241">
        <v>1</v>
      </c>
      <c r="NF241" t="s">
        <v>411</v>
      </c>
      <c r="NG241">
        <v>1</v>
      </c>
      <c r="NH241" t="s">
        <v>411</v>
      </c>
      <c r="NI241">
        <v>2</v>
      </c>
      <c r="NJ241" t="s">
        <v>2418</v>
      </c>
      <c r="NK241" t="s">
        <v>411</v>
      </c>
      <c r="NL241" t="s">
        <v>411</v>
      </c>
      <c r="NM241" t="s">
        <v>411</v>
      </c>
      <c r="NN241">
        <v>6</v>
      </c>
      <c r="NO241" t="s">
        <v>411</v>
      </c>
      <c r="NP241">
        <v>2</v>
      </c>
      <c r="NQ241">
        <v>1</v>
      </c>
      <c r="NR241">
        <v>1</v>
      </c>
      <c r="NS241" t="s">
        <v>2419</v>
      </c>
      <c r="NT241">
        <v>1</v>
      </c>
      <c r="NU241" t="s">
        <v>2420</v>
      </c>
      <c r="NV241">
        <v>985347696</v>
      </c>
      <c r="NW241" t="s">
        <v>2414</v>
      </c>
      <c r="NX241">
        <v>222222222</v>
      </c>
      <c r="NY241">
        <v>985347696</v>
      </c>
      <c r="NZ241" t="s">
        <v>2420</v>
      </c>
      <c r="OA241" s="2">
        <v>0.70261574074074085</v>
      </c>
      <c r="OB241">
        <v>1</v>
      </c>
      <c r="OC241" s="2">
        <v>0.70273148148148146</v>
      </c>
      <c r="OD241">
        <v>3</v>
      </c>
      <c r="OE241">
        <v>1</v>
      </c>
      <c r="OF241" t="s">
        <v>411</v>
      </c>
      <c r="OG241">
        <v>1</v>
      </c>
      <c r="OH241" t="s">
        <v>411</v>
      </c>
      <c r="OI241">
        <v>1</v>
      </c>
      <c r="OJ241">
        <v>1</v>
      </c>
      <c r="OK241">
        <v>5</v>
      </c>
      <c r="OL241">
        <v>5</v>
      </c>
      <c r="OM241">
        <v>2</v>
      </c>
      <c r="ON241" t="s">
        <v>411</v>
      </c>
      <c r="OO241">
        <v>2</v>
      </c>
      <c r="OP241" t="s">
        <v>411</v>
      </c>
      <c r="OQ241">
        <v>1</v>
      </c>
      <c r="OR241" t="s">
        <v>411</v>
      </c>
      <c r="OS241">
        <v>13</v>
      </c>
      <c r="OT241" t="s">
        <v>798</v>
      </c>
      <c r="OU241">
        <v>131</v>
      </c>
      <c r="OV241" t="s">
        <v>802</v>
      </c>
      <c r="OW241">
        <v>13124</v>
      </c>
      <c r="OX241" t="s">
        <v>1241</v>
      </c>
      <c r="OY241">
        <v>4</v>
      </c>
      <c r="OZ241">
        <v>1</v>
      </c>
      <c r="PA241" t="s">
        <v>801</v>
      </c>
      <c r="PB241">
        <v>2</v>
      </c>
      <c r="PC241">
        <v>15</v>
      </c>
      <c r="PD241" t="s">
        <v>411</v>
      </c>
      <c r="PE241" t="s">
        <v>411</v>
      </c>
      <c r="PF241" t="s">
        <v>411</v>
      </c>
      <c r="PG241" t="s">
        <v>411</v>
      </c>
      <c r="PH241">
        <v>-33.432862</v>
      </c>
      <c r="PI241">
        <v>-70.752014000000003</v>
      </c>
    </row>
    <row r="242" spans="1:425" x14ac:dyDescent="0.25">
      <c r="A242" t="s">
        <v>408</v>
      </c>
      <c r="B242">
        <v>5611</v>
      </c>
      <c r="C242">
        <v>372</v>
      </c>
      <c r="D242" s="1">
        <v>44679</v>
      </c>
      <c r="E242" s="2">
        <v>0.49989583333333337</v>
      </c>
      <c r="F242" s="1">
        <v>44679</v>
      </c>
      <c r="G242" s="2">
        <v>0.54704861111111114</v>
      </c>
      <c r="H242">
        <v>4073</v>
      </c>
      <c r="I242">
        <v>0</v>
      </c>
      <c r="P242">
        <v>1</v>
      </c>
      <c r="Q242">
        <v>2</v>
      </c>
      <c r="R242">
        <v>266</v>
      </c>
      <c r="S242">
        <v>9</v>
      </c>
      <c r="T242">
        <v>8</v>
      </c>
      <c r="U242">
        <v>1</v>
      </c>
      <c r="V242" t="s">
        <v>2154</v>
      </c>
      <c r="W242">
        <v>1</v>
      </c>
      <c r="X242">
        <v>2</v>
      </c>
      <c r="Y242">
        <v>1</v>
      </c>
      <c r="Z242">
        <v>5</v>
      </c>
      <c r="AA242">
        <v>4</v>
      </c>
      <c r="AB242">
        <v>84</v>
      </c>
      <c r="AC242">
        <v>73</v>
      </c>
      <c r="AD242">
        <v>54</v>
      </c>
      <c r="AE242">
        <v>19</v>
      </c>
      <c r="AF242" t="s">
        <v>411</v>
      </c>
      <c r="AG242" t="s">
        <v>411</v>
      </c>
      <c r="AH242" t="s">
        <v>411</v>
      </c>
      <c r="AI242" t="s">
        <v>411</v>
      </c>
      <c r="AJ242" t="s">
        <v>411</v>
      </c>
      <c r="AK242" t="s">
        <v>411</v>
      </c>
      <c r="AL242" t="s">
        <v>411</v>
      </c>
      <c r="AM242" t="s">
        <v>411</v>
      </c>
      <c r="AN242">
        <v>1</v>
      </c>
      <c r="AO242">
        <v>49</v>
      </c>
      <c r="AP242" t="s">
        <v>411</v>
      </c>
      <c r="AQ242" t="s">
        <v>411</v>
      </c>
      <c r="AR242" t="s">
        <v>411</v>
      </c>
      <c r="AS242" t="s">
        <v>411</v>
      </c>
      <c r="AT242" t="s">
        <v>411</v>
      </c>
      <c r="AU242" t="s">
        <v>411</v>
      </c>
      <c r="AV242" t="s">
        <v>411</v>
      </c>
      <c r="AW242" t="s">
        <v>411</v>
      </c>
      <c r="AX242" t="s">
        <v>411</v>
      </c>
      <c r="AY242" t="s">
        <v>411</v>
      </c>
      <c r="AZ242" t="s">
        <v>411</v>
      </c>
      <c r="BA242">
        <v>13</v>
      </c>
      <c r="BB242">
        <v>1</v>
      </c>
      <c r="BC242" t="s">
        <v>411</v>
      </c>
      <c r="BD242" t="s">
        <v>411</v>
      </c>
      <c r="BE242" t="s">
        <v>411</v>
      </c>
      <c r="BF242" t="s">
        <v>411</v>
      </c>
      <c r="BG242" s="1">
        <v>44679</v>
      </c>
      <c r="BH242" s="2">
        <v>0.50291666666666668</v>
      </c>
      <c r="BJ242">
        <v>1</v>
      </c>
      <c r="BK242" t="s">
        <v>411</v>
      </c>
      <c r="BL242" t="s">
        <v>411</v>
      </c>
      <c r="BM242" t="s">
        <v>411</v>
      </c>
      <c r="BN242" t="s">
        <v>411</v>
      </c>
      <c r="BO242" t="s">
        <v>411</v>
      </c>
      <c r="BP242" t="s">
        <v>411</v>
      </c>
      <c r="BQ242" t="s">
        <v>411</v>
      </c>
      <c r="BR242" t="s">
        <v>411</v>
      </c>
      <c r="BS242" t="s">
        <v>411</v>
      </c>
      <c r="BT242" t="s">
        <v>411</v>
      </c>
      <c r="BU242" t="s">
        <v>411</v>
      </c>
      <c r="BV242" t="s">
        <v>411</v>
      </c>
      <c r="BW242" t="s">
        <v>411</v>
      </c>
      <c r="BX242" t="s">
        <v>411</v>
      </c>
      <c r="BY242" t="s">
        <v>411</v>
      </c>
      <c r="BZ242" t="s">
        <v>411</v>
      </c>
      <c r="CA242" t="s">
        <v>411</v>
      </c>
      <c r="CB242" t="s">
        <v>411</v>
      </c>
      <c r="CC242" t="s">
        <v>411</v>
      </c>
      <c r="CD242" t="s">
        <v>411</v>
      </c>
      <c r="CE242" t="s">
        <v>411</v>
      </c>
      <c r="CF242" t="s">
        <v>411</v>
      </c>
      <c r="CG242" t="s">
        <v>411</v>
      </c>
      <c r="CH242" t="s">
        <v>411</v>
      </c>
      <c r="CI242" t="s">
        <v>411</v>
      </c>
      <c r="CJ242" t="s">
        <v>411</v>
      </c>
      <c r="CK242" t="s">
        <v>411</v>
      </c>
      <c r="CL242" t="s">
        <v>411</v>
      </c>
      <c r="CM242" t="s">
        <v>411</v>
      </c>
      <c r="CN242" t="s">
        <v>411</v>
      </c>
      <c r="CO242" t="s">
        <v>411</v>
      </c>
      <c r="CP242" t="s">
        <v>411</v>
      </c>
      <c r="CQ242" t="s">
        <v>411</v>
      </c>
      <c r="CR242" t="s">
        <v>411</v>
      </c>
      <c r="CS242" t="s">
        <v>411</v>
      </c>
      <c r="CT242" t="s">
        <v>411</v>
      </c>
      <c r="CU242" t="s">
        <v>411</v>
      </c>
      <c r="CV242" t="s">
        <v>411</v>
      </c>
      <c r="CW242" t="s">
        <v>411</v>
      </c>
      <c r="CX242" t="s">
        <v>411</v>
      </c>
      <c r="CY242" t="s">
        <v>411</v>
      </c>
      <c r="CZ242" t="s">
        <v>411</v>
      </c>
      <c r="DA242" t="s">
        <v>411</v>
      </c>
      <c r="DB242" t="s">
        <v>411</v>
      </c>
      <c r="DC242" t="s">
        <v>2421</v>
      </c>
      <c r="DD242">
        <v>1</v>
      </c>
      <c r="DE242">
        <v>1</v>
      </c>
      <c r="DF242">
        <v>2</v>
      </c>
      <c r="DI242" t="s">
        <v>411</v>
      </c>
      <c r="DJ242">
        <v>1</v>
      </c>
      <c r="DK242">
        <v>1</v>
      </c>
      <c r="DL242">
        <v>1</v>
      </c>
      <c r="DM242">
        <v>1</v>
      </c>
      <c r="DN242" s="2">
        <v>0.50457175925925923</v>
      </c>
      <c r="DO242">
        <v>11</v>
      </c>
      <c r="DP242">
        <v>7</v>
      </c>
      <c r="DQ242">
        <v>10</v>
      </c>
      <c r="DR242">
        <v>2</v>
      </c>
      <c r="DS242">
        <v>3</v>
      </c>
      <c r="DT242">
        <v>2</v>
      </c>
      <c r="DU242">
        <v>3</v>
      </c>
      <c r="DV242">
        <v>1</v>
      </c>
      <c r="DW242">
        <v>3</v>
      </c>
      <c r="DX242">
        <v>3</v>
      </c>
      <c r="DY242">
        <v>2</v>
      </c>
      <c r="DZ242">
        <v>99</v>
      </c>
      <c r="EA242">
        <v>1</v>
      </c>
      <c r="EB242">
        <v>2</v>
      </c>
      <c r="EC242">
        <v>3</v>
      </c>
      <c r="ED242">
        <v>3</v>
      </c>
      <c r="EE242">
        <v>3</v>
      </c>
      <c r="EF242">
        <v>2</v>
      </c>
      <c r="EG242">
        <v>6</v>
      </c>
      <c r="EH242">
        <v>3</v>
      </c>
      <c r="EI242">
        <v>6</v>
      </c>
      <c r="EJ242">
        <v>6</v>
      </c>
      <c r="EK242">
        <v>6</v>
      </c>
      <c r="EL242">
        <v>6</v>
      </c>
      <c r="EM242">
        <v>4</v>
      </c>
      <c r="EN242">
        <v>2</v>
      </c>
      <c r="EO242">
        <v>6</v>
      </c>
      <c r="EP242">
        <v>6</v>
      </c>
      <c r="EQ242">
        <v>6</v>
      </c>
      <c r="ER242">
        <v>3</v>
      </c>
      <c r="ES242">
        <v>3</v>
      </c>
      <c r="ET242">
        <v>3</v>
      </c>
      <c r="EU242">
        <v>4</v>
      </c>
      <c r="EV242">
        <v>3</v>
      </c>
      <c r="EW242">
        <v>3</v>
      </c>
      <c r="EX242">
        <v>3</v>
      </c>
      <c r="EY242">
        <v>3</v>
      </c>
      <c r="EZ242">
        <v>3</v>
      </c>
      <c r="FA242">
        <v>4</v>
      </c>
      <c r="FB242">
        <v>3</v>
      </c>
      <c r="FC242">
        <v>4</v>
      </c>
      <c r="FD242">
        <v>3</v>
      </c>
      <c r="FE242">
        <v>4</v>
      </c>
      <c r="FF242">
        <v>3</v>
      </c>
      <c r="FG242">
        <v>3</v>
      </c>
      <c r="FH242">
        <v>3</v>
      </c>
      <c r="FI242">
        <v>3</v>
      </c>
      <c r="FJ242">
        <v>3</v>
      </c>
      <c r="FK242">
        <v>3</v>
      </c>
      <c r="FL242">
        <v>4</v>
      </c>
      <c r="FM242">
        <v>1</v>
      </c>
      <c r="FN242" t="s">
        <v>411</v>
      </c>
      <c r="FO242">
        <v>2</v>
      </c>
      <c r="FP242" t="s">
        <v>411</v>
      </c>
      <c r="FQ242" t="s">
        <v>411</v>
      </c>
      <c r="FR242">
        <v>2</v>
      </c>
      <c r="FS242">
        <v>1</v>
      </c>
      <c r="FT242">
        <v>2</v>
      </c>
      <c r="FU242" s="2">
        <v>0.51211805555555556</v>
      </c>
      <c r="FV242">
        <v>1</v>
      </c>
      <c r="FW242" s="2">
        <v>0.51217592592592587</v>
      </c>
      <c r="FX242">
        <v>1</v>
      </c>
      <c r="FY242">
        <v>2</v>
      </c>
      <c r="FZ242">
        <v>3</v>
      </c>
      <c r="GA242">
        <v>3</v>
      </c>
      <c r="GB242" t="s">
        <v>411</v>
      </c>
      <c r="GC242" t="s">
        <v>411</v>
      </c>
      <c r="GD242" t="s">
        <v>411</v>
      </c>
      <c r="GE242" t="s">
        <v>411</v>
      </c>
      <c r="GF242" t="s">
        <v>2422</v>
      </c>
      <c r="GG242" t="s">
        <v>2423</v>
      </c>
      <c r="GH242">
        <v>3</v>
      </c>
      <c r="GI242" t="s">
        <v>411</v>
      </c>
      <c r="GJ242" s="2">
        <v>0.51417824074074081</v>
      </c>
      <c r="GK242">
        <v>3</v>
      </c>
      <c r="GL242">
        <v>3</v>
      </c>
      <c r="GM242">
        <v>3</v>
      </c>
      <c r="GN242">
        <v>4</v>
      </c>
      <c r="GO242">
        <v>1</v>
      </c>
      <c r="GP242" t="s">
        <v>411</v>
      </c>
      <c r="GQ242" t="s">
        <v>411</v>
      </c>
      <c r="GR242" t="s">
        <v>411</v>
      </c>
      <c r="GS242" t="s">
        <v>411</v>
      </c>
      <c r="GT242" t="s">
        <v>411</v>
      </c>
      <c r="GU242" t="s">
        <v>411</v>
      </c>
      <c r="GV242" t="s">
        <v>411</v>
      </c>
      <c r="GW242" t="s">
        <v>411</v>
      </c>
      <c r="GX242">
        <v>3</v>
      </c>
      <c r="GY242" s="2">
        <v>0.51538194444444441</v>
      </c>
      <c r="GZ242">
        <v>1</v>
      </c>
      <c r="HA242" s="2">
        <v>0.51545138888888886</v>
      </c>
      <c r="HB242">
        <v>4</v>
      </c>
      <c r="HC242">
        <v>4</v>
      </c>
      <c r="HD242">
        <v>3</v>
      </c>
      <c r="HE242">
        <v>4</v>
      </c>
      <c r="HF242">
        <v>4</v>
      </c>
      <c r="HG242">
        <v>4</v>
      </c>
      <c r="HH242">
        <v>3</v>
      </c>
      <c r="HI242">
        <v>1</v>
      </c>
      <c r="HJ242">
        <v>2</v>
      </c>
      <c r="HK242">
        <v>1</v>
      </c>
      <c r="HL242">
        <v>4</v>
      </c>
      <c r="HM242">
        <v>4</v>
      </c>
      <c r="HN242">
        <v>2</v>
      </c>
      <c r="HO242">
        <v>4</v>
      </c>
      <c r="HP242">
        <v>3</v>
      </c>
      <c r="HQ242">
        <v>3</v>
      </c>
      <c r="HR242">
        <v>2</v>
      </c>
      <c r="HS242">
        <v>3</v>
      </c>
      <c r="HT242">
        <v>1</v>
      </c>
      <c r="HU242">
        <v>3</v>
      </c>
      <c r="HV242">
        <v>3</v>
      </c>
      <c r="HW242">
        <v>3</v>
      </c>
      <c r="HX242">
        <v>3</v>
      </c>
      <c r="HY242">
        <v>3</v>
      </c>
      <c r="HZ242">
        <v>3</v>
      </c>
      <c r="IA242">
        <v>3</v>
      </c>
      <c r="IB242">
        <v>1</v>
      </c>
      <c r="IC242">
        <v>1</v>
      </c>
      <c r="ID242">
        <v>12</v>
      </c>
      <c r="IE242">
        <v>3</v>
      </c>
      <c r="IF242">
        <v>2</v>
      </c>
      <c r="IG242">
        <v>6</v>
      </c>
      <c r="IH242">
        <v>2</v>
      </c>
      <c r="II242">
        <v>3</v>
      </c>
      <c r="IJ242">
        <v>2</v>
      </c>
      <c r="IK242">
        <v>2</v>
      </c>
      <c r="IL242">
        <v>1</v>
      </c>
      <c r="IM242">
        <v>56</v>
      </c>
      <c r="IN242">
        <v>77</v>
      </c>
      <c r="IO242" t="s">
        <v>411</v>
      </c>
      <c r="IP242">
        <v>1</v>
      </c>
      <c r="IQ242">
        <v>1</v>
      </c>
      <c r="IR242">
        <v>14</v>
      </c>
      <c r="IS242">
        <v>77</v>
      </c>
      <c r="IT242" t="s">
        <v>411</v>
      </c>
      <c r="IU242">
        <v>4</v>
      </c>
      <c r="IV242">
        <v>1</v>
      </c>
      <c r="IW242">
        <v>3</v>
      </c>
      <c r="IX242">
        <v>9</v>
      </c>
      <c r="IY242">
        <v>1</v>
      </c>
      <c r="IZ242">
        <v>1</v>
      </c>
      <c r="JA242">
        <v>1</v>
      </c>
      <c r="JB242">
        <v>2</v>
      </c>
      <c r="JC242">
        <v>5</v>
      </c>
      <c r="JD242">
        <v>5</v>
      </c>
      <c r="JE242">
        <v>5</v>
      </c>
      <c r="JF242">
        <v>5</v>
      </c>
      <c r="JG242">
        <v>3</v>
      </c>
      <c r="JH242">
        <v>5</v>
      </c>
      <c r="JI242">
        <v>7</v>
      </c>
      <c r="JJ242">
        <v>5</v>
      </c>
      <c r="JK242">
        <v>1</v>
      </c>
      <c r="JL242">
        <v>1</v>
      </c>
      <c r="JM242">
        <v>3</v>
      </c>
      <c r="JN242">
        <v>3</v>
      </c>
      <c r="JO242">
        <v>3</v>
      </c>
      <c r="JP242">
        <v>3</v>
      </c>
      <c r="JQ242">
        <v>1</v>
      </c>
      <c r="JR242">
        <v>1</v>
      </c>
      <c r="JS242">
        <v>1</v>
      </c>
      <c r="JT242">
        <v>2</v>
      </c>
      <c r="JU242">
        <v>2</v>
      </c>
      <c r="JV242" s="2">
        <v>0.5308680555555555</v>
      </c>
      <c r="JW242">
        <v>1</v>
      </c>
      <c r="JX242" s="2">
        <v>0.53089120370370368</v>
      </c>
      <c r="JY242">
        <v>1</v>
      </c>
      <c r="JZ242">
        <v>4</v>
      </c>
      <c r="KA242" t="s">
        <v>411</v>
      </c>
      <c r="KB242">
        <v>1</v>
      </c>
      <c r="KC242">
        <v>2</v>
      </c>
      <c r="KD242" t="s">
        <v>411</v>
      </c>
      <c r="KE242">
        <v>10</v>
      </c>
      <c r="KF242">
        <v>10</v>
      </c>
      <c r="KG242" s="2">
        <v>0.53187499999999999</v>
      </c>
      <c r="KH242">
        <v>1</v>
      </c>
      <c r="KI242" s="2">
        <v>0.53189814814814818</v>
      </c>
      <c r="KJ242">
        <v>5</v>
      </c>
      <c r="KK242">
        <v>2</v>
      </c>
      <c r="KL242">
        <v>1</v>
      </c>
      <c r="KM242">
        <v>1</v>
      </c>
      <c r="KN242" s="2">
        <v>0.5326157407407407</v>
      </c>
      <c r="KO242">
        <v>2</v>
      </c>
      <c r="KP242">
        <v>1</v>
      </c>
      <c r="KQ242">
        <v>49</v>
      </c>
      <c r="KR242">
        <v>1</v>
      </c>
      <c r="KS242">
        <v>18</v>
      </c>
      <c r="KT242">
        <v>6</v>
      </c>
      <c r="KU242">
        <v>1972</v>
      </c>
      <c r="KV242">
        <v>2</v>
      </c>
      <c r="KW242">
        <v>4</v>
      </c>
      <c r="KX242">
        <v>1</v>
      </c>
      <c r="KY242">
        <v>9</v>
      </c>
      <c r="KZ242">
        <v>2</v>
      </c>
      <c r="LA242" t="s">
        <v>411</v>
      </c>
      <c r="LB242" t="s">
        <v>411</v>
      </c>
      <c r="LC242">
        <v>1</v>
      </c>
      <c r="LD242">
        <v>2</v>
      </c>
      <c r="LE242" t="s">
        <v>411</v>
      </c>
      <c r="LF242" t="s">
        <v>411</v>
      </c>
      <c r="LG242">
        <v>2</v>
      </c>
      <c r="LH242">
        <v>1</v>
      </c>
      <c r="LI242">
        <v>1</v>
      </c>
      <c r="LJ242" t="s">
        <v>2424</v>
      </c>
      <c r="LK242">
        <v>1</v>
      </c>
      <c r="LL242" t="s">
        <v>2425</v>
      </c>
      <c r="LM242">
        <v>8</v>
      </c>
      <c r="LN242" t="s">
        <v>411</v>
      </c>
      <c r="LO242">
        <v>1</v>
      </c>
      <c r="LP242">
        <v>1</v>
      </c>
      <c r="LQ242">
        <v>1</v>
      </c>
      <c r="LR242">
        <v>15</v>
      </c>
      <c r="LS242" s="2">
        <v>0.53552083333333333</v>
      </c>
      <c r="LT242">
        <v>2</v>
      </c>
      <c r="LU242">
        <v>2</v>
      </c>
      <c r="LV242">
        <v>1</v>
      </c>
      <c r="LW242" t="s">
        <v>2426</v>
      </c>
      <c r="LX242">
        <v>1</v>
      </c>
      <c r="LY242" t="s">
        <v>2427</v>
      </c>
      <c r="LZ242">
        <v>2</v>
      </c>
      <c r="MA242" t="s">
        <v>411</v>
      </c>
      <c r="MB242">
        <v>3</v>
      </c>
      <c r="MC242">
        <v>1</v>
      </c>
      <c r="MD242" t="s">
        <v>411</v>
      </c>
      <c r="ME242">
        <v>5</v>
      </c>
      <c r="MF242">
        <v>4</v>
      </c>
      <c r="MG242">
        <v>7</v>
      </c>
      <c r="MH242" t="s">
        <v>411</v>
      </c>
      <c r="MI242" s="2">
        <v>0.53812499999999996</v>
      </c>
      <c r="MJ242">
        <v>1</v>
      </c>
      <c r="MK242" t="s">
        <v>411</v>
      </c>
      <c r="ML242" s="2">
        <v>0.53851851851851851</v>
      </c>
      <c r="MM242">
        <v>2</v>
      </c>
      <c r="MN242">
        <v>4</v>
      </c>
      <c r="MO242">
        <v>3</v>
      </c>
      <c r="MP242">
        <v>1</v>
      </c>
      <c r="MQ242">
        <v>5</v>
      </c>
      <c r="MR242">
        <v>1</v>
      </c>
      <c r="MS242">
        <v>5</v>
      </c>
      <c r="MT242">
        <v>1</v>
      </c>
      <c r="MU242">
        <v>0</v>
      </c>
      <c r="MV242">
        <v>1</v>
      </c>
      <c r="MW242">
        <v>0</v>
      </c>
      <c r="MX242">
        <v>3</v>
      </c>
      <c r="MY242">
        <v>5</v>
      </c>
      <c r="MZ242">
        <v>1</v>
      </c>
      <c r="NA242">
        <v>1</v>
      </c>
      <c r="NB242">
        <v>8</v>
      </c>
      <c r="NC242">
        <v>1</v>
      </c>
      <c r="ND242" t="s">
        <v>411</v>
      </c>
      <c r="NE242">
        <v>1</v>
      </c>
      <c r="NF242" t="s">
        <v>411</v>
      </c>
      <c r="NG242">
        <v>1</v>
      </c>
      <c r="NH242" t="s">
        <v>411</v>
      </c>
      <c r="NI242">
        <v>1</v>
      </c>
      <c r="NJ242" t="s">
        <v>411</v>
      </c>
      <c r="NK242" t="s">
        <v>411</v>
      </c>
      <c r="NL242" t="s">
        <v>411</v>
      </c>
      <c r="NM242" t="s">
        <v>411</v>
      </c>
      <c r="NN242">
        <v>6</v>
      </c>
      <c r="NO242" t="s">
        <v>411</v>
      </c>
      <c r="NP242">
        <v>2</v>
      </c>
      <c r="NQ242">
        <v>1</v>
      </c>
      <c r="NR242">
        <v>1</v>
      </c>
      <c r="NS242" t="s">
        <v>2428</v>
      </c>
      <c r="NT242">
        <v>1</v>
      </c>
      <c r="NU242" t="s">
        <v>2428</v>
      </c>
      <c r="NV242">
        <v>979629171</v>
      </c>
      <c r="NW242" t="s">
        <v>1107</v>
      </c>
      <c r="NX242">
        <v>452999999</v>
      </c>
      <c r="NY242">
        <v>979629171</v>
      </c>
      <c r="NZ242" t="s">
        <v>2428</v>
      </c>
      <c r="OA242" s="2">
        <v>0.54583333333333328</v>
      </c>
      <c r="OB242">
        <v>1</v>
      </c>
      <c r="OC242" s="2">
        <v>0.54628472222222224</v>
      </c>
      <c r="OD242">
        <v>2</v>
      </c>
      <c r="OE242">
        <v>5</v>
      </c>
      <c r="OF242" t="s">
        <v>411</v>
      </c>
      <c r="OG242">
        <v>9</v>
      </c>
      <c r="OH242" t="s">
        <v>411</v>
      </c>
      <c r="OI242">
        <v>2</v>
      </c>
      <c r="OJ242">
        <v>1</v>
      </c>
      <c r="OK242">
        <v>5</v>
      </c>
      <c r="OL242">
        <v>2</v>
      </c>
      <c r="OM242">
        <v>1</v>
      </c>
      <c r="ON242" t="s">
        <v>2429</v>
      </c>
      <c r="OO242">
        <v>2</v>
      </c>
      <c r="OP242" t="s">
        <v>411</v>
      </c>
      <c r="OQ242">
        <v>1</v>
      </c>
      <c r="OR242" t="s">
        <v>411</v>
      </c>
      <c r="OS242">
        <v>9</v>
      </c>
      <c r="OT242" t="s">
        <v>816</v>
      </c>
      <c r="OU242">
        <v>91</v>
      </c>
      <c r="OV242" t="s">
        <v>817</v>
      </c>
      <c r="OW242">
        <v>9112</v>
      </c>
      <c r="OX242" t="s">
        <v>2140</v>
      </c>
      <c r="OY242">
        <v>2</v>
      </c>
      <c r="OZ242">
        <v>2</v>
      </c>
      <c r="PA242" t="s">
        <v>806</v>
      </c>
      <c r="PB242">
        <v>70</v>
      </c>
      <c r="PC242">
        <v>0</v>
      </c>
      <c r="PD242" t="s">
        <v>2141</v>
      </c>
      <c r="PE242">
        <v>181</v>
      </c>
      <c r="PF242" t="s">
        <v>2142</v>
      </c>
      <c r="PG242" t="s">
        <v>2143</v>
      </c>
      <c r="PH242">
        <v>-38.806489999999997</v>
      </c>
      <c r="PI242">
        <v>-72.664175999999998</v>
      </c>
    </row>
    <row r="243" spans="1:425" x14ac:dyDescent="0.25">
      <c r="A243" t="s">
        <v>408</v>
      </c>
      <c r="B243">
        <v>5611</v>
      </c>
      <c r="C243">
        <v>373</v>
      </c>
      <c r="D243" s="1">
        <v>44679</v>
      </c>
      <c r="E243" s="2">
        <v>0.63975694444444442</v>
      </c>
      <c r="F243" s="1">
        <v>44679</v>
      </c>
      <c r="G243" s="2">
        <v>0.68026620370370372</v>
      </c>
      <c r="H243">
        <v>3499</v>
      </c>
      <c r="I243">
        <v>0</v>
      </c>
      <c r="P243">
        <v>1</v>
      </c>
      <c r="Q243">
        <v>2</v>
      </c>
      <c r="R243">
        <v>267</v>
      </c>
      <c r="S243">
        <v>9</v>
      </c>
      <c r="T243">
        <v>7</v>
      </c>
      <c r="U243">
        <v>1</v>
      </c>
      <c r="V243" t="s">
        <v>2430</v>
      </c>
      <c r="W243">
        <v>1</v>
      </c>
      <c r="X243">
        <v>4</v>
      </c>
      <c r="Y243">
        <v>1</v>
      </c>
      <c r="Z243">
        <v>1</v>
      </c>
      <c r="AA243">
        <v>1</v>
      </c>
      <c r="AB243">
        <v>67</v>
      </c>
      <c r="AC243" t="s">
        <v>411</v>
      </c>
      <c r="AD243" t="s">
        <v>411</v>
      </c>
      <c r="AE243" t="s">
        <v>411</v>
      </c>
      <c r="AF243" t="s">
        <v>411</v>
      </c>
      <c r="AG243" t="s">
        <v>411</v>
      </c>
      <c r="AH243" t="s">
        <v>411</v>
      </c>
      <c r="AI243" t="s">
        <v>411</v>
      </c>
      <c r="AJ243" t="s">
        <v>411</v>
      </c>
      <c r="AK243" t="s">
        <v>411</v>
      </c>
      <c r="AL243" t="s">
        <v>411</v>
      </c>
      <c r="AM243" t="s">
        <v>411</v>
      </c>
      <c r="AN243">
        <v>0</v>
      </c>
      <c r="AO243" t="s">
        <v>411</v>
      </c>
      <c r="AP243" t="s">
        <v>411</v>
      </c>
      <c r="AQ243" t="s">
        <v>411</v>
      </c>
      <c r="AR243" t="s">
        <v>411</v>
      </c>
      <c r="AS243" t="s">
        <v>411</v>
      </c>
      <c r="AT243" t="s">
        <v>411</v>
      </c>
      <c r="AU243" t="s">
        <v>411</v>
      </c>
      <c r="AV243" t="s">
        <v>411</v>
      </c>
      <c r="AW243" t="s">
        <v>411</v>
      </c>
      <c r="AX243" t="s">
        <v>411</v>
      </c>
      <c r="AY243" t="s">
        <v>411</v>
      </c>
      <c r="AZ243" t="s">
        <v>411</v>
      </c>
      <c r="BA243">
        <v>1</v>
      </c>
      <c r="BB243">
        <v>1</v>
      </c>
      <c r="BC243" t="s">
        <v>411</v>
      </c>
      <c r="BD243" t="s">
        <v>411</v>
      </c>
      <c r="BE243" t="s">
        <v>411</v>
      </c>
      <c r="BF243" t="s">
        <v>411</v>
      </c>
      <c r="BG243" s="1">
        <v>44679</v>
      </c>
      <c r="BH243" s="2">
        <v>0.6408449074074074</v>
      </c>
      <c r="BJ243">
        <v>1</v>
      </c>
      <c r="BK243" t="s">
        <v>411</v>
      </c>
      <c r="BL243" t="s">
        <v>411</v>
      </c>
      <c r="BM243" t="s">
        <v>411</v>
      </c>
      <c r="BN243" t="s">
        <v>411</v>
      </c>
      <c r="BO243" t="s">
        <v>411</v>
      </c>
      <c r="BP243" t="s">
        <v>411</v>
      </c>
      <c r="BQ243" t="s">
        <v>411</v>
      </c>
      <c r="BR243" t="s">
        <v>411</v>
      </c>
      <c r="BS243" t="s">
        <v>411</v>
      </c>
      <c r="BT243" t="s">
        <v>411</v>
      </c>
      <c r="BU243" t="s">
        <v>411</v>
      </c>
      <c r="BV243" t="s">
        <v>411</v>
      </c>
      <c r="BW243" t="s">
        <v>411</v>
      </c>
      <c r="BX243" t="s">
        <v>411</v>
      </c>
      <c r="BY243" t="s">
        <v>411</v>
      </c>
      <c r="BZ243" t="s">
        <v>411</v>
      </c>
      <c r="CA243" t="s">
        <v>411</v>
      </c>
      <c r="CB243" t="s">
        <v>411</v>
      </c>
      <c r="CC243" t="s">
        <v>411</v>
      </c>
      <c r="CD243" t="s">
        <v>411</v>
      </c>
      <c r="CE243" t="s">
        <v>411</v>
      </c>
      <c r="CF243" t="s">
        <v>411</v>
      </c>
      <c r="CG243" t="s">
        <v>411</v>
      </c>
      <c r="CH243" t="s">
        <v>411</v>
      </c>
      <c r="CI243" t="s">
        <v>411</v>
      </c>
      <c r="CJ243" t="s">
        <v>411</v>
      </c>
      <c r="CK243" t="s">
        <v>411</v>
      </c>
      <c r="CL243" t="s">
        <v>411</v>
      </c>
      <c r="CM243" t="s">
        <v>411</v>
      </c>
      <c r="CN243" t="s">
        <v>411</v>
      </c>
      <c r="CO243" t="s">
        <v>411</v>
      </c>
      <c r="CP243" t="s">
        <v>411</v>
      </c>
      <c r="CQ243" t="s">
        <v>411</v>
      </c>
      <c r="CR243" t="s">
        <v>411</v>
      </c>
      <c r="CS243" t="s">
        <v>411</v>
      </c>
      <c r="CT243" t="s">
        <v>411</v>
      </c>
      <c r="CU243" t="s">
        <v>411</v>
      </c>
      <c r="CV243" t="s">
        <v>411</v>
      </c>
      <c r="CW243" t="s">
        <v>411</v>
      </c>
      <c r="CX243" t="s">
        <v>411</v>
      </c>
      <c r="CY243" t="s">
        <v>411</v>
      </c>
      <c r="CZ243" t="s">
        <v>411</v>
      </c>
      <c r="DA243" t="s">
        <v>411</v>
      </c>
      <c r="DB243" t="s">
        <v>411</v>
      </c>
      <c r="DC243" t="s">
        <v>2431</v>
      </c>
      <c r="DD243">
        <v>1</v>
      </c>
      <c r="DE243">
        <v>1</v>
      </c>
      <c r="DF243">
        <v>2</v>
      </c>
      <c r="DG243" s="3">
        <v>-73252712</v>
      </c>
      <c r="DH243" s="3">
        <v>-391453694</v>
      </c>
      <c r="DI243" t="s">
        <v>411</v>
      </c>
      <c r="DJ243">
        <v>1</v>
      </c>
      <c r="DK243">
        <v>4</v>
      </c>
      <c r="DL243">
        <v>1</v>
      </c>
      <c r="DM243">
        <v>1</v>
      </c>
      <c r="DN243" s="2">
        <v>0.64207175925925919</v>
      </c>
      <c r="DO243">
        <v>3</v>
      </c>
      <c r="DP243">
        <v>5</v>
      </c>
      <c r="DQ243">
        <v>1</v>
      </c>
      <c r="DR243">
        <v>3</v>
      </c>
      <c r="DS243">
        <v>9</v>
      </c>
      <c r="DT243">
        <v>3</v>
      </c>
      <c r="DU243">
        <v>9</v>
      </c>
      <c r="DV243">
        <v>8</v>
      </c>
      <c r="DW243">
        <v>2</v>
      </c>
      <c r="DX243">
        <v>2</v>
      </c>
      <c r="DY243">
        <v>9</v>
      </c>
      <c r="DZ243">
        <v>5</v>
      </c>
      <c r="EA243">
        <v>1</v>
      </c>
      <c r="EB243">
        <v>3</v>
      </c>
      <c r="EC243">
        <v>3</v>
      </c>
      <c r="ED243">
        <v>6</v>
      </c>
      <c r="EE243">
        <v>6</v>
      </c>
      <c r="EF243">
        <v>4</v>
      </c>
      <c r="EG243">
        <v>6</v>
      </c>
      <c r="EH243">
        <v>6</v>
      </c>
      <c r="EI243">
        <v>6</v>
      </c>
      <c r="EJ243">
        <v>6</v>
      </c>
      <c r="EK243">
        <v>6</v>
      </c>
      <c r="EL243">
        <v>6</v>
      </c>
      <c r="EM243">
        <v>3</v>
      </c>
      <c r="EN243">
        <v>2</v>
      </c>
      <c r="EO243">
        <v>6</v>
      </c>
      <c r="EP243">
        <v>2</v>
      </c>
      <c r="EQ243">
        <v>6</v>
      </c>
      <c r="ER243">
        <v>3</v>
      </c>
      <c r="ES243">
        <v>4</v>
      </c>
      <c r="ET243">
        <v>3</v>
      </c>
      <c r="EU243">
        <v>4</v>
      </c>
      <c r="EV243">
        <v>4</v>
      </c>
      <c r="EW243">
        <v>3</v>
      </c>
      <c r="EX243">
        <v>3</v>
      </c>
      <c r="EY243">
        <v>3</v>
      </c>
      <c r="EZ243">
        <v>3</v>
      </c>
      <c r="FA243">
        <v>3</v>
      </c>
      <c r="FB243">
        <v>4</v>
      </c>
      <c r="FC243">
        <v>2</v>
      </c>
      <c r="FD243">
        <v>4</v>
      </c>
      <c r="FE243">
        <v>4</v>
      </c>
      <c r="FF243">
        <v>4</v>
      </c>
      <c r="FG243">
        <v>3</v>
      </c>
      <c r="FH243">
        <v>3</v>
      </c>
      <c r="FI243">
        <v>3</v>
      </c>
      <c r="FJ243">
        <v>3</v>
      </c>
      <c r="FK243">
        <v>3</v>
      </c>
      <c r="FL243">
        <v>4</v>
      </c>
      <c r="FM243">
        <v>1</v>
      </c>
      <c r="FN243" t="s">
        <v>411</v>
      </c>
      <c r="FO243">
        <v>2</v>
      </c>
      <c r="FP243" t="s">
        <v>411</v>
      </c>
      <c r="FQ243" t="s">
        <v>411</v>
      </c>
      <c r="FR243">
        <v>2</v>
      </c>
      <c r="FS243">
        <v>1</v>
      </c>
      <c r="FT243">
        <v>2</v>
      </c>
      <c r="FU243" s="2">
        <v>0.65082175925925922</v>
      </c>
      <c r="FV243">
        <v>1</v>
      </c>
      <c r="FW243" s="2">
        <v>0.65084490740740741</v>
      </c>
      <c r="FX243">
        <v>1</v>
      </c>
      <c r="FY243">
        <v>99</v>
      </c>
      <c r="FZ243">
        <v>3</v>
      </c>
      <c r="GA243">
        <v>1</v>
      </c>
      <c r="GB243" t="s">
        <v>2432</v>
      </c>
      <c r="GC243">
        <v>99</v>
      </c>
      <c r="GD243" t="s">
        <v>411</v>
      </c>
      <c r="GE243" t="s">
        <v>411</v>
      </c>
      <c r="GF243" t="s">
        <v>411</v>
      </c>
      <c r="GG243" t="s">
        <v>411</v>
      </c>
      <c r="GH243">
        <v>1</v>
      </c>
      <c r="GI243" t="s">
        <v>411</v>
      </c>
      <c r="GJ243" s="2">
        <v>0.65326388888888887</v>
      </c>
      <c r="GK243">
        <v>2</v>
      </c>
      <c r="GL243">
        <v>2</v>
      </c>
      <c r="GM243">
        <v>2</v>
      </c>
      <c r="GN243">
        <v>5</v>
      </c>
      <c r="GO243">
        <v>2</v>
      </c>
      <c r="GP243">
        <v>3</v>
      </c>
      <c r="GQ243" t="s">
        <v>411</v>
      </c>
      <c r="GR243">
        <v>1</v>
      </c>
      <c r="GS243" t="s">
        <v>411</v>
      </c>
      <c r="GT243">
        <v>2</v>
      </c>
      <c r="GU243" t="s">
        <v>411</v>
      </c>
      <c r="GV243">
        <v>2</v>
      </c>
      <c r="GW243" t="s">
        <v>411</v>
      </c>
      <c r="GX243">
        <v>2</v>
      </c>
      <c r="GY243" s="2">
        <v>0.65607638888888886</v>
      </c>
      <c r="GZ243">
        <v>1</v>
      </c>
      <c r="HA243" s="2">
        <v>0.65614583333333332</v>
      </c>
      <c r="HB243">
        <v>2</v>
      </c>
      <c r="HC243">
        <v>2</v>
      </c>
      <c r="HD243">
        <v>2</v>
      </c>
      <c r="HE243">
        <v>3</v>
      </c>
      <c r="HF243">
        <v>2</v>
      </c>
      <c r="HG243">
        <v>4</v>
      </c>
      <c r="HH243">
        <v>3</v>
      </c>
      <c r="HI243">
        <v>3</v>
      </c>
      <c r="HJ243">
        <v>2</v>
      </c>
      <c r="HK243">
        <v>2</v>
      </c>
      <c r="HL243">
        <v>8</v>
      </c>
      <c r="HM243">
        <v>3</v>
      </c>
      <c r="HN243">
        <v>4</v>
      </c>
      <c r="HO243">
        <v>2</v>
      </c>
      <c r="HP243">
        <v>2</v>
      </c>
      <c r="HQ243">
        <v>2</v>
      </c>
      <c r="HR243">
        <v>8</v>
      </c>
      <c r="HS243">
        <v>8</v>
      </c>
      <c r="HT243">
        <v>1</v>
      </c>
      <c r="HU243">
        <v>3</v>
      </c>
      <c r="HV243">
        <v>3</v>
      </c>
      <c r="HW243">
        <v>3</v>
      </c>
      <c r="HX243">
        <v>3</v>
      </c>
      <c r="HY243">
        <v>3</v>
      </c>
      <c r="HZ243">
        <v>3</v>
      </c>
      <c r="IA243">
        <v>3</v>
      </c>
      <c r="IB243">
        <v>1</v>
      </c>
      <c r="IC243">
        <v>1</v>
      </c>
      <c r="ID243">
        <v>12</v>
      </c>
      <c r="IE243">
        <v>3</v>
      </c>
      <c r="IF243">
        <v>3</v>
      </c>
      <c r="IG243">
        <v>6</v>
      </c>
      <c r="IH243">
        <v>2</v>
      </c>
      <c r="II243">
        <v>3</v>
      </c>
      <c r="IJ243">
        <v>2</v>
      </c>
      <c r="IK243">
        <v>2</v>
      </c>
      <c r="IL243">
        <v>1</v>
      </c>
      <c r="IM243">
        <v>14</v>
      </c>
      <c r="IN243">
        <v>77</v>
      </c>
      <c r="IO243" t="s">
        <v>411</v>
      </c>
      <c r="IP243">
        <v>2</v>
      </c>
      <c r="IQ243" t="s">
        <v>411</v>
      </c>
      <c r="IR243" t="s">
        <v>411</v>
      </c>
      <c r="IS243" t="s">
        <v>411</v>
      </c>
      <c r="IT243" t="s">
        <v>411</v>
      </c>
      <c r="IU243" t="s">
        <v>411</v>
      </c>
      <c r="IV243" t="s">
        <v>411</v>
      </c>
      <c r="IW243" t="s">
        <v>411</v>
      </c>
      <c r="IX243" t="s">
        <v>411</v>
      </c>
      <c r="IY243" t="s">
        <v>411</v>
      </c>
      <c r="IZ243" t="s">
        <v>411</v>
      </c>
      <c r="JA243" t="s">
        <v>411</v>
      </c>
      <c r="JB243" t="s">
        <v>411</v>
      </c>
      <c r="JC243">
        <v>5</v>
      </c>
      <c r="JD243">
        <v>5</v>
      </c>
      <c r="JE243">
        <v>5</v>
      </c>
      <c r="JF243">
        <v>5</v>
      </c>
      <c r="JG243">
        <v>1</v>
      </c>
      <c r="JH243">
        <v>99</v>
      </c>
      <c r="JI243">
        <v>99</v>
      </c>
      <c r="JJ243">
        <v>99</v>
      </c>
      <c r="JK243">
        <v>3</v>
      </c>
      <c r="JL243">
        <v>3</v>
      </c>
      <c r="JM243">
        <v>4</v>
      </c>
      <c r="JN243">
        <v>3</v>
      </c>
      <c r="JO243">
        <v>3</v>
      </c>
      <c r="JP243">
        <v>3</v>
      </c>
      <c r="JQ243">
        <v>7</v>
      </c>
      <c r="JR243">
        <v>7</v>
      </c>
      <c r="JS243">
        <v>7</v>
      </c>
      <c r="JT243">
        <v>7</v>
      </c>
      <c r="JU243">
        <v>7</v>
      </c>
      <c r="JV243" s="2">
        <v>0.66734953703703714</v>
      </c>
      <c r="JW243">
        <v>1</v>
      </c>
      <c r="JX243" s="2">
        <v>0.66737268518518522</v>
      </c>
      <c r="JY243">
        <v>1</v>
      </c>
      <c r="JZ243">
        <v>99</v>
      </c>
      <c r="KA243" t="s">
        <v>411</v>
      </c>
      <c r="KB243">
        <v>1</v>
      </c>
      <c r="KC243">
        <v>1</v>
      </c>
      <c r="KD243" t="s">
        <v>411</v>
      </c>
      <c r="KE243">
        <v>10</v>
      </c>
      <c r="KF243">
        <v>8</v>
      </c>
      <c r="KG243" s="2">
        <v>0.66872685185185177</v>
      </c>
      <c r="KH243">
        <v>1</v>
      </c>
      <c r="KI243" s="2">
        <v>0.66873842592592592</v>
      </c>
      <c r="KJ243">
        <v>1</v>
      </c>
      <c r="KK243">
        <v>1</v>
      </c>
      <c r="KL243">
        <v>1</v>
      </c>
      <c r="KM243">
        <v>1</v>
      </c>
      <c r="KN243" s="2">
        <v>0.66995370370370377</v>
      </c>
      <c r="KO243">
        <v>1</v>
      </c>
      <c r="KP243">
        <v>1</v>
      </c>
      <c r="KQ243">
        <v>67</v>
      </c>
      <c r="KR243">
        <v>1</v>
      </c>
      <c r="KS243">
        <v>13</v>
      </c>
      <c r="KT243">
        <v>7</v>
      </c>
      <c r="KU243">
        <v>1954</v>
      </c>
      <c r="KV243">
        <v>2</v>
      </c>
      <c r="KW243">
        <v>5</v>
      </c>
      <c r="KX243">
        <v>1</v>
      </c>
      <c r="KY243">
        <v>12</v>
      </c>
      <c r="KZ243">
        <v>2</v>
      </c>
      <c r="LA243" t="s">
        <v>411</v>
      </c>
      <c r="LB243" t="s">
        <v>411</v>
      </c>
      <c r="LC243">
        <v>1</v>
      </c>
      <c r="LD243">
        <v>1</v>
      </c>
      <c r="LE243">
        <v>1</v>
      </c>
      <c r="LF243">
        <v>8</v>
      </c>
      <c r="LG243">
        <v>1</v>
      </c>
      <c r="LH243">
        <v>2</v>
      </c>
      <c r="LI243">
        <v>1</v>
      </c>
      <c r="LJ243" t="s">
        <v>1565</v>
      </c>
      <c r="LK243">
        <v>1</v>
      </c>
      <c r="LL243" t="s">
        <v>2433</v>
      </c>
      <c r="LM243">
        <v>7</v>
      </c>
      <c r="LN243" t="s">
        <v>411</v>
      </c>
      <c r="LO243">
        <v>3</v>
      </c>
      <c r="LP243" t="s">
        <v>411</v>
      </c>
      <c r="LQ243" t="s">
        <v>411</v>
      </c>
      <c r="LR243" t="s">
        <v>411</v>
      </c>
      <c r="LS243" s="2">
        <v>0.67392361111111121</v>
      </c>
      <c r="LT243" t="s">
        <v>411</v>
      </c>
      <c r="LU243" t="s">
        <v>411</v>
      </c>
      <c r="LV243" t="s">
        <v>411</v>
      </c>
      <c r="LW243" t="s">
        <v>411</v>
      </c>
      <c r="LX243" t="s">
        <v>411</v>
      </c>
      <c r="LY243" t="s">
        <v>411</v>
      </c>
      <c r="LZ243" t="s">
        <v>411</v>
      </c>
      <c r="MA243" t="s">
        <v>411</v>
      </c>
      <c r="MB243">
        <v>3</v>
      </c>
      <c r="MC243">
        <v>1</v>
      </c>
      <c r="MD243" t="s">
        <v>411</v>
      </c>
      <c r="ME243">
        <v>7</v>
      </c>
      <c r="MF243">
        <v>4</v>
      </c>
      <c r="MG243">
        <v>99</v>
      </c>
      <c r="MH243" t="s">
        <v>411</v>
      </c>
      <c r="MI243" s="2">
        <v>0.67444444444444451</v>
      </c>
      <c r="MJ243">
        <v>1</v>
      </c>
      <c r="MK243" t="s">
        <v>411</v>
      </c>
      <c r="ML243" s="2">
        <v>0.67469907407407403</v>
      </c>
      <c r="MM243">
        <v>3</v>
      </c>
      <c r="MN243">
        <v>4</v>
      </c>
      <c r="MO243">
        <v>7</v>
      </c>
      <c r="MP243">
        <v>1</v>
      </c>
      <c r="MQ243">
        <v>1</v>
      </c>
      <c r="MR243">
        <v>1</v>
      </c>
      <c r="MS243">
        <v>1</v>
      </c>
      <c r="MT243">
        <v>1</v>
      </c>
      <c r="MU243">
        <v>0</v>
      </c>
      <c r="MV243">
        <v>1</v>
      </c>
      <c r="MW243">
        <v>0</v>
      </c>
      <c r="MX243">
        <v>3</v>
      </c>
      <c r="MY243">
        <v>1</v>
      </c>
      <c r="MZ243">
        <v>1</v>
      </c>
      <c r="NA243">
        <v>5</v>
      </c>
      <c r="NB243">
        <v>5</v>
      </c>
      <c r="NC243">
        <v>5</v>
      </c>
      <c r="ND243" t="s">
        <v>411</v>
      </c>
      <c r="NE243">
        <v>1</v>
      </c>
      <c r="NF243" t="s">
        <v>411</v>
      </c>
      <c r="NG243">
        <v>1</v>
      </c>
      <c r="NH243" t="s">
        <v>411</v>
      </c>
      <c r="NI243">
        <v>1</v>
      </c>
      <c r="NJ243" t="s">
        <v>411</v>
      </c>
      <c r="NK243" t="s">
        <v>411</v>
      </c>
      <c r="NL243" t="s">
        <v>411</v>
      </c>
      <c r="NM243" t="s">
        <v>411</v>
      </c>
      <c r="NN243">
        <v>6</v>
      </c>
      <c r="NO243" t="s">
        <v>411</v>
      </c>
      <c r="NP243">
        <v>2</v>
      </c>
      <c r="NQ243">
        <v>1</v>
      </c>
      <c r="NR243">
        <v>1</v>
      </c>
      <c r="NS243" t="s">
        <v>2434</v>
      </c>
      <c r="NT243">
        <v>1</v>
      </c>
      <c r="NU243" t="s">
        <v>2434</v>
      </c>
      <c r="NV243">
        <v>979353972</v>
      </c>
      <c r="NW243" t="s">
        <v>2435</v>
      </c>
      <c r="NX243">
        <v>452999999</v>
      </c>
      <c r="NY243">
        <v>979353972</v>
      </c>
      <c r="NZ243" t="s">
        <v>2434</v>
      </c>
      <c r="OA243" s="2">
        <v>0.6791666666666667</v>
      </c>
      <c r="OB243">
        <v>1</v>
      </c>
      <c r="OC243" s="2">
        <v>0.6794675925925926</v>
      </c>
      <c r="OD243">
        <v>4</v>
      </c>
      <c r="OE243">
        <v>5</v>
      </c>
      <c r="OF243" t="s">
        <v>411</v>
      </c>
      <c r="OG243">
        <v>9</v>
      </c>
      <c r="OH243" t="s">
        <v>411</v>
      </c>
      <c r="OI243">
        <v>2</v>
      </c>
      <c r="OJ243">
        <v>1</v>
      </c>
      <c r="OK243">
        <v>4</v>
      </c>
      <c r="OL243">
        <v>5</v>
      </c>
      <c r="OM243">
        <v>1</v>
      </c>
      <c r="ON243" t="s">
        <v>2436</v>
      </c>
      <c r="OO243">
        <v>2</v>
      </c>
      <c r="OP243" t="s">
        <v>411</v>
      </c>
      <c r="OQ243">
        <v>1</v>
      </c>
      <c r="OR243" t="s">
        <v>411</v>
      </c>
      <c r="OS243">
        <v>9</v>
      </c>
      <c r="OT243" t="s">
        <v>816</v>
      </c>
      <c r="OU243">
        <v>91</v>
      </c>
      <c r="OV243" t="s">
        <v>817</v>
      </c>
      <c r="OW243">
        <v>9117</v>
      </c>
      <c r="OX243" t="s">
        <v>2437</v>
      </c>
      <c r="OY243">
        <v>8</v>
      </c>
      <c r="OZ243">
        <v>2</v>
      </c>
      <c r="PA243" t="s">
        <v>806</v>
      </c>
      <c r="PB243">
        <v>36</v>
      </c>
      <c r="PC243">
        <v>0</v>
      </c>
      <c r="PD243" t="s">
        <v>2438</v>
      </c>
      <c r="PE243">
        <v>129</v>
      </c>
      <c r="PF243" t="s">
        <v>2439</v>
      </c>
      <c r="PG243" t="s">
        <v>2143</v>
      </c>
      <c r="PH243">
        <v>-39.133873999999999</v>
      </c>
      <c r="PI243">
        <v>-73.249239000000003</v>
      </c>
    </row>
    <row r="244" spans="1:425" x14ac:dyDescent="0.25">
      <c r="A244" t="s">
        <v>408</v>
      </c>
      <c r="B244">
        <v>5611</v>
      </c>
      <c r="C244">
        <v>374</v>
      </c>
      <c r="D244" s="1">
        <v>44679</v>
      </c>
      <c r="E244" s="2">
        <v>0.73942129629629638</v>
      </c>
      <c r="F244" s="1">
        <v>44679</v>
      </c>
      <c r="G244" s="2">
        <v>0.77218749999999992</v>
      </c>
      <c r="H244">
        <v>2830</v>
      </c>
      <c r="I244">
        <v>0</v>
      </c>
      <c r="P244">
        <v>1</v>
      </c>
      <c r="Q244">
        <v>2</v>
      </c>
      <c r="R244">
        <v>267</v>
      </c>
      <c r="S244">
        <v>9</v>
      </c>
      <c r="T244">
        <v>8</v>
      </c>
      <c r="U244">
        <v>1</v>
      </c>
      <c r="V244" t="s">
        <v>2440</v>
      </c>
      <c r="W244">
        <v>1</v>
      </c>
      <c r="X244">
        <v>4</v>
      </c>
      <c r="Y244">
        <v>1</v>
      </c>
      <c r="Z244">
        <v>2</v>
      </c>
      <c r="AA244">
        <v>1</v>
      </c>
      <c r="AB244">
        <v>77</v>
      </c>
      <c r="AC244" t="s">
        <v>411</v>
      </c>
      <c r="AD244" t="s">
        <v>411</v>
      </c>
      <c r="AE244" t="s">
        <v>411</v>
      </c>
      <c r="AF244" t="s">
        <v>411</v>
      </c>
      <c r="AG244" t="s">
        <v>411</v>
      </c>
      <c r="AH244" t="s">
        <v>411</v>
      </c>
      <c r="AI244" t="s">
        <v>411</v>
      </c>
      <c r="AJ244" t="s">
        <v>411</v>
      </c>
      <c r="AK244" t="s">
        <v>411</v>
      </c>
      <c r="AL244" t="s">
        <v>411</v>
      </c>
      <c r="AM244" t="s">
        <v>411</v>
      </c>
      <c r="AN244">
        <v>1</v>
      </c>
      <c r="AO244">
        <v>66</v>
      </c>
      <c r="AP244" t="s">
        <v>411</v>
      </c>
      <c r="AQ244" t="s">
        <v>411</v>
      </c>
      <c r="AR244" t="s">
        <v>411</v>
      </c>
      <c r="AS244" t="s">
        <v>411</v>
      </c>
      <c r="AT244" t="s">
        <v>411</v>
      </c>
      <c r="AU244" t="s">
        <v>411</v>
      </c>
      <c r="AV244" t="s">
        <v>411</v>
      </c>
      <c r="AW244" t="s">
        <v>411</v>
      </c>
      <c r="AX244" t="s">
        <v>411</v>
      </c>
      <c r="AY244" t="s">
        <v>411</v>
      </c>
      <c r="AZ244" t="s">
        <v>411</v>
      </c>
      <c r="BA244">
        <v>13</v>
      </c>
      <c r="BB244">
        <v>1</v>
      </c>
      <c r="BC244" t="s">
        <v>411</v>
      </c>
      <c r="BD244" t="s">
        <v>411</v>
      </c>
      <c r="BE244" t="s">
        <v>411</v>
      </c>
      <c r="BF244" t="s">
        <v>411</v>
      </c>
      <c r="BG244" s="1">
        <v>44679</v>
      </c>
      <c r="BH244" s="2">
        <v>0.74059027777777775</v>
      </c>
      <c r="BJ244">
        <v>1</v>
      </c>
      <c r="BK244" t="s">
        <v>411</v>
      </c>
      <c r="BL244" t="s">
        <v>411</v>
      </c>
      <c r="BM244" t="s">
        <v>411</v>
      </c>
      <c r="BN244" t="s">
        <v>411</v>
      </c>
      <c r="BO244" t="s">
        <v>411</v>
      </c>
      <c r="BP244" t="s">
        <v>411</v>
      </c>
      <c r="BQ244" t="s">
        <v>411</v>
      </c>
      <c r="BR244" t="s">
        <v>411</v>
      </c>
      <c r="BS244" t="s">
        <v>411</v>
      </c>
      <c r="BT244" t="s">
        <v>411</v>
      </c>
      <c r="BU244" t="s">
        <v>411</v>
      </c>
      <c r="BV244" t="s">
        <v>411</v>
      </c>
      <c r="BW244" t="s">
        <v>411</v>
      </c>
      <c r="BX244" t="s">
        <v>411</v>
      </c>
      <c r="BY244" t="s">
        <v>411</v>
      </c>
      <c r="BZ244" t="s">
        <v>411</v>
      </c>
      <c r="CA244" t="s">
        <v>411</v>
      </c>
      <c r="CB244" t="s">
        <v>411</v>
      </c>
      <c r="CC244" t="s">
        <v>411</v>
      </c>
      <c r="CD244" t="s">
        <v>411</v>
      </c>
      <c r="CE244" t="s">
        <v>411</v>
      </c>
      <c r="CF244" t="s">
        <v>411</v>
      </c>
      <c r="CG244" t="s">
        <v>411</v>
      </c>
      <c r="CH244" t="s">
        <v>411</v>
      </c>
      <c r="CI244" t="s">
        <v>411</v>
      </c>
      <c r="CJ244" t="s">
        <v>411</v>
      </c>
      <c r="CK244" t="s">
        <v>411</v>
      </c>
      <c r="CL244" t="s">
        <v>411</v>
      </c>
      <c r="CM244" t="s">
        <v>411</v>
      </c>
      <c r="CN244" t="s">
        <v>411</v>
      </c>
      <c r="CO244" t="s">
        <v>411</v>
      </c>
      <c r="CP244" t="s">
        <v>411</v>
      </c>
      <c r="CQ244" t="s">
        <v>411</v>
      </c>
      <c r="CR244" t="s">
        <v>411</v>
      </c>
      <c r="CS244" t="s">
        <v>411</v>
      </c>
      <c r="CT244" t="s">
        <v>411</v>
      </c>
      <c r="CU244" t="s">
        <v>411</v>
      </c>
      <c r="CV244" t="s">
        <v>411</v>
      </c>
      <c r="CW244" t="s">
        <v>411</v>
      </c>
      <c r="CX244" t="s">
        <v>411</v>
      </c>
      <c r="CY244" t="s">
        <v>411</v>
      </c>
      <c r="CZ244" t="s">
        <v>411</v>
      </c>
      <c r="DA244" t="s">
        <v>411</v>
      </c>
      <c r="DB244" t="s">
        <v>411</v>
      </c>
      <c r="DC244" t="s">
        <v>2441</v>
      </c>
      <c r="DD244">
        <v>1</v>
      </c>
      <c r="DE244">
        <v>1</v>
      </c>
      <c r="DF244">
        <v>2</v>
      </c>
      <c r="DI244" t="s">
        <v>411</v>
      </c>
      <c r="DJ244">
        <v>1</v>
      </c>
      <c r="DK244">
        <v>3</v>
      </c>
      <c r="DL244">
        <v>1</v>
      </c>
      <c r="DM244">
        <v>1</v>
      </c>
      <c r="DN244" s="2">
        <v>0.74145833333333344</v>
      </c>
      <c r="DO244">
        <v>1</v>
      </c>
      <c r="DP244">
        <v>3</v>
      </c>
      <c r="DQ244">
        <v>6</v>
      </c>
      <c r="DR244">
        <v>2</v>
      </c>
      <c r="DS244">
        <v>3</v>
      </c>
      <c r="DT244">
        <v>2</v>
      </c>
      <c r="DU244">
        <v>4</v>
      </c>
      <c r="DV244">
        <v>3</v>
      </c>
      <c r="DW244">
        <v>3</v>
      </c>
      <c r="DX244">
        <v>3</v>
      </c>
      <c r="DY244">
        <v>2</v>
      </c>
      <c r="DZ244">
        <v>6</v>
      </c>
      <c r="EA244">
        <v>1</v>
      </c>
      <c r="EB244">
        <v>2</v>
      </c>
      <c r="EC244">
        <v>4</v>
      </c>
      <c r="ED244">
        <v>6</v>
      </c>
      <c r="EE244">
        <v>6</v>
      </c>
      <c r="EF244">
        <v>2</v>
      </c>
      <c r="EG244">
        <v>6</v>
      </c>
      <c r="EH244">
        <v>6</v>
      </c>
      <c r="EI244">
        <v>6</v>
      </c>
      <c r="EJ244">
        <v>6</v>
      </c>
      <c r="EK244">
        <v>6</v>
      </c>
      <c r="EL244">
        <v>6</v>
      </c>
      <c r="EM244">
        <v>4</v>
      </c>
      <c r="EN244">
        <v>4</v>
      </c>
      <c r="EO244">
        <v>6</v>
      </c>
      <c r="EP244">
        <v>6</v>
      </c>
      <c r="EQ244">
        <v>6</v>
      </c>
      <c r="ER244">
        <v>4</v>
      </c>
      <c r="ES244">
        <v>2</v>
      </c>
      <c r="ET244">
        <v>3</v>
      </c>
      <c r="EU244">
        <v>4</v>
      </c>
      <c r="EV244">
        <v>4</v>
      </c>
      <c r="EW244">
        <v>4</v>
      </c>
      <c r="EX244">
        <v>3</v>
      </c>
      <c r="EY244">
        <v>2</v>
      </c>
      <c r="EZ244">
        <v>4</v>
      </c>
      <c r="FA244">
        <v>3</v>
      </c>
      <c r="FB244">
        <v>2</v>
      </c>
      <c r="FC244">
        <v>4</v>
      </c>
      <c r="FD244">
        <v>3</v>
      </c>
      <c r="FE244">
        <v>4</v>
      </c>
      <c r="FF244">
        <v>3</v>
      </c>
      <c r="FG244">
        <v>4</v>
      </c>
      <c r="FH244">
        <v>3</v>
      </c>
      <c r="FI244">
        <v>3</v>
      </c>
      <c r="FJ244">
        <v>4</v>
      </c>
      <c r="FK244">
        <v>2</v>
      </c>
      <c r="FL244">
        <v>4</v>
      </c>
      <c r="FM244">
        <v>1</v>
      </c>
      <c r="FN244">
        <v>1</v>
      </c>
      <c r="FO244" t="s">
        <v>411</v>
      </c>
      <c r="FP244" t="s">
        <v>411</v>
      </c>
      <c r="FQ244" t="s">
        <v>411</v>
      </c>
      <c r="FR244">
        <v>1</v>
      </c>
      <c r="FS244">
        <v>1</v>
      </c>
      <c r="FT244">
        <v>2</v>
      </c>
      <c r="FU244" s="2">
        <v>0.74831018518518511</v>
      </c>
      <c r="FV244">
        <v>1</v>
      </c>
      <c r="FW244" s="2">
        <v>0.74833333333333341</v>
      </c>
      <c r="FX244">
        <v>1</v>
      </c>
      <c r="FY244">
        <v>3</v>
      </c>
      <c r="FZ244">
        <v>99</v>
      </c>
      <c r="GA244">
        <v>2</v>
      </c>
      <c r="GB244" t="s">
        <v>411</v>
      </c>
      <c r="GC244" t="s">
        <v>411</v>
      </c>
      <c r="GD244" t="s">
        <v>2442</v>
      </c>
      <c r="GE244">
        <v>99</v>
      </c>
      <c r="GF244" t="s">
        <v>411</v>
      </c>
      <c r="GG244" t="s">
        <v>411</v>
      </c>
      <c r="GH244">
        <v>2</v>
      </c>
      <c r="GI244" t="s">
        <v>411</v>
      </c>
      <c r="GJ244" s="2">
        <v>0.75001157407407415</v>
      </c>
      <c r="GK244">
        <v>3</v>
      </c>
      <c r="GL244">
        <v>2</v>
      </c>
      <c r="GM244">
        <v>2</v>
      </c>
      <c r="GN244">
        <v>1</v>
      </c>
      <c r="GO244">
        <v>1</v>
      </c>
      <c r="GP244" t="s">
        <v>411</v>
      </c>
      <c r="GQ244" t="s">
        <v>411</v>
      </c>
      <c r="GR244" t="s">
        <v>411</v>
      </c>
      <c r="GS244" t="s">
        <v>411</v>
      </c>
      <c r="GT244" t="s">
        <v>411</v>
      </c>
      <c r="GU244" t="s">
        <v>411</v>
      </c>
      <c r="GV244" t="s">
        <v>411</v>
      </c>
      <c r="GW244" t="s">
        <v>411</v>
      </c>
      <c r="GX244">
        <v>2</v>
      </c>
      <c r="GY244" s="2">
        <v>0.75109953703703702</v>
      </c>
      <c r="GZ244">
        <v>1</v>
      </c>
      <c r="HA244" s="2">
        <v>0.75112268518518521</v>
      </c>
      <c r="HB244">
        <v>3</v>
      </c>
      <c r="HC244">
        <v>2</v>
      </c>
      <c r="HD244">
        <v>2</v>
      </c>
      <c r="HE244">
        <v>4</v>
      </c>
      <c r="HF244">
        <v>3</v>
      </c>
      <c r="HG244">
        <v>2</v>
      </c>
      <c r="HH244">
        <v>3</v>
      </c>
      <c r="HI244">
        <v>3</v>
      </c>
      <c r="HJ244">
        <v>2</v>
      </c>
      <c r="HK244">
        <v>2</v>
      </c>
      <c r="HL244">
        <v>2</v>
      </c>
      <c r="HM244">
        <v>4</v>
      </c>
      <c r="HN244">
        <v>2</v>
      </c>
      <c r="HO244">
        <v>4</v>
      </c>
      <c r="HP244">
        <v>2</v>
      </c>
      <c r="HQ244">
        <v>2</v>
      </c>
      <c r="HR244">
        <v>4</v>
      </c>
      <c r="HS244">
        <v>2</v>
      </c>
      <c r="HT244">
        <v>1</v>
      </c>
      <c r="HU244">
        <v>4</v>
      </c>
      <c r="HV244">
        <v>3</v>
      </c>
      <c r="HW244">
        <v>3</v>
      </c>
      <c r="HX244">
        <v>3</v>
      </c>
      <c r="HY244">
        <v>3</v>
      </c>
      <c r="HZ244">
        <v>3</v>
      </c>
      <c r="IA244">
        <v>3</v>
      </c>
      <c r="IB244">
        <v>1</v>
      </c>
      <c r="IC244">
        <v>1</v>
      </c>
      <c r="ID244">
        <v>6</v>
      </c>
      <c r="IE244">
        <v>2</v>
      </c>
      <c r="IF244">
        <v>4</v>
      </c>
      <c r="IG244">
        <v>3</v>
      </c>
      <c r="IH244">
        <v>1</v>
      </c>
      <c r="II244">
        <v>1</v>
      </c>
      <c r="IJ244">
        <v>1</v>
      </c>
      <c r="IK244">
        <v>2</v>
      </c>
      <c r="IL244">
        <v>1</v>
      </c>
      <c r="IM244">
        <v>56</v>
      </c>
      <c r="IN244">
        <v>1</v>
      </c>
      <c r="IO244">
        <v>98</v>
      </c>
      <c r="IP244">
        <v>1</v>
      </c>
      <c r="IQ244">
        <v>1</v>
      </c>
      <c r="IR244">
        <v>0</v>
      </c>
      <c r="IS244">
        <v>77</v>
      </c>
      <c r="IT244" t="s">
        <v>411</v>
      </c>
      <c r="IU244">
        <v>1</v>
      </c>
      <c r="IV244">
        <v>1</v>
      </c>
      <c r="IW244">
        <v>1</v>
      </c>
      <c r="IX244">
        <v>1</v>
      </c>
      <c r="IY244">
        <v>1</v>
      </c>
      <c r="IZ244">
        <v>1</v>
      </c>
      <c r="JA244">
        <v>1</v>
      </c>
      <c r="JB244">
        <v>1</v>
      </c>
      <c r="JC244">
        <v>5</v>
      </c>
      <c r="JD244">
        <v>5</v>
      </c>
      <c r="JE244">
        <v>5</v>
      </c>
      <c r="JF244">
        <v>5</v>
      </c>
      <c r="JG244">
        <v>1</v>
      </c>
      <c r="JH244">
        <v>6</v>
      </c>
      <c r="JI244">
        <v>6</v>
      </c>
      <c r="JJ244">
        <v>6</v>
      </c>
      <c r="JK244">
        <v>6</v>
      </c>
      <c r="JL244">
        <v>5</v>
      </c>
      <c r="JM244">
        <v>3</v>
      </c>
      <c r="JN244">
        <v>1</v>
      </c>
      <c r="JO244">
        <v>3</v>
      </c>
      <c r="JP244">
        <v>3</v>
      </c>
      <c r="JQ244">
        <v>2</v>
      </c>
      <c r="JR244">
        <v>2</v>
      </c>
      <c r="JS244">
        <v>1</v>
      </c>
      <c r="JT244">
        <v>1</v>
      </c>
      <c r="JU244">
        <v>2</v>
      </c>
      <c r="JV244" s="2">
        <v>0.76106481481481481</v>
      </c>
      <c r="JW244">
        <v>1</v>
      </c>
      <c r="JX244" s="2">
        <v>0.76108796296296299</v>
      </c>
      <c r="JY244">
        <v>1</v>
      </c>
      <c r="JZ244">
        <v>2</v>
      </c>
      <c r="KA244" t="s">
        <v>411</v>
      </c>
      <c r="KB244">
        <v>1</v>
      </c>
      <c r="KC244">
        <v>2</v>
      </c>
      <c r="KD244" t="s">
        <v>411</v>
      </c>
      <c r="KE244">
        <v>10</v>
      </c>
      <c r="KF244">
        <v>4</v>
      </c>
      <c r="KG244" s="2">
        <v>0.76185185185185178</v>
      </c>
      <c r="KH244">
        <v>1</v>
      </c>
      <c r="KI244" s="2">
        <v>0.76187499999999997</v>
      </c>
      <c r="KJ244">
        <v>1</v>
      </c>
      <c r="KK244">
        <v>2</v>
      </c>
      <c r="KL244">
        <v>2</v>
      </c>
      <c r="KM244">
        <v>1</v>
      </c>
      <c r="KN244" s="2">
        <v>0.7624305555555555</v>
      </c>
      <c r="KO244">
        <v>2</v>
      </c>
      <c r="KP244">
        <v>1</v>
      </c>
      <c r="KQ244">
        <v>66</v>
      </c>
      <c r="KR244">
        <v>1</v>
      </c>
      <c r="KS244">
        <v>23</v>
      </c>
      <c r="KT244">
        <v>5</v>
      </c>
      <c r="KU244">
        <v>1955</v>
      </c>
      <c r="KV244">
        <v>2</v>
      </c>
      <c r="KW244">
        <v>2</v>
      </c>
      <c r="KX244">
        <v>1</v>
      </c>
      <c r="KY244">
        <v>3</v>
      </c>
      <c r="KZ244">
        <v>2</v>
      </c>
      <c r="LA244" t="s">
        <v>411</v>
      </c>
      <c r="LB244" t="s">
        <v>411</v>
      </c>
      <c r="LC244">
        <v>1</v>
      </c>
      <c r="LD244">
        <v>1</v>
      </c>
      <c r="LE244">
        <v>1</v>
      </c>
      <c r="LF244">
        <v>12</v>
      </c>
      <c r="LG244">
        <v>2</v>
      </c>
      <c r="LH244">
        <v>1</v>
      </c>
      <c r="LI244">
        <v>1</v>
      </c>
      <c r="LJ244" t="s">
        <v>768</v>
      </c>
      <c r="LK244">
        <v>1</v>
      </c>
      <c r="LL244" t="s">
        <v>2443</v>
      </c>
      <c r="LM244">
        <v>8</v>
      </c>
      <c r="LN244" t="s">
        <v>411</v>
      </c>
      <c r="LO244">
        <v>1</v>
      </c>
      <c r="LP244">
        <v>2</v>
      </c>
      <c r="LQ244" t="s">
        <v>411</v>
      </c>
      <c r="LR244" t="s">
        <v>411</v>
      </c>
      <c r="LS244" s="2">
        <v>0.76500000000000001</v>
      </c>
      <c r="LT244">
        <v>1</v>
      </c>
      <c r="LU244">
        <v>2</v>
      </c>
      <c r="LV244">
        <v>1</v>
      </c>
      <c r="LW244" t="s">
        <v>2444</v>
      </c>
      <c r="LX244">
        <v>1</v>
      </c>
      <c r="LY244" t="s">
        <v>2445</v>
      </c>
      <c r="LZ244">
        <v>7</v>
      </c>
      <c r="MA244" t="s">
        <v>411</v>
      </c>
      <c r="MB244">
        <v>3</v>
      </c>
      <c r="MC244">
        <v>2</v>
      </c>
      <c r="MD244" t="s">
        <v>411</v>
      </c>
      <c r="ME244">
        <v>2</v>
      </c>
      <c r="MF244">
        <v>5</v>
      </c>
      <c r="MG244">
        <v>88</v>
      </c>
      <c r="MH244" t="s">
        <v>411</v>
      </c>
      <c r="MI244" s="2">
        <v>0.76605324074074066</v>
      </c>
      <c r="MJ244">
        <v>12</v>
      </c>
      <c r="MK244" t="s">
        <v>411</v>
      </c>
      <c r="ML244" s="2">
        <v>0.76636574074074071</v>
      </c>
      <c r="MM244">
        <v>2</v>
      </c>
      <c r="MN244">
        <v>3</v>
      </c>
      <c r="MO244">
        <v>4</v>
      </c>
      <c r="MP244">
        <v>1</v>
      </c>
      <c r="MQ244">
        <v>2</v>
      </c>
      <c r="MR244">
        <v>1</v>
      </c>
      <c r="MS244">
        <v>2</v>
      </c>
      <c r="MT244">
        <v>1</v>
      </c>
      <c r="MU244">
        <v>0</v>
      </c>
      <c r="MV244">
        <v>1</v>
      </c>
      <c r="MW244">
        <v>0</v>
      </c>
      <c r="MX244">
        <v>3</v>
      </c>
      <c r="MY244">
        <v>2</v>
      </c>
      <c r="MZ244">
        <v>1</v>
      </c>
      <c r="NA244">
        <v>5</v>
      </c>
      <c r="NB244">
        <v>6</v>
      </c>
      <c r="NC244">
        <v>1</v>
      </c>
      <c r="ND244" t="s">
        <v>411</v>
      </c>
      <c r="NE244">
        <v>4</v>
      </c>
      <c r="NF244" t="s">
        <v>411</v>
      </c>
      <c r="NG244">
        <v>1</v>
      </c>
      <c r="NH244" t="s">
        <v>411</v>
      </c>
      <c r="NI244">
        <v>2</v>
      </c>
      <c r="NJ244" t="s">
        <v>2446</v>
      </c>
      <c r="NK244" t="s">
        <v>411</v>
      </c>
      <c r="NL244" t="s">
        <v>411</v>
      </c>
      <c r="NM244" t="s">
        <v>411</v>
      </c>
      <c r="NN244">
        <v>6</v>
      </c>
      <c r="NO244" t="s">
        <v>411</v>
      </c>
      <c r="NP244">
        <v>2</v>
      </c>
      <c r="NQ244">
        <v>2</v>
      </c>
      <c r="NR244">
        <v>8</v>
      </c>
      <c r="NS244" t="s">
        <v>411</v>
      </c>
      <c r="NT244">
        <v>1</v>
      </c>
      <c r="NU244" t="s">
        <v>727</v>
      </c>
      <c r="NV244">
        <v>933267101</v>
      </c>
      <c r="NW244" t="s">
        <v>1978</v>
      </c>
      <c r="NX244">
        <v>452999999</v>
      </c>
      <c r="NY244">
        <v>933267101</v>
      </c>
      <c r="NZ244" t="s">
        <v>727</v>
      </c>
      <c r="OA244" s="2">
        <v>0.77083333333333337</v>
      </c>
      <c r="OB244">
        <v>1</v>
      </c>
      <c r="OC244" s="2">
        <v>0.77141203703703709</v>
      </c>
      <c r="OD244">
        <v>3</v>
      </c>
      <c r="OE244">
        <v>5</v>
      </c>
      <c r="OF244" t="s">
        <v>411</v>
      </c>
      <c r="OG244">
        <v>9</v>
      </c>
      <c r="OH244" t="s">
        <v>411</v>
      </c>
      <c r="OI244">
        <v>2</v>
      </c>
      <c r="OJ244">
        <v>1</v>
      </c>
      <c r="OK244">
        <v>4</v>
      </c>
      <c r="OL244">
        <v>5</v>
      </c>
      <c r="OM244">
        <v>1</v>
      </c>
      <c r="ON244" t="s">
        <v>2447</v>
      </c>
      <c r="OO244">
        <v>2</v>
      </c>
      <c r="OP244" t="s">
        <v>411</v>
      </c>
      <c r="OQ244">
        <v>1</v>
      </c>
      <c r="OR244" t="s">
        <v>411</v>
      </c>
      <c r="OS244">
        <v>9</v>
      </c>
      <c r="OT244" t="s">
        <v>816</v>
      </c>
      <c r="OU244">
        <v>91</v>
      </c>
      <c r="OV244" t="s">
        <v>817</v>
      </c>
      <c r="OW244">
        <v>9117</v>
      </c>
      <c r="OX244" t="s">
        <v>2437</v>
      </c>
      <c r="OY244">
        <v>8</v>
      </c>
      <c r="OZ244">
        <v>2</v>
      </c>
      <c r="PA244" t="s">
        <v>806</v>
      </c>
      <c r="PB244">
        <v>36</v>
      </c>
      <c r="PC244">
        <v>0</v>
      </c>
      <c r="PD244" t="s">
        <v>2438</v>
      </c>
      <c r="PE244">
        <v>129</v>
      </c>
      <c r="PF244" t="s">
        <v>2439</v>
      </c>
      <c r="PG244" t="s">
        <v>2143</v>
      </c>
      <c r="PH244">
        <v>-39.133873999999999</v>
      </c>
      <c r="PI244">
        <v>-73.249239000000003</v>
      </c>
    </row>
    <row r="245" spans="1:425" x14ac:dyDescent="0.25">
      <c r="A245" t="s">
        <v>408</v>
      </c>
      <c r="B245">
        <v>5168</v>
      </c>
      <c r="C245">
        <v>375</v>
      </c>
      <c r="D245" s="1">
        <v>44679</v>
      </c>
      <c r="E245" s="2">
        <v>0.50517361111111114</v>
      </c>
      <c r="F245" s="1">
        <v>44679</v>
      </c>
      <c r="G245" s="2">
        <v>0.53325231481481483</v>
      </c>
      <c r="H245">
        <v>2425</v>
      </c>
      <c r="I245">
        <v>0</v>
      </c>
      <c r="P245">
        <v>1</v>
      </c>
      <c r="Q245">
        <v>2</v>
      </c>
      <c r="R245">
        <v>266</v>
      </c>
      <c r="S245">
        <v>9</v>
      </c>
      <c r="T245">
        <v>4</v>
      </c>
      <c r="U245">
        <v>1</v>
      </c>
      <c r="V245" t="s">
        <v>2448</v>
      </c>
      <c r="W245">
        <v>1</v>
      </c>
      <c r="X245">
        <v>3</v>
      </c>
      <c r="Y245">
        <v>1</v>
      </c>
      <c r="Z245">
        <v>2</v>
      </c>
      <c r="AA245">
        <v>1</v>
      </c>
      <c r="AB245">
        <v>62</v>
      </c>
      <c r="AC245" t="s">
        <v>411</v>
      </c>
      <c r="AD245" t="s">
        <v>411</v>
      </c>
      <c r="AE245" t="s">
        <v>411</v>
      </c>
      <c r="AF245" t="s">
        <v>411</v>
      </c>
      <c r="AG245" t="s">
        <v>411</v>
      </c>
      <c r="AH245" t="s">
        <v>411</v>
      </c>
      <c r="AI245" t="s">
        <v>411</v>
      </c>
      <c r="AJ245" t="s">
        <v>411</v>
      </c>
      <c r="AK245" t="s">
        <v>411</v>
      </c>
      <c r="AL245" t="s">
        <v>411</v>
      </c>
      <c r="AM245" t="s">
        <v>411</v>
      </c>
      <c r="AN245">
        <v>1</v>
      </c>
      <c r="AO245">
        <v>59</v>
      </c>
      <c r="AP245" t="s">
        <v>411</v>
      </c>
      <c r="AQ245" t="s">
        <v>411</v>
      </c>
      <c r="AR245" t="s">
        <v>411</v>
      </c>
      <c r="AS245" t="s">
        <v>411</v>
      </c>
      <c r="AT245" t="s">
        <v>411</v>
      </c>
      <c r="AU245" t="s">
        <v>411</v>
      </c>
      <c r="AV245" t="s">
        <v>411</v>
      </c>
      <c r="AW245" t="s">
        <v>411</v>
      </c>
      <c r="AX245" t="s">
        <v>411</v>
      </c>
      <c r="AY245" t="s">
        <v>411</v>
      </c>
      <c r="AZ245" t="s">
        <v>411</v>
      </c>
      <c r="BA245">
        <v>1</v>
      </c>
      <c r="BB245">
        <v>2</v>
      </c>
      <c r="BC245">
        <v>1</v>
      </c>
      <c r="BD245">
        <v>13</v>
      </c>
      <c r="BE245">
        <v>2</v>
      </c>
      <c r="BF245">
        <v>1</v>
      </c>
      <c r="BG245" s="1">
        <v>44679</v>
      </c>
      <c r="BH245" s="2">
        <v>0.50791666666666668</v>
      </c>
      <c r="BJ245">
        <v>1</v>
      </c>
      <c r="BK245" t="s">
        <v>411</v>
      </c>
      <c r="BL245" t="s">
        <v>411</v>
      </c>
      <c r="BM245" t="s">
        <v>411</v>
      </c>
      <c r="BN245" t="s">
        <v>411</v>
      </c>
      <c r="BO245" t="s">
        <v>411</v>
      </c>
      <c r="BP245" t="s">
        <v>411</v>
      </c>
      <c r="BQ245" t="s">
        <v>411</v>
      </c>
      <c r="BR245" t="s">
        <v>411</v>
      </c>
      <c r="BS245" t="s">
        <v>411</v>
      </c>
      <c r="BT245" t="s">
        <v>411</v>
      </c>
      <c r="BU245" t="s">
        <v>411</v>
      </c>
      <c r="BV245" t="s">
        <v>411</v>
      </c>
      <c r="BW245" t="s">
        <v>411</v>
      </c>
      <c r="BX245" t="s">
        <v>411</v>
      </c>
      <c r="BY245" t="s">
        <v>411</v>
      </c>
      <c r="BZ245" t="s">
        <v>411</v>
      </c>
      <c r="CA245" t="s">
        <v>411</v>
      </c>
      <c r="CB245" t="s">
        <v>411</v>
      </c>
      <c r="CC245" t="s">
        <v>411</v>
      </c>
      <c r="CD245" t="s">
        <v>411</v>
      </c>
      <c r="CE245" t="s">
        <v>411</v>
      </c>
      <c r="CF245" t="s">
        <v>411</v>
      </c>
      <c r="CG245" t="s">
        <v>411</v>
      </c>
      <c r="CH245" t="s">
        <v>411</v>
      </c>
      <c r="CI245" t="s">
        <v>411</v>
      </c>
      <c r="CJ245" t="s">
        <v>411</v>
      </c>
      <c r="CK245" t="s">
        <v>411</v>
      </c>
      <c r="CL245" t="s">
        <v>411</v>
      </c>
      <c r="CM245" t="s">
        <v>411</v>
      </c>
      <c r="CN245" t="s">
        <v>411</v>
      </c>
      <c r="CO245" t="s">
        <v>411</v>
      </c>
      <c r="CP245" t="s">
        <v>411</v>
      </c>
      <c r="CQ245" t="s">
        <v>411</v>
      </c>
      <c r="CR245" t="s">
        <v>411</v>
      </c>
      <c r="CS245" t="s">
        <v>411</v>
      </c>
      <c r="CT245" t="s">
        <v>411</v>
      </c>
      <c r="CU245" t="s">
        <v>411</v>
      </c>
      <c r="CV245" t="s">
        <v>411</v>
      </c>
      <c r="CW245" t="s">
        <v>411</v>
      </c>
      <c r="CX245" t="s">
        <v>411</v>
      </c>
      <c r="CY245" t="s">
        <v>411</v>
      </c>
      <c r="CZ245" t="s">
        <v>411</v>
      </c>
      <c r="DA245" t="s">
        <v>411</v>
      </c>
      <c r="DB245" t="s">
        <v>411</v>
      </c>
      <c r="DC245" t="s">
        <v>2449</v>
      </c>
      <c r="DD245">
        <v>1</v>
      </c>
      <c r="DE245">
        <v>1</v>
      </c>
      <c r="DF245">
        <v>2</v>
      </c>
      <c r="DG245" s="3">
        <v>-726623833</v>
      </c>
      <c r="DH245" s="3">
        <v>-388057617</v>
      </c>
      <c r="DI245" t="s">
        <v>411</v>
      </c>
      <c r="DJ245">
        <v>1</v>
      </c>
      <c r="DK245">
        <v>1</v>
      </c>
      <c r="DL245">
        <v>1</v>
      </c>
      <c r="DM245">
        <v>1</v>
      </c>
      <c r="DN245" s="2">
        <v>0.50855324074074071</v>
      </c>
      <c r="DO245">
        <v>7</v>
      </c>
      <c r="DP245">
        <v>12</v>
      </c>
      <c r="DQ245">
        <v>6</v>
      </c>
      <c r="DR245">
        <v>2</v>
      </c>
      <c r="DS245">
        <v>3</v>
      </c>
      <c r="DT245">
        <v>3</v>
      </c>
      <c r="DU245">
        <v>4</v>
      </c>
      <c r="DV245">
        <v>3</v>
      </c>
      <c r="DW245">
        <v>3</v>
      </c>
      <c r="DX245">
        <v>3</v>
      </c>
      <c r="DY245">
        <v>2</v>
      </c>
      <c r="DZ245">
        <v>99</v>
      </c>
      <c r="EA245">
        <v>1</v>
      </c>
      <c r="EB245">
        <v>2</v>
      </c>
      <c r="EC245">
        <v>3</v>
      </c>
      <c r="ED245">
        <v>3</v>
      </c>
      <c r="EE245">
        <v>3</v>
      </c>
      <c r="EF245">
        <v>2</v>
      </c>
      <c r="EG245">
        <v>3</v>
      </c>
      <c r="EH245">
        <v>3</v>
      </c>
      <c r="EI245">
        <v>9</v>
      </c>
      <c r="EJ245">
        <v>2</v>
      </c>
      <c r="EK245">
        <v>6</v>
      </c>
      <c r="EL245">
        <v>2</v>
      </c>
      <c r="EM245">
        <v>4</v>
      </c>
      <c r="EN245">
        <v>3</v>
      </c>
      <c r="EO245">
        <v>4</v>
      </c>
      <c r="EP245">
        <v>6</v>
      </c>
      <c r="EQ245">
        <v>6</v>
      </c>
      <c r="ER245">
        <v>2</v>
      </c>
      <c r="ES245">
        <v>2</v>
      </c>
      <c r="ET245">
        <v>3</v>
      </c>
      <c r="EU245">
        <v>4</v>
      </c>
      <c r="EV245">
        <v>3</v>
      </c>
      <c r="EW245">
        <v>3</v>
      </c>
      <c r="EX245">
        <v>3</v>
      </c>
      <c r="EY245">
        <v>3</v>
      </c>
      <c r="EZ245">
        <v>4</v>
      </c>
      <c r="FA245">
        <v>8</v>
      </c>
      <c r="FB245">
        <v>2</v>
      </c>
      <c r="FC245">
        <v>3</v>
      </c>
      <c r="FD245">
        <v>3</v>
      </c>
      <c r="FE245">
        <v>3</v>
      </c>
      <c r="FF245">
        <v>2</v>
      </c>
      <c r="FG245">
        <v>2</v>
      </c>
      <c r="FH245">
        <v>3</v>
      </c>
      <c r="FI245">
        <v>2</v>
      </c>
      <c r="FJ245">
        <v>4</v>
      </c>
      <c r="FK245">
        <v>2</v>
      </c>
      <c r="FL245">
        <v>4</v>
      </c>
      <c r="FM245">
        <v>1</v>
      </c>
      <c r="FN245">
        <v>1</v>
      </c>
      <c r="FO245" t="s">
        <v>411</v>
      </c>
      <c r="FP245" t="s">
        <v>411</v>
      </c>
      <c r="FQ245" t="s">
        <v>411</v>
      </c>
      <c r="FR245">
        <v>1</v>
      </c>
      <c r="FS245">
        <v>2</v>
      </c>
      <c r="FT245">
        <v>4</v>
      </c>
      <c r="FU245" s="2">
        <v>0.51325231481481481</v>
      </c>
      <c r="FV245">
        <v>1</v>
      </c>
      <c r="FW245" s="2">
        <v>0.51327546296296289</v>
      </c>
      <c r="FX245">
        <v>1</v>
      </c>
      <c r="FY245">
        <v>3</v>
      </c>
      <c r="FZ245">
        <v>5</v>
      </c>
      <c r="GA245">
        <v>99</v>
      </c>
      <c r="GB245" t="s">
        <v>411</v>
      </c>
      <c r="GC245" t="s">
        <v>411</v>
      </c>
      <c r="GD245" t="s">
        <v>411</v>
      </c>
      <c r="GE245" t="s">
        <v>411</v>
      </c>
      <c r="GF245" t="s">
        <v>411</v>
      </c>
      <c r="GG245" t="s">
        <v>411</v>
      </c>
      <c r="GH245">
        <v>1</v>
      </c>
      <c r="GI245" t="s">
        <v>411</v>
      </c>
      <c r="GJ245" s="2">
        <v>0.51407407407407402</v>
      </c>
      <c r="GK245">
        <v>3</v>
      </c>
      <c r="GL245">
        <v>3</v>
      </c>
      <c r="GM245">
        <v>3</v>
      </c>
      <c r="GN245">
        <v>2</v>
      </c>
      <c r="GO245">
        <v>1</v>
      </c>
      <c r="GP245" t="s">
        <v>411</v>
      </c>
      <c r="GQ245" t="s">
        <v>411</v>
      </c>
      <c r="GR245" t="s">
        <v>411</v>
      </c>
      <c r="GS245" t="s">
        <v>411</v>
      </c>
      <c r="GT245" t="s">
        <v>411</v>
      </c>
      <c r="GU245" t="s">
        <v>411</v>
      </c>
      <c r="GV245" t="s">
        <v>411</v>
      </c>
      <c r="GW245" t="s">
        <v>411</v>
      </c>
      <c r="GX245">
        <v>1</v>
      </c>
      <c r="GY245" s="2">
        <v>0.51479166666666665</v>
      </c>
      <c r="GZ245">
        <v>1</v>
      </c>
      <c r="HA245" s="2">
        <v>0.51481481481481484</v>
      </c>
      <c r="HB245">
        <v>3</v>
      </c>
      <c r="HC245">
        <v>3</v>
      </c>
      <c r="HD245">
        <v>3</v>
      </c>
      <c r="HE245">
        <v>4</v>
      </c>
      <c r="HF245">
        <v>2</v>
      </c>
      <c r="HG245">
        <v>4</v>
      </c>
      <c r="HH245">
        <v>3</v>
      </c>
      <c r="HI245">
        <v>1</v>
      </c>
      <c r="HJ245">
        <v>3</v>
      </c>
      <c r="HK245">
        <v>2</v>
      </c>
      <c r="HL245">
        <v>4</v>
      </c>
      <c r="HM245">
        <v>5</v>
      </c>
      <c r="HN245">
        <v>4</v>
      </c>
      <c r="HO245">
        <v>2</v>
      </c>
      <c r="HP245">
        <v>2</v>
      </c>
      <c r="HQ245">
        <v>4</v>
      </c>
      <c r="HR245">
        <v>2</v>
      </c>
      <c r="HS245">
        <v>2</v>
      </c>
      <c r="HT245">
        <v>1</v>
      </c>
      <c r="HU245">
        <v>2</v>
      </c>
      <c r="HV245">
        <v>4</v>
      </c>
      <c r="HW245">
        <v>3</v>
      </c>
      <c r="HX245">
        <v>3</v>
      </c>
      <c r="HY245">
        <v>3</v>
      </c>
      <c r="HZ245">
        <v>3</v>
      </c>
      <c r="IA245">
        <v>3</v>
      </c>
      <c r="IB245">
        <v>1</v>
      </c>
      <c r="IC245">
        <v>1</v>
      </c>
      <c r="ID245">
        <v>8</v>
      </c>
      <c r="IE245">
        <v>2</v>
      </c>
      <c r="IF245">
        <v>1</v>
      </c>
      <c r="IG245">
        <v>6</v>
      </c>
      <c r="IH245">
        <v>1</v>
      </c>
      <c r="II245">
        <v>1</v>
      </c>
      <c r="IJ245">
        <v>1</v>
      </c>
      <c r="IK245">
        <v>1</v>
      </c>
      <c r="IL245">
        <v>1</v>
      </c>
      <c r="IM245">
        <v>70</v>
      </c>
      <c r="IN245">
        <v>1</v>
      </c>
      <c r="IO245">
        <v>0</v>
      </c>
      <c r="IP245">
        <v>1</v>
      </c>
      <c r="IQ245">
        <v>1</v>
      </c>
      <c r="IR245">
        <v>0</v>
      </c>
      <c r="IS245">
        <v>1</v>
      </c>
      <c r="IT245">
        <v>0</v>
      </c>
      <c r="IU245">
        <v>5</v>
      </c>
      <c r="IV245">
        <v>1</v>
      </c>
      <c r="IW245">
        <v>4</v>
      </c>
      <c r="IX245">
        <v>1</v>
      </c>
      <c r="IY245">
        <v>4</v>
      </c>
      <c r="IZ245">
        <v>1</v>
      </c>
      <c r="JA245">
        <v>1</v>
      </c>
      <c r="JB245">
        <v>1</v>
      </c>
      <c r="JC245">
        <v>5</v>
      </c>
      <c r="JD245">
        <v>5</v>
      </c>
      <c r="JE245">
        <v>5</v>
      </c>
      <c r="JF245">
        <v>5</v>
      </c>
      <c r="JG245">
        <v>2</v>
      </c>
      <c r="JH245">
        <v>5</v>
      </c>
      <c r="JI245">
        <v>4</v>
      </c>
      <c r="JJ245">
        <v>5</v>
      </c>
      <c r="JK245">
        <v>3</v>
      </c>
      <c r="JL245">
        <v>2</v>
      </c>
      <c r="JM245">
        <v>2</v>
      </c>
      <c r="JN245">
        <v>3</v>
      </c>
      <c r="JO245">
        <v>3</v>
      </c>
      <c r="JP245">
        <v>3</v>
      </c>
      <c r="JQ245">
        <v>2</v>
      </c>
      <c r="JR245">
        <v>2</v>
      </c>
      <c r="JS245">
        <v>2</v>
      </c>
      <c r="JT245">
        <v>2</v>
      </c>
      <c r="JU245">
        <v>2</v>
      </c>
      <c r="JV245" s="2">
        <v>0.52701388888888889</v>
      </c>
      <c r="JW245">
        <v>1</v>
      </c>
      <c r="JX245" s="2">
        <v>0.52704861111111112</v>
      </c>
      <c r="JY245">
        <v>2</v>
      </c>
      <c r="JZ245" t="s">
        <v>411</v>
      </c>
      <c r="KA245">
        <v>88</v>
      </c>
      <c r="KB245">
        <v>1</v>
      </c>
      <c r="KC245">
        <v>2</v>
      </c>
      <c r="KD245" t="s">
        <v>411</v>
      </c>
      <c r="KE245">
        <v>9</v>
      </c>
      <c r="KF245">
        <v>10</v>
      </c>
      <c r="KG245" s="2">
        <v>0.52765046296296292</v>
      </c>
      <c r="KH245">
        <v>1</v>
      </c>
      <c r="KI245" s="2">
        <v>0.52766203703703707</v>
      </c>
      <c r="KJ245">
        <v>5</v>
      </c>
      <c r="KK245">
        <v>3</v>
      </c>
      <c r="KL245">
        <v>2</v>
      </c>
      <c r="KM245">
        <v>1</v>
      </c>
      <c r="KN245" s="2">
        <v>0.52814814814814814</v>
      </c>
      <c r="KO245">
        <v>2</v>
      </c>
      <c r="KP245">
        <v>1</v>
      </c>
      <c r="KQ245">
        <v>59</v>
      </c>
      <c r="KR245">
        <v>1</v>
      </c>
      <c r="KS245">
        <v>11</v>
      </c>
      <c r="KT245">
        <v>12</v>
      </c>
      <c r="KU245">
        <v>1962</v>
      </c>
      <c r="KV245">
        <v>2</v>
      </c>
      <c r="KW245">
        <v>4</v>
      </c>
      <c r="KX245">
        <v>1</v>
      </c>
      <c r="KY245">
        <v>12</v>
      </c>
      <c r="KZ245">
        <v>3</v>
      </c>
      <c r="LA245" t="s">
        <v>411</v>
      </c>
      <c r="LB245" t="s">
        <v>411</v>
      </c>
      <c r="LC245" t="s">
        <v>411</v>
      </c>
      <c r="LD245" t="s">
        <v>411</v>
      </c>
      <c r="LE245" t="s">
        <v>411</v>
      </c>
      <c r="LF245" t="s">
        <v>411</v>
      </c>
      <c r="LG245" t="s">
        <v>411</v>
      </c>
      <c r="LH245" t="s">
        <v>411</v>
      </c>
      <c r="LI245" t="s">
        <v>411</v>
      </c>
      <c r="LJ245" t="s">
        <v>411</v>
      </c>
      <c r="LK245" t="s">
        <v>411</v>
      </c>
      <c r="LL245" t="s">
        <v>411</v>
      </c>
      <c r="LM245">
        <v>8</v>
      </c>
      <c r="LN245" t="s">
        <v>411</v>
      </c>
      <c r="LO245">
        <v>1</v>
      </c>
      <c r="LP245">
        <v>1</v>
      </c>
      <c r="LQ245">
        <v>1</v>
      </c>
      <c r="LR245">
        <v>40</v>
      </c>
      <c r="LS245" s="2">
        <v>0.5292013888888889</v>
      </c>
      <c r="LT245">
        <v>1</v>
      </c>
      <c r="LU245">
        <v>2</v>
      </c>
      <c r="LV245">
        <v>1</v>
      </c>
      <c r="LW245" t="s">
        <v>473</v>
      </c>
      <c r="LX245">
        <v>8</v>
      </c>
      <c r="LY245" t="s">
        <v>411</v>
      </c>
      <c r="LZ245">
        <v>1</v>
      </c>
      <c r="MA245" t="s">
        <v>411</v>
      </c>
      <c r="MB245">
        <v>3</v>
      </c>
      <c r="MC245">
        <v>1</v>
      </c>
      <c r="MD245" t="s">
        <v>411</v>
      </c>
      <c r="ME245">
        <v>4</v>
      </c>
      <c r="MF245">
        <v>5</v>
      </c>
      <c r="MG245">
        <v>88</v>
      </c>
      <c r="MH245" t="s">
        <v>411</v>
      </c>
      <c r="MI245" s="2">
        <v>0.53021990740740743</v>
      </c>
      <c r="MJ245">
        <v>1</v>
      </c>
      <c r="MK245" t="s">
        <v>411</v>
      </c>
      <c r="ML245" s="2">
        <v>0.53032407407407411</v>
      </c>
      <c r="MM245">
        <v>3</v>
      </c>
      <c r="MN245">
        <v>3</v>
      </c>
      <c r="MO245">
        <v>2</v>
      </c>
      <c r="MP245">
        <v>1</v>
      </c>
      <c r="MQ245">
        <v>4</v>
      </c>
      <c r="MR245">
        <v>1</v>
      </c>
      <c r="MS245">
        <v>2</v>
      </c>
      <c r="MT245">
        <v>1</v>
      </c>
      <c r="MU245">
        <v>2</v>
      </c>
      <c r="MV245">
        <v>1</v>
      </c>
      <c r="MW245">
        <v>0</v>
      </c>
      <c r="MX245">
        <v>3</v>
      </c>
      <c r="MY245">
        <v>4</v>
      </c>
      <c r="MZ245">
        <v>1</v>
      </c>
      <c r="NA245">
        <v>9</v>
      </c>
      <c r="NB245">
        <v>9</v>
      </c>
      <c r="NC245">
        <v>1</v>
      </c>
      <c r="ND245" t="s">
        <v>411</v>
      </c>
      <c r="NE245">
        <v>1</v>
      </c>
      <c r="NF245" t="s">
        <v>411</v>
      </c>
      <c r="NG245">
        <v>1</v>
      </c>
      <c r="NH245" t="s">
        <v>411</v>
      </c>
      <c r="NI245">
        <v>1</v>
      </c>
      <c r="NJ245" t="s">
        <v>411</v>
      </c>
      <c r="NK245" t="s">
        <v>411</v>
      </c>
      <c r="NL245" t="s">
        <v>411</v>
      </c>
      <c r="NM245" t="s">
        <v>411</v>
      </c>
      <c r="NN245">
        <v>6</v>
      </c>
      <c r="NO245" t="s">
        <v>411</v>
      </c>
      <c r="NP245">
        <v>2</v>
      </c>
      <c r="NQ245">
        <v>1</v>
      </c>
      <c r="NR245">
        <v>2</v>
      </c>
      <c r="NS245" t="s">
        <v>411</v>
      </c>
      <c r="NT245">
        <v>2</v>
      </c>
      <c r="NU245" t="s">
        <v>411</v>
      </c>
      <c r="NV245" t="s">
        <v>411</v>
      </c>
      <c r="NW245" t="s">
        <v>2449</v>
      </c>
      <c r="NX245">
        <v>452222222</v>
      </c>
      <c r="NY245">
        <v>953124761</v>
      </c>
      <c r="NZ245">
        <v>9999</v>
      </c>
      <c r="OA245" s="2">
        <v>0.53260416666666666</v>
      </c>
      <c r="OB245">
        <v>1</v>
      </c>
      <c r="OC245" s="2">
        <v>0.53266203703703707</v>
      </c>
      <c r="OD245">
        <v>3</v>
      </c>
      <c r="OE245">
        <v>5</v>
      </c>
      <c r="OF245" t="s">
        <v>411</v>
      </c>
      <c r="OG245">
        <v>8</v>
      </c>
      <c r="OH245" t="s">
        <v>411</v>
      </c>
      <c r="OI245">
        <v>3</v>
      </c>
      <c r="OJ245">
        <v>2</v>
      </c>
      <c r="OK245">
        <v>4</v>
      </c>
      <c r="OL245">
        <v>5</v>
      </c>
      <c r="OM245">
        <v>2</v>
      </c>
      <c r="ON245" t="s">
        <v>411</v>
      </c>
      <c r="OO245">
        <v>2</v>
      </c>
      <c r="OP245" t="s">
        <v>411</v>
      </c>
      <c r="OQ245">
        <v>1</v>
      </c>
      <c r="OR245" t="s">
        <v>411</v>
      </c>
      <c r="OS245">
        <v>9</v>
      </c>
      <c r="OT245" t="s">
        <v>816</v>
      </c>
      <c r="OU245">
        <v>91</v>
      </c>
      <c r="OV245" t="s">
        <v>817</v>
      </c>
      <c r="OW245">
        <v>9112</v>
      </c>
      <c r="OX245" t="s">
        <v>2140</v>
      </c>
      <c r="OY245">
        <v>2</v>
      </c>
      <c r="OZ245">
        <v>2</v>
      </c>
      <c r="PA245" t="s">
        <v>806</v>
      </c>
      <c r="PB245">
        <v>70</v>
      </c>
      <c r="PC245">
        <v>0</v>
      </c>
      <c r="PD245" t="s">
        <v>2141</v>
      </c>
      <c r="PE245">
        <v>181</v>
      </c>
      <c r="PF245" t="s">
        <v>2142</v>
      </c>
      <c r="PG245" t="s">
        <v>2143</v>
      </c>
      <c r="PH245">
        <v>-38.806489999999997</v>
      </c>
      <c r="PI245">
        <v>-72.664175999999998</v>
      </c>
    </row>
    <row r="246" spans="1:425" x14ac:dyDescent="0.25">
      <c r="A246" t="s">
        <v>408</v>
      </c>
      <c r="B246">
        <v>5168</v>
      </c>
      <c r="C246">
        <v>378</v>
      </c>
      <c r="D246" s="1">
        <v>44679</v>
      </c>
      <c r="E246" s="2">
        <v>0.65513888888888883</v>
      </c>
      <c r="F246" s="1">
        <v>44679</v>
      </c>
      <c r="G246" s="2">
        <v>0.68496527777777771</v>
      </c>
      <c r="H246">
        <v>2545</v>
      </c>
      <c r="I246">
        <v>1</v>
      </c>
      <c r="J246" t="s">
        <v>2450</v>
      </c>
      <c r="K246" s="3">
        <v>-7324716</v>
      </c>
      <c r="L246" s="3">
        <v>-391504533</v>
      </c>
      <c r="M246">
        <v>5</v>
      </c>
      <c r="N246" s="3">
        <v>-7324716</v>
      </c>
      <c r="O246" s="3">
        <v>-391504533</v>
      </c>
      <c r="P246">
        <v>1</v>
      </c>
      <c r="Q246">
        <v>2</v>
      </c>
      <c r="R246">
        <v>267</v>
      </c>
      <c r="S246">
        <v>9</v>
      </c>
      <c r="T246">
        <v>3</v>
      </c>
      <c r="U246">
        <v>1</v>
      </c>
      <c r="V246" t="s">
        <v>2501</v>
      </c>
      <c r="W246">
        <v>1</v>
      </c>
      <c r="X246">
        <v>3</v>
      </c>
      <c r="Y246">
        <v>1</v>
      </c>
      <c r="Z246">
        <v>2</v>
      </c>
      <c r="AA246">
        <v>0</v>
      </c>
      <c r="AB246" t="s">
        <v>411</v>
      </c>
      <c r="AC246" t="s">
        <v>411</v>
      </c>
      <c r="AD246" t="s">
        <v>411</v>
      </c>
      <c r="AE246" t="s">
        <v>411</v>
      </c>
      <c r="AF246" t="s">
        <v>411</v>
      </c>
      <c r="AG246" t="s">
        <v>411</v>
      </c>
      <c r="AH246" t="s">
        <v>411</v>
      </c>
      <c r="AI246" t="s">
        <v>411</v>
      </c>
      <c r="AJ246" t="s">
        <v>411</v>
      </c>
      <c r="AK246" t="s">
        <v>411</v>
      </c>
      <c r="AL246" t="s">
        <v>411</v>
      </c>
      <c r="AM246" t="s">
        <v>411</v>
      </c>
      <c r="AN246">
        <v>2</v>
      </c>
      <c r="AO246">
        <v>30</v>
      </c>
      <c r="AP246">
        <v>25</v>
      </c>
      <c r="AQ246" t="s">
        <v>411</v>
      </c>
      <c r="AR246" t="s">
        <v>411</v>
      </c>
      <c r="AS246" t="s">
        <v>411</v>
      </c>
      <c r="AT246" t="s">
        <v>411</v>
      </c>
      <c r="AU246" t="s">
        <v>411</v>
      </c>
      <c r="AV246" t="s">
        <v>411</v>
      </c>
      <c r="AW246" t="s">
        <v>411</v>
      </c>
      <c r="AX246" t="s">
        <v>411</v>
      </c>
      <c r="AY246" t="s">
        <v>411</v>
      </c>
      <c r="AZ246" t="s">
        <v>411</v>
      </c>
      <c r="BA246">
        <v>14</v>
      </c>
      <c r="BB246">
        <v>1</v>
      </c>
      <c r="BC246" t="s">
        <v>411</v>
      </c>
      <c r="BD246" t="s">
        <v>411</v>
      </c>
      <c r="BE246" t="s">
        <v>411</v>
      </c>
      <c r="BF246" t="s">
        <v>411</v>
      </c>
      <c r="BG246" s="1">
        <v>44679</v>
      </c>
      <c r="BH246" s="2">
        <v>0.65612268518518524</v>
      </c>
      <c r="BJ246">
        <v>1</v>
      </c>
      <c r="BK246" t="s">
        <v>411</v>
      </c>
      <c r="BL246" t="s">
        <v>411</v>
      </c>
      <c r="BM246" t="s">
        <v>411</v>
      </c>
      <c r="BN246" t="s">
        <v>411</v>
      </c>
      <c r="BO246" t="s">
        <v>411</v>
      </c>
      <c r="BP246" t="s">
        <v>411</v>
      </c>
      <c r="BQ246" t="s">
        <v>411</v>
      </c>
      <c r="BR246" t="s">
        <v>411</v>
      </c>
      <c r="BS246" t="s">
        <v>411</v>
      </c>
      <c r="BT246" t="s">
        <v>411</v>
      </c>
      <c r="BU246" t="s">
        <v>411</v>
      </c>
      <c r="BV246" t="s">
        <v>411</v>
      </c>
      <c r="BW246" t="s">
        <v>411</v>
      </c>
      <c r="BX246" t="s">
        <v>411</v>
      </c>
      <c r="BY246" t="s">
        <v>411</v>
      </c>
      <c r="BZ246" t="s">
        <v>411</v>
      </c>
      <c r="CA246" t="s">
        <v>411</v>
      </c>
      <c r="CB246" t="s">
        <v>411</v>
      </c>
      <c r="CC246" t="s">
        <v>411</v>
      </c>
      <c r="CD246" t="s">
        <v>411</v>
      </c>
      <c r="CE246" t="s">
        <v>411</v>
      </c>
      <c r="CF246" t="s">
        <v>411</v>
      </c>
      <c r="CG246" t="s">
        <v>411</v>
      </c>
      <c r="CH246" t="s">
        <v>411</v>
      </c>
      <c r="CI246" t="s">
        <v>411</v>
      </c>
      <c r="CJ246" t="s">
        <v>411</v>
      </c>
      <c r="CK246" t="s">
        <v>411</v>
      </c>
      <c r="CL246" t="s">
        <v>411</v>
      </c>
      <c r="CM246" t="s">
        <v>411</v>
      </c>
      <c r="CN246" t="s">
        <v>411</v>
      </c>
      <c r="CO246" t="s">
        <v>411</v>
      </c>
      <c r="CP246" t="s">
        <v>411</v>
      </c>
      <c r="CQ246" t="s">
        <v>411</v>
      </c>
      <c r="CR246" t="s">
        <v>411</v>
      </c>
      <c r="CS246" t="s">
        <v>411</v>
      </c>
      <c r="CT246" t="s">
        <v>411</v>
      </c>
      <c r="CU246" t="s">
        <v>411</v>
      </c>
      <c r="CV246" t="s">
        <v>411</v>
      </c>
      <c r="CW246" t="s">
        <v>411</v>
      </c>
      <c r="CX246" t="s">
        <v>411</v>
      </c>
      <c r="CY246" t="s">
        <v>411</v>
      </c>
      <c r="CZ246" t="s">
        <v>411</v>
      </c>
      <c r="DA246" t="s">
        <v>411</v>
      </c>
      <c r="DB246" t="s">
        <v>411</v>
      </c>
      <c r="DC246" t="s">
        <v>2452</v>
      </c>
      <c r="DD246">
        <v>1</v>
      </c>
      <c r="DE246">
        <v>1</v>
      </c>
      <c r="DF246">
        <v>2</v>
      </c>
      <c r="DG246" s="3">
        <v>-7324716</v>
      </c>
      <c r="DH246" s="3">
        <v>-391504533</v>
      </c>
      <c r="DI246" t="s">
        <v>411</v>
      </c>
      <c r="DJ246">
        <v>1</v>
      </c>
      <c r="DK246">
        <v>4</v>
      </c>
      <c r="DL246">
        <v>1</v>
      </c>
      <c r="DM246">
        <v>1</v>
      </c>
      <c r="DN246" s="2">
        <v>0.65681712962962957</v>
      </c>
      <c r="DO246">
        <v>11</v>
      </c>
      <c r="DP246">
        <v>17</v>
      </c>
      <c r="DQ246">
        <v>5</v>
      </c>
      <c r="DR246">
        <v>3</v>
      </c>
      <c r="DS246">
        <v>3</v>
      </c>
      <c r="DT246">
        <v>2</v>
      </c>
      <c r="DU246">
        <v>3</v>
      </c>
      <c r="DV246">
        <v>3</v>
      </c>
      <c r="DW246">
        <v>3</v>
      </c>
      <c r="DX246">
        <v>2</v>
      </c>
      <c r="DY246">
        <v>3</v>
      </c>
      <c r="DZ246">
        <v>88</v>
      </c>
      <c r="EA246">
        <v>1</v>
      </c>
      <c r="EB246">
        <v>2</v>
      </c>
      <c r="EC246">
        <v>3</v>
      </c>
      <c r="ED246">
        <v>6</v>
      </c>
      <c r="EE246">
        <v>3</v>
      </c>
      <c r="EF246">
        <v>3</v>
      </c>
      <c r="EG246">
        <v>6</v>
      </c>
      <c r="EH246">
        <v>3</v>
      </c>
      <c r="EI246">
        <v>5</v>
      </c>
      <c r="EJ246">
        <v>6</v>
      </c>
      <c r="EK246">
        <v>6</v>
      </c>
      <c r="EL246">
        <v>6</v>
      </c>
      <c r="EM246">
        <v>6</v>
      </c>
      <c r="EN246">
        <v>4</v>
      </c>
      <c r="EO246">
        <v>6</v>
      </c>
      <c r="EP246">
        <v>8</v>
      </c>
      <c r="EQ246">
        <v>6</v>
      </c>
      <c r="ER246">
        <v>2</v>
      </c>
      <c r="ES246">
        <v>2</v>
      </c>
      <c r="ET246">
        <v>3</v>
      </c>
      <c r="EU246">
        <v>3</v>
      </c>
      <c r="EV246">
        <v>3</v>
      </c>
      <c r="EW246">
        <v>3</v>
      </c>
      <c r="EX246">
        <v>3</v>
      </c>
      <c r="EY246">
        <v>3</v>
      </c>
      <c r="EZ246">
        <v>3</v>
      </c>
      <c r="FA246">
        <v>3</v>
      </c>
      <c r="FB246">
        <v>2</v>
      </c>
      <c r="FC246">
        <v>3</v>
      </c>
      <c r="FD246">
        <v>8</v>
      </c>
      <c r="FE246">
        <v>2</v>
      </c>
      <c r="FF246">
        <v>3</v>
      </c>
      <c r="FG246">
        <v>3</v>
      </c>
      <c r="FH246">
        <v>3</v>
      </c>
      <c r="FI246">
        <v>2</v>
      </c>
      <c r="FJ246">
        <v>3</v>
      </c>
      <c r="FK246">
        <v>3</v>
      </c>
      <c r="FL246">
        <v>4</v>
      </c>
      <c r="FM246">
        <v>1</v>
      </c>
      <c r="FN246" t="s">
        <v>411</v>
      </c>
      <c r="FO246" t="s">
        <v>411</v>
      </c>
      <c r="FP246">
        <v>3</v>
      </c>
      <c r="FQ246" t="s">
        <v>411</v>
      </c>
      <c r="FR246">
        <v>2</v>
      </c>
      <c r="FS246">
        <v>1</v>
      </c>
      <c r="FT246">
        <v>1</v>
      </c>
      <c r="FU246" s="2">
        <v>0.66688657407407403</v>
      </c>
      <c r="FV246">
        <v>1</v>
      </c>
      <c r="FW246" s="2">
        <v>0.66690972222222211</v>
      </c>
      <c r="FX246">
        <v>1</v>
      </c>
      <c r="FY246">
        <v>88</v>
      </c>
      <c r="FZ246">
        <v>3</v>
      </c>
      <c r="GA246">
        <v>1</v>
      </c>
      <c r="GB246" t="s">
        <v>2453</v>
      </c>
      <c r="GC246">
        <v>99</v>
      </c>
      <c r="GD246" t="s">
        <v>411</v>
      </c>
      <c r="GE246" t="s">
        <v>411</v>
      </c>
      <c r="GF246" t="s">
        <v>411</v>
      </c>
      <c r="GG246" t="s">
        <v>411</v>
      </c>
      <c r="GH246">
        <v>88</v>
      </c>
      <c r="GI246" t="s">
        <v>411</v>
      </c>
      <c r="GJ246" s="2">
        <v>0.66826388888888888</v>
      </c>
      <c r="GK246">
        <v>2</v>
      </c>
      <c r="GL246">
        <v>2</v>
      </c>
      <c r="GM246">
        <v>2</v>
      </c>
      <c r="GN246">
        <v>5</v>
      </c>
      <c r="GO246">
        <v>2</v>
      </c>
      <c r="GP246">
        <v>1</v>
      </c>
      <c r="GQ246" t="s">
        <v>411</v>
      </c>
      <c r="GR246">
        <v>1</v>
      </c>
      <c r="GS246" t="s">
        <v>411</v>
      </c>
      <c r="GT246">
        <v>3</v>
      </c>
      <c r="GU246" t="s">
        <v>411</v>
      </c>
      <c r="GV246">
        <v>2</v>
      </c>
      <c r="GW246" t="s">
        <v>411</v>
      </c>
      <c r="GX246">
        <v>2</v>
      </c>
      <c r="GY246" s="2">
        <v>0.66990740740740751</v>
      </c>
      <c r="GZ246">
        <v>1</v>
      </c>
      <c r="HA246" s="2">
        <v>0.66994212962962962</v>
      </c>
      <c r="HB246">
        <v>3</v>
      </c>
      <c r="HC246">
        <v>3</v>
      </c>
      <c r="HD246">
        <v>3</v>
      </c>
      <c r="HE246">
        <v>5</v>
      </c>
      <c r="HF246">
        <v>3</v>
      </c>
      <c r="HG246">
        <v>4</v>
      </c>
      <c r="HH246">
        <v>2</v>
      </c>
      <c r="HI246">
        <v>2</v>
      </c>
      <c r="HJ246">
        <v>1</v>
      </c>
      <c r="HK246">
        <v>1</v>
      </c>
      <c r="HL246">
        <v>2</v>
      </c>
      <c r="HM246">
        <v>5</v>
      </c>
      <c r="HN246">
        <v>3</v>
      </c>
      <c r="HO246">
        <v>1</v>
      </c>
      <c r="HP246">
        <v>2</v>
      </c>
      <c r="HQ246">
        <v>2</v>
      </c>
      <c r="HR246">
        <v>2</v>
      </c>
      <c r="HS246">
        <v>3</v>
      </c>
      <c r="HT246">
        <v>1</v>
      </c>
      <c r="HU246">
        <v>1</v>
      </c>
      <c r="HV246">
        <v>3</v>
      </c>
      <c r="HW246">
        <v>2</v>
      </c>
      <c r="HX246">
        <v>3</v>
      </c>
      <c r="HY246">
        <v>3</v>
      </c>
      <c r="HZ246">
        <v>3</v>
      </c>
      <c r="IA246">
        <v>3</v>
      </c>
      <c r="IB246">
        <v>1</v>
      </c>
      <c r="IC246">
        <v>1</v>
      </c>
      <c r="ID246">
        <v>9</v>
      </c>
      <c r="IE246">
        <v>3</v>
      </c>
      <c r="IF246">
        <v>2</v>
      </c>
      <c r="IG246">
        <v>6</v>
      </c>
      <c r="IH246">
        <v>1</v>
      </c>
      <c r="II246">
        <v>1</v>
      </c>
      <c r="IJ246">
        <v>1</v>
      </c>
      <c r="IK246">
        <v>1</v>
      </c>
      <c r="IL246">
        <v>1</v>
      </c>
      <c r="IM246">
        <v>30</v>
      </c>
      <c r="IN246">
        <v>1</v>
      </c>
      <c r="IO246">
        <v>10</v>
      </c>
      <c r="IP246">
        <v>2</v>
      </c>
      <c r="IQ246" t="s">
        <v>411</v>
      </c>
      <c r="IR246" t="s">
        <v>411</v>
      </c>
      <c r="IS246" t="s">
        <v>411</v>
      </c>
      <c r="IT246" t="s">
        <v>411</v>
      </c>
      <c r="IU246" t="s">
        <v>411</v>
      </c>
      <c r="IV246" t="s">
        <v>411</v>
      </c>
      <c r="IW246" t="s">
        <v>411</v>
      </c>
      <c r="IX246" t="s">
        <v>411</v>
      </c>
      <c r="IY246" t="s">
        <v>411</v>
      </c>
      <c r="IZ246" t="s">
        <v>411</v>
      </c>
      <c r="JA246" t="s">
        <v>411</v>
      </c>
      <c r="JB246" t="s">
        <v>411</v>
      </c>
      <c r="JC246">
        <v>4</v>
      </c>
      <c r="JD246">
        <v>4</v>
      </c>
      <c r="JE246">
        <v>4</v>
      </c>
      <c r="JF246">
        <v>4</v>
      </c>
      <c r="JG246">
        <v>3</v>
      </c>
      <c r="JH246">
        <v>5</v>
      </c>
      <c r="JI246">
        <v>1</v>
      </c>
      <c r="JJ246">
        <v>2</v>
      </c>
      <c r="JK246">
        <v>4</v>
      </c>
      <c r="JL246">
        <v>4</v>
      </c>
      <c r="JM246">
        <v>3</v>
      </c>
      <c r="JN246">
        <v>3</v>
      </c>
      <c r="JO246">
        <v>3</v>
      </c>
      <c r="JP246">
        <v>3</v>
      </c>
      <c r="JQ246">
        <v>2</v>
      </c>
      <c r="JR246">
        <v>2</v>
      </c>
      <c r="JS246">
        <v>2</v>
      </c>
      <c r="JT246">
        <v>2</v>
      </c>
      <c r="JU246">
        <v>2</v>
      </c>
      <c r="JV246" s="2">
        <v>0.67799768518518511</v>
      </c>
      <c r="JW246">
        <v>1</v>
      </c>
      <c r="JX246" s="2">
        <v>0.67800925925925926</v>
      </c>
      <c r="JY246">
        <v>1</v>
      </c>
      <c r="JZ246">
        <v>99</v>
      </c>
      <c r="KA246" t="s">
        <v>411</v>
      </c>
      <c r="KB246">
        <v>1</v>
      </c>
      <c r="KC246">
        <v>99</v>
      </c>
      <c r="KD246" t="s">
        <v>411</v>
      </c>
      <c r="KE246">
        <v>4</v>
      </c>
      <c r="KF246">
        <v>5</v>
      </c>
      <c r="KG246" s="2">
        <v>0.67891203703703706</v>
      </c>
      <c r="KH246">
        <v>1</v>
      </c>
      <c r="KI246" s="2">
        <v>0.67893518518518514</v>
      </c>
      <c r="KJ246">
        <v>3</v>
      </c>
      <c r="KK246">
        <v>2</v>
      </c>
      <c r="KL246">
        <v>1</v>
      </c>
      <c r="KM246">
        <v>1</v>
      </c>
      <c r="KN246" s="2">
        <v>0.67937499999999995</v>
      </c>
      <c r="KO246">
        <v>2</v>
      </c>
      <c r="KP246">
        <v>1</v>
      </c>
      <c r="KQ246">
        <v>25</v>
      </c>
      <c r="KR246">
        <v>1</v>
      </c>
      <c r="KS246">
        <v>25</v>
      </c>
      <c r="KT246">
        <v>8</v>
      </c>
      <c r="KU246">
        <v>1997</v>
      </c>
      <c r="KV246">
        <v>1</v>
      </c>
      <c r="KW246">
        <v>8</v>
      </c>
      <c r="KX246">
        <v>1</v>
      </c>
      <c r="KY246">
        <v>15</v>
      </c>
      <c r="KZ246">
        <v>3</v>
      </c>
      <c r="LA246" t="s">
        <v>411</v>
      </c>
      <c r="LB246" t="s">
        <v>411</v>
      </c>
      <c r="LC246" t="s">
        <v>411</v>
      </c>
      <c r="LD246" t="s">
        <v>411</v>
      </c>
      <c r="LE246" t="s">
        <v>411</v>
      </c>
      <c r="LF246" t="s">
        <v>411</v>
      </c>
      <c r="LG246" t="s">
        <v>411</v>
      </c>
      <c r="LH246" t="s">
        <v>411</v>
      </c>
      <c r="LI246" t="s">
        <v>411</v>
      </c>
      <c r="LJ246" t="s">
        <v>411</v>
      </c>
      <c r="LK246" t="s">
        <v>411</v>
      </c>
      <c r="LL246" t="s">
        <v>411</v>
      </c>
      <c r="LM246">
        <v>4</v>
      </c>
      <c r="LN246" t="s">
        <v>411</v>
      </c>
      <c r="LO246">
        <v>3</v>
      </c>
      <c r="LP246" t="s">
        <v>411</v>
      </c>
      <c r="LQ246" t="s">
        <v>411</v>
      </c>
      <c r="LR246" t="s">
        <v>411</v>
      </c>
      <c r="LS246" s="2">
        <v>0.68099537037037028</v>
      </c>
      <c r="LT246" t="s">
        <v>411</v>
      </c>
      <c r="LU246" t="s">
        <v>411</v>
      </c>
      <c r="LV246" t="s">
        <v>411</v>
      </c>
      <c r="LW246" t="s">
        <v>411</v>
      </c>
      <c r="LX246" t="s">
        <v>411</v>
      </c>
      <c r="LY246" t="s">
        <v>411</v>
      </c>
      <c r="LZ246" t="s">
        <v>411</v>
      </c>
      <c r="MA246" t="s">
        <v>411</v>
      </c>
      <c r="MB246">
        <v>3</v>
      </c>
      <c r="MC246">
        <v>9</v>
      </c>
      <c r="MD246" t="s">
        <v>411</v>
      </c>
      <c r="ME246">
        <v>8</v>
      </c>
      <c r="MF246">
        <v>5</v>
      </c>
      <c r="MG246">
        <v>77</v>
      </c>
      <c r="MH246" t="s">
        <v>411</v>
      </c>
      <c r="MI246" s="2">
        <v>0.68156250000000007</v>
      </c>
      <c r="MJ246">
        <v>1</v>
      </c>
      <c r="MK246" t="s">
        <v>411</v>
      </c>
      <c r="ML246" s="2">
        <v>0.68167824074074079</v>
      </c>
      <c r="MM246">
        <v>3</v>
      </c>
      <c r="MN246">
        <v>3</v>
      </c>
      <c r="MO246">
        <v>0</v>
      </c>
      <c r="MP246">
        <v>1</v>
      </c>
      <c r="MQ246">
        <v>2</v>
      </c>
      <c r="MR246">
        <v>1</v>
      </c>
      <c r="MS246">
        <v>2</v>
      </c>
      <c r="MT246">
        <v>1</v>
      </c>
      <c r="MU246">
        <v>0</v>
      </c>
      <c r="MV246">
        <v>1</v>
      </c>
      <c r="MW246">
        <v>0</v>
      </c>
      <c r="MX246">
        <v>3</v>
      </c>
      <c r="MY246">
        <v>2</v>
      </c>
      <c r="MZ246">
        <v>1</v>
      </c>
      <c r="NA246">
        <v>6</v>
      </c>
      <c r="NB246">
        <v>7</v>
      </c>
      <c r="NC246">
        <v>4</v>
      </c>
      <c r="ND246" t="s">
        <v>411</v>
      </c>
      <c r="NE246">
        <v>1</v>
      </c>
      <c r="NF246" t="s">
        <v>411</v>
      </c>
      <c r="NG246">
        <v>1</v>
      </c>
      <c r="NH246" t="s">
        <v>411</v>
      </c>
      <c r="NI246">
        <v>1</v>
      </c>
      <c r="NJ246" t="s">
        <v>411</v>
      </c>
      <c r="NK246" t="s">
        <v>411</v>
      </c>
      <c r="NL246" t="s">
        <v>411</v>
      </c>
      <c r="NM246" t="s">
        <v>411</v>
      </c>
      <c r="NN246">
        <v>3</v>
      </c>
      <c r="NO246">
        <v>1</v>
      </c>
      <c r="NP246">
        <v>2</v>
      </c>
      <c r="NQ246">
        <v>2</v>
      </c>
      <c r="NR246">
        <v>2</v>
      </c>
      <c r="NS246" t="s">
        <v>411</v>
      </c>
      <c r="NT246">
        <v>2</v>
      </c>
      <c r="NU246" t="s">
        <v>411</v>
      </c>
      <c r="NV246" t="s">
        <v>411</v>
      </c>
      <c r="NW246" t="s">
        <v>2454</v>
      </c>
      <c r="NX246">
        <v>450000000</v>
      </c>
      <c r="NY246">
        <v>977346114</v>
      </c>
      <c r="NZ246">
        <v>9999</v>
      </c>
      <c r="OA246" s="2">
        <v>0.68402777777777779</v>
      </c>
      <c r="OB246">
        <v>1</v>
      </c>
      <c r="OC246" s="2">
        <v>0.68413194444444436</v>
      </c>
      <c r="OD246">
        <v>3</v>
      </c>
      <c r="OE246">
        <v>5</v>
      </c>
      <c r="OF246" t="s">
        <v>411</v>
      </c>
      <c r="OG246">
        <v>9</v>
      </c>
      <c r="OH246" t="s">
        <v>411</v>
      </c>
      <c r="OI246">
        <v>1</v>
      </c>
      <c r="OJ246">
        <v>2</v>
      </c>
      <c r="OK246">
        <v>4</v>
      </c>
      <c r="OL246">
        <v>5</v>
      </c>
      <c r="OM246">
        <v>2</v>
      </c>
      <c r="ON246" t="s">
        <v>411</v>
      </c>
      <c r="OO246">
        <v>2</v>
      </c>
      <c r="OP246" t="s">
        <v>411</v>
      </c>
      <c r="OQ246">
        <v>1</v>
      </c>
      <c r="OR246" t="s">
        <v>411</v>
      </c>
      <c r="OS246">
        <v>9</v>
      </c>
      <c r="OT246" t="s">
        <v>816</v>
      </c>
      <c r="OU246">
        <v>91</v>
      </c>
      <c r="OV246" t="s">
        <v>817</v>
      </c>
      <c r="OW246">
        <v>9117</v>
      </c>
      <c r="OX246" t="s">
        <v>2437</v>
      </c>
      <c r="OY246">
        <v>8</v>
      </c>
      <c r="OZ246">
        <v>2</v>
      </c>
      <c r="PA246" t="s">
        <v>806</v>
      </c>
      <c r="PB246">
        <v>36</v>
      </c>
      <c r="PC246">
        <v>0</v>
      </c>
      <c r="PD246" t="s">
        <v>2438</v>
      </c>
      <c r="PE246">
        <v>129</v>
      </c>
      <c r="PF246" t="s">
        <v>2439</v>
      </c>
      <c r="PG246" t="s">
        <v>2143</v>
      </c>
      <c r="PH246">
        <v>-39.133873999999999</v>
      </c>
      <c r="PI246">
        <v>-73.249239000000003</v>
      </c>
    </row>
    <row r="247" spans="1:425" x14ac:dyDescent="0.25">
      <c r="A247" t="s">
        <v>408</v>
      </c>
      <c r="B247">
        <v>5168</v>
      </c>
      <c r="C247">
        <v>379</v>
      </c>
      <c r="D247" s="1">
        <v>44679</v>
      </c>
      <c r="E247" s="2">
        <v>0.69240740740740747</v>
      </c>
      <c r="F247" s="1">
        <v>44679</v>
      </c>
      <c r="G247" s="2">
        <v>0.71688657407407408</v>
      </c>
      <c r="H247">
        <v>2114</v>
      </c>
      <c r="I247">
        <v>1</v>
      </c>
      <c r="J247" t="s">
        <v>2455</v>
      </c>
      <c r="K247" s="3">
        <v>-732610783</v>
      </c>
      <c r="L247" s="3">
        <v>-391522851</v>
      </c>
      <c r="M247">
        <v>4</v>
      </c>
      <c r="N247" s="3">
        <v>-732610783</v>
      </c>
      <c r="O247" s="3">
        <v>-391522851</v>
      </c>
      <c r="P247">
        <v>1</v>
      </c>
      <c r="Q247">
        <v>2</v>
      </c>
      <c r="R247">
        <v>267</v>
      </c>
      <c r="S247">
        <v>9</v>
      </c>
      <c r="T247">
        <v>4</v>
      </c>
      <c r="U247">
        <v>1</v>
      </c>
      <c r="V247" t="s">
        <v>2451</v>
      </c>
      <c r="W247">
        <v>1</v>
      </c>
      <c r="X247">
        <v>3</v>
      </c>
      <c r="Y247">
        <v>1</v>
      </c>
      <c r="Z247">
        <v>1</v>
      </c>
      <c r="AA247">
        <v>0</v>
      </c>
      <c r="AB247" t="s">
        <v>411</v>
      </c>
      <c r="AC247" t="s">
        <v>411</v>
      </c>
      <c r="AD247" t="s">
        <v>411</v>
      </c>
      <c r="AE247" t="s">
        <v>411</v>
      </c>
      <c r="AF247" t="s">
        <v>411</v>
      </c>
      <c r="AG247" t="s">
        <v>411</v>
      </c>
      <c r="AH247" t="s">
        <v>411</v>
      </c>
      <c r="AI247" t="s">
        <v>411</v>
      </c>
      <c r="AJ247" t="s">
        <v>411</v>
      </c>
      <c r="AK247" t="s">
        <v>411</v>
      </c>
      <c r="AL247" t="s">
        <v>411</v>
      </c>
      <c r="AM247" t="s">
        <v>411</v>
      </c>
      <c r="AN247">
        <v>1</v>
      </c>
      <c r="AO247">
        <v>75</v>
      </c>
      <c r="AP247" t="s">
        <v>411</v>
      </c>
      <c r="AQ247" t="s">
        <v>411</v>
      </c>
      <c r="AR247" t="s">
        <v>411</v>
      </c>
      <c r="AS247" t="s">
        <v>411</v>
      </c>
      <c r="AT247" t="s">
        <v>411</v>
      </c>
      <c r="AU247" t="s">
        <v>411</v>
      </c>
      <c r="AV247" t="s">
        <v>411</v>
      </c>
      <c r="AW247" t="s">
        <v>411</v>
      </c>
      <c r="AX247" t="s">
        <v>411</v>
      </c>
      <c r="AY247" t="s">
        <v>411</v>
      </c>
      <c r="AZ247" t="s">
        <v>411</v>
      </c>
      <c r="BA247">
        <v>13</v>
      </c>
      <c r="BB247">
        <v>1</v>
      </c>
      <c r="BC247" t="s">
        <v>411</v>
      </c>
      <c r="BD247" t="s">
        <v>411</v>
      </c>
      <c r="BE247" t="s">
        <v>411</v>
      </c>
      <c r="BF247" t="s">
        <v>411</v>
      </c>
      <c r="BG247" s="1">
        <v>44679</v>
      </c>
      <c r="BH247" s="2">
        <v>0.69368055555555552</v>
      </c>
      <c r="BJ247">
        <v>1</v>
      </c>
      <c r="BK247" t="s">
        <v>411</v>
      </c>
      <c r="BL247" t="s">
        <v>411</v>
      </c>
      <c r="BM247" t="s">
        <v>411</v>
      </c>
      <c r="BN247" t="s">
        <v>411</v>
      </c>
      <c r="BO247" t="s">
        <v>411</v>
      </c>
      <c r="BP247" t="s">
        <v>411</v>
      </c>
      <c r="BQ247" t="s">
        <v>411</v>
      </c>
      <c r="BR247" t="s">
        <v>411</v>
      </c>
      <c r="BS247" t="s">
        <v>411</v>
      </c>
      <c r="BT247" t="s">
        <v>411</v>
      </c>
      <c r="BU247" t="s">
        <v>411</v>
      </c>
      <c r="BV247" t="s">
        <v>411</v>
      </c>
      <c r="BW247" t="s">
        <v>411</v>
      </c>
      <c r="BX247" t="s">
        <v>411</v>
      </c>
      <c r="BY247" t="s">
        <v>411</v>
      </c>
      <c r="BZ247" t="s">
        <v>411</v>
      </c>
      <c r="CA247" t="s">
        <v>411</v>
      </c>
      <c r="CB247" t="s">
        <v>411</v>
      </c>
      <c r="CC247" t="s">
        <v>411</v>
      </c>
      <c r="CD247" t="s">
        <v>411</v>
      </c>
      <c r="CE247" t="s">
        <v>411</v>
      </c>
      <c r="CF247" t="s">
        <v>411</v>
      </c>
      <c r="CG247" t="s">
        <v>411</v>
      </c>
      <c r="CH247" t="s">
        <v>411</v>
      </c>
      <c r="CI247" t="s">
        <v>411</v>
      </c>
      <c r="CJ247" t="s">
        <v>411</v>
      </c>
      <c r="CK247" t="s">
        <v>411</v>
      </c>
      <c r="CL247" t="s">
        <v>411</v>
      </c>
      <c r="CM247" t="s">
        <v>411</v>
      </c>
      <c r="CN247" t="s">
        <v>411</v>
      </c>
      <c r="CO247" t="s">
        <v>411</v>
      </c>
      <c r="CP247" t="s">
        <v>411</v>
      </c>
      <c r="CQ247" t="s">
        <v>411</v>
      </c>
      <c r="CR247" t="s">
        <v>411</v>
      </c>
      <c r="CS247" t="s">
        <v>411</v>
      </c>
      <c r="CT247" t="s">
        <v>411</v>
      </c>
      <c r="CU247" t="s">
        <v>411</v>
      </c>
      <c r="CV247" t="s">
        <v>411</v>
      </c>
      <c r="CW247" t="s">
        <v>411</v>
      </c>
      <c r="CX247" t="s">
        <v>411</v>
      </c>
      <c r="CY247" t="s">
        <v>411</v>
      </c>
      <c r="CZ247" t="s">
        <v>411</v>
      </c>
      <c r="DA247" t="s">
        <v>411</v>
      </c>
      <c r="DB247" t="s">
        <v>411</v>
      </c>
      <c r="DC247" t="s">
        <v>2456</v>
      </c>
      <c r="DD247">
        <v>1</v>
      </c>
      <c r="DE247">
        <v>1</v>
      </c>
      <c r="DF247">
        <v>2</v>
      </c>
      <c r="DG247" s="3">
        <v>-732610783</v>
      </c>
      <c r="DH247" s="3">
        <v>-39152285</v>
      </c>
      <c r="DI247" t="s">
        <v>411</v>
      </c>
      <c r="DJ247">
        <v>1</v>
      </c>
      <c r="DK247">
        <v>4</v>
      </c>
      <c r="DL247">
        <v>1</v>
      </c>
      <c r="DM247">
        <v>1</v>
      </c>
      <c r="DN247" s="2">
        <v>0.69420138888888883</v>
      </c>
      <c r="DO247">
        <v>1</v>
      </c>
      <c r="DP247">
        <v>10</v>
      </c>
      <c r="DQ247">
        <v>12</v>
      </c>
      <c r="DR247">
        <v>3</v>
      </c>
      <c r="DS247">
        <v>2</v>
      </c>
      <c r="DT247">
        <v>4</v>
      </c>
      <c r="DU247">
        <v>3</v>
      </c>
      <c r="DV247">
        <v>9</v>
      </c>
      <c r="DW247">
        <v>2</v>
      </c>
      <c r="DX247">
        <v>2</v>
      </c>
      <c r="DY247">
        <v>9</v>
      </c>
      <c r="DZ247">
        <v>99</v>
      </c>
      <c r="EA247">
        <v>1</v>
      </c>
      <c r="EB247">
        <v>8</v>
      </c>
      <c r="EC247">
        <v>4</v>
      </c>
      <c r="ED247">
        <v>8</v>
      </c>
      <c r="EE247">
        <v>8</v>
      </c>
      <c r="EF247">
        <v>8</v>
      </c>
      <c r="EG247">
        <v>8</v>
      </c>
      <c r="EH247">
        <v>8</v>
      </c>
      <c r="EI247">
        <v>6</v>
      </c>
      <c r="EJ247">
        <v>8</v>
      </c>
      <c r="EK247">
        <v>8</v>
      </c>
      <c r="EL247">
        <v>8</v>
      </c>
      <c r="EM247">
        <v>4</v>
      </c>
      <c r="EN247">
        <v>4</v>
      </c>
      <c r="EO247">
        <v>6</v>
      </c>
      <c r="EP247">
        <v>8</v>
      </c>
      <c r="EQ247">
        <v>8</v>
      </c>
      <c r="ER247">
        <v>3</v>
      </c>
      <c r="ES247">
        <v>3</v>
      </c>
      <c r="ET247">
        <v>1</v>
      </c>
      <c r="EU247">
        <v>8</v>
      </c>
      <c r="EV247">
        <v>3</v>
      </c>
      <c r="EW247">
        <v>4</v>
      </c>
      <c r="EX247">
        <v>3</v>
      </c>
      <c r="EY247">
        <v>3</v>
      </c>
      <c r="EZ247">
        <v>8</v>
      </c>
      <c r="FA247">
        <v>8</v>
      </c>
      <c r="FB247">
        <v>2</v>
      </c>
      <c r="FC247">
        <v>8</v>
      </c>
      <c r="FD247">
        <v>4</v>
      </c>
      <c r="FE247">
        <v>8</v>
      </c>
      <c r="FF247">
        <v>8</v>
      </c>
      <c r="FG247">
        <v>2</v>
      </c>
      <c r="FH247">
        <v>4</v>
      </c>
      <c r="FI247">
        <v>3</v>
      </c>
      <c r="FJ247">
        <v>8</v>
      </c>
      <c r="FK247">
        <v>3</v>
      </c>
      <c r="FL247">
        <v>4</v>
      </c>
      <c r="FM247">
        <v>1</v>
      </c>
      <c r="FN247" t="s">
        <v>411</v>
      </c>
      <c r="FO247" t="s">
        <v>411</v>
      </c>
      <c r="FP247" t="s">
        <v>411</v>
      </c>
      <c r="FQ247">
        <v>4</v>
      </c>
      <c r="FR247">
        <v>3</v>
      </c>
      <c r="FS247">
        <v>2</v>
      </c>
      <c r="FT247">
        <v>4</v>
      </c>
      <c r="FU247" s="2">
        <v>0.70100694444444445</v>
      </c>
      <c r="FV247">
        <v>1</v>
      </c>
      <c r="FW247" s="2">
        <v>0.70103009259259252</v>
      </c>
      <c r="FX247">
        <v>88</v>
      </c>
      <c r="FY247">
        <v>88</v>
      </c>
      <c r="FZ247">
        <v>5</v>
      </c>
      <c r="GA247">
        <v>88</v>
      </c>
      <c r="GB247" t="s">
        <v>411</v>
      </c>
      <c r="GC247" t="s">
        <v>411</v>
      </c>
      <c r="GD247" t="s">
        <v>411</v>
      </c>
      <c r="GE247" t="s">
        <v>411</v>
      </c>
      <c r="GF247" t="s">
        <v>411</v>
      </c>
      <c r="GG247" t="s">
        <v>411</v>
      </c>
      <c r="GH247">
        <v>88</v>
      </c>
      <c r="GI247" t="s">
        <v>411</v>
      </c>
      <c r="GJ247" s="2">
        <v>0.70190972222222225</v>
      </c>
      <c r="GK247">
        <v>3</v>
      </c>
      <c r="GL247">
        <v>3</v>
      </c>
      <c r="GM247">
        <v>3</v>
      </c>
      <c r="GN247">
        <v>88</v>
      </c>
      <c r="GO247">
        <v>1</v>
      </c>
      <c r="GP247" t="s">
        <v>411</v>
      </c>
      <c r="GQ247" t="s">
        <v>411</v>
      </c>
      <c r="GR247" t="s">
        <v>411</v>
      </c>
      <c r="GS247" t="s">
        <v>411</v>
      </c>
      <c r="GT247" t="s">
        <v>411</v>
      </c>
      <c r="GU247" t="s">
        <v>411</v>
      </c>
      <c r="GV247" t="s">
        <v>411</v>
      </c>
      <c r="GW247" t="s">
        <v>411</v>
      </c>
      <c r="GX247">
        <v>88</v>
      </c>
      <c r="GY247" s="2">
        <v>0.70251157407407405</v>
      </c>
      <c r="GZ247">
        <v>1</v>
      </c>
      <c r="HA247" s="2">
        <v>0.70255787037037043</v>
      </c>
      <c r="HB247">
        <v>4</v>
      </c>
      <c r="HC247">
        <v>2</v>
      </c>
      <c r="HD247">
        <v>2</v>
      </c>
      <c r="HE247">
        <v>2</v>
      </c>
      <c r="HF247">
        <v>2</v>
      </c>
      <c r="HG247">
        <v>2</v>
      </c>
      <c r="HH247">
        <v>3</v>
      </c>
      <c r="HI247">
        <v>1</v>
      </c>
      <c r="HJ247">
        <v>3</v>
      </c>
      <c r="HK247">
        <v>3</v>
      </c>
      <c r="HL247">
        <v>4</v>
      </c>
      <c r="HM247">
        <v>4</v>
      </c>
      <c r="HN247">
        <v>1</v>
      </c>
      <c r="HO247">
        <v>5</v>
      </c>
      <c r="HP247">
        <v>2</v>
      </c>
      <c r="HQ247">
        <v>4</v>
      </c>
      <c r="HR247">
        <v>5</v>
      </c>
      <c r="HS247">
        <v>5</v>
      </c>
      <c r="HT247">
        <v>1</v>
      </c>
      <c r="HU247">
        <v>10</v>
      </c>
      <c r="HV247">
        <v>3</v>
      </c>
      <c r="HW247">
        <v>3</v>
      </c>
      <c r="HX247">
        <v>3</v>
      </c>
      <c r="HY247">
        <v>3</v>
      </c>
      <c r="HZ247">
        <v>3</v>
      </c>
      <c r="IA247">
        <v>3</v>
      </c>
      <c r="IB247">
        <v>1</v>
      </c>
      <c r="IC247">
        <v>1</v>
      </c>
      <c r="ID247">
        <v>12</v>
      </c>
      <c r="IE247">
        <v>3</v>
      </c>
      <c r="IF247">
        <v>1</v>
      </c>
      <c r="IG247">
        <v>6</v>
      </c>
      <c r="IH247">
        <v>1</v>
      </c>
      <c r="II247">
        <v>1</v>
      </c>
      <c r="IJ247">
        <v>1</v>
      </c>
      <c r="IK247">
        <v>1</v>
      </c>
      <c r="IL247">
        <v>1</v>
      </c>
      <c r="IM247">
        <v>32</v>
      </c>
      <c r="IN247">
        <v>1</v>
      </c>
      <c r="IO247">
        <v>0</v>
      </c>
      <c r="IP247">
        <v>2</v>
      </c>
      <c r="IQ247" t="s">
        <v>411</v>
      </c>
      <c r="IR247" t="s">
        <v>411</v>
      </c>
      <c r="IS247" t="s">
        <v>411</v>
      </c>
      <c r="IT247" t="s">
        <v>411</v>
      </c>
      <c r="IU247" t="s">
        <v>411</v>
      </c>
      <c r="IV247" t="s">
        <v>411</v>
      </c>
      <c r="IW247" t="s">
        <v>411</v>
      </c>
      <c r="IX247" t="s">
        <v>411</v>
      </c>
      <c r="IY247" t="s">
        <v>411</v>
      </c>
      <c r="IZ247" t="s">
        <v>411</v>
      </c>
      <c r="JA247" t="s">
        <v>411</v>
      </c>
      <c r="JB247" t="s">
        <v>411</v>
      </c>
      <c r="JC247">
        <v>5</v>
      </c>
      <c r="JD247">
        <v>5</v>
      </c>
      <c r="JE247">
        <v>5</v>
      </c>
      <c r="JF247">
        <v>5</v>
      </c>
      <c r="JG247">
        <v>2</v>
      </c>
      <c r="JH247">
        <v>1</v>
      </c>
      <c r="JI247">
        <v>1</v>
      </c>
      <c r="JJ247">
        <v>1</v>
      </c>
      <c r="JK247">
        <v>1</v>
      </c>
      <c r="JL247">
        <v>1</v>
      </c>
      <c r="JM247">
        <v>3</v>
      </c>
      <c r="JN247">
        <v>3</v>
      </c>
      <c r="JO247">
        <v>3</v>
      </c>
      <c r="JP247">
        <v>3</v>
      </c>
      <c r="JQ247">
        <v>2</v>
      </c>
      <c r="JR247">
        <v>2</v>
      </c>
      <c r="JS247">
        <v>2</v>
      </c>
      <c r="JT247">
        <v>2</v>
      </c>
      <c r="JU247">
        <v>2</v>
      </c>
      <c r="JV247" s="2">
        <v>0.70969907407407407</v>
      </c>
      <c r="JW247">
        <v>1</v>
      </c>
      <c r="JX247" s="2">
        <v>0.70972222222222225</v>
      </c>
      <c r="JY247">
        <v>2</v>
      </c>
      <c r="JZ247" t="s">
        <v>411</v>
      </c>
      <c r="KA247">
        <v>66</v>
      </c>
      <c r="KB247">
        <v>1</v>
      </c>
      <c r="KC247">
        <v>2</v>
      </c>
      <c r="KD247" t="s">
        <v>411</v>
      </c>
      <c r="KE247">
        <v>88</v>
      </c>
      <c r="KF247">
        <v>88</v>
      </c>
      <c r="KG247" s="2">
        <v>0.7104166666666667</v>
      </c>
      <c r="KH247">
        <v>1</v>
      </c>
      <c r="KI247" s="2">
        <v>0.71043981481481477</v>
      </c>
      <c r="KJ247">
        <v>3</v>
      </c>
      <c r="KK247">
        <v>2</v>
      </c>
      <c r="KL247">
        <v>2</v>
      </c>
      <c r="KM247">
        <v>1</v>
      </c>
      <c r="KN247" s="2">
        <v>0.71135416666666673</v>
      </c>
      <c r="KO247">
        <v>2</v>
      </c>
      <c r="KP247">
        <v>1</v>
      </c>
      <c r="KQ247">
        <v>75</v>
      </c>
      <c r="KR247">
        <v>1</v>
      </c>
      <c r="KS247">
        <v>10</v>
      </c>
      <c r="KT247">
        <v>3</v>
      </c>
      <c r="KU247">
        <v>1947</v>
      </c>
      <c r="KV247">
        <v>2</v>
      </c>
      <c r="KW247">
        <v>2</v>
      </c>
      <c r="KX247">
        <v>1</v>
      </c>
      <c r="KY247">
        <v>6</v>
      </c>
      <c r="KZ247">
        <v>3</v>
      </c>
      <c r="LA247" t="s">
        <v>411</v>
      </c>
      <c r="LB247" t="s">
        <v>411</v>
      </c>
      <c r="LC247" t="s">
        <v>411</v>
      </c>
      <c r="LD247" t="s">
        <v>411</v>
      </c>
      <c r="LE247" t="s">
        <v>411</v>
      </c>
      <c r="LF247" t="s">
        <v>411</v>
      </c>
      <c r="LG247" t="s">
        <v>411</v>
      </c>
      <c r="LH247" t="s">
        <v>411</v>
      </c>
      <c r="LI247" t="s">
        <v>411</v>
      </c>
      <c r="LJ247" t="s">
        <v>411</v>
      </c>
      <c r="LK247" t="s">
        <v>411</v>
      </c>
      <c r="LL247" t="s">
        <v>411</v>
      </c>
      <c r="LM247">
        <v>8</v>
      </c>
      <c r="LN247" t="s">
        <v>411</v>
      </c>
      <c r="LO247">
        <v>3</v>
      </c>
      <c r="LP247" t="s">
        <v>411</v>
      </c>
      <c r="LQ247" t="s">
        <v>411</v>
      </c>
      <c r="LR247" t="s">
        <v>411</v>
      </c>
      <c r="LS247" s="2">
        <v>0.71305555555555555</v>
      </c>
      <c r="LT247" t="s">
        <v>411</v>
      </c>
      <c r="LU247" t="s">
        <v>411</v>
      </c>
      <c r="LV247" t="s">
        <v>411</v>
      </c>
      <c r="LW247" t="s">
        <v>411</v>
      </c>
      <c r="LX247" t="s">
        <v>411</v>
      </c>
      <c r="LY247" t="s">
        <v>411</v>
      </c>
      <c r="LZ247" t="s">
        <v>411</v>
      </c>
      <c r="MA247" t="s">
        <v>411</v>
      </c>
      <c r="MB247">
        <v>3</v>
      </c>
      <c r="MC247">
        <v>2</v>
      </c>
      <c r="MD247" t="s">
        <v>411</v>
      </c>
      <c r="ME247">
        <v>2</v>
      </c>
      <c r="MF247">
        <v>8</v>
      </c>
      <c r="MG247">
        <v>77</v>
      </c>
      <c r="MH247" t="s">
        <v>411</v>
      </c>
      <c r="MI247" s="2">
        <v>0.71362268518518512</v>
      </c>
      <c r="MJ247">
        <v>1</v>
      </c>
      <c r="MK247" t="s">
        <v>411</v>
      </c>
      <c r="ML247" s="2">
        <v>0.71369212962962969</v>
      </c>
      <c r="MM247">
        <v>3</v>
      </c>
      <c r="MN247">
        <v>3</v>
      </c>
      <c r="MO247">
        <v>10</v>
      </c>
      <c r="MP247">
        <v>1</v>
      </c>
      <c r="MQ247">
        <v>1</v>
      </c>
      <c r="MR247">
        <v>1</v>
      </c>
      <c r="MS247">
        <v>1</v>
      </c>
      <c r="MT247">
        <v>1</v>
      </c>
      <c r="MU247">
        <v>0</v>
      </c>
      <c r="MV247">
        <v>1</v>
      </c>
      <c r="MW247">
        <v>0</v>
      </c>
      <c r="MX247">
        <v>3</v>
      </c>
      <c r="MY247">
        <v>1</v>
      </c>
      <c r="MZ247">
        <v>1</v>
      </c>
      <c r="NA247">
        <v>6</v>
      </c>
      <c r="NB247">
        <v>6</v>
      </c>
      <c r="NC247">
        <v>7</v>
      </c>
      <c r="ND247" t="s">
        <v>411</v>
      </c>
      <c r="NE247">
        <v>1</v>
      </c>
      <c r="NF247" t="s">
        <v>411</v>
      </c>
      <c r="NG247">
        <v>1</v>
      </c>
      <c r="NH247" t="s">
        <v>411</v>
      </c>
      <c r="NI247">
        <v>1</v>
      </c>
      <c r="NJ247" t="s">
        <v>411</v>
      </c>
      <c r="NK247" t="s">
        <v>411</v>
      </c>
      <c r="NL247" t="s">
        <v>411</v>
      </c>
      <c r="NM247" t="s">
        <v>411</v>
      </c>
      <c r="NN247">
        <v>6</v>
      </c>
      <c r="NO247" t="s">
        <v>411</v>
      </c>
      <c r="NP247">
        <v>2</v>
      </c>
      <c r="NQ247">
        <v>1</v>
      </c>
      <c r="NR247">
        <v>2</v>
      </c>
      <c r="NS247" t="s">
        <v>411</v>
      </c>
      <c r="NT247">
        <v>2</v>
      </c>
      <c r="NU247" t="s">
        <v>411</v>
      </c>
      <c r="NV247" t="s">
        <v>411</v>
      </c>
      <c r="NW247" t="s">
        <v>2457</v>
      </c>
      <c r="NX247">
        <v>450000000</v>
      </c>
      <c r="NY247">
        <v>942903107</v>
      </c>
      <c r="NZ247">
        <v>9999</v>
      </c>
      <c r="OA247" s="2">
        <v>0.71626157407407398</v>
      </c>
      <c r="OB247">
        <v>1</v>
      </c>
      <c r="OC247" s="2">
        <v>0.71633101851851855</v>
      </c>
      <c r="OD247">
        <v>3</v>
      </c>
      <c r="OE247">
        <v>5</v>
      </c>
      <c r="OF247" t="s">
        <v>411</v>
      </c>
      <c r="OG247">
        <v>9</v>
      </c>
      <c r="OH247" t="s">
        <v>411</v>
      </c>
      <c r="OI247">
        <v>3</v>
      </c>
      <c r="OJ247">
        <v>3</v>
      </c>
      <c r="OK247">
        <v>3</v>
      </c>
      <c r="OL247">
        <v>5</v>
      </c>
      <c r="OM247">
        <v>2</v>
      </c>
      <c r="ON247" t="s">
        <v>411</v>
      </c>
      <c r="OO247">
        <v>2</v>
      </c>
      <c r="OP247" t="s">
        <v>411</v>
      </c>
      <c r="OQ247">
        <v>1</v>
      </c>
      <c r="OR247" t="s">
        <v>411</v>
      </c>
      <c r="OS247">
        <v>9</v>
      </c>
      <c r="OT247" t="s">
        <v>816</v>
      </c>
      <c r="OU247">
        <v>91</v>
      </c>
      <c r="OV247" t="s">
        <v>817</v>
      </c>
      <c r="OW247">
        <v>9117</v>
      </c>
      <c r="OX247" t="s">
        <v>2437</v>
      </c>
      <c r="OY247">
        <v>8</v>
      </c>
      <c r="OZ247">
        <v>2</v>
      </c>
      <c r="PA247" t="s">
        <v>806</v>
      </c>
      <c r="PB247">
        <v>36</v>
      </c>
      <c r="PC247">
        <v>0</v>
      </c>
      <c r="PD247" t="s">
        <v>2438</v>
      </c>
      <c r="PE247">
        <v>129</v>
      </c>
      <c r="PF247" t="s">
        <v>2439</v>
      </c>
      <c r="PG247" t="s">
        <v>2143</v>
      </c>
      <c r="PH247">
        <v>-39.133873999999999</v>
      </c>
      <c r="PI247">
        <v>-73.249239000000003</v>
      </c>
    </row>
    <row r="248" spans="1:425" x14ac:dyDescent="0.25">
      <c r="A248" t="s">
        <v>408</v>
      </c>
      <c r="B248">
        <v>5168</v>
      </c>
      <c r="C248">
        <v>380</v>
      </c>
      <c r="D248" s="1">
        <v>44679</v>
      </c>
      <c r="E248" s="2">
        <v>0.74226851851851849</v>
      </c>
      <c r="F248" s="1">
        <v>44679</v>
      </c>
      <c r="G248" s="2">
        <v>0.76559027777777777</v>
      </c>
      <c r="H248">
        <v>2015</v>
      </c>
      <c r="I248">
        <v>1</v>
      </c>
      <c r="J248" t="s">
        <v>2458</v>
      </c>
      <c r="K248" s="3">
        <v>-7324522</v>
      </c>
      <c r="L248" s="3">
        <v>-39149235</v>
      </c>
      <c r="M248">
        <v>14</v>
      </c>
      <c r="N248" s="3">
        <v>-7324522</v>
      </c>
      <c r="O248" s="3">
        <v>-39149235</v>
      </c>
      <c r="P248">
        <v>1</v>
      </c>
      <c r="Q248">
        <v>2</v>
      </c>
      <c r="R248">
        <v>267</v>
      </c>
      <c r="S248">
        <v>9</v>
      </c>
      <c r="T248">
        <v>4</v>
      </c>
      <c r="U248">
        <v>1</v>
      </c>
      <c r="V248" t="s">
        <v>2459</v>
      </c>
      <c r="W248">
        <v>1</v>
      </c>
      <c r="X248">
        <v>3</v>
      </c>
      <c r="Y248">
        <v>1</v>
      </c>
      <c r="Z248">
        <v>1</v>
      </c>
      <c r="AA248">
        <v>1</v>
      </c>
      <c r="AB248">
        <v>49</v>
      </c>
      <c r="AC248" t="s">
        <v>411</v>
      </c>
      <c r="AD248" t="s">
        <v>411</v>
      </c>
      <c r="AE248" t="s">
        <v>411</v>
      </c>
      <c r="AF248" t="s">
        <v>411</v>
      </c>
      <c r="AG248" t="s">
        <v>411</v>
      </c>
      <c r="AH248" t="s">
        <v>411</v>
      </c>
      <c r="AI248" t="s">
        <v>411</v>
      </c>
      <c r="AJ248" t="s">
        <v>411</v>
      </c>
      <c r="AK248" t="s">
        <v>411</v>
      </c>
      <c r="AL248" t="s">
        <v>411</v>
      </c>
      <c r="AM248" t="s">
        <v>411</v>
      </c>
      <c r="AN248">
        <v>0</v>
      </c>
      <c r="AO248" t="s">
        <v>411</v>
      </c>
      <c r="AP248" t="s">
        <v>411</v>
      </c>
      <c r="AQ248" t="s">
        <v>411</v>
      </c>
      <c r="AR248" t="s">
        <v>411</v>
      </c>
      <c r="AS248" t="s">
        <v>411</v>
      </c>
      <c r="AT248" t="s">
        <v>411</v>
      </c>
      <c r="AU248" t="s">
        <v>411</v>
      </c>
      <c r="AV248" t="s">
        <v>411</v>
      </c>
      <c r="AW248" t="s">
        <v>411</v>
      </c>
      <c r="AX248" t="s">
        <v>411</v>
      </c>
      <c r="AY248" t="s">
        <v>411</v>
      </c>
      <c r="AZ248" t="s">
        <v>411</v>
      </c>
      <c r="BA248">
        <v>1</v>
      </c>
      <c r="BB248">
        <v>1</v>
      </c>
      <c r="BC248" t="s">
        <v>411</v>
      </c>
      <c r="BD248" t="s">
        <v>411</v>
      </c>
      <c r="BE248" t="s">
        <v>411</v>
      </c>
      <c r="BF248" t="s">
        <v>411</v>
      </c>
      <c r="BG248" s="1">
        <v>44679</v>
      </c>
      <c r="BH248" s="2">
        <v>0.74390046296296297</v>
      </c>
      <c r="BJ248">
        <v>1</v>
      </c>
      <c r="BK248" t="s">
        <v>411</v>
      </c>
      <c r="BL248" t="s">
        <v>411</v>
      </c>
      <c r="BM248" t="s">
        <v>411</v>
      </c>
      <c r="BN248" t="s">
        <v>411</v>
      </c>
      <c r="BO248" t="s">
        <v>411</v>
      </c>
      <c r="BP248" t="s">
        <v>411</v>
      </c>
      <c r="BQ248" t="s">
        <v>411</v>
      </c>
      <c r="BR248" t="s">
        <v>411</v>
      </c>
      <c r="BS248" t="s">
        <v>411</v>
      </c>
      <c r="BT248" t="s">
        <v>411</v>
      </c>
      <c r="BU248" t="s">
        <v>411</v>
      </c>
      <c r="BV248" t="s">
        <v>411</v>
      </c>
      <c r="BW248" t="s">
        <v>411</v>
      </c>
      <c r="BX248" t="s">
        <v>411</v>
      </c>
      <c r="BY248" t="s">
        <v>411</v>
      </c>
      <c r="BZ248" t="s">
        <v>411</v>
      </c>
      <c r="CA248" t="s">
        <v>411</v>
      </c>
      <c r="CB248" t="s">
        <v>411</v>
      </c>
      <c r="CC248" t="s">
        <v>411</v>
      </c>
      <c r="CD248" t="s">
        <v>411</v>
      </c>
      <c r="CE248" t="s">
        <v>411</v>
      </c>
      <c r="CF248" t="s">
        <v>411</v>
      </c>
      <c r="CG248" t="s">
        <v>411</v>
      </c>
      <c r="CH248" t="s">
        <v>411</v>
      </c>
      <c r="CI248" t="s">
        <v>411</v>
      </c>
      <c r="CJ248" t="s">
        <v>411</v>
      </c>
      <c r="CK248" t="s">
        <v>411</v>
      </c>
      <c r="CL248" t="s">
        <v>411</v>
      </c>
      <c r="CM248" t="s">
        <v>411</v>
      </c>
      <c r="CN248" t="s">
        <v>411</v>
      </c>
      <c r="CO248" t="s">
        <v>411</v>
      </c>
      <c r="CP248" t="s">
        <v>411</v>
      </c>
      <c r="CQ248" t="s">
        <v>411</v>
      </c>
      <c r="CR248" t="s">
        <v>411</v>
      </c>
      <c r="CS248" t="s">
        <v>411</v>
      </c>
      <c r="CT248" t="s">
        <v>411</v>
      </c>
      <c r="CU248" t="s">
        <v>411</v>
      </c>
      <c r="CV248" t="s">
        <v>411</v>
      </c>
      <c r="CW248" t="s">
        <v>411</v>
      </c>
      <c r="CX248" t="s">
        <v>411</v>
      </c>
      <c r="CY248" t="s">
        <v>411</v>
      </c>
      <c r="CZ248" t="s">
        <v>411</v>
      </c>
      <c r="DA248" t="s">
        <v>411</v>
      </c>
      <c r="DB248" t="s">
        <v>411</v>
      </c>
      <c r="DC248" t="s">
        <v>2460</v>
      </c>
      <c r="DD248">
        <v>1</v>
      </c>
      <c r="DE248">
        <v>1</v>
      </c>
      <c r="DF248">
        <v>2</v>
      </c>
      <c r="DG248" s="3">
        <v>-7324522</v>
      </c>
      <c r="DH248" s="3">
        <v>-39149235</v>
      </c>
      <c r="DI248" t="s">
        <v>411</v>
      </c>
      <c r="DJ248">
        <v>1</v>
      </c>
      <c r="DK248">
        <v>2</v>
      </c>
      <c r="DL248">
        <v>1</v>
      </c>
      <c r="DM248">
        <v>1</v>
      </c>
      <c r="DN248" s="2">
        <v>0.7443749999999999</v>
      </c>
      <c r="DO248">
        <v>13</v>
      </c>
      <c r="DP248">
        <v>5</v>
      </c>
      <c r="DQ248">
        <v>10</v>
      </c>
      <c r="DR248">
        <v>3</v>
      </c>
      <c r="DS248">
        <v>1</v>
      </c>
      <c r="DT248">
        <v>3</v>
      </c>
      <c r="DU248">
        <v>2</v>
      </c>
      <c r="DV248">
        <v>8</v>
      </c>
      <c r="DW248">
        <v>1</v>
      </c>
      <c r="DX248">
        <v>1</v>
      </c>
      <c r="DY248">
        <v>1</v>
      </c>
      <c r="DZ248">
        <v>88</v>
      </c>
      <c r="EA248">
        <v>1</v>
      </c>
      <c r="EB248">
        <v>4</v>
      </c>
      <c r="EC248">
        <v>8</v>
      </c>
      <c r="ED248">
        <v>8</v>
      </c>
      <c r="EE248">
        <v>8</v>
      </c>
      <c r="EF248">
        <v>4</v>
      </c>
      <c r="EG248">
        <v>8</v>
      </c>
      <c r="EH248">
        <v>6</v>
      </c>
      <c r="EI248">
        <v>8</v>
      </c>
      <c r="EJ248">
        <v>8</v>
      </c>
      <c r="EK248">
        <v>8</v>
      </c>
      <c r="EL248">
        <v>3</v>
      </c>
      <c r="EM248">
        <v>8</v>
      </c>
      <c r="EN248">
        <v>8</v>
      </c>
      <c r="EO248">
        <v>8</v>
      </c>
      <c r="EP248">
        <v>8</v>
      </c>
      <c r="EQ248">
        <v>8</v>
      </c>
      <c r="ER248">
        <v>4</v>
      </c>
      <c r="ES248">
        <v>3</v>
      </c>
      <c r="ET248">
        <v>8</v>
      </c>
      <c r="EU248">
        <v>3</v>
      </c>
      <c r="EV248">
        <v>3</v>
      </c>
      <c r="EW248">
        <v>2</v>
      </c>
      <c r="EX248">
        <v>3</v>
      </c>
      <c r="EY248">
        <v>3</v>
      </c>
      <c r="EZ248">
        <v>4</v>
      </c>
      <c r="FA248">
        <v>3</v>
      </c>
      <c r="FB248">
        <v>3</v>
      </c>
      <c r="FC248">
        <v>4</v>
      </c>
      <c r="FD248">
        <v>2</v>
      </c>
      <c r="FE248">
        <v>3</v>
      </c>
      <c r="FF248">
        <v>3</v>
      </c>
      <c r="FG248">
        <v>2</v>
      </c>
      <c r="FH248">
        <v>3</v>
      </c>
      <c r="FI248">
        <v>3</v>
      </c>
      <c r="FJ248">
        <v>2</v>
      </c>
      <c r="FK248">
        <v>2</v>
      </c>
      <c r="FL248">
        <v>4</v>
      </c>
      <c r="FM248">
        <v>1</v>
      </c>
      <c r="FN248">
        <v>1</v>
      </c>
      <c r="FO248" t="s">
        <v>411</v>
      </c>
      <c r="FP248" t="s">
        <v>411</v>
      </c>
      <c r="FQ248" t="s">
        <v>411</v>
      </c>
      <c r="FR248">
        <v>1</v>
      </c>
      <c r="FS248">
        <v>1</v>
      </c>
      <c r="FT248">
        <v>1</v>
      </c>
      <c r="FU248" s="2">
        <v>0.75001157407407415</v>
      </c>
      <c r="FV248">
        <v>1</v>
      </c>
      <c r="FW248" s="2">
        <v>0.75002314814814808</v>
      </c>
      <c r="FX248">
        <v>1</v>
      </c>
      <c r="FY248">
        <v>1</v>
      </c>
      <c r="FZ248">
        <v>3</v>
      </c>
      <c r="GA248">
        <v>1</v>
      </c>
      <c r="GB248" t="s">
        <v>2461</v>
      </c>
      <c r="GC248">
        <v>999</v>
      </c>
      <c r="GD248" t="s">
        <v>411</v>
      </c>
      <c r="GE248" t="s">
        <v>411</v>
      </c>
      <c r="GF248" t="s">
        <v>411</v>
      </c>
      <c r="GG248" t="s">
        <v>411</v>
      </c>
      <c r="GH248">
        <v>88</v>
      </c>
      <c r="GI248" t="s">
        <v>411</v>
      </c>
      <c r="GJ248" s="2">
        <v>0.75116898148148159</v>
      </c>
      <c r="GK248">
        <v>2</v>
      </c>
      <c r="GL248">
        <v>2</v>
      </c>
      <c r="GM248">
        <v>2</v>
      </c>
      <c r="GN248">
        <v>5</v>
      </c>
      <c r="GO248">
        <v>1</v>
      </c>
      <c r="GP248" t="s">
        <v>411</v>
      </c>
      <c r="GQ248" t="s">
        <v>411</v>
      </c>
      <c r="GR248" t="s">
        <v>411</v>
      </c>
      <c r="GS248" t="s">
        <v>411</v>
      </c>
      <c r="GT248" t="s">
        <v>411</v>
      </c>
      <c r="GU248" t="s">
        <v>411</v>
      </c>
      <c r="GV248" t="s">
        <v>411</v>
      </c>
      <c r="GW248" t="s">
        <v>411</v>
      </c>
      <c r="GX248">
        <v>1</v>
      </c>
      <c r="GY248" s="2">
        <v>0.75179398148148147</v>
      </c>
      <c r="GZ248">
        <v>1</v>
      </c>
      <c r="HA248" s="2">
        <v>0.7518055555555555</v>
      </c>
      <c r="HB248">
        <v>3</v>
      </c>
      <c r="HC248">
        <v>3</v>
      </c>
      <c r="HD248">
        <v>3</v>
      </c>
      <c r="HE248">
        <v>3</v>
      </c>
      <c r="HF248">
        <v>3</v>
      </c>
      <c r="HG248">
        <v>3</v>
      </c>
      <c r="HH248">
        <v>3</v>
      </c>
      <c r="HI248">
        <v>3</v>
      </c>
      <c r="HJ248">
        <v>2</v>
      </c>
      <c r="HK248">
        <v>2</v>
      </c>
      <c r="HL248">
        <v>3</v>
      </c>
      <c r="HM248">
        <v>2</v>
      </c>
      <c r="HN248">
        <v>2</v>
      </c>
      <c r="HO248">
        <v>3</v>
      </c>
      <c r="HP248">
        <v>3</v>
      </c>
      <c r="HQ248">
        <v>3</v>
      </c>
      <c r="HR248">
        <v>8</v>
      </c>
      <c r="HS248">
        <v>8</v>
      </c>
      <c r="HT248">
        <v>1</v>
      </c>
      <c r="HU248">
        <v>2</v>
      </c>
      <c r="HV248">
        <v>3</v>
      </c>
      <c r="HW248">
        <v>3</v>
      </c>
      <c r="HX248">
        <v>3</v>
      </c>
      <c r="HY248">
        <v>3</v>
      </c>
      <c r="HZ248">
        <v>3</v>
      </c>
      <c r="IA248">
        <v>3</v>
      </c>
      <c r="IB248">
        <v>1</v>
      </c>
      <c r="IC248">
        <v>1</v>
      </c>
      <c r="ID248">
        <v>6</v>
      </c>
      <c r="IE248">
        <v>3</v>
      </c>
      <c r="IF248">
        <v>4</v>
      </c>
      <c r="IG248">
        <v>6</v>
      </c>
      <c r="IH248">
        <v>1</v>
      </c>
      <c r="II248">
        <v>1</v>
      </c>
      <c r="IJ248">
        <v>1</v>
      </c>
      <c r="IK248">
        <v>1</v>
      </c>
      <c r="IL248">
        <v>1</v>
      </c>
      <c r="IM248">
        <v>35</v>
      </c>
      <c r="IN248">
        <v>1</v>
      </c>
      <c r="IO248">
        <v>0</v>
      </c>
      <c r="IP248">
        <v>2</v>
      </c>
      <c r="IQ248" t="s">
        <v>411</v>
      </c>
      <c r="IR248" t="s">
        <v>411</v>
      </c>
      <c r="IS248" t="s">
        <v>411</v>
      </c>
      <c r="IT248" t="s">
        <v>411</v>
      </c>
      <c r="IU248" t="s">
        <v>411</v>
      </c>
      <c r="IV248" t="s">
        <v>411</v>
      </c>
      <c r="IW248" t="s">
        <v>411</v>
      </c>
      <c r="IX248" t="s">
        <v>411</v>
      </c>
      <c r="IY248" t="s">
        <v>411</v>
      </c>
      <c r="IZ248" t="s">
        <v>411</v>
      </c>
      <c r="JA248" t="s">
        <v>411</v>
      </c>
      <c r="JB248" t="s">
        <v>411</v>
      </c>
      <c r="JC248">
        <v>4</v>
      </c>
      <c r="JD248">
        <v>4</v>
      </c>
      <c r="JE248">
        <v>4</v>
      </c>
      <c r="JF248">
        <v>4</v>
      </c>
      <c r="JG248">
        <v>2</v>
      </c>
      <c r="JH248">
        <v>2</v>
      </c>
      <c r="JI248">
        <v>2</v>
      </c>
      <c r="JJ248">
        <v>1</v>
      </c>
      <c r="JK248">
        <v>4</v>
      </c>
      <c r="JL248">
        <v>4</v>
      </c>
      <c r="JM248">
        <v>2</v>
      </c>
      <c r="JN248">
        <v>3</v>
      </c>
      <c r="JO248">
        <v>3</v>
      </c>
      <c r="JP248">
        <v>3</v>
      </c>
      <c r="JQ248">
        <v>2</v>
      </c>
      <c r="JR248">
        <v>2</v>
      </c>
      <c r="JS248">
        <v>2</v>
      </c>
      <c r="JT248">
        <v>2</v>
      </c>
      <c r="JU248">
        <v>2</v>
      </c>
      <c r="JV248" s="2">
        <v>0.75653935185185184</v>
      </c>
      <c r="JW248">
        <v>1</v>
      </c>
      <c r="JX248" s="2">
        <v>0.75656249999999992</v>
      </c>
      <c r="JY248">
        <v>1</v>
      </c>
      <c r="JZ248">
        <v>1</v>
      </c>
      <c r="KA248" t="s">
        <v>411</v>
      </c>
      <c r="KB248">
        <v>1</v>
      </c>
      <c r="KC248">
        <v>1</v>
      </c>
      <c r="KD248" t="s">
        <v>411</v>
      </c>
      <c r="KE248">
        <v>9</v>
      </c>
      <c r="KF248">
        <v>3</v>
      </c>
      <c r="KG248" s="2">
        <v>0.75703703703703706</v>
      </c>
      <c r="KH248">
        <v>1</v>
      </c>
      <c r="KI248" s="2">
        <v>0.75706018518518514</v>
      </c>
      <c r="KJ248">
        <v>5</v>
      </c>
      <c r="KK248">
        <v>2</v>
      </c>
      <c r="KL248">
        <v>2</v>
      </c>
      <c r="KM248">
        <v>1</v>
      </c>
      <c r="KN248" s="2">
        <v>0.75782407407407415</v>
      </c>
      <c r="KO248">
        <v>1</v>
      </c>
      <c r="KP248">
        <v>1</v>
      </c>
      <c r="KQ248">
        <v>49</v>
      </c>
      <c r="KR248">
        <v>1</v>
      </c>
      <c r="KS248">
        <v>24</v>
      </c>
      <c r="KT248">
        <v>11</v>
      </c>
      <c r="KU248">
        <v>1972</v>
      </c>
      <c r="KV248">
        <v>2</v>
      </c>
      <c r="KW248">
        <v>4</v>
      </c>
      <c r="KX248">
        <v>1</v>
      </c>
      <c r="KY248">
        <v>10</v>
      </c>
      <c r="KZ248">
        <v>1</v>
      </c>
      <c r="LA248">
        <v>1</v>
      </c>
      <c r="LB248">
        <v>40</v>
      </c>
      <c r="LC248">
        <v>4</v>
      </c>
      <c r="LD248">
        <v>2</v>
      </c>
      <c r="LE248" t="s">
        <v>411</v>
      </c>
      <c r="LF248" t="s">
        <v>411</v>
      </c>
      <c r="LG248">
        <v>1</v>
      </c>
      <c r="LH248">
        <v>2</v>
      </c>
      <c r="LI248">
        <v>1</v>
      </c>
      <c r="LJ248" t="s">
        <v>2462</v>
      </c>
      <c r="LK248">
        <v>1</v>
      </c>
      <c r="LL248" t="e" cm="1">
        <f t="array" ref="LL248">-cultivo</f>
        <v>#NAME?</v>
      </c>
      <c r="LM248">
        <v>1</v>
      </c>
      <c r="LN248" t="s">
        <v>411</v>
      </c>
      <c r="LO248">
        <v>3</v>
      </c>
      <c r="LP248" t="s">
        <v>411</v>
      </c>
      <c r="LQ248" t="s">
        <v>411</v>
      </c>
      <c r="LR248" t="s">
        <v>411</v>
      </c>
      <c r="LS248" s="2">
        <v>0.7597222222222223</v>
      </c>
      <c r="LT248" t="s">
        <v>411</v>
      </c>
      <c r="LU248" t="s">
        <v>411</v>
      </c>
      <c r="LV248" t="s">
        <v>411</v>
      </c>
      <c r="LW248" t="s">
        <v>411</v>
      </c>
      <c r="LX248" t="s">
        <v>411</v>
      </c>
      <c r="LY248" t="s">
        <v>411</v>
      </c>
      <c r="LZ248" t="s">
        <v>411</v>
      </c>
      <c r="MA248" t="s">
        <v>411</v>
      </c>
      <c r="MB248">
        <v>3</v>
      </c>
      <c r="MC248">
        <v>2</v>
      </c>
      <c r="MD248" t="s">
        <v>411</v>
      </c>
      <c r="ME248">
        <v>2</v>
      </c>
      <c r="MF248">
        <v>88</v>
      </c>
      <c r="MG248">
        <v>99</v>
      </c>
      <c r="MH248" t="s">
        <v>411</v>
      </c>
      <c r="MI248" s="2">
        <v>0.76018518518518519</v>
      </c>
      <c r="MJ248">
        <v>1</v>
      </c>
      <c r="MK248" t="s">
        <v>411</v>
      </c>
      <c r="ML248" s="2">
        <v>0.7602199074074073</v>
      </c>
      <c r="MM248">
        <v>4</v>
      </c>
      <c r="MN248">
        <v>3</v>
      </c>
      <c r="MO248">
        <v>0</v>
      </c>
      <c r="MP248">
        <v>1</v>
      </c>
      <c r="MQ248">
        <v>1</v>
      </c>
      <c r="MR248">
        <v>1</v>
      </c>
      <c r="MS248">
        <v>1</v>
      </c>
      <c r="MT248">
        <v>1</v>
      </c>
      <c r="MU248">
        <v>0</v>
      </c>
      <c r="MV248">
        <v>1</v>
      </c>
      <c r="MW248">
        <v>0</v>
      </c>
      <c r="MX248">
        <v>3</v>
      </c>
      <c r="MY248">
        <v>1</v>
      </c>
      <c r="MZ248">
        <v>1</v>
      </c>
      <c r="NA248">
        <v>5</v>
      </c>
      <c r="NB248">
        <v>6</v>
      </c>
      <c r="NC248">
        <v>4</v>
      </c>
      <c r="ND248" t="s">
        <v>411</v>
      </c>
      <c r="NE248">
        <v>1</v>
      </c>
      <c r="NF248" t="s">
        <v>411</v>
      </c>
      <c r="NG248">
        <v>1</v>
      </c>
      <c r="NH248" t="s">
        <v>411</v>
      </c>
      <c r="NI248">
        <v>1</v>
      </c>
      <c r="NJ248" t="s">
        <v>411</v>
      </c>
      <c r="NK248" t="s">
        <v>411</v>
      </c>
      <c r="NL248" t="s">
        <v>411</v>
      </c>
      <c r="NM248" t="s">
        <v>411</v>
      </c>
      <c r="NN248">
        <v>6</v>
      </c>
      <c r="NO248" t="s">
        <v>411</v>
      </c>
      <c r="NP248">
        <v>2</v>
      </c>
      <c r="NQ248">
        <v>2</v>
      </c>
      <c r="NR248">
        <v>2</v>
      </c>
      <c r="NS248" t="s">
        <v>411</v>
      </c>
      <c r="NT248">
        <v>2</v>
      </c>
      <c r="NU248" t="s">
        <v>411</v>
      </c>
      <c r="NV248" t="s">
        <v>411</v>
      </c>
      <c r="NW248" t="s">
        <v>2463</v>
      </c>
      <c r="NX248">
        <v>450000000</v>
      </c>
      <c r="NY248">
        <v>959697321</v>
      </c>
      <c r="NZ248">
        <v>9999</v>
      </c>
      <c r="OA248" s="2">
        <v>0.76202546296296303</v>
      </c>
      <c r="OB248">
        <v>1</v>
      </c>
      <c r="OC248" s="2">
        <v>0.76210648148148152</v>
      </c>
      <c r="OD248">
        <v>4</v>
      </c>
      <c r="OE248">
        <v>5</v>
      </c>
      <c r="OF248" t="s">
        <v>411</v>
      </c>
      <c r="OG248">
        <v>9</v>
      </c>
      <c r="OH248" t="s">
        <v>411</v>
      </c>
      <c r="OI248">
        <v>3</v>
      </c>
      <c r="OJ248">
        <v>3</v>
      </c>
      <c r="OK248">
        <v>3</v>
      </c>
      <c r="OL248">
        <v>5</v>
      </c>
      <c r="OM248">
        <v>2</v>
      </c>
      <c r="ON248" t="s">
        <v>411</v>
      </c>
      <c r="OO248">
        <v>2</v>
      </c>
      <c r="OP248" t="s">
        <v>411</v>
      </c>
      <c r="OQ248">
        <v>1</v>
      </c>
      <c r="OR248" t="s">
        <v>411</v>
      </c>
      <c r="OS248">
        <v>9</v>
      </c>
      <c r="OT248" t="s">
        <v>816</v>
      </c>
      <c r="OU248">
        <v>91</v>
      </c>
      <c r="OV248" t="s">
        <v>817</v>
      </c>
      <c r="OW248">
        <v>9117</v>
      </c>
      <c r="OX248" t="s">
        <v>2437</v>
      </c>
      <c r="OY248">
        <v>8</v>
      </c>
      <c r="OZ248">
        <v>2</v>
      </c>
      <c r="PA248" t="s">
        <v>806</v>
      </c>
      <c r="PB248">
        <v>36</v>
      </c>
      <c r="PC248">
        <v>0</v>
      </c>
      <c r="PD248" t="s">
        <v>2438</v>
      </c>
      <c r="PE248">
        <v>129</v>
      </c>
      <c r="PF248" t="s">
        <v>2439</v>
      </c>
      <c r="PG248" t="s">
        <v>2143</v>
      </c>
      <c r="PH248">
        <v>-39.133873999999999</v>
      </c>
      <c r="PI248">
        <v>-73.249239000000003</v>
      </c>
    </row>
    <row r="249" spans="1:425" x14ac:dyDescent="0.25">
      <c r="A249" t="s">
        <v>408</v>
      </c>
      <c r="B249">
        <v>1977</v>
      </c>
      <c r="C249">
        <v>381</v>
      </c>
      <c r="D249" s="1">
        <v>44679</v>
      </c>
      <c r="E249" s="2">
        <v>0.49228009259259259</v>
      </c>
      <c r="F249" s="1">
        <v>44679</v>
      </c>
      <c r="G249" s="2">
        <v>0.51753472222222219</v>
      </c>
      <c r="H249">
        <v>2180</v>
      </c>
      <c r="I249">
        <v>1</v>
      </c>
      <c r="J249" t="s">
        <v>2464</v>
      </c>
      <c r="K249" s="3">
        <v>-726624534</v>
      </c>
      <c r="L249" s="3">
        <v>-388062533</v>
      </c>
      <c r="M249">
        <v>4</v>
      </c>
      <c r="N249" s="3">
        <v>-726624534</v>
      </c>
      <c r="O249" s="3">
        <v>-388062533</v>
      </c>
      <c r="P249">
        <v>1</v>
      </c>
      <c r="Q249">
        <v>2</v>
      </c>
      <c r="R249">
        <v>266</v>
      </c>
      <c r="S249">
        <v>9</v>
      </c>
      <c r="T249">
        <v>5</v>
      </c>
      <c r="U249">
        <v>1</v>
      </c>
      <c r="V249" t="s">
        <v>2465</v>
      </c>
      <c r="W249">
        <v>1</v>
      </c>
      <c r="X249">
        <v>3</v>
      </c>
      <c r="Y249">
        <v>1</v>
      </c>
      <c r="Z249">
        <v>2</v>
      </c>
      <c r="AA249">
        <v>1</v>
      </c>
      <c r="AB249">
        <v>80</v>
      </c>
      <c r="AC249" t="s">
        <v>411</v>
      </c>
      <c r="AD249" t="s">
        <v>411</v>
      </c>
      <c r="AE249" t="s">
        <v>411</v>
      </c>
      <c r="AF249" t="s">
        <v>411</v>
      </c>
      <c r="AG249" t="s">
        <v>411</v>
      </c>
      <c r="AH249" t="s">
        <v>411</v>
      </c>
      <c r="AI249" t="s">
        <v>411</v>
      </c>
      <c r="AJ249" t="s">
        <v>411</v>
      </c>
      <c r="AK249" t="s">
        <v>411</v>
      </c>
      <c r="AL249" t="s">
        <v>411</v>
      </c>
      <c r="AM249" t="s">
        <v>411</v>
      </c>
      <c r="AN249">
        <v>1</v>
      </c>
      <c r="AO249">
        <v>70</v>
      </c>
      <c r="AP249" t="s">
        <v>411</v>
      </c>
      <c r="AQ249" t="s">
        <v>411</v>
      </c>
      <c r="AR249" t="s">
        <v>411</v>
      </c>
      <c r="AS249" t="s">
        <v>411</v>
      </c>
      <c r="AT249" t="s">
        <v>411</v>
      </c>
      <c r="AU249" t="s">
        <v>411</v>
      </c>
      <c r="AV249" t="s">
        <v>411</v>
      </c>
      <c r="AW249" t="s">
        <v>411</v>
      </c>
      <c r="AX249" t="s">
        <v>411</v>
      </c>
      <c r="AY249" t="s">
        <v>411</v>
      </c>
      <c r="AZ249" t="s">
        <v>411</v>
      </c>
      <c r="BA249">
        <v>13</v>
      </c>
      <c r="BB249">
        <v>1</v>
      </c>
      <c r="BC249" t="s">
        <v>411</v>
      </c>
      <c r="BD249" t="s">
        <v>411</v>
      </c>
      <c r="BE249" t="s">
        <v>411</v>
      </c>
      <c r="BF249" t="s">
        <v>411</v>
      </c>
      <c r="BG249" s="1">
        <v>44679</v>
      </c>
      <c r="BH249" s="2">
        <v>0.49424768518518519</v>
      </c>
      <c r="BJ249">
        <v>1</v>
      </c>
      <c r="BK249" t="s">
        <v>411</v>
      </c>
      <c r="BL249" t="s">
        <v>411</v>
      </c>
      <c r="BM249" t="s">
        <v>411</v>
      </c>
      <c r="BN249" t="s">
        <v>411</v>
      </c>
      <c r="BO249" t="s">
        <v>411</v>
      </c>
      <c r="BP249" t="s">
        <v>411</v>
      </c>
      <c r="BQ249" t="s">
        <v>411</v>
      </c>
      <c r="BR249" t="s">
        <v>411</v>
      </c>
      <c r="BS249" t="s">
        <v>411</v>
      </c>
      <c r="BT249" t="s">
        <v>411</v>
      </c>
      <c r="BU249" t="s">
        <v>411</v>
      </c>
      <c r="BV249" t="s">
        <v>411</v>
      </c>
      <c r="BW249" t="s">
        <v>411</v>
      </c>
      <c r="BX249" t="s">
        <v>411</v>
      </c>
      <c r="BY249" t="s">
        <v>411</v>
      </c>
      <c r="BZ249" t="s">
        <v>411</v>
      </c>
      <c r="CA249" t="s">
        <v>411</v>
      </c>
      <c r="CB249" t="s">
        <v>411</v>
      </c>
      <c r="CC249" t="s">
        <v>411</v>
      </c>
      <c r="CD249" t="s">
        <v>411</v>
      </c>
      <c r="CE249" t="s">
        <v>411</v>
      </c>
      <c r="CF249" t="s">
        <v>411</v>
      </c>
      <c r="CG249" t="s">
        <v>411</v>
      </c>
      <c r="CH249" t="s">
        <v>411</v>
      </c>
      <c r="CI249" t="s">
        <v>411</v>
      </c>
      <c r="CJ249" t="s">
        <v>411</v>
      </c>
      <c r="CK249" t="s">
        <v>411</v>
      </c>
      <c r="CL249" t="s">
        <v>411</v>
      </c>
      <c r="CM249" t="s">
        <v>411</v>
      </c>
      <c r="CN249" t="s">
        <v>411</v>
      </c>
      <c r="CO249" t="s">
        <v>411</v>
      </c>
      <c r="CP249" t="s">
        <v>411</v>
      </c>
      <c r="CQ249" t="s">
        <v>411</v>
      </c>
      <c r="CR249" t="s">
        <v>411</v>
      </c>
      <c r="CS249" t="s">
        <v>411</v>
      </c>
      <c r="CT249" t="s">
        <v>411</v>
      </c>
      <c r="CU249" t="s">
        <v>411</v>
      </c>
      <c r="CV249" t="s">
        <v>411</v>
      </c>
      <c r="CW249" t="s">
        <v>411</v>
      </c>
      <c r="CX249" t="s">
        <v>411</v>
      </c>
      <c r="CY249" t="s">
        <v>411</v>
      </c>
      <c r="CZ249" t="s">
        <v>411</v>
      </c>
      <c r="DA249" t="s">
        <v>411</v>
      </c>
      <c r="DB249" t="s">
        <v>411</v>
      </c>
      <c r="DC249" t="s">
        <v>2466</v>
      </c>
      <c r="DD249">
        <v>1</v>
      </c>
      <c r="DE249">
        <v>1</v>
      </c>
      <c r="DF249">
        <v>2</v>
      </c>
      <c r="DG249" s="3">
        <v>-726624033</v>
      </c>
      <c r="DH249" s="3">
        <v>-388062117</v>
      </c>
      <c r="DI249" t="s">
        <v>411</v>
      </c>
      <c r="DJ249">
        <v>1</v>
      </c>
      <c r="DK249">
        <v>1</v>
      </c>
      <c r="DL249">
        <v>1</v>
      </c>
      <c r="DM249">
        <v>1</v>
      </c>
      <c r="DN249" s="2">
        <v>0.49483796296296295</v>
      </c>
      <c r="DO249">
        <v>13</v>
      </c>
      <c r="DP249">
        <v>7</v>
      </c>
      <c r="DQ249">
        <v>6</v>
      </c>
      <c r="DR249">
        <v>2</v>
      </c>
      <c r="DS249">
        <v>8</v>
      </c>
      <c r="DT249">
        <v>3</v>
      </c>
      <c r="DU249">
        <v>3</v>
      </c>
      <c r="DV249">
        <v>8</v>
      </c>
      <c r="DW249">
        <v>8</v>
      </c>
      <c r="DX249">
        <v>2</v>
      </c>
      <c r="DY249">
        <v>3</v>
      </c>
      <c r="DZ249">
        <v>4</v>
      </c>
      <c r="EA249">
        <v>1</v>
      </c>
      <c r="EB249">
        <v>8</v>
      </c>
      <c r="EC249">
        <v>2</v>
      </c>
      <c r="ED249">
        <v>6</v>
      </c>
      <c r="EE249">
        <v>6</v>
      </c>
      <c r="EF249">
        <v>6</v>
      </c>
      <c r="EG249">
        <v>6</v>
      </c>
      <c r="EH249">
        <v>2</v>
      </c>
      <c r="EI249">
        <v>6</v>
      </c>
      <c r="EJ249">
        <v>6</v>
      </c>
      <c r="EK249">
        <v>6</v>
      </c>
      <c r="EL249">
        <v>6</v>
      </c>
      <c r="EM249">
        <v>6</v>
      </c>
      <c r="EN249">
        <v>8</v>
      </c>
      <c r="EO249">
        <v>2</v>
      </c>
      <c r="EP249">
        <v>6</v>
      </c>
      <c r="EQ249">
        <v>6</v>
      </c>
      <c r="ER249">
        <v>3</v>
      </c>
      <c r="ES249">
        <v>3</v>
      </c>
      <c r="ET249">
        <v>3</v>
      </c>
      <c r="EU249">
        <v>4</v>
      </c>
      <c r="EV249">
        <v>3</v>
      </c>
      <c r="EW249">
        <v>3</v>
      </c>
      <c r="EX249">
        <v>2</v>
      </c>
      <c r="EY249">
        <v>2</v>
      </c>
      <c r="EZ249">
        <v>8</v>
      </c>
      <c r="FA249">
        <v>4</v>
      </c>
      <c r="FB249">
        <v>2</v>
      </c>
      <c r="FC249">
        <v>3</v>
      </c>
      <c r="FD249">
        <v>4</v>
      </c>
      <c r="FE249">
        <v>4</v>
      </c>
      <c r="FF249">
        <v>3</v>
      </c>
      <c r="FG249">
        <v>2</v>
      </c>
      <c r="FH249">
        <v>8</v>
      </c>
      <c r="FI249">
        <v>3</v>
      </c>
      <c r="FJ249">
        <v>4</v>
      </c>
      <c r="FK249">
        <v>2</v>
      </c>
      <c r="FL249">
        <v>4</v>
      </c>
      <c r="FM249">
        <v>1</v>
      </c>
      <c r="FN249" t="s">
        <v>411</v>
      </c>
      <c r="FO249" t="s">
        <v>411</v>
      </c>
      <c r="FP249">
        <v>3</v>
      </c>
      <c r="FQ249" t="s">
        <v>411</v>
      </c>
      <c r="FR249">
        <v>2</v>
      </c>
      <c r="FS249">
        <v>1</v>
      </c>
      <c r="FT249">
        <v>1</v>
      </c>
      <c r="FU249" s="2">
        <v>0.49903935185185189</v>
      </c>
      <c r="FV249">
        <v>1</v>
      </c>
      <c r="FW249" s="2">
        <v>0.49906249999999996</v>
      </c>
      <c r="FX249">
        <v>1</v>
      </c>
      <c r="FY249">
        <v>1</v>
      </c>
      <c r="FZ249">
        <v>3</v>
      </c>
      <c r="GA249">
        <v>1</v>
      </c>
      <c r="GB249" t="s">
        <v>2467</v>
      </c>
      <c r="GC249" t="s">
        <v>2468</v>
      </c>
      <c r="GD249" t="s">
        <v>411</v>
      </c>
      <c r="GE249" t="s">
        <v>411</v>
      </c>
      <c r="GF249" t="s">
        <v>411</v>
      </c>
      <c r="GG249" t="s">
        <v>411</v>
      </c>
      <c r="GH249">
        <v>2</v>
      </c>
      <c r="GI249" t="s">
        <v>411</v>
      </c>
      <c r="GJ249" s="2">
        <v>0.50059027777777776</v>
      </c>
      <c r="GK249">
        <v>3</v>
      </c>
      <c r="GL249">
        <v>2</v>
      </c>
      <c r="GM249">
        <v>2</v>
      </c>
      <c r="GN249">
        <v>4</v>
      </c>
      <c r="GO249">
        <v>1</v>
      </c>
      <c r="GP249" t="s">
        <v>411</v>
      </c>
      <c r="GQ249" t="s">
        <v>411</v>
      </c>
      <c r="GR249" t="s">
        <v>411</v>
      </c>
      <c r="GS249" t="s">
        <v>411</v>
      </c>
      <c r="GT249" t="s">
        <v>411</v>
      </c>
      <c r="GU249" t="s">
        <v>411</v>
      </c>
      <c r="GV249" t="s">
        <v>411</v>
      </c>
      <c r="GW249" t="s">
        <v>411</v>
      </c>
      <c r="GX249">
        <v>1</v>
      </c>
      <c r="GY249" s="2">
        <v>0.50144675925925919</v>
      </c>
      <c r="GZ249">
        <v>1</v>
      </c>
      <c r="HA249" s="2">
        <v>0.50146990740740738</v>
      </c>
      <c r="HB249">
        <v>2</v>
      </c>
      <c r="HC249">
        <v>1</v>
      </c>
      <c r="HD249">
        <v>1</v>
      </c>
      <c r="HE249">
        <v>2</v>
      </c>
      <c r="HF249">
        <v>1</v>
      </c>
      <c r="HG249">
        <v>1</v>
      </c>
      <c r="HH249">
        <v>2</v>
      </c>
      <c r="HI249">
        <v>1</v>
      </c>
      <c r="HJ249">
        <v>3</v>
      </c>
      <c r="HK249">
        <v>2</v>
      </c>
      <c r="HL249">
        <v>3</v>
      </c>
      <c r="HM249">
        <v>3</v>
      </c>
      <c r="HN249">
        <v>3</v>
      </c>
      <c r="HO249">
        <v>3</v>
      </c>
      <c r="HP249">
        <v>1</v>
      </c>
      <c r="HQ249">
        <v>3</v>
      </c>
      <c r="HR249">
        <v>4</v>
      </c>
      <c r="HS249">
        <v>4</v>
      </c>
      <c r="HT249">
        <v>1</v>
      </c>
      <c r="HU249">
        <v>3</v>
      </c>
      <c r="HV249">
        <v>3</v>
      </c>
      <c r="HW249">
        <v>3</v>
      </c>
      <c r="HX249">
        <v>3</v>
      </c>
      <c r="HY249">
        <v>3</v>
      </c>
      <c r="HZ249">
        <v>3</v>
      </c>
      <c r="IA249">
        <v>3</v>
      </c>
      <c r="IB249">
        <v>1</v>
      </c>
      <c r="IC249">
        <v>1</v>
      </c>
      <c r="ID249">
        <v>12</v>
      </c>
      <c r="IE249">
        <v>1</v>
      </c>
      <c r="IF249">
        <v>1</v>
      </c>
      <c r="IG249">
        <v>6</v>
      </c>
      <c r="IH249">
        <v>1</v>
      </c>
      <c r="II249">
        <v>1</v>
      </c>
      <c r="IJ249">
        <v>1</v>
      </c>
      <c r="IK249">
        <v>1</v>
      </c>
      <c r="IL249">
        <v>1</v>
      </c>
      <c r="IM249">
        <v>40</v>
      </c>
      <c r="IN249">
        <v>1</v>
      </c>
      <c r="IO249">
        <v>10</v>
      </c>
      <c r="IP249">
        <v>1</v>
      </c>
      <c r="IQ249">
        <v>1</v>
      </c>
      <c r="IR249">
        <v>0</v>
      </c>
      <c r="IS249">
        <v>77</v>
      </c>
      <c r="IT249" t="s">
        <v>411</v>
      </c>
      <c r="IU249">
        <v>4</v>
      </c>
      <c r="IV249">
        <v>1</v>
      </c>
      <c r="IW249">
        <v>1</v>
      </c>
      <c r="IX249">
        <v>1</v>
      </c>
      <c r="IY249">
        <v>9</v>
      </c>
      <c r="IZ249">
        <v>1</v>
      </c>
      <c r="JA249">
        <v>1</v>
      </c>
      <c r="JB249">
        <v>1</v>
      </c>
      <c r="JC249">
        <v>4</v>
      </c>
      <c r="JD249">
        <v>4</v>
      </c>
      <c r="JE249">
        <v>4</v>
      </c>
      <c r="JF249">
        <v>4</v>
      </c>
      <c r="JG249">
        <v>2</v>
      </c>
      <c r="JH249">
        <v>1</v>
      </c>
      <c r="JI249">
        <v>3</v>
      </c>
      <c r="JJ249">
        <v>2</v>
      </c>
      <c r="JK249">
        <v>4</v>
      </c>
      <c r="JL249">
        <v>4</v>
      </c>
      <c r="JM249">
        <v>2</v>
      </c>
      <c r="JN249">
        <v>3</v>
      </c>
      <c r="JO249">
        <v>3</v>
      </c>
      <c r="JP249">
        <v>3</v>
      </c>
      <c r="JQ249">
        <v>2</v>
      </c>
      <c r="JR249">
        <v>2</v>
      </c>
      <c r="JS249">
        <v>1</v>
      </c>
      <c r="JT249">
        <v>2</v>
      </c>
      <c r="JU249">
        <v>2</v>
      </c>
      <c r="JV249" s="2">
        <v>0.50902777777777775</v>
      </c>
      <c r="JW249">
        <v>1</v>
      </c>
      <c r="JX249" s="2">
        <v>0.50906249999999997</v>
      </c>
      <c r="JY249">
        <v>2</v>
      </c>
      <c r="JZ249" t="s">
        <v>411</v>
      </c>
      <c r="KA249">
        <v>66</v>
      </c>
      <c r="KB249">
        <v>2</v>
      </c>
      <c r="KC249" t="s">
        <v>411</v>
      </c>
      <c r="KD249">
        <v>88</v>
      </c>
      <c r="KE249">
        <v>10</v>
      </c>
      <c r="KF249">
        <v>10</v>
      </c>
      <c r="KG249" s="2">
        <v>0.50953703703703701</v>
      </c>
      <c r="KH249">
        <v>1</v>
      </c>
      <c r="KI249" s="2">
        <v>0.50960648148148147</v>
      </c>
      <c r="KJ249">
        <v>1</v>
      </c>
      <c r="KK249">
        <v>2</v>
      </c>
      <c r="KL249">
        <v>2</v>
      </c>
      <c r="KM249">
        <v>1</v>
      </c>
      <c r="KN249" s="2">
        <v>0.51010416666666669</v>
      </c>
      <c r="KO249">
        <v>2</v>
      </c>
      <c r="KP249">
        <v>1</v>
      </c>
      <c r="KQ249">
        <v>70</v>
      </c>
      <c r="KR249">
        <v>1</v>
      </c>
      <c r="KS249">
        <v>21</v>
      </c>
      <c r="KT249">
        <v>6</v>
      </c>
      <c r="KU249">
        <v>1952</v>
      </c>
      <c r="KV249">
        <v>2</v>
      </c>
      <c r="KW249">
        <v>2</v>
      </c>
      <c r="KX249">
        <v>1</v>
      </c>
      <c r="KY249">
        <v>2</v>
      </c>
      <c r="KZ249">
        <v>3</v>
      </c>
      <c r="LA249" t="s">
        <v>411</v>
      </c>
      <c r="LB249" t="s">
        <v>411</v>
      </c>
      <c r="LC249" t="s">
        <v>411</v>
      </c>
      <c r="LD249" t="s">
        <v>411</v>
      </c>
      <c r="LE249" t="s">
        <v>411</v>
      </c>
      <c r="LF249" t="s">
        <v>411</v>
      </c>
      <c r="LG249" t="s">
        <v>411</v>
      </c>
      <c r="LH249" t="s">
        <v>411</v>
      </c>
      <c r="LI249" t="s">
        <v>411</v>
      </c>
      <c r="LJ249" t="s">
        <v>411</v>
      </c>
      <c r="LK249" t="s">
        <v>411</v>
      </c>
      <c r="LL249" t="s">
        <v>411</v>
      </c>
      <c r="LM249">
        <v>8</v>
      </c>
      <c r="LN249" t="s">
        <v>411</v>
      </c>
      <c r="LO249">
        <v>3</v>
      </c>
      <c r="LP249" t="s">
        <v>411</v>
      </c>
      <c r="LQ249" t="s">
        <v>411</v>
      </c>
      <c r="LR249" t="s">
        <v>411</v>
      </c>
      <c r="LS249" s="2">
        <v>0.51145833333333335</v>
      </c>
      <c r="LT249" t="s">
        <v>411</v>
      </c>
      <c r="LU249" t="s">
        <v>411</v>
      </c>
      <c r="LV249" t="s">
        <v>411</v>
      </c>
      <c r="LW249" t="s">
        <v>411</v>
      </c>
      <c r="LX249" t="s">
        <v>411</v>
      </c>
      <c r="LY249" t="s">
        <v>411</v>
      </c>
      <c r="LZ249" t="s">
        <v>411</v>
      </c>
      <c r="MA249" t="s">
        <v>411</v>
      </c>
      <c r="MB249">
        <v>3</v>
      </c>
      <c r="MC249">
        <v>2</v>
      </c>
      <c r="MD249" t="s">
        <v>411</v>
      </c>
      <c r="ME249">
        <v>8</v>
      </c>
      <c r="MF249">
        <v>4</v>
      </c>
      <c r="MG249">
        <v>88</v>
      </c>
      <c r="MH249" t="s">
        <v>411</v>
      </c>
      <c r="MI249" s="2">
        <v>0.51186342592592593</v>
      </c>
      <c r="MJ249">
        <v>1</v>
      </c>
      <c r="MK249" t="s">
        <v>411</v>
      </c>
      <c r="ML249" s="2">
        <v>0.51201388888888888</v>
      </c>
      <c r="MM249">
        <v>2</v>
      </c>
      <c r="MN249">
        <v>3</v>
      </c>
      <c r="MO249">
        <v>3</v>
      </c>
      <c r="MP249">
        <v>1</v>
      </c>
      <c r="MQ249">
        <v>2</v>
      </c>
      <c r="MR249">
        <v>1</v>
      </c>
      <c r="MS249">
        <v>2</v>
      </c>
      <c r="MT249">
        <v>88</v>
      </c>
      <c r="MU249">
        <v>0</v>
      </c>
      <c r="MV249">
        <v>1</v>
      </c>
      <c r="MW249">
        <v>0</v>
      </c>
      <c r="MX249">
        <v>2</v>
      </c>
      <c r="MY249">
        <v>2</v>
      </c>
      <c r="MZ249">
        <v>1</v>
      </c>
      <c r="NA249">
        <v>6</v>
      </c>
      <c r="NB249">
        <v>6</v>
      </c>
      <c r="NC249">
        <v>1</v>
      </c>
      <c r="ND249" t="s">
        <v>411</v>
      </c>
      <c r="NE249">
        <v>1</v>
      </c>
      <c r="NF249" t="s">
        <v>411</v>
      </c>
      <c r="NG249">
        <v>1</v>
      </c>
      <c r="NH249" t="s">
        <v>411</v>
      </c>
      <c r="NI249">
        <v>1</v>
      </c>
      <c r="NJ249" t="s">
        <v>411</v>
      </c>
      <c r="NK249" t="s">
        <v>411</v>
      </c>
      <c r="NL249" t="s">
        <v>411</v>
      </c>
      <c r="NM249" t="s">
        <v>411</v>
      </c>
      <c r="NN249">
        <v>6</v>
      </c>
      <c r="NO249" t="s">
        <v>411</v>
      </c>
      <c r="NP249">
        <v>2</v>
      </c>
      <c r="NQ249">
        <v>2</v>
      </c>
      <c r="NR249">
        <v>2</v>
      </c>
      <c r="NS249" t="s">
        <v>411</v>
      </c>
      <c r="NT249">
        <v>2</v>
      </c>
      <c r="NU249" t="s">
        <v>411</v>
      </c>
      <c r="NV249" t="s">
        <v>411</v>
      </c>
      <c r="NW249" t="s">
        <v>2466</v>
      </c>
      <c r="NX249">
        <v>459999999</v>
      </c>
      <c r="NY249">
        <v>955386227</v>
      </c>
      <c r="NZ249">
        <v>99</v>
      </c>
      <c r="OA249" s="2">
        <v>0.51665509259259257</v>
      </c>
      <c r="OB249">
        <v>1</v>
      </c>
      <c r="OC249" s="2">
        <v>0.51680555555555552</v>
      </c>
      <c r="OD249">
        <v>3</v>
      </c>
      <c r="OE249">
        <v>5</v>
      </c>
      <c r="OF249" t="s">
        <v>411</v>
      </c>
      <c r="OG249">
        <v>9</v>
      </c>
      <c r="OH249" t="s">
        <v>411</v>
      </c>
      <c r="OI249">
        <v>1</v>
      </c>
      <c r="OJ249">
        <v>1</v>
      </c>
      <c r="OK249">
        <v>4</v>
      </c>
      <c r="OL249">
        <v>5</v>
      </c>
      <c r="OM249">
        <v>2</v>
      </c>
      <c r="ON249" t="s">
        <v>411</v>
      </c>
      <c r="OO249">
        <v>2</v>
      </c>
      <c r="OP249" t="s">
        <v>411</v>
      </c>
      <c r="OQ249">
        <v>1</v>
      </c>
      <c r="OR249" t="s">
        <v>411</v>
      </c>
      <c r="OS249">
        <v>9</v>
      </c>
      <c r="OT249" t="s">
        <v>816</v>
      </c>
      <c r="OU249">
        <v>91</v>
      </c>
      <c r="OV249" t="s">
        <v>817</v>
      </c>
      <c r="OW249">
        <v>9112</v>
      </c>
      <c r="OX249" t="s">
        <v>2140</v>
      </c>
      <c r="OY249">
        <v>2</v>
      </c>
      <c r="OZ249">
        <v>2</v>
      </c>
      <c r="PA249" t="s">
        <v>806</v>
      </c>
      <c r="PB249">
        <v>70</v>
      </c>
      <c r="PC249">
        <v>0</v>
      </c>
      <c r="PD249" t="s">
        <v>2141</v>
      </c>
      <c r="PE249">
        <v>181</v>
      </c>
      <c r="PF249" t="s">
        <v>2142</v>
      </c>
      <c r="PG249" t="s">
        <v>2143</v>
      </c>
      <c r="PH249">
        <v>-38.806489999999997</v>
      </c>
      <c r="PI249">
        <v>-72.664175999999998</v>
      </c>
    </row>
    <row r="250" spans="1:425" x14ac:dyDescent="0.25">
      <c r="A250" t="s">
        <v>408</v>
      </c>
      <c r="B250">
        <v>1977</v>
      </c>
      <c r="C250">
        <v>382</v>
      </c>
      <c r="D250" s="1">
        <v>44679</v>
      </c>
      <c r="E250" s="2">
        <v>0.60640046296296302</v>
      </c>
      <c r="F250" s="1">
        <v>44679</v>
      </c>
      <c r="G250" s="2">
        <v>0.64378472222222227</v>
      </c>
      <c r="H250">
        <v>3230</v>
      </c>
      <c r="I250">
        <v>1</v>
      </c>
      <c r="J250" t="s">
        <v>2469</v>
      </c>
      <c r="K250" s="3">
        <v>-732470517</v>
      </c>
      <c r="L250" s="3">
        <v>-391504633</v>
      </c>
      <c r="M250">
        <v>4</v>
      </c>
      <c r="N250" s="3">
        <v>-732470517</v>
      </c>
      <c r="O250" s="3">
        <v>-391504633</v>
      </c>
      <c r="P250">
        <v>1</v>
      </c>
      <c r="Q250">
        <v>2</v>
      </c>
      <c r="R250">
        <v>267</v>
      </c>
      <c r="S250">
        <v>9</v>
      </c>
      <c r="T250">
        <v>5</v>
      </c>
      <c r="U250">
        <v>1</v>
      </c>
      <c r="V250" t="s">
        <v>2470</v>
      </c>
      <c r="W250">
        <v>1</v>
      </c>
      <c r="X250">
        <v>3</v>
      </c>
      <c r="Y250">
        <v>1</v>
      </c>
      <c r="Z250">
        <v>3</v>
      </c>
      <c r="AA250">
        <v>2</v>
      </c>
      <c r="AB250">
        <v>79</v>
      </c>
      <c r="AC250">
        <v>28</v>
      </c>
      <c r="AD250" t="s">
        <v>411</v>
      </c>
      <c r="AE250" t="s">
        <v>411</v>
      </c>
      <c r="AF250" t="s">
        <v>411</v>
      </c>
      <c r="AG250" t="s">
        <v>411</v>
      </c>
      <c r="AH250" t="s">
        <v>411</v>
      </c>
      <c r="AI250" t="s">
        <v>411</v>
      </c>
      <c r="AJ250" t="s">
        <v>411</v>
      </c>
      <c r="AK250" t="s">
        <v>411</v>
      </c>
      <c r="AL250" t="s">
        <v>411</v>
      </c>
      <c r="AM250" t="s">
        <v>411</v>
      </c>
      <c r="AN250">
        <v>1</v>
      </c>
      <c r="AO250">
        <v>82</v>
      </c>
      <c r="AP250" t="s">
        <v>411</v>
      </c>
      <c r="AQ250" t="s">
        <v>411</v>
      </c>
      <c r="AR250" t="s">
        <v>411</v>
      </c>
      <c r="AS250" t="s">
        <v>411</v>
      </c>
      <c r="AT250" t="s">
        <v>411</v>
      </c>
      <c r="AU250" t="s">
        <v>411</v>
      </c>
      <c r="AV250" t="s">
        <v>411</v>
      </c>
      <c r="AW250" t="s">
        <v>411</v>
      </c>
      <c r="AX250" t="s">
        <v>411</v>
      </c>
      <c r="AY250" t="s">
        <v>411</v>
      </c>
      <c r="AZ250" t="s">
        <v>411</v>
      </c>
      <c r="BA250">
        <v>2</v>
      </c>
      <c r="BB250">
        <v>2</v>
      </c>
      <c r="BC250">
        <v>2</v>
      </c>
      <c r="BD250">
        <v>1</v>
      </c>
      <c r="BE250">
        <v>1</v>
      </c>
      <c r="BF250">
        <v>1</v>
      </c>
      <c r="BG250" s="1">
        <v>44679</v>
      </c>
      <c r="BH250" s="2">
        <v>0.60863425925925929</v>
      </c>
      <c r="BJ250">
        <v>1</v>
      </c>
      <c r="BK250" t="s">
        <v>411</v>
      </c>
      <c r="BL250" t="s">
        <v>411</v>
      </c>
      <c r="BM250" t="s">
        <v>411</v>
      </c>
      <c r="BN250" t="s">
        <v>411</v>
      </c>
      <c r="BO250" t="s">
        <v>411</v>
      </c>
      <c r="BP250" t="s">
        <v>411</v>
      </c>
      <c r="BQ250" t="s">
        <v>411</v>
      </c>
      <c r="BR250" t="s">
        <v>411</v>
      </c>
      <c r="BS250" t="s">
        <v>411</v>
      </c>
      <c r="BT250" t="s">
        <v>411</v>
      </c>
      <c r="BU250" t="s">
        <v>411</v>
      </c>
      <c r="BV250" t="s">
        <v>411</v>
      </c>
      <c r="BW250" t="s">
        <v>411</v>
      </c>
      <c r="BX250" t="s">
        <v>411</v>
      </c>
      <c r="BY250" t="s">
        <v>411</v>
      </c>
      <c r="BZ250" t="s">
        <v>411</v>
      </c>
      <c r="CA250" t="s">
        <v>411</v>
      </c>
      <c r="CB250" t="s">
        <v>411</v>
      </c>
      <c r="CC250" t="s">
        <v>411</v>
      </c>
      <c r="CD250" t="s">
        <v>411</v>
      </c>
      <c r="CE250" t="s">
        <v>411</v>
      </c>
      <c r="CF250" t="s">
        <v>411</v>
      </c>
      <c r="CG250" t="s">
        <v>411</v>
      </c>
      <c r="CH250" t="s">
        <v>411</v>
      </c>
      <c r="CI250" t="s">
        <v>411</v>
      </c>
      <c r="CJ250" t="s">
        <v>411</v>
      </c>
      <c r="CK250" t="s">
        <v>411</v>
      </c>
      <c r="CL250" t="s">
        <v>411</v>
      </c>
      <c r="CM250" t="s">
        <v>411</v>
      </c>
      <c r="CN250" t="s">
        <v>411</v>
      </c>
      <c r="CO250" t="s">
        <v>411</v>
      </c>
      <c r="CP250" t="s">
        <v>411</v>
      </c>
      <c r="CQ250" t="s">
        <v>411</v>
      </c>
      <c r="CR250" t="s">
        <v>411</v>
      </c>
      <c r="CS250" t="s">
        <v>411</v>
      </c>
      <c r="CT250" t="s">
        <v>411</v>
      </c>
      <c r="CU250" t="s">
        <v>411</v>
      </c>
      <c r="CV250" t="s">
        <v>411</v>
      </c>
      <c r="CW250" t="s">
        <v>411</v>
      </c>
      <c r="CX250" t="s">
        <v>411</v>
      </c>
      <c r="CY250" t="s">
        <v>411</v>
      </c>
      <c r="CZ250" t="s">
        <v>411</v>
      </c>
      <c r="DA250" t="s">
        <v>411</v>
      </c>
      <c r="DB250" t="s">
        <v>411</v>
      </c>
      <c r="DC250" t="s">
        <v>2471</v>
      </c>
      <c r="DD250">
        <v>1</v>
      </c>
      <c r="DE250">
        <v>1</v>
      </c>
      <c r="DF250">
        <v>2</v>
      </c>
      <c r="DG250" s="3">
        <v>-732470517</v>
      </c>
      <c r="DH250" s="3">
        <v>-391504633</v>
      </c>
      <c r="DI250" t="s">
        <v>411</v>
      </c>
      <c r="DJ250">
        <v>1</v>
      </c>
      <c r="DK250">
        <v>4</v>
      </c>
      <c r="DL250">
        <v>1</v>
      </c>
      <c r="DM250">
        <v>1</v>
      </c>
      <c r="DN250" s="2">
        <v>0.60929398148148151</v>
      </c>
      <c r="DO250">
        <v>11</v>
      </c>
      <c r="DP250">
        <v>6</v>
      </c>
      <c r="DQ250">
        <v>1</v>
      </c>
      <c r="DR250">
        <v>4</v>
      </c>
      <c r="DS250">
        <v>3</v>
      </c>
      <c r="DT250">
        <v>4</v>
      </c>
      <c r="DU250">
        <v>3</v>
      </c>
      <c r="DV250">
        <v>9</v>
      </c>
      <c r="DW250">
        <v>9</v>
      </c>
      <c r="DX250">
        <v>8</v>
      </c>
      <c r="DY250">
        <v>8</v>
      </c>
      <c r="DZ250">
        <v>88</v>
      </c>
      <c r="EA250">
        <v>1</v>
      </c>
      <c r="EB250">
        <v>6</v>
      </c>
      <c r="EC250">
        <v>8</v>
      </c>
      <c r="ED250">
        <v>6</v>
      </c>
      <c r="EE250">
        <v>6</v>
      </c>
      <c r="EF250">
        <v>6</v>
      </c>
      <c r="EG250">
        <v>6</v>
      </c>
      <c r="EH250">
        <v>6</v>
      </c>
      <c r="EI250">
        <v>6</v>
      </c>
      <c r="EJ250">
        <v>6</v>
      </c>
      <c r="EK250">
        <v>6</v>
      </c>
      <c r="EL250">
        <v>6</v>
      </c>
      <c r="EM250">
        <v>8</v>
      </c>
      <c r="EN250">
        <v>6</v>
      </c>
      <c r="EO250">
        <v>8</v>
      </c>
      <c r="EP250">
        <v>6</v>
      </c>
      <c r="EQ250">
        <v>6</v>
      </c>
      <c r="ER250">
        <v>2</v>
      </c>
      <c r="ES250">
        <v>3</v>
      </c>
      <c r="ET250">
        <v>2</v>
      </c>
      <c r="EU250">
        <v>4</v>
      </c>
      <c r="EV250">
        <v>4</v>
      </c>
      <c r="EW250">
        <v>3</v>
      </c>
      <c r="EX250">
        <v>8</v>
      </c>
      <c r="EY250">
        <v>8</v>
      </c>
      <c r="EZ250">
        <v>8</v>
      </c>
      <c r="FA250">
        <v>8</v>
      </c>
      <c r="FB250">
        <v>2</v>
      </c>
      <c r="FC250">
        <v>4</v>
      </c>
      <c r="FD250">
        <v>4</v>
      </c>
      <c r="FE250">
        <v>3</v>
      </c>
      <c r="FF250">
        <v>4</v>
      </c>
      <c r="FG250">
        <v>2</v>
      </c>
      <c r="FH250">
        <v>4</v>
      </c>
      <c r="FI250">
        <v>2</v>
      </c>
      <c r="FJ250">
        <v>8</v>
      </c>
      <c r="FK250">
        <v>2</v>
      </c>
      <c r="FL250">
        <v>4</v>
      </c>
      <c r="FM250">
        <v>1</v>
      </c>
      <c r="FN250">
        <v>1</v>
      </c>
      <c r="FO250" t="s">
        <v>411</v>
      </c>
      <c r="FP250" t="s">
        <v>411</v>
      </c>
      <c r="FQ250" t="s">
        <v>411</v>
      </c>
      <c r="FR250">
        <v>8</v>
      </c>
      <c r="FS250">
        <v>1</v>
      </c>
      <c r="FT250">
        <v>88</v>
      </c>
      <c r="FU250" s="2">
        <v>0.61638888888888888</v>
      </c>
      <c r="FV250">
        <v>1</v>
      </c>
      <c r="FW250" s="2">
        <v>0.61641203703703706</v>
      </c>
      <c r="FX250">
        <v>88</v>
      </c>
      <c r="FY250">
        <v>88</v>
      </c>
      <c r="FZ250">
        <v>88</v>
      </c>
      <c r="GA250">
        <v>88</v>
      </c>
      <c r="GB250" t="s">
        <v>411</v>
      </c>
      <c r="GC250" t="s">
        <v>411</v>
      </c>
      <c r="GD250" t="s">
        <v>411</v>
      </c>
      <c r="GE250" t="s">
        <v>411</v>
      </c>
      <c r="GF250" t="s">
        <v>411</v>
      </c>
      <c r="GG250" t="s">
        <v>411</v>
      </c>
      <c r="GH250">
        <v>88</v>
      </c>
      <c r="GI250" t="s">
        <v>411</v>
      </c>
      <c r="GJ250" s="2">
        <v>0.61707175925925928</v>
      </c>
      <c r="GK250">
        <v>3</v>
      </c>
      <c r="GL250">
        <v>3</v>
      </c>
      <c r="GM250">
        <v>3</v>
      </c>
      <c r="GN250">
        <v>7</v>
      </c>
      <c r="GO250">
        <v>1</v>
      </c>
      <c r="GP250" t="s">
        <v>411</v>
      </c>
      <c r="GQ250" t="s">
        <v>411</v>
      </c>
      <c r="GR250" t="s">
        <v>411</v>
      </c>
      <c r="GS250" t="s">
        <v>411</v>
      </c>
      <c r="GT250" t="s">
        <v>411</v>
      </c>
      <c r="GU250" t="s">
        <v>411</v>
      </c>
      <c r="GV250" t="s">
        <v>411</v>
      </c>
      <c r="GW250" t="s">
        <v>411</v>
      </c>
      <c r="GX250">
        <v>3</v>
      </c>
      <c r="GY250" s="2">
        <v>0.61818287037037034</v>
      </c>
      <c r="GZ250">
        <v>1</v>
      </c>
      <c r="HA250" s="2">
        <v>0.61821759259259257</v>
      </c>
      <c r="HB250">
        <v>2</v>
      </c>
      <c r="HC250">
        <v>2</v>
      </c>
      <c r="HD250">
        <v>3</v>
      </c>
      <c r="HE250">
        <v>2</v>
      </c>
      <c r="HF250">
        <v>2</v>
      </c>
      <c r="HG250">
        <v>2</v>
      </c>
      <c r="HH250">
        <v>3</v>
      </c>
      <c r="HI250">
        <v>1</v>
      </c>
      <c r="HJ250">
        <v>3</v>
      </c>
      <c r="HK250">
        <v>3</v>
      </c>
      <c r="HL250">
        <v>4</v>
      </c>
      <c r="HM250">
        <v>3</v>
      </c>
      <c r="HN250">
        <v>2</v>
      </c>
      <c r="HO250">
        <v>3</v>
      </c>
      <c r="HP250">
        <v>3</v>
      </c>
      <c r="HQ250">
        <v>2</v>
      </c>
      <c r="HR250">
        <v>4</v>
      </c>
      <c r="HS250">
        <v>4</v>
      </c>
      <c r="HT250">
        <v>1</v>
      </c>
      <c r="HU250" t="s">
        <v>2472</v>
      </c>
      <c r="HV250">
        <v>3</v>
      </c>
      <c r="HW250">
        <v>3</v>
      </c>
      <c r="HX250">
        <v>3</v>
      </c>
      <c r="HY250">
        <v>3</v>
      </c>
      <c r="HZ250">
        <v>3</v>
      </c>
      <c r="IA250">
        <v>3</v>
      </c>
      <c r="IB250">
        <v>1</v>
      </c>
      <c r="IC250">
        <v>88</v>
      </c>
      <c r="ID250">
        <v>8</v>
      </c>
      <c r="IE250">
        <v>88</v>
      </c>
      <c r="IF250">
        <v>1</v>
      </c>
      <c r="IG250">
        <v>6</v>
      </c>
      <c r="IH250">
        <v>1</v>
      </c>
      <c r="II250">
        <v>88</v>
      </c>
      <c r="IJ250">
        <v>1</v>
      </c>
      <c r="IK250">
        <v>1</v>
      </c>
      <c r="IL250">
        <v>1</v>
      </c>
      <c r="IM250">
        <v>60</v>
      </c>
      <c r="IN250">
        <v>77</v>
      </c>
      <c r="IO250" t="s">
        <v>411</v>
      </c>
      <c r="IP250">
        <v>1</v>
      </c>
      <c r="IQ250">
        <v>1</v>
      </c>
      <c r="IR250">
        <v>60</v>
      </c>
      <c r="IS250">
        <v>1</v>
      </c>
      <c r="IT250">
        <v>60</v>
      </c>
      <c r="IU250">
        <v>99</v>
      </c>
      <c r="IV250">
        <v>3</v>
      </c>
      <c r="IW250">
        <v>3</v>
      </c>
      <c r="IX250">
        <v>3</v>
      </c>
      <c r="IY250">
        <v>3</v>
      </c>
      <c r="IZ250">
        <v>3</v>
      </c>
      <c r="JA250">
        <v>3</v>
      </c>
      <c r="JB250">
        <v>2</v>
      </c>
      <c r="JC250">
        <v>5</v>
      </c>
      <c r="JD250">
        <v>5</v>
      </c>
      <c r="JE250">
        <v>5</v>
      </c>
      <c r="JF250">
        <v>5</v>
      </c>
      <c r="JG250">
        <v>2</v>
      </c>
      <c r="JH250">
        <v>3</v>
      </c>
      <c r="JI250">
        <v>3</v>
      </c>
      <c r="JJ250">
        <v>2</v>
      </c>
      <c r="JK250">
        <v>4</v>
      </c>
      <c r="JL250">
        <v>4</v>
      </c>
      <c r="JM250">
        <v>2</v>
      </c>
      <c r="JN250">
        <v>3</v>
      </c>
      <c r="JO250">
        <v>3</v>
      </c>
      <c r="JP250">
        <v>3</v>
      </c>
      <c r="JQ250">
        <v>2</v>
      </c>
      <c r="JR250">
        <v>2</v>
      </c>
      <c r="JS250">
        <v>2</v>
      </c>
      <c r="JT250">
        <v>2</v>
      </c>
      <c r="JU250">
        <v>2</v>
      </c>
      <c r="JV250" s="2">
        <v>0.6347800925925926</v>
      </c>
      <c r="JW250">
        <v>1</v>
      </c>
      <c r="JX250" s="2">
        <v>0.63481481481481483</v>
      </c>
      <c r="JY250">
        <v>1</v>
      </c>
      <c r="JZ250">
        <v>99</v>
      </c>
      <c r="KA250" t="s">
        <v>411</v>
      </c>
      <c r="KB250">
        <v>1</v>
      </c>
      <c r="KC250">
        <v>99</v>
      </c>
      <c r="KD250" t="s">
        <v>411</v>
      </c>
      <c r="KE250">
        <v>10</v>
      </c>
      <c r="KF250">
        <v>8</v>
      </c>
      <c r="KG250" s="2">
        <v>0.63548611111111108</v>
      </c>
      <c r="KH250">
        <v>1</v>
      </c>
      <c r="KI250" s="2">
        <v>0.63550925925925927</v>
      </c>
      <c r="KJ250">
        <v>88</v>
      </c>
      <c r="KK250">
        <v>3</v>
      </c>
      <c r="KL250">
        <v>88</v>
      </c>
      <c r="KM250">
        <v>1</v>
      </c>
      <c r="KN250" s="2">
        <v>0.63775462962962959</v>
      </c>
      <c r="KO250">
        <v>1</v>
      </c>
      <c r="KP250">
        <v>1</v>
      </c>
      <c r="KQ250">
        <v>79</v>
      </c>
      <c r="KR250">
        <v>1</v>
      </c>
      <c r="KS250">
        <v>24</v>
      </c>
      <c r="KT250">
        <v>5</v>
      </c>
      <c r="KU250">
        <v>1942</v>
      </c>
      <c r="KV250">
        <v>2</v>
      </c>
      <c r="KW250">
        <v>3</v>
      </c>
      <c r="KX250">
        <v>1</v>
      </c>
      <c r="KY250">
        <v>8</v>
      </c>
      <c r="KZ250">
        <v>3</v>
      </c>
      <c r="LA250" t="s">
        <v>411</v>
      </c>
      <c r="LB250" t="s">
        <v>411</v>
      </c>
      <c r="LC250" t="s">
        <v>411</v>
      </c>
      <c r="LD250" t="s">
        <v>411</v>
      </c>
      <c r="LE250" t="s">
        <v>411</v>
      </c>
      <c r="LF250" t="s">
        <v>411</v>
      </c>
      <c r="LG250" t="s">
        <v>411</v>
      </c>
      <c r="LH250" t="s">
        <v>411</v>
      </c>
      <c r="LI250" t="s">
        <v>411</v>
      </c>
      <c r="LJ250" t="s">
        <v>411</v>
      </c>
      <c r="LK250" t="s">
        <v>411</v>
      </c>
      <c r="LL250" t="s">
        <v>411</v>
      </c>
      <c r="LM250">
        <v>7</v>
      </c>
      <c r="LN250" t="s">
        <v>411</v>
      </c>
      <c r="LO250">
        <v>1</v>
      </c>
      <c r="LP250">
        <v>3</v>
      </c>
      <c r="LQ250" t="s">
        <v>411</v>
      </c>
      <c r="LR250" t="s">
        <v>411</v>
      </c>
      <c r="LS250" s="2">
        <v>0.63902777777777775</v>
      </c>
      <c r="LT250" t="s">
        <v>411</v>
      </c>
      <c r="LU250" t="s">
        <v>411</v>
      </c>
      <c r="LV250" t="s">
        <v>411</v>
      </c>
      <c r="LW250" t="s">
        <v>411</v>
      </c>
      <c r="LX250" t="s">
        <v>411</v>
      </c>
      <c r="LY250" t="s">
        <v>411</v>
      </c>
      <c r="LZ250">
        <v>7</v>
      </c>
      <c r="MA250" t="s">
        <v>411</v>
      </c>
      <c r="MB250">
        <v>3</v>
      </c>
      <c r="MC250">
        <v>2</v>
      </c>
      <c r="MD250" t="s">
        <v>411</v>
      </c>
      <c r="ME250">
        <v>1</v>
      </c>
      <c r="MF250">
        <v>4</v>
      </c>
      <c r="MG250">
        <v>99</v>
      </c>
      <c r="MH250" t="s">
        <v>411</v>
      </c>
      <c r="MI250" s="2">
        <v>0.6395601851851852</v>
      </c>
      <c r="MJ250">
        <v>1</v>
      </c>
      <c r="MK250" t="s">
        <v>411</v>
      </c>
      <c r="ML250" s="2">
        <v>0.63960648148148147</v>
      </c>
      <c r="MM250">
        <v>4</v>
      </c>
      <c r="MN250">
        <v>3</v>
      </c>
      <c r="MO250">
        <v>5</v>
      </c>
      <c r="MP250">
        <v>1</v>
      </c>
      <c r="MQ250">
        <v>3</v>
      </c>
      <c r="MR250">
        <v>1</v>
      </c>
      <c r="MS250">
        <v>3</v>
      </c>
      <c r="MT250">
        <v>1</v>
      </c>
      <c r="MU250">
        <v>0</v>
      </c>
      <c r="MV250">
        <v>1</v>
      </c>
      <c r="MW250">
        <v>0</v>
      </c>
      <c r="MX250">
        <v>3</v>
      </c>
      <c r="MY250">
        <v>3</v>
      </c>
      <c r="MZ250">
        <v>1</v>
      </c>
      <c r="NA250">
        <v>99</v>
      </c>
      <c r="NB250">
        <v>99</v>
      </c>
      <c r="NC250">
        <v>1</v>
      </c>
      <c r="ND250" t="s">
        <v>411</v>
      </c>
      <c r="NE250">
        <v>1</v>
      </c>
      <c r="NF250" t="s">
        <v>411</v>
      </c>
      <c r="NG250">
        <v>1</v>
      </c>
      <c r="NH250" t="s">
        <v>411</v>
      </c>
      <c r="NI250">
        <v>1</v>
      </c>
      <c r="NJ250" t="s">
        <v>411</v>
      </c>
      <c r="NK250" t="s">
        <v>411</v>
      </c>
      <c r="NL250" t="s">
        <v>411</v>
      </c>
      <c r="NM250" t="s">
        <v>411</v>
      </c>
      <c r="NN250">
        <v>6</v>
      </c>
      <c r="NO250" t="s">
        <v>411</v>
      </c>
      <c r="NP250">
        <v>2</v>
      </c>
      <c r="NQ250">
        <v>1</v>
      </c>
      <c r="NR250">
        <v>2</v>
      </c>
      <c r="NS250" t="s">
        <v>411</v>
      </c>
      <c r="NT250">
        <v>2</v>
      </c>
      <c r="NU250" t="s">
        <v>411</v>
      </c>
      <c r="NV250" t="s">
        <v>411</v>
      </c>
      <c r="NW250" t="s">
        <v>2473</v>
      </c>
      <c r="NX250">
        <v>459999999</v>
      </c>
      <c r="NY250">
        <v>974649442</v>
      </c>
      <c r="NZ250">
        <v>9999</v>
      </c>
      <c r="OA250" s="2">
        <v>0.64324074074074067</v>
      </c>
      <c r="OB250">
        <v>1</v>
      </c>
      <c r="OC250" s="2">
        <v>0.64332175925925927</v>
      </c>
      <c r="OD250">
        <v>3</v>
      </c>
      <c r="OE250">
        <v>5</v>
      </c>
      <c r="OF250" t="s">
        <v>411</v>
      </c>
      <c r="OG250">
        <v>9</v>
      </c>
      <c r="OH250" t="s">
        <v>411</v>
      </c>
      <c r="OI250">
        <v>1</v>
      </c>
      <c r="OJ250">
        <v>3</v>
      </c>
      <c r="OK250">
        <v>2</v>
      </c>
      <c r="OL250">
        <v>5</v>
      </c>
      <c r="OM250">
        <v>2</v>
      </c>
      <c r="ON250" t="s">
        <v>411</v>
      </c>
      <c r="OO250">
        <v>2</v>
      </c>
      <c r="OP250" t="s">
        <v>411</v>
      </c>
      <c r="OQ250">
        <v>1</v>
      </c>
      <c r="OR250" t="s">
        <v>411</v>
      </c>
      <c r="OS250">
        <v>9</v>
      </c>
      <c r="OT250" t="s">
        <v>816</v>
      </c>
      <c r="OU250">
        <v>91</v>
      </c>
      <c r="OV250" t="s">
        <v>817</v>
      </c>
      <c r="OW250">
        <v>9117</v>
      </c>
      <c r="OX250" t="s">
        <v>2437</v>
      </c>
      <c r="OY250">
        <v>8</v>
      </c>
      <c r="OZ250">
        <v>2</v>
      </c>
      <c r="PA250" t="s">
        <v>806</v>
      </c>
      <c r="PB250">
        <v>36</v>
      </c>
      <c r="PC250">
        <v>0</v>
      </c>
      <c r="PD250" t="s">
        <v>2438</v>
      </c>
      <c r="PE250">
        <v>129</v>
      </c>
      <c r="PF250" t="s">
        <v>2439</v>
      </c>
      <c r="PG250" t="s">
        <v>2143</v>
      </c>
      <c r="PH250">
        <v>-39.133873999999999</v>
      </c>
      <c r="PI250">
        <v>-73.249239000000003</v>
      </c>
    </row>
    <row r="251" spans="1:425" x14ac:dyDescent="0.25">
      <c r="A251" t="s">
        <v>408</v>
      </c>
      <c r="B251">
        <v>2796</v>
      </c>
      <c r="C251">
        <v>384</v>
      </c>
      <c r="D251" s="1">
        <v>44679</v>
      </c>
      <c r="E251" s="2">
        <v>0.49642361111111111</v>
      </c>
      <c r="F251" s="1">
        <v>44679</v>
      </c>
      <c r="G251" s="2">
        <v>0.54798611111111117</v>
      </c>
      <c r="H251">
        <v>4391</v>
      </c>
      <c r="I251">
        <v>1</v>
      </c>
      <c r="J251" s="3">
        <v>1.03200004577636E+16</v>
      </c>
      <c r="K251" s="3">
        <v>-726663009</v>
      </c>
      <c r="L251" s="3">
        <v>-387986285</v>
      </c>
      <c r="M251">
        <v>3100</v>
      </c>
      <c r="N251" s="3">
        <v>-726663009</v>
      </c>
      <c r="O251" s="3">
        <v>-387986285</v>
      </c>
      <c r="P251">
        <v>1</v>
      </c>
      <c r="Q251">
        <v>2</v>
      </c>
      <c r="R251">
        <v>266</v>
      </c>
      <c r="S251">
        <v>9</v>
      </c>
      <c r="T251">
        <v>2</v>
      </c>
      <c r="U251">
        <v>1</v>
      </c>
      <c r="V251" t="s">
        <v>2162</v>
      </c>
      <c r="W251">
        <v>1</v>
      </c>
      <c r="X251">
        <v>3</v>
      </c>
      <c r="Y251">
        <v>1</v>
      </c>
      <c r="Z251">
        <v>2</v>
      </c>
      <c r="AA251">
        <v>1</v>
      </c>
      <c r="AB251">
        <v>51</v>
      </c>
      <c r="AC251" t="s">
        <v>411</v>
      </c>
      <c r="AD251" t="s">
        <v>411</v>
      </c>
      <c r="AE251" t="s">
        <v>411</v>
      </c>
      <c r="AF251" t="s">
        <v>411</v>
      </c>
      <c r="AG251" t="s">
        <v>411</v>
      </c>
      <c r="AH251" t="s">
        <v>411</v>
      </c>
      <c r="AI251" t="s">
        <v>411</v>
      </c>
      <c r="AJ251" t="s">
        <v>411</v>
      </c>
      <c r="AK251" t="s">
        <v>411</v>
      </c>
      <c r="AL251" t="s">
        <v>411</v>
      </c>
      <c r="AM251" t="s">
        <v>411</v>
      </c>
      <c r="AN251">
        <v>1</v>
      </c>
      <c r="AO251">
        <v>33</v>
      </c>
      <c r="AP251" t="s">
        <v>411</v>
      </c>
      <c r="AQ251" t="s">
        <v>411</v>
      </c>
      <c r="AR251" t="s">
        <v>411</v>
      </c>
      <c r="AS251" t="s">
        <v>411</v>
      </c>
      <c r="AT251" t="s">
        <v>411</v>
      </c>
      <c r="AU251" t="s">
        <v>411</v>
      </c>
      <c r="AV251" t="s">
        <v>411</v>
      </c>
      <c r="AW251" t="s">
        <v>411</v>
      </c>
      <c r="AX251" t="s">
        <v>411</v>
      </c>
      <c r="AY251" t="s">
        <v>411</v>
      </c>
      <c r="AZ251" t="s">
        <v>411</v>
      </c>
      <c r="BA251">
        <v>13</v>
      </c>
      <c r="BB251">
        <v>1</v>
      </c>
      <c r="BC251" t="s">
        <v>411</v>
      </c>
      <c r="BD251" t="s">
        <v>411</v>
      </c>
      <c r="BE251" t="s">
        <v>411</v>
      </c>
      <c r="BF251" t="s">
        <v>411</v>
      </c>
      <c r="BG251" s="1">
        <v>44679</v>
      </c>
      <c r="BH251" s="2">
        <v>0.49806712962962968</v>
      </c>
      <c r="BJ251">
        <v>1</v>
      </c>
      <c r="BK251" t="s">
        <v>411</v>
      </c>
      <c r="BL251" t="s">
        <v>411</v>
      </c>
      <c r="BM251" t="s">
        <v>411</v>
      </c>
      <c r="BN251" t="s">
        <v>411</v>
      </c>
      <c r="BO251" t="s">
        <v>411</v>
      </c>
      <c r="BP251" t="s">
        <v>411</v>
      </c>
      <c r="BQ251" t="s">
        <v>411</v>
      </c>
      <c r="BR251" t="s">
        <v>411</v>
      </c>
      <c r="BS251" t="s">
        <v>411</v>
      </c>
      <c r="BT251" t="s">
        <v>411</v>
      </c>
      <c r="BU251" t="s">
        <v>411</v>
      </c>
      <c r="BV251" t="s">
        <v>411</v>
      </c>
      <c r="BW251" t="s">
        <v>411</v>
      </c>
      <c r="BX251" t="s">
        <v>411</v>
      </c>
      <c r="BY251" t="s">
        <v>411</v>
      </c>
      <c r="BZ251" t="s">
        <v>411</v>
      </c>
      <c r="CA251" t="s">
        <v>411</v>
      </c>
      <c r="CB251" t="s">
        <v>411</v>
      </c>
      <c r="CC251" t="s">
        <v>411</v>
      </c>
      <c r="CD251" t="s">
        <v>411</v>
      </c>
      <c r="CE251" t="s">
        <v>411</v>
      </c>
      <c r="CF251" t="s">
        <v>411</v>
      </c>
      <c r="CG251" t="s">
        <v>411</v>
      </c>
      <c r="CH251" t="s">
        <v>411</v>
      </c>
      <c r="CI251" t="s">
        <v>411</v>
      </c>
      <c r="CJ251" t="s">
        <v>411</v>
      </c>
      <c r="CK251" t="s">
        <v>411</v>
      </c>
      <c r="CL251" t="s">
        <v>411</v>
      </c>
      <c r="CM251" t="s">
        <v>411</v>
      </c>
      <c r="CN251" t="s">
        <v>411</v>
      </c>
      <c r="CO251" t="s">
        <v>411</v>
      </c>
      <c r="CP251" t="s">
        <v>411</v>
      </c>
      <c r="CQ251" t="s">
        <v>411</v>
      </c>
      <c r="CR251" t="s">
        <v>411</v>
      </c>
      <c r="CS251" t="s">
        <v>411</v>
      </c>
      <c r="CT251" t="s">
        <v>411</v>
      </c>
      <c r="CU251" t="s">
        <v>411</v>
      </c>
      <c r="CV251" t="s">
        <v>411</v>
      </c>
      <c r="CW251" t="s">
        <v>411</v>
      </c>
      <c r="CX251" t="s">
        <v>411</v>
      </c>
      <c r="CY251" t="s">
        <v>411</v>
      </c>
      <c r="CZ251" t="s">
        <v>411</v>
      </c>
      <c r="DA251" t="s">
        <v>411</v>
      </c>
      <c r="DB251" t="s">
        <v>411</v>
      </c>
      <c r="DC251" t="s">
        <v>2474</v>
      </c>
      <c r="DD251">
        <v>1</v>
      </c>
      <c r="DE251">
        <v>1</v>
      </c>
      <c r="DF251">
        <v>2</v>
      </c>
      <c r="DG251" s="3">
        <v>-7266171</v>
      </c>
      <c r="DH251" s="3">
        <v>-388070483</v>
      </c>
      <c r="DI251" t="s">
        <v>411</v>
      </c>
      <c r="DJ251">
        <v>1</v>
      </c>
      <c r="DK251">
        <v>4</v>
      </c>
      <c r="DL251">
        <v>1</v>
      </c>
      <c r="DM251">
        <v>1</v>
      </c>
      <c r="DN251" s="2">
        <v>0.4987847222222222</v>
      </c>
      <c r="DO251">
        <v>5</v>
      </c>
      <c r="DP251">
        <v>10</v>
      </c>
      <c r="DQ251">
        <v>11</v>
      </c>
      <c r="DR251">
        <v>2</v>
      </c>
      <c r="DS251">
        <v>2</v>
      </c>
      <c r="DT251">
        <v>3</v>
      </c>
      <c r="DU251">
        <v>4</v>
      </c>
      <c r="DV251">
        <v>3</v>
      </c>
      <c r="DW251">
        <v>1</v>
      </c>
      <c r="DX251">
        <v>3</v>
      </c>
      <c r="DY251">
        <v>2</v>
      </c>
      <c r="DZ251">
        <v>5</v>
      </c>
      <c r="EA251">
        <v>1</v>
      </c>
      <c r="EB251">
        <v>3</v>
      </c>
      <c r="EC251">
        <v>2</v>
      </c>
      <c r="ED251">
        <v>6</v>
      </c>
      <c r="EE251">
        <v>2</v>
      </c>
      <c r="EF251">
        <v>3</v>
      </c>
      <c r="EG251">
        <v>6</v>
      </c>
      <c r="EH251">
        <v>6</v>
      </c>
      <c r="EI251">
        <v>6</v>
      </c>
      <c r="EJ251">
        <v>6</v>
      </c>
      <c r="EK251">
        <v>6</v>
      </c>
      <c r="EL251">
        <v>6</v>
      </c>
      <c r="EM251">
        <v>4</v>
      </c>
      <c r="EN251">
        <v>3</v>
      </c>
      <c r="EO251">
        <v>6</v>
      </c>
      <c r="EP251">
        <v>3</v>
      </c>
      <c r="EQ251">
        <v>6</v>
      </c>
      <c r="ER251">
        <v>3</v>
      </c>
      <c r="ES251">
        <v>3</v>
      </c>
      <c r="ET251">
        <v>4</v>
      </c>
      <c r="EU251">
        <v>4</v>
      </c>
      <c r="EV251">
        <v>3</v>
      </c>
      <c r="EW251">
        <v>2</v>
      </c>
      <c r="EX251">
        <v>2</v>
      </c>
      <c r="EY251">
        <v>2</v>
      </c>
      <c r="EZ251">
        <v>1</v>
      </c>
      <c r="FA251">
        <v>3</v>
      </c>
      <c r="FB251">
        <v>4</v>
      </c>
      <c r="FC251">
        <v>3</v>
      </c>
      <c r="FD251">
        <v>3</v>
      </c>
      <c r="FE251">
        <v>3</v>
      </c>
      <c r="FF251">
        <v>3</v>
      </c>
      <c r="FG251">
        <v>1</v>
      </c>
      <c r="FH251">
        <v>4</v>
      </c>
      <c r="FI251">
        <v>3</v>
      </c>
      <c r="FJ251">
        <v>3</v>
      </c>
      <c r="FK251">
        <v>2</v>
      </c>
      <c r="FL251">
        <v>4</v>
      </c>
      <c r="FM251">
        <v>1</v>
      </c>
      <c r="FN251" t="s">
        <v>411</v>
      </c>
      <c r="FO251" t="s">
        <v>411</v>
      </c>
      <c r="FP251">
        <v>3</v>
      </c>
      <c r="FQ251" t="s">
        <v>411</v>
      </c>
      <c r="FR251">
        <v>4</v>
      </c>
      <c r="FS251">
        <v>2</v>
      </c>
      <c r="FT251">
        <v>3</v>
      </c>
      <c r="FU251" s="2">
        <v>0.50694444444444442</v>
      </c>
      <c r="FV251">
        <v>1</v>
      </c>
      <c r="FW251" s="2">
        <v>0.50696759259259261</v>
      </c>
      <c r="FX251">
        <v>1</v>
      </c>
      <c r="FY251">
        <v>1</v>
      </c>
      <c r="FZ251">
        <v>4</v>
      </c>
      <c r="GA251">
        <v>1</v>
      </c>
      <c r="GB251" t="s">
        <v>2475</v>
      </c>
      <c r="GC251">
        <v>99</v>
      </c>
      <c r="GD251" t="s">
        <v>411</v>
      </c>
      <c r="GE251" t="s">
        <v>411</v>
      </c>
      <c r="GF251" t="s">
        <v>411</v>
      </c>
      <c r="GG251" t="s">
        <v>411</v>
      </c>
      <c r="GH251">
        <v>3</v>
      </c>
      <c r="GI251" t="s">
        <v>411</v>
      </c>
      <c r="GJ251" s="2">
        <v>0.50958333333333339</v>
      </c>
      <c r="GK251">
        <v>3</v>
      </c>
      <c r="GL251">
        <v>3</v>
      </c>
      <c r="GM251">
        <v>3</v>
      </c>
      <c r="GN251">
        <v>1</v>
      </c>
      <c r="GO251">
        <v>1</v>
      </c>
      <c r="GP251" t="s">
        <v>411</v>
      </c>
      <c r="GQ251" t="s">
        <v>411</v>
      </c>
      <c r="GR251" t="s">
        <v>411</v>
      </c>
      <c r="GS251" t="s">
        <v>411</v>
      </c>
      <c r="GT251" t="s">
        <v>411</v>
      </c>
      <c r="GU251" t="s">
        <v>411</v>
      </c>
      <c r="GV251" t="s">
        <v>411</v>
      </c>
      <c r="GW251" t="s">
        <v>411</v>
      </c>
      <c r="GX251">
        <v>2</v>
      </c>
      <c r="GY251" s="2">
        <v>0.51149305555555558</v>
      </c>
      <c r="GZ251">
        <v>1</v>
      </c>
      <c r="HA251" s="2">
        <v>0.51151620370370365</v>
      </c>
      <c r="HB251">
        <v>4</v>
      </c>
      <c r="HC251">
        <v>2</v>
      </c>
      <c r="HD251">
        <v>1</v>
      </c>
      <c r="HE251">
        <v>2</v>
      </c>
      <c r="HF251">
        <v>1</v>
      </c>
      <c r="HG251">
        <v>4</v>
      </c>
      <c r="HH251">
        <v>3</v>
      </c>
      <c r="HI251">
        <v>1</v>
      </c>
      <c r="HJ251">
        <v>2</v>
      </c>
      <c r="HK251">
        <v>2</v>
      </c>
      <c r="HL251">
        <v>4</v>
      </c>
      <c r="HM251">
        <v>5</v>
      </c>
      <c r="HN251">
        <v>5</v>
      </c>
      <c r="HO251">
        <v>1</v>
      </c>
      <c r="HP251">
        <v>1</v>
      </c>
      <c r="HQ251">
        <v>3</v>
      </c>
      <c r="HR251">
        <v>3</v>
      </c>
      <c r="HS251">
        <v>3</v>
      </c>
      <c r="HT251">
        <v>1</v>
      </c>
      <c r="HU251">
        <v>2</v>
      </c>
      <c r="HV251">
        <v>3</v>
      </c>
      <c r="HW251">
        <v>3</v>
      </c>
      <c r="HX251">
        <v>3</v>
      </c>
      <c r="HY251">
        <v>3</v>
      </c>
      <c r="HZ251">
        <v>3</v>
      </c>
      <c r="IA251">
        <v>3</v>
      </c>
      <c r="IB251">
        <v>1</v>
      </c>
      <c r="IC251">
        <v>1</v>
      </c>
      <c r="ID251">
        <v>12</v>
      </c>
      <c r="IE251">
        <v>3</v>
      </c>
      <c r="IF251">
        <v>4</v>
      </c>
      <c r="IG251">
        <v>6</v>
      </c>
      <c r="IH251">
        <v>1</v>
      </c>
      <c r="II251">
        <v>3</v>
      </c>
      <c r="IJ251">
        <v>1</v>
      </c>
      <c r="IK251">
        <v>2</v>
      </c>
      <c r="IL251">
        <v>1</v>
      </c>
      <c r="IM251">
        <v>24</v>
      </c>
      <c r="IN251">
        <v>1</v>
      </c>
      <c r="IO251">
        <v>15</v>
      </c>
      <c r="IP251">
        <v>1</v>
      </c>
      <c r="IQ251">
        <v>1</v>
      </c>
      <c r="IR251">
        <v>12</v>
      </c>
      <c r="IS251">
        <v>1</v>
      </c>
      <c r="IT251">
        <v>4</v>
      </c>
      <c r="IU251">
        <v>2</v>
      </c>
      <c r="IV251">
        <v>1</v>
      </c>
      <c r="IW251">
        <v>1</v>
      </c>
      <c r="IX251">
        <v>1</v>
      </c>
      <c r="IY251">
        <v>1</v>
      </c>
      <c r="IZ251">
        <v>1</v>
      </c>
      <c r="JA251">
        <v>1</v>
      </c>
      <c r="JB251">
        <v>1</v>
      </c>
      <c r="JC251">
        <v>4</v>
      </c>
      <c r="JD251">
        <v>4</v>
      </c>
      <c r="JE251">
        <v>4</v>
      </c>
      <c r="JF251">
        <v>4</v>
      </c>
      <c r="JG251">
        <v>1</v>
      </c>
      <c r="JH251">
        <v>1</v>
      </c>
      <c r="JI251">
        <v>1</v>
      </c>
      <c r="JJ251">
        <v>7</v>
      </c>
      <c r="JK251">
        <v>4</v>
      </c>
      <c r="JL251">
        <v>4</v>
      </c>
      <c r="JM251">
        <v>3</v>
      </c>
      <c r="JN251">
        <v>3</v>
      </c>
      <c r="JO251">
        <v>3</v>
      </c>
      <c r="JP251">
        <v>3</v>
      </c>
      <c r="JQ251">
        <v>1</v>
      </c>
      <c r="JR251">
        <v>1</v>
      </c>
      <c r="JS251">
        <v>2</v>
      </c>
      <c r="JT251">
        <v>2</v>
      </c>
      <c r="JU251">
        <v>2</v>
      </c>
      <c r="JV251" s="2">
        <v>0.52896990740740735</v>
      </c>
      <c r="JW251">
        <v>1</v>
      </c>
      <c r="JX251" s="2">
        <v>0.52899305555555554</v>
      </c>
      <c r="JY251">
        <v>2</v>
      </c>
      <c r="JZ251" t="s">
        <v>411</v>
      </c>
      <c r="KA251">
        <v>2</v>
      </c>
      <c r="KB251">
        <v>2</v>
      </c>
      <c r="KC251" t="s">
        <v>411</v>
      </c>
      <c r="KD251">
        <v>2</v>
      </c>
      <c r="KE251">
        <v>10</v>
      </c>
      <c r="KF251">
        <v>10</v>
      </c>
      <c r="KG251" s="2">
        <v>0.52939814814814812</v>
      </c>
      <c r="KH251">
        <v>1</v>
      </c>
      <c r="KI251" s="2">
        <v>0.52943287037037035</v>
      </c>
      <c r="KJ251">
        <v>1</v>
      </c>
      <c r="KK251">
        <v>3</v>
      </c>
      <c r="KL251">
        <v>3</v>
      </c>
      <c r="KM251">
        <v>1</v>
      </c>
      <c r="KN251" s="2">
        <v>0.52958333333333341</v>
      </c>
      <c r="KO251">
        <v>2</v>
      </c>
      <c r="KP251">
        <v>1</v>
      </c>
      <c r="KQ251">
        <v>33</v>
      </c>
      <c r="KR251">
        <v>1</v>
      </c>
      <c r="KS251">
        <v>7</v>
      </c>
      <c r="KT251">
        <v>12</v>
      </c>
      <c r="KU251">
        <v>1988</v>
      </c>
      <c r="KV251">
        <v>2</v>
      </c>
      <c r="KW251">
        <v>3</v>
      </c>
      <c r="KX251">
        <v>1</v>
      </c>
      <c r="KY251">
        <v>8</v>
      </c>
      <c r="KZ251">
        <v>1</v>
      </c>
      <c r="LA251">
        <v>1</v>
      </c>
      <c r="LB251">
        <v>15</v>
      </c>
      <c r="LC251">
        <v>5</v>
      </c>
      <c r="LD251">
        <v>2</v>
      </c>
      <c r="LE251" t="s">
        <v>411</v>
      </c>
      <c r="LF251" t="s">
        <v>411</v>
      </c>
      <c r="LG251">
        <v>1</v>
      </c>
      <c r="LH251">
        <v>2</v>
      </c>
      <c r="LI251">
        <v>1</v>
      </c>
      <c r="LJ251" t="s">
        <v>2476</v>
      </c>
      <c r="LK251">
        <v>1</v>
      </c>
      <c r="LL251" t="s">
        <v>2477</v>
      </c>
      <c r="LM251">
        <v>2</v>
      </c>
      <c r="LN251" t="s">
        <v>411</v>
      </c>
      <c r="LO251">
        <v>1</v>
      </c>
      <c r="LP251">
        <v>1</v>
      </c>
      <c r="LQ251">
        <v>1</v>
      </c>
      <c r="LR251">
        <v>40</v>
      </c>
      <c r="LS251" s="2">
        <v>0.54672453703703705</v>
      </c>
      <c r="LT251">
        <v>1</v>
      </c>
      <c r="LU251">
        <v>2</v>
      </c>
      <c r="LV251">
        <v>1</v>
      </c>
      <c r="LW251" t="s">
        <v>1520</v>
      </c>
      <c r="LX251">
        <v>1</v>
      </c>
      <c r="LY251" t="s">
        <v>2478</v>
      </c>
      <c r="LZ251">
        <v>1</v>
      </c>
      <c r="MA251" t="s">
        <v>411</v>
      </c>
      <c r="MB251">
        <v>3</v>
      </c>
      <c r="MC251">
        <v>1</v>
      </c>
      <c r="MD251" t="s">
        <v>411</v>
      </c>
      <c r="ME251">
        <v>8</v>
      </c>
      <c r="MF251">
        <v>5</v>
      </c>
      <c r="MG251">
        <v>88</v>
      </c>
      <c r="MH251" t="s">
        <v>411</v>
      </c>
      <c r="MI251" s="2">
        <v>0.54677083333333332</v>
      </c>
      <c r="MJ251">
        <v>1</v>
      </c>
      <c r="MK251" t="s">
        <v>411</v>
      </c>
      <c r="ML251" s="2">
        <v>0.54677083333333332</v>
      </c>
      <c r="MM251">
        <v>2</v>
      </c>
      <c r="MN251">
        <v>3</v>
      </c>
      <c r="MO251">
        <v>2</v>
      </c>
      <c r="MP251">
        <v>1</v>
      </c>
      <c r="MQ251">
        <v>4</v>
      </c>
      <c r="MR251">
        <v>1</v>
      </c>
      <c r="MS251">
        <v>2</v>
      </c>
      <c r="MT251">
        <v>1</v>
      </c>
      <c r="MU251">
        <v>2</v>
      </c>
      <c r="MV251">
        <v>1</v>
      </c>
      <c r="MW251">
        <v>0</v>
      </c>
      <c r="MX251">
        <v>3</v>
      </c>
      <c r="MY251">
        <v>4</v>
      </c>
      <c r="MZ251">
        <v>1</v>
      </c>
      <c r="NA251">
        <v>7</v>
      </c>
      <c r="NB251">
        <v>7</v>
      </c>
      <c r="NC251">
        <v>4</v>
      </c>
      <c r="ND251" t="s">
        <v>411</v>
      </c>
      <c r="NE251">
        <v>1</v>
      </c>
      <c r="NF251" t="s">
        <v>411</v>
      </c>
      <c r="NG251">
        <v>1</v>
      </c>
      <c r="NH251" t="s">
        <v>411</v>
      </c>
      <c r="NI251">
        <v>1</v>
      </c>
      <c r="NJ251" t="s">
        <v>411</v>
      </c>
      <c r="NK251" t="s">
        <v>411</v>
      </c>
      <c r="NL251" t="s">
        <v>411</v>
      </c>
      <c r="NM251" t="s">
        <v>411</v>
      </c>
      <c r="NN251">
        <v>4</v>
      </c>
      <c r="NO251">
        <v>5</v>
      </c>
      <c r="NP251">
        <v>2</v>
      </c>
      <c r="NQ251">
        <v>1</v>
      </c>
      <c r="NR251">
        <v>1</v>
      </c>
      <c r="NS251" t="s">
        <v>2479</v>
      </c>
      <c r="NT251">
        <v>2</v>
      </c>
      <c r="NU251" t="s">
        <v>411</v>
      </c>
      <c r="NV251" t="s">
        <v>411</v>
      </c>
      <c r="NW251" t="s">
        <v>2480</v>
      </c>
      <c r="NX251">
        <v>564899999</v>
      </c>
      <c r="NY251">
        <v>964112597</v>
      </c>
      <c r="NZ251">
        <v>9999999</v>
      </c>
      <c r="OA251" s="2">
        <v>0.54743055555555553</v>
      </c>
      <c r="OB251">
        <v>1</v>
      </c>
      <c r="OC251" s="2">
        <v>0.54748842592592595</v>
      </c>
      <c r="OD251">
        <v>3</v>
      </c>
      <c r="OE251">
        <v>5</v>
      </c>
      <c r="OF251" t="s">
        <v>411</v>
      </c>
      <c r="OG251">
        <v>9</v>
      </c>
      <c r="OH251" t="s">
        <v>411</v>
      </c>
      <c r="OI251">
        <v>4</v>
      </c>
      <c r="OJ251">
        <v>1</v>
      </c>
      <c r="OK251">
        <v>3</v>
      </c>
      <c r="OL251">
        <v>5</v>
      </c>
      <c r="OM251">
        <v>2</v>
      </c>
      <c r="ON251" t="s">
        <v>411</v>
      </c>
      <c r="OO251">
        <v>2</v>
      </c>
      <c r="OP251" t="s">
        <v>411</v>
      </c>
      <c r="OQ251">
        <v>1</v>
      </c>
      <c r="OR251" t="s">
        <v>411</v>
      </c>
      <c r="OS251">
        <v>9</v>
      </c>
      <c r="OT251" t="s">
        <v>816</v>
      </c>
      <c r="OU251">
        <v>91</v>
      </c>
      <c r="OV251" t="s">
        <v>817</v>
      </c>
      <c r="OW251">
        <v>9112</v>
      </c>
      <c r="OX251" t="s">
        <v>2140</v>
      </c>
      <c r="OY251">
        <v>2</v>
      </c>
      <c r="OZ251">
        <v>2</v>
      </c>
      <c r="PA251" t="s">
        <v>806</v>
      </c>
      <c r="PB251">
        <v>70</v>
      </c>
      <c r="PC251">
        <v>0</v>
      </c>
      <c r="PD251" t="s">
        <v>2141</v>
      </c>
      <c r="PE251">
        <v>181</v>
      </c>
      <c r="PF251" t="s">
        <v>2142</v>
      </c>
      <c r="PG251" t="s">
        <v>2143</v>
      </c>
      <c r="PH251">
        <v>-38.806489999999997</v>
      </c>
      <c r="PI251">
        <v>-72.664175999999998</v>
      </c>
    </row>
    <row r="252" spans="1:425" x14ac:dyDescent="0.25">
      <c r="A252" t="s">
        <v>408</v>
      </c>
      <c r="B252">
        <v>2796</v>
      </c>
      <c r="C252">
        <v>385</v>
      </c>
      <c r="D252" s="1">
        <v>44679</v>
      </c>
      <c r="E252" s="2">
        <v>0.63392361111111117</v>
      </c>
      <c r="F252" s="1">
        <v>44679</v>
      </c>
      <c r="G252" s="2">
        <v>0.67584490740740744</v>
      </c>
      <c r="H252">
        <v>3621</v>
      </c>
      <c r="I252">
        <v>1</v>
      </c>
      <c r="K252" s="3">
        <v>-731808717</v>
      </c>
      <c r="L252" s="3">
        <v>-391856158</v>
      </c>
      <c r="M252">
        <v>3300</v>
      </c>
      <c r="N252" s="3">
        <v>-731808717</v>
      </c>
      <c r="O252" s="3">
        <v>-391856158</v>
      </c>
      <c r="P252">
        <v>1</v>
      </c>
      <c r="Q252">
        <v>2</v>
      </c>
      <c r="R252">
        <v>267</v>
      </c>
      <c r="S252">
        <v>9</v>
      </c>
      <c r="T252">
        <v>1</v>
      </c>
      <c r="U252">
        <v>1</v>
      </c>
      <c r="V252" t="s">
        <v>2481</v>
      </c>
      <c r="W252">
        <v>1</v>
      </c>
      <c r="X252">
        <v>3</v>
      </c>
      <c r="Y252">
        <v>1</v>
      </c>
      <c r="Z252">
        <v>2</v>
      </c>
      <c r="AA252">
        <v>1</v>
      </c>
      <c r="AB252">
        <v>66</v>
      </c>
      <c r="AC252" t="s">
        <v>411</v>
      </c>
      <c r="AD252" t="s">
        <v>411</v>
      </c>
      <c r="AE252" t="s">
        <v>411</v>
      </c>
      <c r="AF252" t="s">
        <v>411</v>
      </c>
      <c r="AG252" t="s">
        <v>411</v>
      </c>
      <c r="AH252" t="s">
        <v>411</v>
      </c>
      <c r="AI252" t="s">
        <v>411</v>
      </c>
      <c r="AJ252" t="s">
        <v>411</v>
      </c>
      <c r="AK252" t="s">
        <v>411</v>
      </c>
      <c r="AL252" t="s">
        <v>411</v>
      </c>
      <c r="AM252" t="s">
        <v>411</v>
      </c>
      <c r="AN252">
        <v>1</v>
      </c>
      <c r="AO252">
        <v>54</v>
      </c>
      <c r="AP252" t="s">
        <v>411</v>
      </c>
      <c r="AQ252" t="s">
        <v>411</v>
      </c>
      <c r="AR252" t="s">
        <v>411</v>
      </c>
      <c r="AS252" t="s">
        <v>411</v>
      </c>
      <c r="AT252" t="s">
        <v>411</v>
      </c>
      <c r="AU252" t="s">
        <v>411</v>
      </c>
      <c r="AV252" t="s">
        <v>411</v>
      </c>
      <c r="AW252" t="s">
        <v>411</v>
      </c>
      <c r="AX252" t="s">
        <v>411</v>
      </c>
      <c r="AY252" t="s">
        <v>411</v>
      </c>
      <c r="AZ252" t="s">
        <v>411</v>
      </c>
      <c r="BA252">
        <v>1</v>
      </c>
      <c r="BB252">
        <v>2</v>
      </c>
      <c r="BC252">
        <v>1</v>
      </c>
      <c r="BD252">
        <v>13</v>
      </c>
      <c r="BE252">
        <v>2</v>
      </c>
      <c r="BF252">
        <v>1</v>
      </c>
      <c r="BG252" s="1">
        <v>44679</v>
      </c>
      <c r="BH252" s="2">
        <v>0.6350810185185185</v>
      </c>
      <c r="BJ252">
        <v>1</v>
      </c>
      <c r="BK252" t="s">
        <v>411</v>
      </c>
      <c r="BL252" t="s">
        <v>411</v>
      </c>
      <c r="BM252" t="s">
        <v>411</v>
      </c>
      <c r="BN252" t="s">
        <v>411</v>
      </c>
      <c r="BO252" t="s">
        <v>411</v>
      </c>
      <c r="BP252" t="s">
        <v>411</v>
      </c>
      <c r="BQ252" t="s">
        <v>411</v>
      </c>
      <c r="BR252" t="s">
        <v>411</v>
      </c>
      <c r="BS252" t="s">
        <v>411</v>
      </c>
      <c r="BT252" t="s">
        <v>411</v>
      </c>
      <c r="BU252" t="s">
        <v>411</v>
      </c>
      <c r="BV252" t="s">
        <v>411</v>
      </c>
      <c r="BW252" t="s">
        <v>411</v>
      </c>
      <c r="BX252" t="s">
        <v>411</v>
      </c>
      <c r="BY252" t="s">
        <v>411</v>
      </c>
      <c r="BZ252" t="s">
        <v>411</v>
      </c>
      <c r="CA252" t="s">
        <v>411</v>
      </c>
      <c r="CB252" t="s">
        <v>411</v>
      </c>
      <c r="CC252" t="s">
        <v>411</v>
      </c>
      <c r="CD252" t="s">
        <v>411</v>
      </c>
      <c r="CE252" t="s">
        <v>411</v>
      </c>
      <c r="CF252" t="s">
        <v>411</v>
      </c>
      <c r="CG252" t="s">
        <v>411</v>
      </c>
      <c r="CH252" t="s">
        <v>411</v>
      </c>
      <c r="CI252" t="s">
        <v>411</v>
      </c>
      <c r="CJ252" t="s">
        <v>411</v>
      </c>
      <c r="CK252" t="s">
        <v>411</v>
      </c>
      <c r="CL252" t="s">
        <v>411</v>
      </c>
      <c r="CM252" t="s">
        <v>411</v>
      </c>
      <c r="CN252" t="s">
        <v>411</v>
      </c>
      <c r="CO252" t="s">
        <v>411</v>
      </c>
      <c r="CP252" t="s">
        <v>411</v>
      </c>
      <c r="CQ252" t="s">
        <v>411</v>
      </c>
      <c r="CR252" t="s">
        <v>411</v>
      </c>
      <c r="CS252" t="s">
        <v>411</v>
      </c>
      <c r="CT252" t="s">
        <v>411</v>
      </c>
      <c r="CU252" t="s">
        <v>411</v>
      </c>
      <c r="CV252" t="s">
        <v>411</v>
      </c>
      <c r="CW252" t="s">
        <v>411</v>
      </c>
      <c r="CX252" t="s">
        <v>411</v>
      </c>
      <c r="CY252" t="s">
        <v>411</v>
      </c>
      <c r="CZ252" t="s">
        <v>411</v>
      </c>
      <c r="DA252" t="s">
        <v>411</v>
      </c>
      <c r="DB252" t="s">
        <v>411</v>
      </c>
      <c r="DC252" t="s">
        <v>2482</v>
      </c>
      <c r="DD252">
        <v>1</v>
      </c>
      <c r="DE252">
        <v>1</v>
      </c>
      <c r="DF252">
        <v>2</v>
      </c>
      <c r="DG252" s="3">
        <v>-731808717</v>
      </c>
      <c r="DH252" s="3">
        <v>-391856158</v>
      </c>
      <c r="DI252" t="s">
        <v>411</v>
      </c>
      <c r="DJ252">
        <v>1</v>
      </c>
      <c r="DK252">
        <v>3</v>
      </c>
      <c r="DL252">
        <v>1</v>
      </c>
      <c r="DM252">
        <v>1</v>
      </c>
      <c r="DN252" s="2">
        <v>0.63550925925925927</v>
      </c>
      <c r="DO252">
        <v>3</v>
      </c>
      <c r="DP252">
        <v>17</v>
      </c>
      <c r="DQ252">
        <v>6</v>
      </c>
      <c r="DR252">
        <v>1</v>
      </c>
      <c r="DS252">
        <v>2</v>
      </c>
      <c r="DT252">
        <v>3</v>
      </c>
      <c r="DU252">
        <v>3</v>
      </c>
      <c r="DV252">
        <v>3</v>
      </c>
      <c r="DW252">
        <v>3</v>
      </c>
      <c r="DX252">
        <v>2</v>
      </c>
      <c r="DY252">
        <v>2</v>
      </c>
      <c r="DZ252">
        <v>88</v>
      </c>
      <c r="EA252">
        <v>1</v>
      </c>
      <c r="EB252">
        <v>3</v>
      </c>
      <c r="EC252">
        <v>3</v>
      </c>
      <c r="ED252">
        <v>3</v>
      </c>
      <c r="EE252">
        <v>3</v>
      </c>
      <c r="EF252">
        <v>3</v>
      </c>
      <c r="EG252">
        <v>6</v>
      </c>
      <c r="EH252">
        <v>6</v>
      </c>
      <c r="EI252">
        <v>6</v>
      </c>
      <c r="EJ252">
        <v>6</v>
      </c>
      <c r="EK252">
        <v>6</v>
      </c>
      <c r="EL252">
        <v>6</v>
      </c>
      <c r="EM252">
        <v>3</v>
      </c>
      <c r="EN252">
        <v>3</v>
      </c>
      <c r="EO252">
        <v>6</v>
      </c>
      <c r="EP252">
        <v>6</v>
      </c>
      <c r="EQ252">
        <v>6</v>
      </c>
      <c r="ER252">
        <v>3</v>
      </c>
      <c r="ES252">
        <v>8</v>
      </c>
      <c r="ET252">
        <v>2</v>
      </c>
      <c r="EU252">
        <v>4</v>
      </c>
      <c r="EV252">
        <v>8</v>
      </c>
      <c r="EW252">
        <v>3</v>
      </c>
      <c r="EX252">
        <v>3</v>
      </c>
      <c r="EY252">
        <v>3</v>
      </c>
      <c r="EZ252">
        <v>3</v>
      </c>
      <c r="FA252">
        <v>9</v>
      </c>
      <c r="FB252">
        <v>3</v>
      </c>
      <c r="FC252">
        <v>4</v>
      </c>
      <c r="FD252">
        <v>8</v>
      </c>
      <c r="FE252">
        <v>3</v>
      </c>
      <c r="FF252">
        <v>8</v>
      </c>
      <c r="FG252">
        <v>3</v>
      </c>
      <c r="FH252">
        <v>8</v>
      </c>
      <c r="FI252">
        <v>3</v>
      </c>
      <c r="FJ252">
        <v>4</v>
      </c>
      <c r="FK252">
        <v>2</v>
      </c>
      <c r="FL252">
        <v>4</v>
      </c>
      <c r="FM252">
        <v>1</v>
      </c>
      <c r="FN252">
        <v>1</v>
      </c>
      <c r="FO252" t="s">
        <v>411</v>
      </c>
      <c r="FP252" t="s">
        <v>411</v>
      </c>
      <c r="FQ252" t="s">
        <v>411</v>
      </c>
      <c r="FR252">
        <v>1</v>
      </c>
      <c r="FS252">
        <v>2</v>
      </c>
      <c r="FT252">
        <v>4</v>
      </c>
      <c r="FU252" s="2">
        <v>0.6445833333333334</v>
      </c>
      <c r="FV252">
        <v>1</v>
      </c>
      <c r="FW252" s="2">
        <v>0.64460648148148147</v>
      </c>
      <c r="FX252">
        <v>1</v>
      </c>
      <c r="FY252">
        <v>2</v>
      </c>
      <c r="FZ252">
        <v>4</v>
      </c>
      <c r="GA252">
        <v>3</v>
      </c>
      <c r="GB252" t="s">
        <v>411</v>
      </c>
      <c r="GC252" t="s">
        <v>411</v>
      </c>
      <c r="GD252" t="s">
        <v>411</v>
      </c>
      <c r="GE252" t="s">
        <v>411</v>
      </c>
      <c r="GF252" t="s">
        <v>2483</v>
      </c>
      <c r="GG252">
        <v>99</v>
      </c>
      <c r="GH252">
        <v>1</v>
      </c>
      <c r="GI252" t="s">
        <v>411</v>
      </c>
      <c r="GJ252" s="2">
        <v>0.64637731481481475</v>
      </c>
      <c r="GK252">
        <v>3</v>
      </c>
      <c r="GL252">
        <v>3</v>
      </c>
      <c r="GM252">
        <v>3</v>
      </c>
      <c r="GN252">
        <v>1</v>
      </c>
      <c r="GO252">
        <v>1</v>
      </c>
      <c r="GP252" t="s">
        <v>411</v>
      </c>
      <c r="GQ252" t="s">
        <v>411</v>
      </c>
      <c r="GR252" t="s">
        <v>411</v>
      </c>
      <c r="GS252" t="s">
        <v>411</v>
      </c>
      <c r="GT252" t="s">
        <v>411</v>
      </c>
      <c r="GU252" t="s">
        <v>411</v>
      </c>
      <c r="GV252" t="s">
        <v>411</v>
      </c>
      <c r="GW252" t="s">
        <v>411</v>
      </c>
      <c r="GX252">
        <v>3</v>
      </c>
      <c r="GY252" s="2">
        <v>0.64773148148148152</v>
      </c>
      <c r="GZ252">
        <v>1</v>
      </c>
      <c r="HA252" s="2">
        <v>0.6477546296296296</v>
      </c>
      <c r="HB252">
        <v>2</v>
      </c>
      <c r="HC252">
        <v>2</v>
      </c>
      <c r="HD252">
        <v>2</v>
      </c>
      <c r="HE252">
        <v>2</v>
      </c>
      <c r="HF252">
        <v>2</v>
      </c>
      <c r="HG252">
        <v>3</v>
      </c>
      <c r="HH252">
        <v>3</v>
      </c>
      <c r="HI252">
        <v>3</v>
      </c>
      <c r="HJ252">
        <v>2</v>
      </c>
      <c r="HK252">
        <v>2</v>
      </c>
      <c r="HL252">
        <v>2</v>
      </c>
      <c r="HM252">
        <v>4</v>
      </c>
      <c r="HN252">
        <v>3</v>
      </c>
      <c r="HO252">
        <v>3</v>
      </c>
      <c r="HP252">
        <v>2</v>
      </c>
      <c r="HQ252">
        <v>3</v>
      </c>
      <c r="HR252">
        <v>3</v>
      </c>
      <c r="HS252">
        <v>3</v>
      </c>
      <c r="HT252">
        <v>1</v>
      </c>
      <c r="HU252">
        <v>2</v>
      </c>
      <c r="HV252">
        <v>3</v>
      </c>
      <c r="HW252">
        <v>3</v>
      </c>
      <c r="HX252">
        <v>3</v>
      </c>
      <c r="HY252">
        <v>3</v>
      </c>
      <c r="HZ252">
        <v>3</v>
      </c>
      <c r="IA252">
        <v>3</v>
      </c>
      <c r="IB252">
        <v>1</v>
      </c>
      <c r="IC252">
        <v>1</v>
      </c>
      <c r="ID252">
        <v>8</v>
      </c>
      <c r="IE252">
        <v>1</v>
      </c>
      <c r="IF252">
        <v>2</v>
      </c>
      <c r="IG252">
        <v>3</v>
      </c>
      <c r="IH252">
        <v>1</v>
      </c>
      <c r="II252">
        <v>1</v>
      </c>
      <c r="IJ252">
        <v>1</v>
      </c>
      <c r="IK252">
        <v>2</v>
      </c>
      <c r="IL252">
        <v>1</v>
      </c>
      <c r="IM252">
        <v>28</v>
      </c>
      <c r="IN252">
        <v>1</v>
      </c>
      <c r="IO252">
        <v>0</v>
      </c>
      <c r="IP252">
        <v>1</v>
      </c>
      <c r="IQ252">
        <v>1</v>
      </c>
      <c r="IR252">
        <v>28</v>
      </c>
      <c r="IS252">
        <v>1</v>
      </c>
      <c r="IT252">
        <v>0</v>
      </c>
      <c r="IU252">
        <v>3</v>
      </c>
      <c r="IV252">
        <v>1</v>
      </c>
      <c r="IW252">
        <v>3</v>
      </c>
      <c r="IX252">
        <v>8</v>
      </c>
      <c r="IY252">
        <v>3</v>
      </c>
      <c r="IZ252">
        <v>1</v>
      </c>
      <c r="JA252">
        <v>1</v>
      </c>
      <c r="JB252">
        <v>3</v>
      </c>
      <c r="JC252">
        <v>4</v>
      </c>
      <c r="JD252">
        <v>4</v>
      </c>
      <c r="JE252">
        <v>4</v>
      </c>
      <c r="JF252">
        <v>4</v>
      </c>
      <c r="JG252">
        <v>1</v>
      </c>
      <c r="JH252">
        <v>5</v>
      </c>
      <c r="JI252">
        <v>1</v>
      </c>
      <c r="JJ252">
        <v>2</v>
      </c>
      <c r="JK252">
        <v>1</v>
      </c>
      <c r="JL252">
        <v>1</v>
      </c>
      <c r="JM252">
        <v>3</v>
      </c>
      <c r="JN252">
        <v>3</v>
      </c>
      <c r="JO252">
        <v>3</v>
      </c>
      <c r="JP252">
        <v>3</v>
      </c>
      <c r="JQ252">
        <v>7</v>
      </c>
      <c r="JR252">
        <v>7</v>
      </c>
      <c r="JS252">
        <v>7</v>
      </c>
      <c r="JT252">
        <v>7</v>
      </c>
      <c r="JU252">
        <v>7</v>
      </c>
      <c r="JV252" s="2">
        <v>0.66407407407407404</v>
      </c>
      <c r="JW252">
        <v>1</v>
      </c>
      <c r="JX252" s="2">
        <v>0.66409722222222223</v>
      </c>
      <c r="JY252">
        <v>1</v>
      </c>
      <c r="JZ252">
        <v>2</v>
      </c>
      <c r="KA252" t="s">
        <v>411</v>
      </c>
      <c r="KB252">
        <v>1</v>
      </c>
      <c r="KC252">
        <v>2</v>
      </c>
      <c r="KD252" t="s">
        <v>411</v>
      </c>
      <c r="KE252">
        <v>1</v>
      </c>
      <c r="KF252">
        <v>1</v>
      </c>
      <c r="KG252" s="2">
        <v>0.66526620370370371</v>
      </c>
      <c r="KH252">
        <v>1</v>
      </c>
      <c r="KI252" s="2">
        <v>0.66528935185185178</v>
      </c>
      <c r="KJ252">
        <v>5</v>
      </c>
      <c r="KK252">
        <v>3</v>
      </c>
      <c r="KL252">
        <v>3</v>
      </c>
      <c r="KM252">
        <v>1</v>
      </c>
      <c r="KN252" s="2">
        <v>0.66594907407407411</v>
      </c>
      <c r="KO252">
        <v>2</v>
      </c>
      <c r="KP252">
        <v>1</v>
      </c>
      <c r="KQ252">
        <v>55</v>
      </c>
      <c r="KR252">
        <v>1</v>
      </c>
      <c r="KS252">
        <v>20</v>
      </c>
      <c r="KT252">
        <v>2</v>
      </c>
      <c r="KU252">
        <v>1967</v>
      </c>
      <c r="KV252">
        <v>2</v>
      </c>
      <c r="KW252">
        <v>4</v>
      </c>
      <c r="KX252">
        <v>1</v>
      </c>
      <c r="KY252">
        <v>10</v>
      </c>
      <c r="KZ252">
        <v>1</v>
      </c>
      <c r="LA252">
        <v>1</v>
      </c>
      <c r="LB252">
        <v>20</v>
      </c>
      <c r="LC252">
        <v>1</v>
      </c>
      <c r="LD252">
        <v>2</v>
      </c>
      <c r="LE252" t="s">
        <v>411</v>
      </c>
      <c r="LF252" t="s">
        <v>411</v>
      </c>
      <c r="LG252">
        <v>2</v>
      </c>
      <c r="LH252">
        <v>2</v>
      </c>
      <c r="LI252">
        <v>1</v>
      </c>
      <c r="LJ252" t="s">
        <v>2484</v>
      </c>
      <c r="LK252">
        <v>1</v>
      </c>
      <c r="LL252" t="s">
        <v>2485</v>
      </c>
      <c r="LM252">
        <v>2</v>
      </c>
      <c r="LN252" t="s">
        <v>411</v>
      </c>
      <c r="LO252">
        <v>1</v>
      </c>
      <c r="LP252">
        <v>2</v>
      </c>
      <c r="LQ252" t="s">
        <v>411</v>
      </c>
      <c r="LR252" t="s">
        <v>411</v>
      </c>
      <c r="LS252" s="2">
        <v>0.66895833333333332</v>
      </c>
      <c r="LT252">
        <v>1</v>
      </c>
      <c r="LU252">
        <v>2</v>
      </c>
      <c r="LV252">
        <v>1</v>
      </c>
      <c r="LW252" t="s">
        <v>2486</v>
      </c>
      <c r="LX252">
        <v>1</v>
      </c>
      <c r="LY252" t="s">
        <v>2487</v>
      </c>
      <c r="LZ252">
        <v>7</v>
      </c>
      <c r="MA252" t="s">
        <v>411</v>
      </c>
      <c r="MB252">
        <v>3</v>
      </c>
      <c r="MC252">
        <v>2</v>
      </c>
      <c r="MD252" t="s">
        <v>411</v>
      </c>
      <c r="ME252">
        <v>1</v>
      </c>
      <c r="MF252">
        <v>4</v>
      </c>
      <c r="MG252">
        <v>88</v>
      </c>
      <c r="MH252" t="s">
        <v>411</v>
      </c>
      <c r="MI252" s="2">
        <v>0.6705902777777778</v>
      </c>
      <c r="MJ252">
        <v>1</v>
      </c>
      <c r="MK252" t="s">
        <v>411</v>
      </c>
      <c r="ML252" s="2">
        <v>0.67065972222222225</v>
      </c>
      <c r="MM252">
        <v>3</v>
      </c>
      <c r="MN252">
        <v>3</v>
      </c>
      <c r="MO252">
        <v>3</v>
      </c>
      <c r="MP252">
        <v>1</v>
      </c>
      <c r="MQ252">
        <v>2</v>
      </c>
      <c r="MR252">
        <v>1</v>
      </c>
      <c r="MS252">
        <v>2</v>
      </c>
      <c r="MT252">
        <v>1</v>
      </c>
      <c r="MU252">
        <v>0</v>
      </c>
      <c r="MV252">
        <v>1</v>
      </c>
      <c r="MW252">
        <v>0</v>
      </c>
      <c r="MX252">
        <v>3</v>
      </c>
      <c r="MY252">
        <v>2</v>
      </c>
      <c r="MZ252">
        <v>1</v>
      </c>
      <c r="NA252">
        <v>5</v>
      </c>
      <c r="NB252">
        <v>5</v>
      </c>
      <c r="NC252">
        <v>1</v>
      </c>
      <c r="ND252" t="s">
        <v>411</v>
      </c>
      <c r="NE252">
        <v>1</v>
      </c>
      <c r="NF252" t="s">
        <v>411</v>
      </c>
      <c r="NG252">
        <v>1</v>
      </c>
      <c r="NH252" t="s">
        <v>411</v>
      </c>
      <c r="NI252">
        <v>2</v>
      </c>
      <c r="NJ252" t="e" cm="1">
        <f t="array" ref="NJ252">-tolten</f>
        <v>#NAME?</v>
      </c>
      <c r="NK252" t="s">
        <v>411</v>
      </c>
      <c r="NL252" t="s">
        <v>411</v>
      </c>
      <c r="NM252" t="s">
        <v>411</v>
      </c>
      <c r="NN252">
        <v>6</v>
      </c>
      <c r="NO252" t="s">
        <v>411</v>
      </c>
      <c r="NP252">
        <v>2</v>
      </c>
      <c r="NQ252">
        <v>1</v>
      </c>
      <c r="NR252">
        <v>1</v>
      </c>
      <c r="NS252" t="s">
        <v>2488</v>
      </c>
      <c r="NT252">
        <v>2</v>
      </c>
      <c r="NU252" t="s">
        <v>411</v>
      </c>
      <c r="NV252" t="s">
        <v>411</v>
      </c>
      <c r="NW252" t="s">
        <v>2489</v>
      </c>
      <c r="NX252">
        <v>564599999</v>
      </c>
      <c r="NY252">
        <v>961007943</v>
      </c>
      <c r="NZ252" t="s">
        <v>2490</v>
      </c>
      <c r="OA252" s="2">
        <v>0.67539351851851848</v>
      </c>
      <c r="OB252">
        <v>1</v>
      </c>
      <c r="OC252" s="2">
        <v>0.67552083333333324</v>
      </c>
      <c r="OD252">
        <v>3</v>
      </c>
      <c r="OE252">
        <v>5</v>
      </c>
      <c r="OF252" t="s">
        <v>411</v>
      </c>
      <c r="OG252">
        <v>9</v>
      </c>
      <c r="OH252" t="s">
        <v>411</v>
      </c>
      <c r="OI252">
        <v>2</v>
      </c>
      <c r="OJ252">
        <v>1</v>
      </c>
      <c r="OK252">
        <v>4</v>
      </c>
      <c r="OL252">
        <v>5</v>
      </c>
      <c r="OM252">
        <v>2</v>
      </c>
      <c r="ON252" t="s">
        <v>411</v>
      </c>
      <c r="OO252">
        <v>2</v>
      </c>
      <c r="OP252" t="s">
        <v>411</v>
      </c>
      <c r="OQ252">
        <v>1</v>
      </c>
      <c r="OR252" t="s">
        <v>411</v>
      </c>
      <c r="OS252">
        <v>9</v>
      </c>
      <c r="OT252" t="s">
        <v>816</v>
      </c>
      <c r="OU252">
        <v>91</v>
      </c>
      <c r="OV252" t="s">
        <v>817</v>
      </c>
      <c r="OW252">
        <v>9117</v>
      </c>
      <c r="OX252" t="s">
        <v>2437</v>
      </c>
      <c r="OY252">
        <v>8</v>
      </c>
      <c r="OZ252">
        <v>2</v>
      </c>
      <c r="PA252" t="s">
        <v>806</v>
      </c>
      <c r="PB252">
        <v>36</v>
      </c>
      <c r="PC252">
        <v>0</v>
      </c>
      <c r="PD252" t="s">
        <v>2438</v>
      </c>
      <c r="PE252">
        <v>129</v>
      </c>
      <c r="PF252" t="s">
        <v>2439</v>
      </c>
      <c r="PG252" t="s">
        <v>2143</v>
      </c>
      <c r="PH252">
        <v>-39.133873999999999</v>
      </c>
      <c r="PI252">
        <v>-73.249239000000003</v>
      </c>
    </row>
    <row r="253" spans="1:425" x14ac:dyDescent="0.25">
      <c r="A253" t="s">
        <v>408</v>
      </c>
      <c r="B253">
        <v>2796</v>
      </c>
      <c r="C253">
        <v>386</v>
      </c>
      <c r="D253" s="1">
        <v>44679</v>
      </c>
      <c r="E253" s="2">
        <v>0.73528935185185185</v>
      </c>
      <c r="F253" s="1">
        <v>44679</v>
      </c>
      <c r="G253" s="2">
        <v>0.78554398148148152</v>
      </c>
      <c r="H253">
        <v>4317</v>
      </c>
      <c r="I253">
        <v>1</v>
      </c>
      <c r="J253">
        <v>-32</v>
      </c>
      <c r="K253" s="3">
        <v>-732566928</v>
      </c>
      <c r="L253" s="3">
        <v>-391513145</v>
      </c>
      <c r="M253">
        <v>8</v>
      </c>
      <c r="N253" s="3">
        <v>-732566928</v>
      </c>
      <c r="O253" s="3">
        <v>-391513145</v>
      </c>
      <c r="P253">
        <v>1</v>
      </c>
      <c r="Q253">
        <v>2</v>
      </c>
      <c r="R253">
        <v>267</v>
      </c>
      <c r="S253">
        <v>9</v>
      </c>
      <c r="T253">
        <v>2</v>
      </c>
      <c r="U253">
        <v>1</v>
      </c>
      <c r="V253" t="s">
        <v>2491</v>
      </c>
      <c r="W253">
        <v>1</v>
      </c>
      <c r="X253">
        <v>3</v>
      </c>
      <c r="Y253">
        <v>1</v>
      </c>
      <c r="Z253">
        <v>2</v>
      </c>
      <c r="AA253">
        <v>1</v>
      </c>
      <c r="AB253">
        <v>37</v>
      </c>
      <c r="AC253" t="s">
        <v>411</v>
      </c>
      <c r="AD253" t="s">
        <v>411</v>
      </c>
      <c r="AE253" t="s">
        <v>411</v>
      </c>
      <c r="AF253" t="s">
        <v>411</v>
      </c>
      <c r="AG253" t="s">
        <v>411</v>
      </c>
      <c r="AH253" t="s">
        <v>411</v>
      </c>
      <c r="AI253" t="s">
        <v>411</v>
      </c>
      <c r="AJ253" t="s">
        <v>411</v>
      </c>
      <c r="AK253" t="s">
        <v>411</v>
      </c>
      <c r="AL253" t="s">
        <v>411</v>
      </c>
      <c r="AM253" t="s">
        <v>411</v>
      </c>
      <c r="AN253">
        <v>1</v>
      </c>
      <c r="AO253">
        <v>36</v>
      </c>
      <c r="AP253" t="s">
        <v>411</v>
      </c>
      <c r="AQ253" t="s">
        <v>411</v>
      </c>
      <c r="AR253" t="s">
        <v>411</v>
      </c>
      <c r="AS253" t="s">
        <v>411</v>
      </c>
      <c r="AT253" t="s">
        <v>411</v>
      </c>
      <c r="AU253" t="s">
        <v>411</v>
      </c>
      <c r="AV253" t="s">
        <v>411</v>
      </c>
      <c r="AW253" t="s">
        <v>411</v>
      </c>
      <c r="AX253" t="s">
        <v>411</v>
      </c>
      <c r="AY253" t="s">
        <v>411</v>
      </c>
      <c r="AZ253" t="s">
        <v>411</v>
      </c>
      <c r="BA253">
        <v>13</v>
      </c>
      <c r="BB253">
        <v>2</v>
      </c>
      <c r="BC253">
        <v>13</v>
      </c>
      <c r="BD253">
        <v>1</v>
      </c>
      <c r="BE253">
        <v>1</v>
      </c>
      <c r="BF253">
        <v>1</v>
      </c>
      <c r="BG253" s="1">
        <v>44679</v>
      </c>
      <c r="BH253" s="2">
        <v>0.73649305555555555</v>
      </c>
      <c r="BJ253">
        <v>1</v>
      </c>
      <c r="BK253" t="s">
        <v>411</v>
      </c>
      <c r="BL253" t="s">
        <v>411</v>
      </c>
      <c r="BM253" t="s">
        <v>411</v>
      </c>
      <c r="BN253" t="s">
        <v>411</v>
      </c>
      <c r="BO253" t="s">
        <v>411</v>
      </c>
      <c r="BP253" t="s">
        <v>411</v>
      </c>
      <c r="BQ253" t="s">
        <v>411</v>
      </c>
      <c r="BR253" t="s">
        <v>411</v>
      </c>
      <c r="BS253" t="s">
        <v>411</v>
      </c>
      <c r="BT253" t="s">
        <v>411</v>
      </c>
      <c r="BU253" t="s">
        <v>411</v>
      </c>
      <c r="BV253" t="s">
        <v>411</v>
      </c>
      <c r="BW253" t="s">
        <v>411</v>
      </c>
      <c r="BX253" t="s">
        <v>411</v>
      </c>
      <c r="BY253" t="s">
        <v>411</v>
      </c>
      <c r="BZ253" t="s">
        <v>411</v>
      </c>
      <c r="CA253" t="s">
        <v>411</v>
      </c>
      <c r="CB253" t="s">
        <v>411</v>
      </c>
      <c r="CC253" t="s">
        <v>411</v>
      </c>
      <c r="CD253" t="s">
        <v>411</v>
      </c>
      <c r="CE253" t="s">
        <v>411</v>
      </c>
      <c r="CF253" t="s">
        <v>411</v>
      </c>
      <c r="CG253" t="s">
        <v>411</v>
      </c>
      <c r="CH253" t="s">
        <v>411</v>
      </c>
      <c r="CI253" t="s">
        <v>411</v>
      </c>
      <c r="CJ253" t="s">
        <v>411</v>
      </c>
      <c r="CK253" t="s">
        <v>411</v>
      </c>
      <c r="CL253" t="s">
        <v>411</v>
      </c>
      <c r="CM253" t="s">
        <v>411</v>
      </c>
      <c r="CN253" t="s">
        <v>411</v>
      </c>
      <c r="CO253" t="s">
        <v>411</v>
      </c>
      <c r="CP253" t="s">
        <v>411</v>
      </c>
      <c r="CQ253" t="s">
        <v>411</v>
      </c>
      <c r="CR253" t="s">
        <v>411</v>
      </c>
      <c r="CS253" t="s">
        <v>411</v>
      </c>
      <c r="CT253" t="s">
        <v>411</v>
      </c>
      <c r="CU253" t="s">
        <v>411</v>
      </c>
      <c r="CV253" t="s">
        <v>411</v>
      </c>
      <c r="CW253" t="s">
        <v>411</v>
      </c>
      <c r="CX253" t="s">
        <v>411</v>
      </c>
      <c r="CY253" t="s">
        <v>411</v>
      </c>
      <c r="CZ253" t="s">
        <v>411</v>
      </c>
      <c r="DA253" t="s">
        <v>411</v>
      </c>
      <c r="DB253" t="s">
        <v>411</v>
      </c>
      <c r="DC253" t="s">
        <v>2492</v>
      </c>
      <c r="DD253">
        <v>1</v>
      </c>
      <c r="DE253">
        <v>1</v>
      </c>
      <c r="DF253">
        <v>2</v>
      </c>
      <c r="DG253" s="3">
        <v>-7325652</v>
      </c>
      <c r="DH253" s="3">
        <v>-391511867</v>
      </c>
      <c r="DI253" t="s">
        <v>411</v>
      </c>
      <c r="DJ253">
        <v>1</v>
      </c>
      <c r="DK253">
        <v>2</v>
      </c>
      <c r="DL253">
        <v>1</v>
      </c>
      <c r="DM253">
        <v>1</v>
      </c>
      <c r="DN253" s="2">
        <v>0.73700231481481471</v>
      </c>
      <c r="DO253">
        <v>9</v>
      </c>
      <c r="DP253">
        <v>17</v>
      </c>
      <c r="DQ253">
        <v>1</v>
      </c>
      <c r="DR253">
        <v>2</v>
      </c>
      <c r="DS253">
        <v>3</v>
      </c>
      <c r="DT253">
        <v>3</v>
      </c>
      <c r="DU253">
        <v>3</v>
      </c>
      <c r="DV253">
        <v>4</v>
      </c>
      <c r="DW253">
        <v>2</v>
      </c>
      <c r="DX253">
        <v>2</v>
      </c>
      <c r="DY253">
        <v>2</v>
      </c>
      <c r="DZ253">
        <v>5</v>
      </c>
      <c r="EA253">
        <v>1</v>
      </c>
      <c r="EB253">
        <v>2</v>
      </c>
      <c r="EC253">
        <v>4</v>
      </c>
      <c r="ED253">
        <v>4</v>
      </c>
      <c r="EE253">
        <v>2</v>
      </c>
      <c r="EF253">
        <v>4</v>
      </c>
      <c r="EG253">
        <v>3</v>
      </c>
      <c r="EH253">
        <v>3</v>
      </c>
      <c r="EI253">
        <v>6</v>
      </c>
      <c r="EJ253">
        <v>4</v>
      </c>
      <c r="EK253">
        <v>6</v>
      </c>
      <c r="EL253">
        <v>4</v>
      </c>
      <c r="EM253">
        <v>4</v>
      </c>
      <c r="EN253">
        <v>2</v>
      </c>
      <c r="EO253">
        <v>3</v>
      </c>
      <c r="EP253">
        <v>4</v>
      </c>
      <c r="EQ253">
        <v>6</v>
      </c>
      <c r="ER253">
        <v>3</v>
      </c>
      <c r="ES253">
        <v>4</v>
      </c>
      <c r="ET253">
        <v>4</v>
      </c>
      <c r="EU253">
        <v>4</v>
      </c>
      <c r="EV253">
        <v>4</v>
      </c>
      <c r="EW253">
        <v>1</v>
      </c>
      <c r="EX253">
        <v>3</v>
      </c>
      <c r="EY253">
        <v>1</v>
      </c>
      <c r="EZ253">
        <v>3</v>
      </c>
      <c r="FA253">
        <v>3</v>
      </c>
      <c r="FB253">
        <v>3</v>
      </c>
      <c r="FC253">
        <v>3</v>
      </c>
      <c r="FD253">
        <v>3</v>
      </c>
      <c r="FE253">
        <v>4</v>
      </c>
      <c r="FF253">
        <v>3</v>
      </c>
      <c r="FG253">
        <v>1</v>
      </c>
      <c r="FH253">
        <v>3</v>
      </c>
      <c r="FI253">
        <v>3</v>
      </c>
      <c r="FJ253">
        <v>4</v>
      </c>
      <c r="FK253">
        <v>1</v>
      </c>
      <c r="FL253">
        <v>4</v>
      </c>
      <c r="FM253">
        <v>1</v>
      </c>
      <c r="FN253">
        <v>1</v>
      </c>
      <c r="FO253" t="s">
        <v>411</v>
      </c>
      <c r="FP253" t="s">
        <v>411</v>
      </c>
      <c r="FQ253" t="s">
        <v>411</v>
      </c>
      <c r="FR253">
        <v>3</v>
      </c>
      <c r="FS253">
        <v>1</v>
      </c>
      <c r="FT253">
        <v>2</v>
      </c>
      <c r="FU253" s="2">
        <v>0.7475925925925927</v>
      </c>
      <c r="FV253">
        <v>1</v>
      </c>
      <c r="FW253" s="2">
        <v>0.74761574074074078</v>
      </c>
      <c r="FX253">
        <v>1</v>
      </c>
      <c r="FY253">
        <v>2</v>
      </c>
      <c r="FZ253">
        <v>3</v>
      </c>
      <c r="GA253">
        <v>3</v>
      </c>
      <c r="GB253" t="s">
        <v>411</v>
      </c>
      <c r="GC253" t="s">
        <v>411</v>
      </c>
      <c r="GD253" t="s">
        <v>411</v>
      </c>
      <c r="GE253" t="s">
        <v>411</v>
      </c>
      <c r="GF253" t="s">
        <v>2493</v>
      </c>
      <c r="GG253">
        <v>99</v>
      </c>
      <c r="GH253">
        <v>3</v>
      </c>
      <c r="GI253" t="s">
        <v>411</v>
      </c>
      <c r="GJ253" s="2">
        <v>0.74998842592592585</v>
      </c>
      <c r="GK253">
        <v>3</v>
      </c>
      <c r="GL253">
        <v>3</v>
      </c>
      <c r="GM253">
        <v>3</v>
      </c>
      <c r="GN253">
        <v>2</v>
      </c>
      <c r="GO253">
        <v>1</v>
      </c>
      <c r="GP253" t="s">
        <v>411</v>
      </c>
      <c r="GQ253" t="s">
        <v>411</v>
      </c>
      <c r="GR253" t="s">
        <v>411</v>
      </c>
      <c r="GS253" t="s">
        <v>411</v>
      </c>
      <c r="GT253" t="s">
        <v>411</v>
      </c>
      <c r="GU253" t="s">
        <v>411</v>
      </c>
      <c r="GV253" t="s">
        <v>411</v>
      </c>
      <c r="GW253" t="s">
        <v>411</v>
      </c>
      <c r="GX253">
        <v>2</v>
      </c>
      <c r="GY253" s="2">
        <v>0.75112268518518521</v>
      </c>
      <c r="GZ253">
        <v>1</v>
      </c>
      <c r="HA253" s="2">
        <v>0.75114583333333329</v>
      </c>
      <c r="HB253">
        <v>2</v>
      </c>
      <c r="HC253">
        <v>2</v>
      </c>
      <c r="HD253">
        <v>2</v>
      </c>
      <c r="HE253">
        <v>2</v>
      </c>
      <c r="HF253">
        <v>2</v>
      </c>
      <c r="HG253">
        <v>4</v>
      </c>
      <c r="HH253">
        <v>3</v>
      </c>
      <c r="HI253">
        <v>3</v>
      </c>
      <c r="HJ253">
        <v>2</v>
      </c>
      <c r="HK253">
        <v>2</v>
      </c>
      <c r="HL253">
        <v>2</v>
      </c>
      <c r="HM253">
        <v>2</v>
      </c>
      <c r="HN253">
        <v>4</v>
      </c>
      <c r="HO253">
        <v>2</v>
      </c>
      <c r="HP253">
        <v>2</v>
      </c>
      <c r="HQ253">
        <v>4</v>
      </c>
      <c r="HR253">
        <v>2</v>
      </c>
      <c r="HS253">
        <v>2</v>
      </c>
      <c r="HT253">
        <v>1</v>
      </c>
      <c r="HU253">
        <v>2</v>
      </c>
      <c r="HV253">
        <v>3</v>
      </c>
      <c r="HW253">
        <v>3</v>
      </c>
      <c r="HX253">
        <v>3</v>
      </c>
      <c r="HY253">
        <v>3</v>
      </c>
      <c r="HZ253">
        <v>3</v>
      </c>
      <c r="IA253">
        <v>3</v>
      </c>
      <c r="IB253">
        <v>1</v>
      </c>
      <c r="IC253">
        <v>1</v>
      </c>
      <c r="ID253">
        <v>12</v>
      </c>
      <c r="IE253">
        <v>3</v>
      </c>
      <c r="IF253">
        <v>4</v>
      </c>
      <c r="IG253">
        <v>5</v>
      </c>
      <c r="IH253">
        <v>2</v>
      </c>
      <c r="II253">
        <v>2</v>
      </c>
      <c r="IJ253">
        <v>1</v>
      </c>
      <c r="IK253">
        <v>1</v>
      </c>
      <c r="IL253">
        <v>1</v>
      </c>
      <c r="IM253">
        <v>8</v>
      </c>
      <c r="IN253">
        <v>1</v>
      </c>
      <c r="IO253">
        <v>8</v>
      </c>
      <c r="IP253">
        <v>1</v>
      </c>
      <c r="IQ253">
        <v>1</v>
      </c>
      <c r="IR253">
        <v>70</v>
      </c>
      <c r="IS253">
        <v>1</v>
      </c>
      <c r="IT253">
        <v>50</v>
      </c>
      <c r="IU253">
        <v>5</v>
      </c>
      <c r="IV253">
        <v>4</v>
      </c>
      <c r="IW253">
        <v>4</v>
      </c>
      <c r="IX253">
        <v>3</v>
      </c>
      <c r="IY253">
        <v>3</v>
      </c>
      <c r="IZ253">
        <v>4</v>
      </c>
      <c r="JA253">
        <v>4</v>
      </c>
      <c r="JB253">
        <v>4</v>
      </c>
      <c r="JC253">
        <v>2</v>
      </c>
      <c r="JD253">
        <v>3</v>
      </c>
      <c r="JE253">
        <v>3</v>
      </c>
      <c r="JF253">
        <v>2</v>
      </c>
      <c r="JG253">
        <v>2</v>
      </c>
      <c r="JH253">
        <v>7</v>
      </c>
      <c r="JI253">
        <v>1</v>
      </c>
      <c r="JJ253">
        <v>1</v>
      </c>
      <c r="JK253">
        <v>1</v>
      </c>
      <c r="JL253">
        <v>1</v>
      </c>
      <c r="JM253">
        <v>2</v>
      </c>
      <c r="JN253">
        <v>3</v>
      </c>
      <c r="JO253">
        <v>3</v>
      </c>
      <c r="JP253">
        <v>3</v>
      </c>
      <c r="JQ253">
        <v>1</v>
      </c>
      <c r="JR253">
        <v>1</v>
      </c>
      <c r="JS253">
        <v>1</v>
      </c>
      <c r="JT253">
        <v>2</v>
      </c>
      <c r="JU253">
        <v>2</v>
      </c>
      <c r="JV253" s="2">
        <v>0.77356481481481476</v>
      </c>
      <c r="JW253">
        <v>1</v>
      </c>
      <c r="JX253" s="2">
        <v>0.77357638888888891</v>
      </c>
      <c r="JY253">
        <v>2</v>
      </c>
      <c r="JZ253" t="s">
        <v>411</v>
      </c>
      <c r="KA253">
        <v>3</v>
      </c>
      <c r="KB253">
        <v>1</v>
      </c>
      <c r="KC253">
        <v>1</v>
      </c>
      <c r="KD253" t="s">
        <v>411</v>
      </c>
      <c r="KE253">
        <v>10</v>
      </c>
      <c r="KF253">
        <v>1</v>
      </c>
      <c r="KG253" s="2">
        <v>0.77545138888888887</v>
      </c>
      <c r="KH253">
        <v>1</v>
      </c>
      <c r="KI253" s="2">
        <v>0.77547453703703706</v>
      </c>
      <c r="KJ253">
        <v>1</v>
      </c>
      <c r="KK253">
        <v>3</v>
      </c>
      <c r="KL253">
        <v>3</v>
      </c>
      <c r="KM253">
        <v>1</v>
      </c>
      <c r="KN253" s="2">
        <v>0.77648148148148144</v>
      </c>
      <c r="KO253">
        <v>1</v>
      </c>
      <c r="KP253">
        <v>1</v>
      </c>
      <c r="KQ253">
        <v>37</v>
      </c>
      <c r="KR253">
        <v>1</v>
      </c>
      <c r="KS253">
        <v>6</v>
      </c>
      <c r="KT253">
        <v>12</v>
      </c>
      <c r="KU253">
        <v>1984</v>
      </c>
      <c r="KV253">
        <v>2</v>
      </c>
      <c r="KW253">
        <v>5</v>
      </c>
      <c r="KX253">
        <v>1</v>
      </c>
      <c r="KY253">
        <v>12</v>
      </c>
      <c r="KZ253">
        <v>1</v>
      </c>
      <c r="LA253">
        <v>1</v>
      </c>
      <c r="LB253">
        <v>48</v>
      </c>
      <c r="LC253">
        <v>1</v>
      </c>
      <c r="LD253">
        <v>2</v>
      </c>
      <c r="LE253" t="s">
        <v>411</v>
      </c>
      <c r="LF253" t="s">
        <v>411</v>
      </c>
      <c r="LG253">
        <v>1</v>
      </c>
      <c r="LH253">
        <v>2</v>
      </c>
      <c r="LI253">
        <v>1</v>
      </c>
      <c r="LJ253" t="s">
        <v>2494</v>
      </c>
      <c r="LK253">
        <v>1</v>
      </c>
      <c r="LL253" t="s">
        <v>2495</v>
      </c>
      <c r="LM253">
        <v>1</v>
      </c>
      <c r="LN253" t="s">
        <v>411</v>
      </c>
      <c r="LO253">
        <v>1</v>
      </c>
      <c r="LP253">
        <v>2</v>
      </c>
      <c r="LQ253" t="s">
        <v>411</v>
      </c>
      <c r="LR253" t="s">
        <v>411</v>
      </c>
      <c r="LS253" s="2">
        <v>0.7790625000000001</v>
      </c>
      <c r="LT253">
        <v>1</v>
      </c>
      <c r="LU253">
        <v>2</v>
      </c>
      <c r="LV253">
        <v>1</v>
      </c>
      <c r="LW253" t="s">
        <v>2496</v>
      </c>
      <c r="LX253">
        <v>1</v>
      </c>
      <c r="LY253" t="s">
        <v>2497</v>
      </c>
      <c r="LZ253">
        <v>8</v>
      </c>
      <c r="MA253" t="s">
        <v>411</v>
      </c>
      <c r="MB253">
        <v>3</v>
      </c>
      <c r="MC253">
        <v>1</v>
      </c>
      <c r="MD253" t="s">
        <v>411</v>
      </c>
      <c r="ME253">
        <v>6</v>
      </c>
      <c r="MF253">
        <v>4</v>
      </c>
      <c r="MG253">
        <v>7</v>
      </c>
      <c r="MH253" t="s">
        <v>411</v>
      </c>
      <c r="MI253" s="2">
        <v>0.78090277777777783</v>
      </c>
      <c r="MJ253">
        <v>1</v>
      </c>
      <c r="MK253" t="s">
        <v>411</v>
      </c>
      <c r="ML253" s="2">
        <v>0.78093749999999995</v>
      </c>
      <c r="MM253">
        <v>2</v>
      </c>
      <c r="MN253">
        <v>3</v>
      </c>
      <c r="MO253">
        <v>1</v>
      </c>
      <c r="MP253">
        <v>1</v>
      </c>
      <c r="MQ253">
        <v>4</v>
      </c>
      <c r="MR253">
        <v>1</v>
      </c>
      <c r="MS253">
        <v>2</v>
      </c>
      <c r="MT253">
        <v>1</v>
      </c>
      <c r="MU253">
        <v>2</v>
      </c>
      <c r="MV253">
        <v>1</v>
      </c>
      <c r="MW253">
        <v>0</v>
      </c>
      <c r="MX253">
        <v>3</v>
      </c>
      <c r="MY253">
        <v>4</v>
      </c>
      <c r="MZ253">
        <v>1</v>
      </c>
      <c r="NA253">
        <v>6</v>
      </c>
      <c r="NB253">
        <v>6</v>
      </c>
      <c r="NC253">
        <v>4</v>
      </c>
      <c r="ND253" t="s">
        <v>411</v>
      </c>
      <c r="NE253">
        <v>1</v>
      </c>
      <c r="NF253" t="s">
        <v>411</v>
      </c>
      <c r="NG253">
        <v>1</v>
      </c>
      <c r="NH253" t="s">
        <v>411</v>
      </c>
      <c r="NI253">
        <v>1</v>
      </c>
      <c r="NJ253" t="s">
        <v>411</v>
      </c>
      <c r="NK253" t="s">
        <v>411</v>
      </c>
      <c r="NL253" t="s">
        <v>411</v>
      </c>
      <c r="NM253" t="s">
        <v>411</v>
      </c>
      <c r="NN253">
        <v>6</v>
      </c>
      <c r="NO253" t="s">
        <v>411</v>
      </c>
      <c r="NP253">
        <v>2</v>
      </c>
      <c r="NQ253">
        <v>2</v>
      </c>
      <c r="NR253">
        <v>1</v>
      </c>
      <c r="NS253" t="s">
        <v>2498</v>
      </c>
      <c r="NT253">
        <v>2</v>
      </c>
      <c r="NU253" t="s">
        <v>411</v>
      </c>
      <c r="NV253" t="s">
        <v>411</v>
      </c>
      <c r="NW253" t="s">
        <v>2499</v>
      </c>
      <c r="NX253">
        <v>564599999</v>
      </c>
      <c r="NY253">
        <v>937598774</v>
      </c>
      <c r="NZ253" t="s">
        <v>2500</v>
      </c>
      <c r="OA253" s="2">
        <v>0.78508101851851853</v>
      </c>
      <c r="OB253">
        <v>1</v>
      </c>
      <c r="OC253" s="2">
        <v>0.78517361111111106</v>
      </c>
      <c r="OD253">
        <v>3</v>
      </c>
      <c r="OE253">
        <v>5</v>
      </c>
      <c r="OF253" t="s">
        <v>411</v>
      </c>
      <c r="OG253">
        <v>9</v>
      </c>
      <c r="OH253" t="s">
        <v>411</v>
      </c>
      <c r="OI253">
        <v>2</v>
      </c>
      <c r="OJ253">
        <v>1</v>
      </c>
      <c r="OK253">
        <v>3</v>
      </c>
      <c r="OL253">
        <v>2</v>
      </c>
      <c r="OM253">
        <v>2</v>
      </c>
      <c r="ON253" t="s">
        <v>411</v>
      </c>
      <c r="OO253">
        <v>2</v>
      </c>
      <c r="OP253" t="s">
        <v>411</v>
      </c>
      <c r="OQ253">
        <v>1</v>
      </c>
      <c r="OR253" t="s">
        <v>411</v>
      </c>
      <c r="OS253">
        <v>9</v>
      </c>
      <c r="OT253" t="s">
        <v>816</v>
      </c>
      <c r="OU253">
        <v>91</v>
      </c>
      <c r="OV253" t="s">
        <v>817</v>
      </c>
      <c r="OW253">
        <v>9117</v>
      </c>
      <c r="OX253" t="s">
        <v>2437</v>
      </c>
      <c r="OY253">
        <v>8</v>
      </c>
      <c r="OZ253">
        <v>2</v>
      </c>
      <c r="PA253" t="s">
        <v>806</v>
      </c>
      <c r="PB253">
        <v>36</v>
      </c>
      <c r="PC253">
        <v>0</v>
      </c>
      <c r="PD253" t="s">
        <v>2438</v>
      </c>
      <c r="PE253">
        <v>129</v>
      </c>
      <c r="PF253" t="s">
        <v>2439</v>
      </c>
      <c r="PG253" t="s">
        <v>2143</v>
      </c>
      <c r="PH253">
        <v>-39.133873999999999</v>
      </c>
      <c r="PI253">
        <v>-73.249239000000003</v>
      </c>
    </row>
    <row r="254" spans="1:425" x14ac:dyDescent="0.25">
      <c r="A254" t="s">
        <v>408</v>
      </c>
      <c r="B254">
        <v>2133</v>
      </c>
      <c r="C254">
        <v>388</v>
      </c>
      <c r="D254" s="1">
        <v>44679</v>
      </c>
      <c r="E254" s="2">
        <v>0.42530092592592594</v>
      </c>
      <c r="F254" s="1">
        <v>44679</v>
      </c>
      <c r="G254" s="2">
        <v>0.46577546296296296</v>
      </c>
      <c r="H254">
        <v>3496</v>
      </c>
      <c r="I254">
        <v>0</v>
      </c>
      <c r="P254">
        <v>1</v>
      </c>
      <c r="Q254">
        <v>1</v>
      </c>
      <c r="R254">
        <v>236</v>
      </c>
      <c r="S254">
        <v>13</v>
      </c>
      <c r="T254">
        <v>1</v>
      </c>
      <c r="U254">
        <v>1</v>
      </c>
      <c r="V254" t="s">
        <v>2502</v>
      </c>
      <c r="W254">
        <v>1</v>
      </c>
      <c r="X254">
        <v>3</v>
      </c>
      <c r="Y254">
        <v>1</v>
      </c>
      <c r="Z254">
        <v>3</v>
      </c>
      <c r="AA254">
        <v>1</v>
      </c>
      <c r="AB254">
        <v>87</v>
      </c>
      <c r="AC254" t="s">
        <v>411</v>
      </c>
      <c r="AD254" t="s">
        <v>411</v>
      </c>
      <c r="AE254" t="s">
        <v>411</v>
      </c>
      <c r="AF254" t="s">
        <v>411</v>
      </c>
      <c r="AG254" t="s">
        <v>411</v>
      </c>
      <c r="AH254" t="s">
        <v>411</v>
      </c>
      <c r="AI254" t="s">
        <v>411</v>
      </c>
      <c r="AJ254" t="s">
        <v>411</v>
      </c>
      <c r="AK254" t="s">
        <v>411</v>
      </c>
      <c r="AL254" t="s">
        <v>411</v>
      </c>
      <c r="AM254" t="s">
        <v>411</v>
      </c>
      <c r="AN254">
        <v>2</v>
      </c>
      <c r="AO254">
        <v>55</v>
      </c>
      <c r="AP254">
        <v>85</v>
      </c>
      <c r="AQ254" t="s">
        <v>411</v>
      </c>
      <c r="AR254" t="s">
        <v>411</v>
      </c>
      <c r="AS254" t="s">
        <v>411</v>
      </c>
      <c r="AT254" t="s">
        <v>411</v>
      </c>
      <c r="AU254" t="s">
        <v>411</v>
      </c>
      <c r="AV254" t="s">
        <v>411</v>
      </c>
      <c r="AW254" t="s">
        <v>411</v>
      </c>
      <c r="AX254" t="s">
        <v>411</v>
      </c>
      <c r="AY254" t="s">
        <v>411</v>
      </c>
      <c r="AZ254" t="s">
        <v>411</v>
      </c>
      <c r="BA254">
        <v>13</v>
      </c>
      <c r="BB254">
        <v>1</v>
      </c>
      <c r="BC254" t="s">
        <v>411</v>
      </c>
      <c r="BD254" t="s">
        <v>411</v>
      </c>
      <c r="BE254" t="s">
        <v>411</v>
      </c>
      <c r="BF254" t="s">
        <v>411</v>
      </c>
      <c r="BG254" s="1">
        <v>44679</v>
      </c>
      <c r="BH254" s="2">
        <v>0.4265856481481482</v>
      </c>
      <c r="BJ254">
        <v>1</v>
      </c>
      <c r="BK254" t="s">
        <v>411</v>
      </c>
      <c r="BL254" t="s">
        <v>411</v>
      </c>
      <c r="BM254" t="s">
        <v>411</v>
      </c>
      <c r="BN254" t="s">
        <v>411</v>
      </c>
      <c r="BO254" t="s">
        <v>411</v>
      </c>
      <c r="BP254" t="s">
        <v>411</v>
      </c>
      <c r="BQ254" t="s">
        <v>411</v>
      </c>
      <c r="BR254" t="s">
        <v>411</v>
      </c>
      <c r="BS254" t="s">
        <v>411</v>
      </c>
      <c r="BT254" t="s">
        <v>411</v>
      </c>
      <c r="BU254" t="s">
        <v>411</v>
      </c>
      <c r="BV254" t="s">
        <v>411</v>
      </c>
      <c r="BW254" t="s">
        <v>411</v>
      </c>
      <c r="BX254" t="s">
        <v>411</v>
      </c>
      <c r="BY254" t="s">
        <v>411</v>
      </c>
      <c r="BZ254" t="s">
        <v>411</v>
      </c>
      <c r="CA254" t="s">
        <v>411</v>
      </c>
      <c r="CB254" t="s">
        <v>411</v>
      </c>
      <c r="CC254" t="s">
        <v>411</v>
      </c>
      <c r="CD254" t="s">
        <v>411</v>
      </c>
      <c r="CE254" t="s">
        <v>411</v>
      </c>
      <c r="CF254" t="s">
        <v>411</v>
      </c>
      <c r="CG254" t="s">
        <v>411</v>
      </c>
      <c r="CH254" t="s">
        <v>411</v>
      </c>
      <c r="CI254" t="s">
        <v>411</v>
      </c>
      <c r="CJ254" t="s">
        <v>411</v>
      </c>
      <c r="CK254" t="s">
        <v>411</v>
      </c>
      <c r="CL254" t="s">
        <v>411</v>
      </c>
      <c r="CM254" t="s">
        <v>411</v>
      </c>
      <c r="CN254" t="s">
        <v>411</v>
      </c>
      <c r="CO254" t="s">
        <v>411</v>
      </c>
      <c r="CP254" t="s">
        <v>411</v>
      </c>
      <c r="CQ254" t="s">
        <v>411</v>
      </c>
      <c r="CR254" t="s">
        <v>411</v>
      </c>
      <c r="CS254" t="s">
        <v>411</v>
      </c>
      <c r="CT254" t="s">
        <v>411</v>
      </c>
      <c r="CU254" t="s">
        <v>411</v>
      </c>
      <c r="CV254" t="s">
        <v>411</v>
      </c>
      <c r="CW254" t="s">
        <v>411</v>
      </c>
      <c r="CX254" t="s">
        <v>411</v>
      </c>
      <c r="CY254" t="s">
        <v>411</v>
      </c>
      <c r="CZ254" t="s">
        <v>411</v>
      </c>
      <c r="DA254" t="s">
        <v>411</v>
      </c>
      <c r="DB254" t="s">
        <v>411</v>
      </c>
      <c r="DC254" t="s">
        <v>2503</v>
      </c>
      <c r="DD254">
        <v>1</v>
      </c>
      <c r="DE254">
        <v>1</v>
      </c>
      <c r="DF254">
        <v>2</v>
      </c>
      <c r="DI254" t="s">
        <v>411</v>
      </c>
      <c r="DJ254">
        <v>1</v>
      </c>
      <c r="DK254">
        <v>4</v>
      </c>
      <c r="DL254">
        <v>1</v>
      </c>
      <c r="DM254">
        <v>1</v>
      </c>
      <c r="DN254" s="2">
        <v>0.42714120370370368</v>
      </c>
      <c r="DO254">
        <v>3</v>
      </c>
      <c r="DP254">
        <v>18</v>
      </c>
      <c r="DQ254">
        <v>10</v>
      </c>
      <c r="DR254">
        <v>1</v>
      </c>
      <c r="DS254">
        <v>2</v>
      </c>
      <c r="DT254">
        <v>2</v>
      </c>
      <c r="DU254">
        <v>3</v>
      </c>
      <c r="DV254">
        <v>4</v>
      </c>
      <c r="DW254">
        <v>2</v>
      </c>
      <c r="DX254">
        <v>3</v>
      </c>
      <c r="DY254">
        <v>2</v>
      </c>
      <c r="DZ254">
        <v>99</v>
      </c>
      <c r="EA254">
        <v>1</v>
      </c>
      <c r="EB254">
        <v>2</v>
      </c>
      <c r="EC254">
        <v>4</v>
      </c>
      <c r="ED254">
        <v>3</v>
      </c>
      <c r="EE254">
        <v>2</v>
      </c>
      <c r="EF254">
        <v>2</v>
      </c>
      <c r="EG254">
        <v>6</v>
      </c>
      <c r="EH254">
        <v>2</v>
      </c>
      <c r="EI254">
        <v>3</v>
      </c>
      <c r="EJ254">
        <v>5</v>
      </c>
      <c r="EK254">
        <v>6</v>
      </c>
      <c r="EL254">
        <v>3</v>
      </c>
      <c r="EM254">
        <v>4</v>
      </c>
      <c r="EN254">
        <v>3</v>
      </c>
      <c r="EO254">
        <v>3</v>
      </c>
      <c r="EP254">
        <v>3</v>
      </c>
      <c r="EQ254">
        <v>3</v>
      </c>
      <c r="ER254">
        <v>3</v>
      </c>
      <c r="ES254">
        <v>4</v>
      </c>
      <c r="ET254">
        <v>4</v>
      </c>
      <c r="EU254">
        <v>3</v>
      </c>
      <c r="EV254">
        <v>4</v>
      </c>
      <c r="EW254">
        <v>3</v>
      </c>
      <c r="EX254">
        <v>3</v>
      </c>
      <c r="EY254">
        <v>4</v>
      </c>
      <c r="EZ254">
        <v>3</v>
      </c>
      <c r="FA254">
        <v>3</v>
      </c>
      <c r="FB254">
        <v>4</v>
      </c>
      <c r="FC254">
        <v>9</v>
      </c>
      <c r="FD254">
        <v>4</v>
      </c>
      <c r="FE254">
        <v>4</v>
      </c>
      <c r="FF254">
        <v>4</v>
      </c>
      <c r="FG254">
        <v>4</v>
      </c>
      <c r="FH254">
        <v>4</v>
      </c>
      <c r="FI254">
        <v>3</v>
      </c>
      <c r="FJ254">
        <v>3</v>
      </c>
      <c r="FK254">
        <v>4</v>
      </c>
      <c r="FL254">
        <v>4</v>
      </c>
      <c r="FM254">
        <v>1</v>
      </c>
      <c r="FN254" t="s">
        <v>411</v>
      </c>
      <c r="FO254">
        <v>2</v>
      </c>
      <c r="FP254" t="s">
        <v>411</v>
      </c>
      <c r="FQ254" t="s">
        <v>411</v>
      </c>
      <c r="FR254">
        <v>2</v>
      </c>
      <c r="FS254">
        <v>1</v>
      </c>
      <c r="FT254">
        <v>2</v>
      </c>
      <c r="FU254" s="2">
        <v>0.43837962962962962</v>
      </c>
      <c r="FV254">
        <v>1</v>
      </c>
      <c r="FW254" s="2">
        <v>0.43844907407407407</v>
      </c>
      <c r="FX254">
        <v>1</v>
      </c>
      <c r="FY254">
        <v>2</v>
      </c>
      <c r="FZ254">
        <v>4</v>
      </c>
      <c r="GA254">
        <v>3</v>
      </c>
      <c r="GB254" t="s">
        <v>411</v>
      </c>
      <c r="GC254" t="s">
        <v>411</v>
      </c>
      <c r="GD254" t="s">
        <v>411</v>
      </c>
      <c r="GE254" t="s">
        <v>411</v>
      </c>
      <c r="GF254" t="s">
        <v>1674</v>
      </c>
      <c r="GG254" t="s">
        <v>1674</v>
      </c>
      <c r="GH254">
        <v>88</v>
      </c>
      <c r="GI254" t="s">
        <v>411</v>
      </c>
      <c r="GJ254" s="2">
        <v>0.43908564814814816</v>
      </c>
      <c r="GK254">
        <v>3</v>
      </c>
      <c r="GL254">
        <v>2</v>
      </c>
      <c r="GM254">
        <v>3</v>
      </c>
      <c r="GN254">
        <v>6</v>
      </c>
      <c r="GO254">
        <v>1</v>
      </c>
      <c r="GP254" t="s">
        <v>411</v>
      </c>
      <c r="GQ254" t="s">
        <v>411</v>
      </c>
      <c r="GR254" t="s">
        <v>411</v>
      </c>
      <c r="GS254" t="s">
        <v>411</v>
      </c>
      <c r="GT254" t="s">
        <v>411</v>
      </c>
      <c r="GU254" t="s">
        <v>411</v>
      </c>
      <c r="GV254" t="s">
        <v>411</v>
      </c>
      <c r="GW254" t="s">
        <v>411</v>
      </c>
      <c r="GX254">
        <v>3</v>
      </c>
      <c r="GY254" s="2">
        <v>0.44170138888888894</v>
      </c>
      <c r="GZ254">
        <v>1</v>
      </c>
      <c r="HA254" s="2">
        <v>0.44172453703703707</v>
      </c>
      <c r="HB254">
        <v>1</v>
      </c>
      <c r="HC254">
        <v>5</v>
      </c>
      <c r="HD254">
        <v>5</v>
      </c>
      <c r="HE254">
        <v>2</v>
      </c>
      <c r="HF254">
        <v>3</v>
      </c>
      <c r="HG254">
        <v>4</v>
      </c>
      <c r="HH254">
        <v>3</v>
      </c>
      <c r="HI254">
        <v>3</v>
      </c>
      <c r="HJ254">
        <v>1</v>
      </c>
      <c r="HK254">
        <v>1</v>
      </c>
      <c r="HL254">
        <v>1</v>
      </c>
      <c r="HM254">
        <v>1</v>
      </c>
      <c r="HN254">
        <v>1</v>
      </c>
      <c r="HO254">
        <v>1</v>
      </c>
      <c r="HP254">
        <v>1</v>
      </c>
      <c r="HQ254">
        <v>1</v>
      </c>
      <c r="HR254">
        <v>1</v>
      </c>
      <c r="HS254">
        <v>1</v>
      </c>
      <c r="HT254">
        <v>99</v>
      </c>
      <c r="HU254" t="s">
        <v>411</v>
      </c>
      <c r="HV254">
        <v>3</v>
      </c>
      <c r="HW254">
        <v>3</v>
      </c>
      <c r="HX254">
        <v>3</v>
      </c>
      <c r="HY254">
        <v>3</v>
      </c>
      <c r="HZ254">
        <v>3</v>
      </c>
      <c r="IA254">
        <v>3</v>
      </c>
      <c r="IB254">
        <v>1</v>
      </c>
      <c r="IC254">
        <v>1</v>
      </c>
      <c r="ID254">
        <v>14</v>
      </c>
      <c r="IE254">
        <v>2</v>
      </c>
      <c r="IF254">
        <v>2</v>
      </c>
      <c r="IG254">
        <v>3</v>
      </c>
      <c r="IH254">
        <v>1</v>
      </c>
      <c r="II254">
        <v>1</v>
      </c>
      <c r="IJ254">
        <v>1</v>
      </c>
      <c r="IK254">
        <v>1</v>
      </c>
      <c r="IL254">
        <v>1</v>
      </c>
      <c r="IM254">
        <v>40</v>
      </c>
      <c r="IN254">
        <v>1</v>
      </c>
      <c r="IO254">
        <v>40</v>
      </c>
      <c r="IP254">
        <v>2</v>
      </c>
      <c r="IQ254" t="s">
        <v>411</v>
      </c>
      <c r="IR254" t="s">
        <v>411</v>
      </c>
      <c r="IS254" t="s">
        <v>411</v>
      </c>
      <c r="IT254" t="s">
        <v>411</v>
      </c>
      <c r="IU254" t="s">
        <v>411</v>
      </c>
      <c r="IV254" t="s">
        <v>411</v>
      </c>
      <c r="IW254" t="s">
        <v>411</v>
      </c>
      <c r="IX254" t="s">
        <v>411</v>
      </c>
      <c r="IY254" t="s">
        <v>411</v>
      </c>
      <c r="IZ254" t="s">
        <v>411</v>
      </c>
      <c r="JA254" t="s">
        <v>411</v>
      </c>
      <c r="JB254" t="s">
        <v>411</v>
      </c>
      <c r="JC254">
        <v>3</v>
      </c>
      <c r="JD254">
        <v>4</v>
      </c>
      <c r="JE254">
        <v>4</v>
      </c>
      <c r="JF254">
        <v>4</v>
      </c>
      <c r="JG254">
        <v>2</v>
      </c>
      <c r="JH254">
        <v>5</v>
      </c>
      <c r="JI254">
        <v>4</v>
      </c>
      <c r="JJ254">
        <v>5</v>
      </c>
      <c r="JK254">
        <v>4</v>
      </c>
      <c r="JL254">
        <v>4</v>
      </c>
      <c r="JM254">
        <v>1</v>
      </c>
      <c r="JN254">
        <v>3</v>
      </c>
      <c r="JO254">
        <v>3</v>
      </c>
      <c r="JP254">
        <v>3</v>
      </c>
      <c r="JQ254">
        <v>2</v>
      </c>
      <c r="JR254">
        <v>2</v>
      </c>
      <c r="JS254">
        <v>1</v>
      </c>
      <c r="JT254">
        <v>2</v>
      </c>
      <c r="JU254">
        <v>2</v>
      </c>
      <c r="JV254" s="2">
        <v>0.45168981481481479</v>
      </c>
      <c r="JW254">
        <v>1</v>
      </c>
      <c r="JX254" s="2">
        <v>0.45172453703703702</v>
      </c>
      <c r="JY254">
        <v>1</v>
      </c>
      <c r="JZ254">
        <v>4</v>
      </c>
      <c r="KA254" t="s">
        <v>411</v>
      </c>
      <c r="KB254">
        <v>1</v>
      </c>
      <c r="KC254">
        <v>2</v>
      </c>
      <c r="KD254" t="s">
        <v>411</v>
      </c>
      <c r="KE254">
        <v>6</v>
      </c>
      <c r="KF254">
        <v>6</v>
      </c>
      <c r="KG254" s="2">
        <v>0.45630787037037041</v>
      </c>
      <c r="KH254">
        <v>1</v>
      </c>
      <c r="KI254" s="2">
        <v>0.45635416666666667</v>
      </c>
      <c r="KJ254">
        <v>3</v>
      </c>
      <c r="KK254">
        <v>1</v>
      </c>
      <c r="KL254">
        <v>1</v>
      </c>
      <c r="KM254">
        <v>1</v>
      </c>
      <c r="KN254" s="2">
        <v>0.45769675925925929</v>
      </c>
      <c r="KO254">
        <v>2</v>
      </c>
      <c r="KP254">
        <v>1</v>
      </c>
      <c r="KQ254">
        <v>56</v>
      </c>
      <c r="KR254">
        <v>1</v>
      </c>
      <c r="KS254">
        <v>10</v>
      </c>
      <c r="KT254">
        <v>3</v>
      </c>
      <c r="KU254">
        <v>1966</v>
      </c>
      <c r="KV254">
        <v>2</v>
      </c>
      <c r="KW254">
        <v>7</v>
      </c>
      <c r="KX254">
        <v>1</v>
      </c>
      <c r="KY254">
        <v>15</v>
      </c>
      <c r="KZ254">
        <v>1</v>
      </c>
      <c r="LA254">
        <v>1</v>
      </c>
      <c r="LB254">
        <v>45</v>
      </c>
      <c r="LC254">
        <v>1</v>
      </c>
      <c r="LD254">
        <v>2</v>
      </c>
      <c r="LE254" t="s">
        <v>411</v>
      </c>
      <c r="LF254" t="s">
        <v>411</v>
      </c>
      <c r="LG254">
        <v>1</v>
      </c>
      <c r="LH254">
        <v>1</v>
      </c>
      <c r="LI254">
        <v>1</v>
      </c>
      <c r="LJ254" t="s">
        <v>2504</v>
      </c>
      <c r="LK254">
        <v>1</v>
      </c>
      <c r="LL254" t="s">
        <v>2505</v>
      </c>
      <c r="LM254">
        <v>1</v>
      </c>
      <c r="LN254" t="s">
        <v>411</v>
      </c>
      <c r="LO254">
        <v>3</v>
      </c>
      <c r="LP254" t="s">
        <v>411</v>
      </c>
      <c r="LQ254" t="s">
        <v>411</v>
      </c>
      <c r="LR254" t="s">
        <v>411</v>
      </c>
      <c r="LS254" s="2">
        <v>0.45925925925925926</v>
      </c>
      <c r="LT254" t="s">
        <v>411</v>
      </c>
      <c r="LU254" t="s">
        <v>411</v>
      </c>
      <c r="LV254" t="s">
        <v>411</v>
      </c>
      <c r="LW254" t="s">
        <v>411</v>
      </c>
      <c r="LX254" t="s">
        <v>411</v>
      </c>
      <c r="LY254" t="s">
        <v>411</v>
      </c>
      <c r="LZ254" t="s">
        <v>411</v>
      </c>
      <c r="MA254" t="s">
        <v>411</v>
      </c>
      <c r="MB254">
        <v>3</v>
      </c>
      <c r="MC254">
        <v>1</v>
      </c>
      <c r="MD254" t="s">
        <v>411</v>
      </c>
      <c r="ME254">
        <v>8</v>
      </c>
      <c r="MF254">
        <v>4</v>
      </c>
      <c r="MG254">
        <v>99</v>
      </c>
      <c r="MH254" t="s">
        <v>411</v>
      </c>
      <c r="MI254" s="2">
        <v>0.45938657407407407</v>
      </c>
      <c r="MJ254">
        <v>12</v>
      </c>
      <c r="MK254" t="s">
        <v>411</v>
      </c>
      <c r="ML254" s="2">
        <v>0.45940972222222221</v>
      </c>
      <c r="MM254">
        <v>2</v>
      </c>
      <c r="MN254">
        <v>3</v>
      </c>
      <c r="MO254">
        <v>0</v>
      </c>
      <c r="MP254">
        <v>1</v>
      </c>
      <c r="MQ254">
        <v>3</v>
      </c>
      <c r="MR254">
        <v>1</v>
      </c>
      <c r="MS254">
        <v>3</v>
      </c>
      <c r="MT254">
        <v>1</v>
      </c>
      <c r="MU254">
        <v>0</v>
      </c>
      <c r="MV254">
        <v>1</v>
      </c>
      <c r="MW254">
        <v>0</v>
      </c>
      <c r="MX254">
        <v>3</v>
      </c>
      <c r="MY254">
        <v>3</v>
      </c>
      <c r="MZ254">
        <v>1</v>
      </c>
      <c r="NA254">
        <v>9</v>
      </c>
      <c r="NB254">
        <v>10</v>
      </c>
      <c r="NC254">
        <v>4</v>
      </c>
      <c r="ND254" t="s">
        <v>411</v>
      </c>
      <c r="NE254">
        <v>1</v>
      </c>
      <c r="NF254" t="s">
        <v>411</v>
      </c>
      <c r="NG254">
        <v>1</v>
      </c>
      <c r="NH254" t="s">
        <v>411</v>
      </c>
      <c r="NI254">
        <v>1</v>
      </c>
      <c r="NJ254" t="s">
        <v>411</v>
      </c>
      <c r="NK254" t="s">
        <v>411</v>
      </c>
      <c r="NL254" t="s">
        <v>411</v>
      </c>
      <c r="NM254" t="s">
        <v>411</v>
      </c>
      <c r="NN254">
        <v>5</v>
      </c>
      <c r="NO254">
        <v>2</v>
      </c>
      <c r="NP254">
        <v>1</v>
      </c>
      <c r="NQ254">
        <v>1</v>
      </c>
      <c r="NR254">
        <v>1</v>
      </c>
      <c r="NS254" t="s">
        <v>2506</v>
      </c>
      <c r="NT254">
        <v>1</v>
      </c>
      <c r="NU254" t="s">
        <v>2506</v>
      </c>
      <c r="NV254">
        <v>228215261</v>
      </c>
      <c r="NW254" t="s">
        <v>2503</v>
      </c>
      <c r="NX254">
        <v>228215261</v>
      </c>
      <c r="NY254">
        <v>999999999</v>
      </c>
      <c r="NZ254" t="s">
        <v>2506</v>
      </c>
      <c r="OA254" s="2">
        <v>0.46481481481481479</v>
      </c>
      <c r="OB254">
        <v>1</v>
      </c>
      <c r="OC254" s="2">
        <v>0.46504629629629629</v>
      </c>
      <c r="OD254">
        <v>3</v>
      </c>
      <c r="OE254">
        <v>1</v>
      </c>
      <c r="OF254" t="s">
        <v>411</v>
      </c>
      <c r="OG254">
        <v>1</v>
      </c>
      <c r="OH254" t="s">
        <v>411</v>
      </c>
      <c r="OI254">
        <v>1</v>
      </c>
      <c r="OJ254">
        <v>1</v>
      </c>
      <c r="OK254">
        <v>4</v>
      </c>
      <c r="OL254">
        <v>5</v>
      </c>
      <c r="OM254">
        <v>1</v>
      </c>
      <c r="ON254" t="s">
        <v>2507</v>
      </c>
      <c r="OO254">
        <v>2</v>
      </c>
      <c r="OP254" t="s">
        <v>411</v>
      </c>
      <c r="OQ254">
        <v>1</v>
      </c>
      <c r="OR254" t="s">
        <v>411</v>
      </c>
      <c r="OS254">
        <v>13</v>
      </c>
      <c r="OT254" t="s">
        <v>798</v>
      </c>
      <c r="OU254">
        <v>134</v>
      </c>
      <c r="OV254" t="s">
        <v>1685</v>
      </c>
      <c r="OW254">
        <v>13402</v>
      </c>
      <c r="OX254" t="s">
        <v>2508</v>
      </c>
      <c r="OY254">
        <v>1</v>
      </c>
      <c r="OZ254">
        <v>1</v>
      </c>
      <c r="PA254" t="s">
        <v>801</v>
      </c>
      <c r="PB254">
        <v>5</v>
      </c>
      <c r="PC254">
        <v>20</v>
      </c>
      <c r="PD254" t="s">
        <v>411</v>
      </c>
      <c r="PE254" t="s">
        <v>411</v>
      </c>
      <c r="PF254" t="s">
        <v>411</v>
      </c>
      <c r="PG254" t="s">
        <v>411</v>
      </c>
      <c r="PH254">
        <v>-33.736961000000001</v>
      </c>
      <c r="PI254">
        <v>-70.744444000000001</v>
      </c>
    </row>
    <row r="255" spans="1:425" x14ac:dyDescent="0.25">
      <c r="A255" t="s">
        <v>408</v>
      </c>
      <c r="B255">
        <v>2133</v>
      </c>
      <c r="C255">
        <v>389</v>
      </c>
      <c r="D255" s="1">
        <v>44679</v>
      </c>
      <c r="E255" s="2">
        <v>0.49170138888888887</v>
      </c>
      <c r="F255" s="1">
        <v>44679</v>
      </c>
      <c r="G255" s="2">
        <v>0.88932870370370365</v>
      </c>
      <c r="H255">
        <v>3419</v>
      </c>
      <c r="I255">
        <v>0</v>
      </c>
      <c r="P255">
        <v>1</v>
      </c>
      <c r="Q255">
        <v>1</v>
      </c>
      <c r="R255">
        <v>236</v>
      </c>
      <c r="S255">
        <v>13</v>
      </c>
      <c r="T255">
        <v>3</v>
      </c>
      <c r="U255">
        <v>1</v>
      </c>
      <c r="V255" t="s">
        <v>2509</v>
      </c>
      <c r="W255">
        <v>1</v>
      </c>
      <c r="X255">
        <v>4</v>
      </c>
      <c r="Y255">
        <v>1</v>
      </c>
      <c r="Z255">
        <v>2</v>
      </c>
      <c r="AA255">
        <v>1</v>
      </c>
      <c r="AB255">
        <v>39</v>
      </c>
      <c r="AC255" t="s">
        <v>411</v>
      </c>
      <c r="AD255" t="s">
        <v>411</v>
      </c>
      <c r="AE255" t="s">
        <v>411</v>
      </c>
      <c r="AF255" t="s">
        <v>411</v>
      </c>
      <c r="AG255" t="s">
        <v>411</v>
      </c>
      <c r="AH255" t="s">
        <v>411</v>
      </c>
      <c r="AI255" t="s">
        <v>411</v>
      </c>
      <c r="AJ255" t="s">
        <v>411</v>
      </c>
      <c r="AK255" t="s">
        <v>411</v>
      </c>
      <c r="AL255" t="s">
        <v>411</v>
      </c>
      <c r="AM255" t="s">
        <v>411</v>
      </c>
      <c r="AN255">
        <v>1</v>
      </c>
      <c r="AO255">
        <v>41</v>
      </c>
      <c r="AP255" t="s">
        <v>411</v>
      </c>
      <c r="AQ255" t="s">
        <v>411</v>
      </c>
      <c r="AR255" t="s">
        <v>411</v>
      </c>
      <c r="AS255" t="s">
        <v>411</v>
      </c>
      <c r="AT255" t="s">
        <v>411</v>
      </c>
      <c r="AU255" t="s">
        <v>411</v>
      </c>
      <c r="AV255" t="s">
        <v>411</v>
      </c>
      <c r="AW255" t="s">
        <v>411</v>
      </c>
      <c r="AX255" t="s">
        <v>411</v>
      </c>
      <c r="AY255" t="s">
        <v>411</v>
      </c>
      <c r="AZ255" t="s">
        <v>411</v>
      </c>
      <c r="BA255">
        <v>13</v>
      </c>
      <c r="BB255">
        <v>1</v>
      </c>
      <c r="BC255" t="s">
        <v>411</v>
      </c>
      <c r="BD255" t="s">
        <v>411</v>
      </c>
      <c r="BE255" t="s">
        <v>411</v>
      </c>
      <c r="BF255" t="s">
        <v>411</v>
      </c>
      <c r="BG255" s="1">
        <v>44679</v>
      </c>
      <c r="BH255" s="2">
        <v>0.85387731481481488</v>
      </c>
      <c r="BJ255">
        <v>1</v>
      </c>
      <c r="BK255" t="s">
        <v>411</v>
      </c>
      <c r="BL255" t="s">
        <v>411</v>
      </c>
      <c r="BM255" t="s">
        <v>411</v>
      </c>
      <c r="BN255" t="s">
        <v>411</v>
      </c>
      <c r="BO255" t="s">
        <v>411</v>
      </c>
      <c r="BP255" t="s">
        <v>411</v>
      </c>
      <c r="BQ255" t="s">
        <v>411</v>
      </c>
      <c r="BR255" t="s">
        <v>411</v>
      </c>
      <c r="BS255" t="s">
        <v>411</v>
      </c>
      <c r="BT255" t="s">
        <v>411</v>
      </c>
      <c r="BU255" t="s">
        <v>411</v>
      </c>
      <c r="BV255" t="s">
        <v>411</v>
      </c>
      <c r="BW255" t="s">
        <v>411</v>
      </c>
      <c r="BX255" t="s">
        <v>411</v>
      </c>
      <c r="BY255" t="s">
        <v>411</v>
      </c>
      <c r="BZ255" t="s">
        <v>411</v>
      </c>
      <c r="CA255" t="s">
        <v>411</v>
      </c>
      <c r="CB255" t="s">
        <v>411</v>
      </c>
      <c r="CC255" t="s">
        <v>411</v>
      </c>
      <c r="CD255" t="s">
        <v>411</v>
      </c>
      <c r="CE255" t="s">
        <v>411</v>
      </c>
      <c r="CF255" t="s">
        <v>411</v>
      </c>
      <c r="CG255" t="s">
        <v>411</v>
      </c>
      <c r="CH255" t="s">
        <v>411</v>
      </c>
      <c r="CI255" t="s">
        <v>411</v>
      </c>
      <c r="CJ255" t="s">
        <v>411</v>
      </c>
      <c r="CK255" t="s">
        <v>411</v>
      </c>
      <c r="CL255" t="s">
        <v>411</v>
      </c>
      <c r="CM255" t="s">
        <v>411</v>
      </c>
      <c r="CN255" t="s">
        <v>411</v>
      </c>
      <c r="CO255" t="s">
        <v>411</v>
      </c>
      <c r="CP255" t="s">
        <v>411</v>
      </c>
      <c r="CQ255" t="s">
        <v>411</v>
      </c>
      <c r="CR255" t="s">
        <v>411</v>
      </c>
      <c r="CS255" t="s">
        <v>411</v>
      </c>
      <c r="CT255" t="s">
        <v>411</v>
      </c>
      <c r="CU255" t="s">
        <v>411</v>
      </c>
      <c r="CV255" t="s">
        <v>411</v>
      </c>
      <c r="CW255" t="s">
        <v>411</v>
      </c>
      <c r="CX255" t="s">
        <v>411</v>
      </c>
      <c r="CY255" t="s">
        <v>411</v>
      </c>
      <c r="CZ255" t="s">
        <v>411</v>
      </c>
      <c r="DA255" t="s">
        <v>411</v>
      </c>
      <c r="DB255" t="s">
        <v>411</v>
      </c>
      <c r="DC255" t="s">
        <v>2510</v>
      </c>
      <c r="DD255">
        <v>1</v>
      </c>
      <c r="DE255">
        <v>1</v>
      </c>
      <c r="DF255">
        <v>2</v>
      </c>
      <c r="DI255" t="s">
        <v>411</v>
      </c>
      <c r="DJ255">
        <v>1</v>
      </c>
      <c r="DK255">
        <v>4</v>
      </c>
      <c r="DL255">
        <v>1</v>
      </c>
      <c r="DM255">
        <v>1</v>
      </c>
      <c r="DN255" s="2">
        <v>0.85589120370370375</v>
      </c>
      <c r="DO255">
        <v>18</v>
      </c>
      <c r="DP255">
        <v>9</v>
      </c>
      <c r="DQ255">
        <v>7</v>
      </c>
      <c r="DR255">
        <v>2</v>
      </c>
      <c r="DS255">
        <v>2</v>
      </c>
      <c r="DT255">
        <v>4</v>
      </c>
      <c r="DU255">
        <v>3</v>
      </c>
      <c r="DV255">
        <v>4</v>
      </c>
      <c r="DW255">
        <v>3</v>
      </c>
      <c r="DX255">
        <v>2</v>
      </c>
      <c r="DY255">
        <v>2</v>
      </c>
      <c r="DZ255">
        <v>6</v>
      </c>
      <c r="EA255">
        <v>1</v>
      </c>
      <c r="EB255">
        <v>2</v>
      </c>
      <c r="EC255">
        <v>3</v>
      </c>
      <c r="ED255">
        <v>4</v>
      </c>
      <c r="EE255">
        <v>4</v>
      </c>
      <c r="EF255">
        <v>3</v>
      </c>
      <c r="EG255">
        <v>3</v>
      </c>
      <c r="EH255">
        <v>4</v>
      </c>
      <c r="EI255">
        <v>3</v>
      </c>
      <c r="EJ255">
        <v>4</v>
      </c>
      <c r="EK255">
        <v>3</v>
      </c>
      <c r="EL255">
        <v>3</v>
      </c>
      <c r="EM255">
        <v>2</v>
      </c>
      <c r="EN255">
        <v>3</v>
      </c>
      <c r="EO255">
        <v>3</v>
      </c>
      <c r="EP255">
        <v>3</v>
      </c>
      <c r="EQ255">
        <v>3</v>
      </c>
      <c r="ER255">
        <v>4</v>
      </c>
      <c r="ES255">
        <v>4</v>
      </c>
      <c r="ET255">
        <v>4</v>
      </c>
      <c r="EU255">
        <v>4</v>
      </c>
      <c r="EV255">
        <v>3</v>
      </c>
      <c r="EW255">
        <v>4</v>
      </c>
      <c r="EX255">
        <v>3</v>
      </c>
      <c r="EY255">
        <v>3</v>
      </c>
      <c r="EZ255">
        <v>4</v>
      </c>
      <c r="FA255">
        <v>3</v>
      </c>
      <c r="FB255">
        <v>3</v>
      </c>
      <c r="FC255">
        <v>4</v>
      </c>
      <c r="FD255">
        <v>4</v>
      </c>
      <c r="FE255">
        <v>4</v>
      </c>
      <c r="FF255">
        <v>4</v>
      </c>
      <c r="FG255">
        <v>4</v>
      </c>
      <c r="FH255">
        <v>3</v>
      </c>
      <c r="FI255">
        <v>3</v>
      </c>
      <c r="FJ255">
        <v>4</v>
      </c>
      <c r="FK255">
        <v>4</v>
      </c>
      <c r="FL255">
        <v>4</v>
      </c>
      <c r="FM255">
        <v>1</v>
      </c>
      <c r="FN255">
        <v>1</v>
      </c>
      <c r="FO255" t="s">
        <v>411</v>
      </c>
      <c r="FP255" t="s">
        <v>411</v>
      </c>
      <c r="FQ255" t="s">
        <v>411</v>
      </c>
      <c r="FR255">
        <v>3</v>
      </c>
      <c r="FS255">
        <v>2</v>
      </c>
      <c r="FT255">
        <v>4</v>
      </c>
      <c r="FU255" s="2">
        <v>0.86322916666666671</v>
      </c>
      <c r="FV255">
        <v>1</v>
      </c>
      <c r="FW255" s="2">
        <v>0.86325231481481479</v>
      </c>
      <c r="FX255">
        <v>1</v>
      </c>
      <c r="FY255">
        <v>1</v>
      </c>
      <c r="FZ255">
        <v>5</v>
      </c>
      <c r="GA255">
        <v>88</v>
      </c>
      <c r="GB255" t="s">
        <v>411</v>
      </c>
      <c r="GC255" t="s">
        <v>411</v>
      </c>
      <c r="GD255" t="s">
        <v>411</v>
      </c>
      <c r="GE255" t="s">
        <v>411</v>
      </c>
      <c r="GF255" t="s">
        <v>411</v>
      </c>
      <c r="GG255" t="s">
        <v>411</v>
      </c>
      <c r="GH255">
        <v>88</v>
      </c>
      <c r="GI255" t="s">
        <v>411</v>
      </c>
      <c r="GJ255" s="2">
        <v>0.86414351851851856</v>
      </c>
      <c r="GK255">
        <v>3</v>
      </c>
      <c r="GL255">
        <v>3</v>
      </c>
      <c r="GM255">
        <v>3</v>
      </c>
      <c r="GN255">
        <v>1</v>
      </c>
      <c r="GO255">
        <v>1</v>
      </c>
      <c r="GP255" t="s">
        <v>411</v>
      </c>
      <c r="GQ255" t="s">
        <v>411</v>
      </c>
      <c r="GR255" t="s">
        <v>411</v>
      </c>
      <c r="GS255" t="s">
        <v>411</v>
      </c>
      <c r="GT255" t="s">
        <v>411</v>
      </c>
      <c r="GU255" t="s">
        <v>411</v>
      </c>
      <c r="GV255" t="s">
        <v>411</v>
      </c>
      <c r="GW255" t="s">
        <v>411</v>
      </c>
      <c r="GX255">
        <v>2</v>
      </c>
      <c r="GY255" s="2">
        <v>0.86739583333333325</v>
      </c>
      <c r="GZ255">
        <v>1</v>
      </c>
      <c r="HA255" s="2">
        <v>0.8674074074074074</v>
      </c>
      <c r="HB255">
        <v>3</v>
      </c>
      <c r="HC255">
        <v>3</v>
      </c>
      <c r="HD255">
        <v>3</v>
      </c>
      <c r="HE255">
        <v>4</v>
      </c>
      <c r="HF255">
        <v>4</v>
      </c>
      <c r="HG255">
        <v>4</v>
      </c>
      <c r="HH255">
        <v>3</v>
      </c>
      <c r="HI255">
        <v>3</v>
      </c>
      <c r="HJ255">
        <v>1</v>
      </c>
      <c r="HK255">
        <v>1</v>
      </c>
      <c r="HL255">
        <v>2</v>
      </c>
      <c r="HM255">
        <v>3</v>
      </c>
      <c r="HN255">
        <v>5</v>
      </c>
      <c r="HO255">
        <v>3</v>
      </c>
      <c r="HP255">
        <v>1</v>
      </c>
      <c r="HQ255">
        <v>3</v>
      </c>
      <c r="HR255">
        <v>2</v>
      </c>
      <c r="HS255">
        <v>3</v>
      </c>
      <c r="HT255">
        <v>99</v>
      </c>
      <c r="HU255" t="s">
        <v>411</v>
      </c>
      <c r="HV255">
        <v>3</v>
      </c>
      <c r="HW255">
        <v>3</v>
      </c>
      <c r="HX255">
        <v>3</v>
      </c>
      <c r="HY255">
        <v>3</v>
      </c>
      <c r="HZ255">
        <v>3</v>
      </c>
      <c r="IA255">
        <v>3</v>
      </c>
      <c r="IB255">
        <v>1</v>
      </c>
      <c r="IC255">
        <v>1</v>
      </c>
      <c r="ID255">
        <v>24</v>
      </c>
      <c r="IE255">
        <v>2</v>
      </c>
      <c r="IF255">
        <v>3</v>
      </c>
      <c r="IG255">
        <v>4</v>
      </c>
      <c r="IH255">
        <v>1</v>
      </c>
      <c r="II255">
        <v>3</v>
      </c>
      <c r="IJ255">
        <v>1</v>
      </c>
      <c r="IK255">
        <v>2</v>
      </c>
      <c r="IL255">
        <v>1</v>
      </c>
      <c r="IM255">
        <v>70</v>
      </c>
      <c r="IN255">
        <v>1</v>
      </c>
      <c r="IO255">
        <v>60</v>
      </c>
      <c r="IP255">
        <v>1</v>
      </c>
      <c r="IQ255">
        <v>88</v>
      </c>
      <c r="IR255" t="s">
        <v>411</v>
      </c>
      <c r="IS255">
        <v>88</v>
      </c>
      <c r="IT255" t="s">
        <v>411</v>
      </c>
      <c r="IU255">
        <v>2</v>
      </c>
      <c r="IV255">
        <v>2</v>
      </c>
      <c r="IW255">
        <v>2</v>
      </c>
      <c r="IX255">
        <v>2</v>
      </c>
      <c r="IY255">
        <v>2</v>
      </c>
      <c r="IZ255">
        <v>2</v>
      </c>
      <c r="JA255">
        <v>3</v>
      </c>
      <c r="JB255">
        <v>1</v>
      </c>
      <c r="JC255">
        <v>4</v>
      </c>
      <c r="JD255">
        <v>4</v>
      </c>
      <c r="JE255">
        <v>4</v>
      </c>
      <c r="JF255">
        <v>4</v>
      </c>
      <c r="JG255">
        <v>1</v>
      </c>
      <c r="JH255">
        <v>4</v>
      </c>
      <c r="JI255">
        <v>3</v>
      </c>
      <c r="JJ255">
        <v>4</v>
      </c>
      <c r="JK255">
        <v>4</v>
      </c>
      <c r="JL255">
        <v>4</v>
      </c>
      <c r="JM255">
        <v>2</v>
      </c>
      <c r="JN255">
        <v>3</v>
      </c>
      <c r="JO255">
        <v>3</v>
      </c>
      <c r="JP255">
        <v>3</v>
      </c>
      <c r="JQ255">
        <v>1</v>
      </c>
      <c r="JR255">
        <v>1</v>
      </c>
      <c r="JS255">
        <v>2</v>
      </c>
      <c r="JT255">
        <v>2</v>
      </c>
      <c r="JU255">
        <v>2</v>
      </c>
      <c r="JV255" s="2">
        <v>0.87863425925925931</v>
      </c>
      <c r="JW255">
        <v>1</v>
      </c>
      <c r="JX255" s="2">
        <v>0.87864583333333324</v>
      </c>
      <c r="JY255">
        <v>2</v>
      </c>
      <c r="JZ255" t="s">
        <v>411</v>
      </c>
      <c r="KA255">
        <v>66</v>
      </c>
      <c r="KB255">
        <v>2</v>
      </c>
      <c r="KC255" t="s">
        <v>411</v>
      </c>
      <c r="KD255">
        <v>88</v>
      </c>
      <c r="KE255">
        <v>7</v>
      </c>
      <c r="KF255">
        <v>6</v>
      </c>
      <c r="KG255" s="2">
        <v>0.87990740740740747</v>
      </c>
      <c r="KH255">
        <v>1</v>
      </c>
      <c r="KI255" s="2">
        <v>0.87991898148148151</v>
      </c>
      <c r="KJ255">
        <v>4</v>
      </c>
      <c r="KK255">
        <v>2</v>
      </c>
      <c r="KL255">
        <v>1</v>
      </c>
      <c r="KM255">
        <v>1</v>
      </c>
      <c r="KN255" s="2">
        <v>0.88128472222222232</v>
      </c>
      <c r="KO255">
        <v>2</v>
      </c>
      <c r="KP255">
        <v>1</v>
      </c>
      <c r="KQ255">
        <v>41</v>
      </c>
      <c r="KR255">
        <v>1</v>
      </c>
      <c r="KS255">
        <v>16</v>
      </c>
      <c r="KT255">
        <v>5</v>
      </c>
      <c r="KU255">
        <v>1980</v>
      </c>
      <c r="KV255">
        <v>2</v>
      </c>
      <c r="KW255">
        <v>2</v>
      </c>
      <c r="KX255">
        <v>1</v>
      </c>
      <c r="KY255">
        <v>7</v>
      </c>
      <c r="KZ255">
        <v>2</v>
      </c>
      <c r="LA255" t="s">
        <v>411</v>
      </c>
      <c r="LB255" t="s">
        <v>411</v>
      </c>
      <c r="LC255">
        <v>1</v>
      </c>
      <c r="LD255">
        <v>2</v>
      </c>
      <c r="LE255" t="s">
        <v>411</v>
      </c>
      <c r="LF255" t="s">
        <v>411</v>
      </c>
      <c r="LG255">
        <v>1</v>
      </c>
      <c r="LH255">
        <v>2</v>
      </c>
      <c r="LI255">
        <v>1</v>
      </c>
      <c r="LJ255" t="s">
        <v>2511</v>
      </c>
      <c r="LK255">
        <v>1</v>
      </c>
      <c r="LL255" t="s">
        <v>2512</v>
      </c>
      <c r="LM255">
        <v>1</v>
      </c>
      <c r="LN255" t="s">
        <v>411</v>
      </c>
      <c r="LO255">
        <v>1</v>
      </c>
      <c r="LP255">
        <v>2</v>
      </c>
      <c r="LQ255" t="s">
        <v>411</v>
      </c>
      <c r="LR255" t="s">
        <v>411</v>
      </c>
      <c r="LS255" s="2">
        <v>0.88277777777777777</v>
      </c>
      <c r="LT255">
        <v>9</v>
      </c>
      <c r="LU255">
        <v>2</v>
      </c>
      <c r="LV255">
        <v>1</v>
      </c>
      <c r="LW255" t="s">
        <v>2513</v>
      </c>
      <c r="LX255">
        <v>1</v>
      </c>
      <c r="LY255" t="s">
        <v>2514</v>
      </c>
      <c r="LZ255">
        <v>3</v>
      </c>
      <c r="MA255" t="s">
        <v>411</v>
      </c>
      <c r="MB255">
        <v>3</v>
      </c>
      <c r="MC255">
        <v>2</v>
      </c>
      <c r="MD255" t="s">
        <v>411</v>
      </c>
      <c r="ME255">
        <v>8</v>
      </c>
      <c r="MF255">
        <v>2</v>
      </c>
      <c r="MG255">
        <v>99</v>
      </c>
      <c r="MH255" t="s">
        <v>411</v>
      </c>
      <c r="MI255" s="2">
        <v>0.88354166666666656</v>
      </c>
      <c r="MJ255">
        <v>12</v>
      </c>
      <c r="MK255" t="s">
        <v>411</v>
      </c>
      <c r="ML255" s="2">
        <v>0.88356481481481486</v>
      </c>
      <c r="MM255">
        <v>1</v>
      </c>
      <c r="MN255">
        <v>4</v>
      </c>
      <c r="MO255">
        <v>5</v>
      </c>
      <c r="MP255">
        <v>1</v>
      </c>
      <c r="MQ255">
        <v>3</v>
      </c>
      <c r="MR255">
        <v>1</v>
      </c>
      <c r="MS255">
        <v>2</v>
      </c>
      <c r="MT255">
        <v>1</v>
      </c>
      <c r="MU255">
        <v>1</v>
      </c>
      <c r="MV255">
        <v>1</v>
      </c>
      <c r="MW255">
        <v>0</v>
      </c>
      <c r="MX255">
        <v>3</v>
      </c>
      <c r="MY255">
        <v>3</v>
      </c>
      <c r="MZ255">
        <v>1</v>
      </c>
      <c r="NA255">
        <v>5</v>
      </c>
      <c r="NB255">
        <v>5</v>
      </c>
      <c r="NC255">
        <v>3</v>
      </c>
      <c r="ND255" t="s">
        <v>411</v>
      </c>
      <c r="NE255">
        <v>1</v>
      </c>
      <c r="NF255" t="s">
        <v>411</v>
      </c>
      <c r="NG255">
        <v>1</v>
      </c>
      <c r="NH255" t="s">
        <v>411</v>
      </c>
      <c r="NI255">
        <v>1</v>
      </c>
      <c r="NJ255" t="s">
        <v>411</v>
      </c>
      <c r="NK255" t="s">
        <v>411</v>
      </c>
      <c r="NL255" t="s">
        <v>411</v>
      </c>
      <c r="NM255" t="s">
        <v>411</v>
      </c>
      <c r="NN255">
        <v>6</v>
      </c>
      <c r="NO255" t="s">
        <v>411</v>
      </c>
      <c r="NP255">
        <v>2</v>
      </c>
      <c r="NQ255">
        <v>1</v>
      </c>
      <c r="NR255">
        <v>2</v>
      </c>
      <c r="NS255" t="s">
        <v>411</v>
      </c>
      <c r="NT255">
        <v>1</v>
      </c>
      <c r="NU255" t="s">
        <v>1445</v>
      </c>
      <c r="NV255">
        <v>937573000</v>
      </c>
      <c r="NW255" t="s">
        <v>2510</v>
      </c>
      <c r="NX255">
        <v>999999999</v>
      </c>
      <c r="NY255">
        <v>937573006</v>
      </c>
      <c r="NZ255">
        <v>9999</v>
      </c>
      <c r="OA255" s="2">
        <v>0.88896990740740733</v>
      </c>
      <c r="OB255">
        <v>1</v>
      </c>
      <c r="OC255" s="2">
        <v>0.88907407407407402</v>
      </c>
      <c r="OD255">
        <v>3</v>
      </c>
      <c r="OE255">
        <v>1</v>
      </c>
      <c r="OF255" t="s">
        <v>411</v>
      </c>
      <c r="OG255">
        <v>1</v>
      </c>
      <c r="OH255" t="s">
        <v>411</v>
      </c>
      <c r="OI255">
        <v>2</v>
      </c>
      <c r="OJ255">
        <v>2</v>
      </c>
      <c r="OK255">
        <v>4</v>
      </c>
      <c r="OL255">
        <v>5</v>
      </c>
      <c r="OM255">
        <v>2</v>
      </c>
      <c r="ON255" t="s">
        <v>411</v>
      </c>
      <c r="OO255">
        <v>2</v>
      </c>
      <c r="OP255" t="s">
        <v>411</v>
      </c>
      <c r="OQ255">
        <v>1</v>
      </c>
      <c r="OR255" t="s">
        <v>411</v>
      </c>
      <c r="OS255">
        <v>13</v>
      </c>
      <c r="OT255" t="s">
        <v>798</v>
      </c>
      <c r="OU255">
        <v>134</v>
      </c>
      <c r="OV255" t="s">
        <v>1685</v>
      </c>
      <c r="OW255">
        <v>13402</v>
      </c>
      <c r="OX255" t="s">
        <v>2508</v>
      </c>
      <c r="OY255">
        <v>1</v>
      </c>
      <c r="OZ255">
        <v>1</v>
      </c>
      <c r="PA255" t="s">
        <v>801</v>
      </c>
      <c r="PB255">
        <v>5</v>
      </c>
      <c r="PC255">
        <v>20</v>
      </c>
      <c r="PD255" t="s">
        <v>411</v>
      </c>
      <c r="PE255" t="s">
        <v>411</v>
      </c>
      <c r="PF255" t="s">
        <v>411</v>
      </c>
      <c r="PG255" t="s">
        <v>411</v>
      </c>
      <c r="PH255">
        <v>-33.736961000000001</v>
      </c>
      <c r="PI255">
        <v>-70.744444000000001</v>
      </c>
    </row>
    <row r="256" spans="1:425" x14ac:dyDescent="0.25">
      <c r="A256" t="s">
        <v>408</v>
      </c>
      <c r="B256">
        <v>2133</v>
      </c>
      <c r="C256">
        <v>390</v>
      </c>
      <c r="D256" s="1">
        <v>44679</v>
      </c>
      <c r="E256" s="2">
        <v>0.5136574074074074</v>
      </c>
      <c r="F256" s="1">
        <v>44679</v>
      </c>
      <c r="G256" s="2">
        <v>0.55346064814814822</v>
      </c>
      <c r="H256">
        <v>3439</v>
      </c>
      <c r="I256">
        <v>0</v>
      </c>
      <c r="P256">
        <v>1</v>
      </c>
      <c r="Q256">
        <v>1</v>
      </c>
      <c r="R256">
        <v>236</v>
      </c>
      <c r="S256">
        <v>13</v>
      </c>
      <c r="T256">
        <v>4</v>
      </c>
      <c r="U256">
        <v>1</v>
      </c>
      <c r="V256" t="s">
        <v>2515</v>
      </c>
      <c r="W256">
        <v>1</v>
      </c>
      <c r="X256">
        <v>3</v>
      </c>
      <c r="Y256">
        <v>1</v>
      </c>
      <c r="Z256">
        <v>4</v>
      </c>
      <c r="AA256">
        <v>2</v>
      </c>
      <c r="AB256">
        <v>20</v>
      </c>
      <c r="AC256">
        <v>81</v>
      </c>
      <c r="AD256" t="s">
        <v>411</v>
      </c>
      <c r="AE256" t="s">
        <v>411</v>
      </c>
      <c r="AF256" t="s">
        <v>411</v>
      </c>
      <c r="AG256" t="s">
        <v>411</v>
      </c>
      <c r="AH256" t="s">
        <v>411</v>
      </c>
      <c r="AI256" t="s">
        <v>411</v>
      </c>
      <c r="AJ256" t="s">
        <v>411</v>
      </c>
      <c r="AK256" t="s">
        <v>411</v>
      </c>
      <c r="AL256" t="s">
        <v>411</v>
      </c>
      <c r="AM256" t="s">
        <v>411</v>
      </c>
      <c r="AN256">
        <v>2</v>
      </c>
      <c r="AO256">
        <v>46</v>
      </c>
      <c r="AP256">
        <v>72</v>
      </c>
      <c r="AQ256" t="s">
        <v>411</v>
      </c>
      <c r="AR256" t="s">
        <v>411</v>
      </c>
      <c r="AS256" t="s">
        <v>411</v>
      </c>
      <c r="AT256" t="s">
        <v>411</v>
      </c>
      <c r="AU256" t="s">
        <v>411</v>
      </c>
      <c r="AV256" t="s">
        <v>411</v>
      </c>
      <c r="AW256" t="s">
        <v>411</v>
      </c>
      <c r="AX256" t="s">
        <v>411</v>
      </c>
      <c r="AY256" t="s">
        <v>411</v>
      </c>
      <c r="AZ256" t="s">
        <v>411</v>
      </c>
      <c r="BA256">
        <v>2</v>
      </c>
      <c r="BB256">
        <v>1</v>
      </c>
      <c r="BC256" t="s">
        <v>411</v>
      </c>
      <c r="BD256" t="s">
        <v>411</v>
      </c>
      <c r="BE256" t="s">
        <v>411</v>
      </c>
      <c r="BF256" t="s">
        <v>411</v>
      </c>
      <c r="BG256" s="1">
        <v>44679</v>
      </c>
      <c r="BH256" s="2">
        <v>0.51461805555555562</v>
      </c>
      <c r="BJ256">
        <v>1</v>
      </c>
      <c r="BK256" t="s">
        <v>411</v>
      </c>
      <c r="BL256" t="s">
        <v>411</v>
      </c>
      <c r="BM256" t="s">
        <v>411</v>
      </c>
      <c r="BN256" t="s">
        <v>411</v>
      </c>
      <c r="BO256" t="s">
        <v>411</v>
      </c>
      <c r="BP256" t="s">
        <v>411</v>
      </c>
      <c r="BQ256" t="s">
        <v>411</v>
      </c>
      <c r="BR256" t="s">
        <v>411</v>
      </c>
      <c r="BS256" t="s">
        <v>411</v>
      </c>
      <c r="BT256" t="s">
        <v>411</v>
      </c>
      <c r="BU256" t="s">
        <v>411</v>
      </c>
      <c r="BV256" t="s">
        <v>411</v>
      </c>
      <c r="BW256" t="s">
        <v>411</v>
      </c>
      <c r="BX256" t="s">
        <v>411</v>
      </c>
      <c r="BY256" t="s">
        <v>411</v>
      </c>
      <c r="BZ256" t="s">
        <v>411</v>
      </c>
      <c r="CA256" t="s">
        <v>411</v>
      </c>
      <c r="CB256" t="s">
        <v>411</v>
      </c>
      <c r="CC256" t="s">
        <v>411</v>
      </c>
      <c r="CD256" t="s">
        <v>411</v>
      </c>
      <c r="CE256" t="s">
        <v>411</v>
      </c>
      <c r="CF256" t="s">
        <v>411</v>
      </c>
      <c r="CG256" t="s">
        <v>411</v>
      </c>
      <c r="CH256" t="s">
        <v>411</v>
      </c>
      <c r="CI256" t="s">
        <v>411</v>
      </c>
      <c r="CJ256" t="s">
        <v>411</v>
      </c>
      <c r="CK256" t="s">
        <v>411</v>
      </c>
      <c r="CL256" t="s">
        <v>411</v>
      </c>
      <c r="CM256" t="s">
        <v>411</v>
      </c>
      <c r="CN256" t="s">
        <v>411</v>
      </c>
      <c r="CO256" t="s">
        <v>411</v>
      </c>
      <c r="CP256" t="s">
        <v>411</v>
      </c>
      <c r="CQ256" t="s">
        <v>411</v>
      </c>
      <c r="CR256" t="s">
        <v>411</v>
      </c>
      <c r="CS256" t="s">
        <v>411</v>
      </c>
      <c r="CT256" t="s">
        <v>411</v>
      </c>
      <c r="CU256" t="s">
        <v>411</v>
      </c>
      <c r="CV256" t="s">
        <v>411</v>
      </c>
      <c r="CW256" t="s">
        <v>411</v>
      </c>
      <c r="CX256" t="s">
        <v>411</v>
      </c>
      <c r="CY256" t="s">
        <v>411</v>
      </c>
      <c r="CZ256" t="s">
        <v>411</v>
      </c>
      <c r="DA256" t="s">
        <v>411</v>
      </c>
      <c r="DB256" t="s">
        <v>411</v>
      </c>
      <c r="DC256" t="s">
        <v>541</v>
      </c>
      <c r="DD256">
        <v>1</v>
      </c>
      <c r="DE256">
        <v>1</v>
      </c>
      <c r="DF256">
        <v>2</v>
      </c>
      <c r="DI256" t="s">
        <v>411</v>
      </c>
      <c r="DJ256">
        <v>1</v>
      </c>
      <c r="DK256">
        <v>1</v>
      </c>
      <c r="DL256">
        <v>1</v>
      </c>
      <c r="DM256">
        <v>1</v>
      </c>
      <c r="DN256" s="2">
        <v>0.51576388888888891</v>
      </c>
      <c r="DO256">
        <v>18</v>
      </c>
      <c r="DP256">
        <v>9</v>
      </c>
      <c r="DQ256">
        <v>3</v>
      </c>
      <c r="DR256">
        <v>1</v>
      </c>
      <c r="DS256">
        <v>3</v>
      </c>
      <c r="DT256">
        <v>1</v>
      </c>
      <c r="DU256">
        <v>4</v>
      </c>
      <c r="DV256">
        <v>4</v>
      </c>
      <c r="DW256">
        <v>3</v>
      </c>
      <c r="DX256">
        <v>3</v>
      </c>
      <c r="DY256">
        <v>2</v>
      </c>
      <c r="DZ256">
        <v>99</v>
      </c>
      <c r="EA256">
        <v>1</v>
      </c>
      <c r="EB256">
        <v>2</v>
      </c>
      <c r="EC256">
        <v>2</v>
      </c>
      <c r="ED256">
        <v>3</v>
      </c>
      <c r="EE256">
        <v>3</v>
      </c>
      <c r="EF256">
        <v>2</v>
      </c>
      <c r="EG256">
        <v>3</v>
      </c>
      <c r="EH256">
        <v>3</v>
      </c>
      <c r="EI256">
        <v>3</v>
      </c>
      <c r="EJ256">
        <v>2</v>
      </c>
      <c r="EK256">
        <v>2</v>
      </c>
      <c r="EL256">
        <v>2</v>
      </c>
      <c r="EM256">
        <v>3</v>
      </c>
      <c r="EN256">
        <v>3</v>
      </c>
      <c r="EO256">
        <v>3</v>
      </c>
      <c r="EP256">
        <v>4</v>
      </c>
      <c r="EQ256">
        <v>6</v>
      </c>
      <c r="ER256">
        <v>4</v>
      </c>
      <c r="ES256">
        <v>4</v>
      </c>
      <c r="ET256">
        <v>8</v>
      </c>
      <c r="EU256">
        <v>4</v>
      </c>
      <c r="EV256">
        <v>4</v>
      </c>
      <c r="EW256">
        <v>4</v>
      </c>
      <c r="EX256">
        <v>4</v>
      </c>
      <c r="EY256">
        <v>4</v>
      </c>
      <c r="EZ256">
        <v>4</v>
      </c>
      <c r="FA256">
        <v>3</v>
      </c>
      <c r="FB256">
        <v>4</v>
      </c>
      <c r="FC256">
        <v>3</v>
      </c>
      <c r="FD256">
        <v>4</v>
      </c>
      <c r="FE256">
        <v>3</v>
      </c>
      <c r="FF256">
        <v>4</v>
      </c>
      <c r="FG256">
        <v>8</v>
      </c>
      <c r="FH256">
        <v>4</v>
      </c>
      <c r="FI256">
        <v>4</v>
      </c>
      <c r="FJ256">
        <v>4</v>
      </c>
      <c r="FK256">
        <v>3</v>
      </c>
      <c r="FL256">
        <v>4</v>
      </c>
      <c r="FM256">
        <v>1</v>
      </c>
      <c r="FN256">
        <v>1</v>
      </c>
      <c r="FO256" t="s">
        <v>411</v>
      </c>
      <c r="FP256" t="s">
        <v>411</v>
      </c>
      <c r="FQ256" t="s">
        <v>411</v>
      </c>
      <c r="FR256">
        <v>8</v>
      </c>
      <c r="FS256">
        <v>1</v>
      </c>
      <c r="FT256">
        <v>88</v>
      </c>
      <c r="FU256" s="2">
        <v>0.5244212962962963</v>
      </c>
      <c r="FV256">
        <v>1</v>
      </c>
      <c r="FW256" s="2">
        <v>0.52445601851851853</v>
      </c>
      <c r="FX256">
        <v>1</v>
      </c>
      <c r="FY256">
        <v>3</v>
      </c>
      <c r="FZ256">
        <v>5</v>
      </c>
      <c r="GA256">
        <v>3</v>
      </c>
      <c r="GB256" t="s">
        <v>411</v>
      </c>
      <c r="GC256" t="s">
        <v>411</v>
      </c>
      <c r="GD256" t="s">
        <v>411</v>
      </c>
      <c r="GE256" t="s">
        <v>411</v>
      </c>
      <c r="GF256" t="s">
        <v>2516</v>
      </c>
      <c r="GG256">
        <v>99</v>
      </c>
      <c r="GH256">
        <v>88</v>
      </c>
      <c r="GI256" t="s">
        <v>411</v>
      </c>
      <c r="GJ256" s="2">
        <v>0.5250231481481481</v>
      </c>
      <c r="GK256">
        <v>4</v>
      </c>
      <c r="GL256">
        <v>2</v>
      </c>
      <c r="GM256">
        <v>2</v>
      </c>
      <c r="GN256">
        <v>5</v>
      </c>
      <c r="GO256">
        <v>1</v>
      </c>
      <c r="GP256" t="s">
        <v>411</v>
      </c>
      <c r="GQ256" t="s">
        <v>411</v>
      </c>
      <c r="GR256" t="s">
        <v>411</v>
      </c>
      <c r="GS256" t="s">
        <v>411</v>
      </c>
      <c r="GT256" t="s">
        <v>411</v>
      </c>
      <c r="GU256" t="s">
        <v>411</v>
      </c>
      <c r="GV256" t="s">
        <v>411</v>
      </c>
      <c r="GW256" t="s">
        <v>411</v>
      </c>
      <c r="GX256">
        <v>2</v>
      </c>
      <c r="GY256" s="2">
        <v>0.52712962962962961</v>
      </c>
      <c r="GZ256">
        <v>1</v>
      </c>
      <c r="HA256" s="2">
        <v>0.52716435185185184</v>
      </c>
      <c r="HB256">
        <v>3</v>
      </c>
      <c r="HC256">
        <v>3</v>
      </c>
      <c r="HD256">
        <v>3</v>
      </c>
      <c r="HE256">
        <v>2</v>
      </c>
      <c r="HF256">
        <v>2</v>
      </c>
      <c r="HG256">
        <v>2</v>
      </c>
      <c r="HH256">
        <v>3</v>
      </c>
      <c r="HI256">
        <v>2</v>
      </c>
      <c r="HJ256">
        <v>2</v>
      </c>
      <c r="HK256">
        <v>2</v>
      </c>
      <c r="HL256">
        <v>1</v>
      </c>
      <c r="HM256">
        <v>1</v>
      </c>
      <c r="HN256">
        <v>1</v>
      </c>
      <c r="HO256">
        <v>1</v>
      </c>
      <c r="HP256">
        <v>1</v>
      </c>
      <c r="HQ256">
        <v>1</v>
      </c>
      <c r="HR256">
        <v>1</v>
      </c>
      <c r="HS256">
        <v>1</v>
      </c>
      <c r="HT256">
        <v>88</v>
      </c>
      <c r="HU256" t="s">
        <v>411</v>
      </c>
      <c r="HV256">
        <v>4</v>
      </c>
      <c r="HW256">
        <v>3</v>
      </c>
      <c r="HX256">
        <v>3</v>
      </c>
      <c r="HY256">
        <v>3</v>
      </c>
      <c r="HZ256">
        <v>3</v>
      </c>
      <c r="IA256">
        <v>3</v>
      </c>
      <c r="IB256">
        <v>88</v>
      </c>
      <c r="IC256" t="s">
        <v>411</v>
      </c>
      <c r="ID256" t="s">
        <v>411</v>
      </c>
      <c r="IE256" t="s">
        <v>411</v>
      </c>
      <c r="IF256">
        <v>88</v>
      </c>
      <c r="IG256">
        <v>3</v>
      </c>
      <c r="IH256">
        <v>1</v>
      </c>
      <c r="II256">
        <v>1</v>
      </c>
      <c r="IJ256">
        <v>1</v>
      </c>
      <c r="IK256">
        <v>1</v>
      </c>
      <c r="IL256">
        <v>88</v>
      </c>
      <c r="IM256" t="s">
        <v>411</v>
      </c>
      <c r="IN256">
        <v>77</v>
      </c>
      <c r="IO256" t="s">
        <v>411</v>
      </c>
      <c r="IP256">
        <v>1</v>
      </c>
      <c r="IQ256">
        <v>1</v>
      </c>
      <c r="IR256">
        <v>100</v>
      </c>
      <c r="IS256">
        <v>77</v>
      </c>
      <c r="IT256" t="s">
        <v>411</v>
      </c>
      <c r="IU256">
        <v>2</v>
      </c>
      <c r="IV256">
        <v>5</v>
      </c>
      <c r="IW256">
        <v>5</v>
      </c>
      <c r="IX256">
        <v>3</v>
      </c>
      <c r="IY256">
        <v>3</v>
      </c>
      <c r="IZ256">
        <v>5</v>
      </c>
      <c r="JA256">
        <v>5</v>
      </c>
      <c r="JB256">
        <v>4</v>
      </c>
      <c r="JC256">
        <v>5</v>
      </c>
      <c r="JD256">
        <v>5</v>
      </c>
      <c r="JE256">
        <v>5</v>
      </c>
      <c r="JF256">
        <v>5</v>
      </c>
      <c r="JG256">
        <v>3</v>
      </c>
      <c r="JH256">
        <v>5</v>
      </c>
      <c r="JI256">
        <v>5</v>
      </c>
      <c r="JJ256">
        <v>5</v>
      </c>
      <c r="JK256">
        <v>4</v>
      </c>
      <c r="JL256">
        <v>4</v>
      </c>
      <c r="JM256">
        <v>1</v>
      </c>
      <c r="JN256">
        <v>3</v>
      </c>
      <c r="JO256">
        <v>3</v>
      </c>
      <c r="JP256">
        <v>3</v>
      </c>
      <c r="JQ256">
        <v>2</v>
      </c>
      <c r="JR256">
        <v>2</v>
      </c>
      <c r="JS256">
        <v>2</v>
      </c>
      <c r="JT256">
        <v>2</v>
      </c>
      <c r="JU256">
        <v>2</v>
      </c>
      <c r="JV256" s="2">
        <v>0.54039351851851858</v>
      </c>
      <c r="JW256">
        <v>1</v>
      </c>
      <c r="JX256" s="2">
        <v>0.54063657407407406</v>
      </c>
      <c r="JY256">
        <v>2</v>
      </c>
      <c r="JZ256" t="s">
        <v>411</v>
      </c>
      <c r="KA256">
        <v>66</v>
      </c>
      <c r="KB256">
        <v>2</v>
      </c>
      <c r="KC256" t="s">
        <v>411</v>
      </c>
      <c r="KD256">
        <v>66</v>
      </c>
      <c r="KE256">
        <v>9</v>
      </c>
      <c r="KF256">
        <v>9</v>
      </c>
      <c r="KG256" s="2">
        <v>0.54256944444444444</v>
      </c>
      <c r="KH256">
        <v>1</v>
      </c>
      <c r="KI256" s="2">
        <v>0.54258101851851859</v>
      </c>
      <c r="KJ256">
        <v>4</v>
      </c>
      <c r="KK256">
        <v>1</v>
      </c>
      <c r="KL256">
        <v>1</v>
      </c>
      <c r="KM256">
        <v>1</v>
      </c>
      <c r="KN256" s="2">
        <v>0.54313657407407401</v>
      </c>
      <c r="KO256">
        <v>1</v>
      </c>
      <c r="KP256">
        <v>1</v>
      </c>
      <c r="KQ256">
        <v>81</v>
      </c>
      <c r="KR256">
        <v>1</v>
      </c>
      <c r="KS256">
        <v>5</v>
      </c>
      <c r="KT256">
        <v>10</v>
      </c>
      <c r="KU256">
        <v>1940</v>
      </c>
      <c r="KV256">
        <v>2</v>
      </c>
      <c r="KW256">
        <v>3</v>
      </c>
      <c r="KX256">
        <v>1</v>
      </c>
      <c r="KY256">
        <v>8</v>
      </c>
      <c r="KZ256">
        <v>1</v>
      </c>
      <c r="LA256">
        <v>9</v>
      </c>
      <c r="LB256" t="s">
        <v>411</v>
      </c>
      <c r="LC256">
        <v>1</v>
      </c>
      <c r="LD256">
        <v>2</v>
      </c>
      <c r="LE256" t="s">
        <v>411</v>
      </c>
      <c r="LF256" t="s">
        <v>411</v>
      </c>
      <c r="LG256">
        <v>9</v>
      </c>
      <c r="LH256">
        <v>9</v>
      </c>
      <c r="LI256">
        <v>9</v>
      </c>
      <c r="LJ256" t="s">
        <v>411</v>
      </c>
      <c r="LK256">
        <v>9</v>
      </c>
      <c r="LL256" t="s">
        <v>411</v>
      </c>
      <c r="LM256">
        <v>99</v>
      </c>
      <c r="LN256" t="s">
        <v>411</v>
      </c>
      <c r="LO256">
        <v>1</v>
      </c>
      <c r="LP256">
        <v>3</v>
      </c>
      <c r="LQ256" t="s">
        <v>411</v>
      </c>
      <c r="LR256" t="s">
        <v>411</v>
      </c>
      <c r="LS256" s="2">
        <v>0.54548611111111112</v>
      </c>
      <c r="LT256" t="s">
        <v>411</v>
      </c>
      <c r="LU256" t="s">
        <v>411</v>
      </c>
      <c r="LV256" t="s">
        <v>411</v>
      </c>
      <c r="LW256" t="s">
        <v>411</v>
      </c>
      <c r="LX256" t="s">
        <v>411</v>
      </c>
      <c r="LY256" t="s">
        <v>411</v>
      </c>
      <c r="LZ256">
        <v>99</v>
      </c>
      <c r="MA256" t="s">
        <v>411</v>
      </c>
      <c r="MB256">
        <v>9</v>
      </c>
      <c r="MC256">
        <v>1</v>
      </c>
      <c r="MD256" t="s">
        <v>411</v>
      </c>
      <c r="ME256">
        <v>2</v>
      </c>
      <c r="MF256">
        <v>4</v>
      </c>
      <c r="MG256">
        <v>99</v>
      </c>
      <c r="MH256" t="s">
        <v>411</v>
      </c>
      <c r="MI256" s="2">
        <v>0.54590277777777774</v>
      </c>
      <c r="MJ256">
        <v>12</v>
      </c>
      <c r="MK256" t="s">
        <v>411</v>
      </c>
      <c r="ML256" s="2">
        <v>0.54594907407407411</v>
      </c>
      <c r="MM256">
        <v>2</v>
      </c>
      <c r="MN256">
        <v>4</v>
      </c>
      <c r="MO256">
        <v>3</v>
      </c>
      <c r="MP256">
        <v>1</v>
      </c>
      <c r="MQ256">
        <v>4</v>
      </c>
      <c r="MR256">
        <v>1</v>
      </c>
      <c r="MS256">
        <v>4</v>
      </c>
      <c r="MT256">
        <v>1</v>
      </c>
      <c r="MU256">
        <v>0</v>
      </c>
      <c r="MV256">
        <v>1</v>
      </c>
      <c r="MW256">
        <v>0</v>
      </c>
      <c r="MX256">
        <v>3</v>
      </c>
      <c r="MY256">
        <v>4</v>
      </c>
      <c r="MZ256">
        <v>1</v>
      </c>
      <c r="NA256">
        <v>4</v>
      </c>
      <c r="NB256">
        <v>6</v>
      </c>
      <c r="NC256">
        <v>1</v>
      </c>
      <c r="ND256" t="s">
        <v>411</v>
      </c>
      <c r="NE256">
        <v>1</v>
      </c>
      <c r="NF256" t="s">
        <v>411</v>
      </c>
      <c r="NG256">
        <v>1</v>
      </c>
      <c r="NH256" t="s">
        <v>411</v>
      </c>
      <c r="NI256">
        <v>1</v>
      </c>
      <c r="NJ256" t="s">
        <v>411</v>
      </c>
      <c r="NK256" t="s">
        <v>411</v>
      </c>
      <c r="NL256" t="s">
        <v>411</v>
      </c>
      <c r="NM256" t="s">
        <v>411</v>
      </c>
      <c r="NN256">
        <v>6</v>
      </c>
      <c r="NO256" t="s">
        <v>411</v>
      </c>
      <c r="NP256">
        <v>2</v>
      </c>
      <c r="NQ256">
        <v>2</v>
      </c>
      <c r="NR256">
        <v>2</v>
      </c>
      <c r="NS256" t="s">
        <v>411</v>
      </c>
      <c r="NT256">
        <v>2</v>
      </c>
      <c r="NU256" t="s">
        <v>411</v>
      </c>
      <c r="NV256" t="s">
        <v>411</v>
      </c>
      <c r="NW256" t="s">
        <v>541</v>
      </c>
      <c r="NX256">
        <v>999999999</v>
      </c>
      <c r="NY256">
        <v>998910182</v>
      </c>
      <c r="NZ256">
        <v>99</v>
      </c>
      <c r="OA256" s="2">
        <v>0.54906250000000001</v>
      </c>
      <c r="OB256">
        <v>1</v>
      </c>
      <c r="OC256" s="2">
        <v>0.55218749999999994</v>
      </c>
      <c r="OD256">
        <v>3</v>
      </c>
      <c r="OE256">
        <v>1</v>
      </c>
      <c r="OF256" t="s">
        <v>411</v>
      </c>
      <c r="OG256">
        <v>1</v>
      </c>
      <c r="OH256" t="s">
        <v>411</v>
      </c>
      <c r="OI256">
        <v>3</v>
      </c>
      <c r="OJ256">
        <v>3</v>
      </c>
      <c r="OK256">
        <v>3</v>
      </c>
      <c r="OL256">
        <v>1</v>
      </c>
      <c r="OM256">
        <v>1</v>
      </c>
      <c r="ON256" t="s">
        <v>2517</v>
      </c>
      <c r="OO256">
        <v>2</v>
      </c>
      <c r="OP256" t="s">
        <v>411</v>
      </c>
      <c r="OQ256">
        <v>1</v>
      </c>
      <c r="OR256" t="s">
        <v>411</v>
      </c>
      <c r="OS256">
        <v>13</v>
      </c>
      <c r="OT256" t="s">
        <v>798</v>
      </c>
      <c r="OU256">
        <v>134</v>
      </c>
      <c r="OV256" t="s">
        <v>1685</v>
      </c>
      <c r="OW256">
        <v>13402</v>
      </c>
      <c r="OX256" t="s">
        <v>2508</v>
      </c>
      <c r="OY256">
        <v>1</v>
      </c>
      <c r="OZ256">
        <v>1</v>
      </c>
      <c r="PA256" t="s">
        <v>801</v>
      </c>
      <c r="PB256">
        <v>5</v>
      </c>
      <c r="PC256">
        <v>20</v>
      </c>
      <c r="PD256" t="s">
        <v>411</v>
      </c>
      <c r="PE256" t="s">
        <v>411</v>
      </c>
      <c r="PF256" t="s">
        <v>411</v>
      </c>
      <c r="PG256" t="s">
        <v>411</v>
      </c>
      <c r="PH256">
        <v>-33.736961000000001</v>
      </c>
      <c r="PI256">
        <v>-70.744444000000001</v>
      </c>
    </row>
    <row r="257" spans="1:425" x14ac:dyDescent="0.25">
      <c r="A257" t="s">
        <v>408</v>
      </c>
      <c r="B257">
        <v>2133</v>
      </c>
      <c r="C257">
        <v>391</v>
      </c>
      <c r="D257" s="1">
        <v>44679</v>
      </c>
      <c r="E257" s="2">
        <v>0.56166666666666665</v>
      </c>
      <c r="F257" s="1">
        <v>44679</v>
      </c>
      <c r="G257" s="2">
        <v>0.60222222222222221</v>
      </c>
      <c r="H257">
        <v>3503</v>
      </c>
      <c r="I257">
        <v>0</v>
      </c>
      <c r="P257">
        <v>1</v>
      </c>
      <c r="Q257">
        <v>1</v>
      </c>
      <c r="R257">
        <v>236</v>
      </c>
      <c r="S257">
        <v>13</v>
      </c>
      <c r="T257">
        <v>5</v>
      </c>
      <c r="U257">
        <v>1</v>
      </c>
      <c r="V257" t="s">
        <v>2518</v>
      </c>
      <c r="W257">
        <v>1</v>
      </c>
      <c r="X257">
        <v>3</v>
      </c>
      <c r="Y257">
        <v>1</v>
      </c>
      <c r="Z257">
        <v>3</v>
      </c>
      <c r="AA257">
        <v>2</v>
      </c>
      <c r="AB257">
        <v>23</v>
      </c>
      <c r="AC257">
        <v>76</v>
      </c>
      <c r="AD257" t="s">
        <v>411</v>
      </c>
      <c r="AE257" t="s">
        <v>411</v>
      </c>
      <c r="AF257" t="s">
        <v>411</v>
      </c>
      <c r="AG257" t="s">
        <v>411</v>
      </c>
      <c r="AH257" t="s">
        <v>411</v>
      </c>
      <c r="AI257" t="s">
        <v>411</v>
      </c>
      <c r="AJ257" t="s">
        <v>411</v>
      </c>
      <c r="AK257" t="s">
        <v>411</v>
      </c>
      <c r="AL257" t="s">
        <v>411</v>
      </c>
      <c r="AM257" t="s">
        <v>411</v>
      </c>
      <c r="AN257">
        <v>1</v>
      </c>
      <c r="AO257">
        <v>64</v>
      </c>
      <c r="AP257" t="s">
        <v>411</v>
      </c>
      <c r="AQ257" t="s">
        <v>411</v>
      </c>
      <c r="AR257" t="s">
        <v>411</v>
      </c>
      <c r="AS257" t="s">
        <v>411</v>
      </c>
      <c r="AT257" t="s">
        <v>411</v>
      </c>
      <c r="AU257" t="s">
        <v>411</v>
      </c>
      <c r="AV257" t="s">
        <v>411</v>
      </c>
      <c r="AW257" t="s">
        <v>411</v>
      </c>
      <c r="AX257" t="s">
        <v>411</v>
      </c>
      <c r="AY257" t="s">
        <v>411</v>
      </c>
      <c r="AZ257" t="s">
        <v>411</v>
      </c>
      <c r="BA257">
        <v>13</v>
      </c>
      <c r="BB257">
        <v>1</v>
      </c>
      <c r="BC257" t="s">
        <v>411</v>
      </c>
      <c r="BD257" t="s">
        <v>411</v>
      </c>
      <c r="BE257" t="s">
        <v>411</v>
      </c>
      <c r="BF257" t="s">
        <v>411</v>
      </c>
      <c r="BG257" s="1">
        <v>44679</v>
      </c>
      <c r="BH257" s="2">
        <v>0.56239583333333332</v>
      </c>
      <c r="BJ257">
        <v>1</v>
      </c>
      <c r="BK257" t="s">
        <v>411</v>
      </c>
      <c r="BL257" t="s">
        <v>411</v>
      </c>
      <c r="BM257" t="s">
        <v>411</v>
      </c>
      <c r="BN257" t="s">
        <v>411</v>
      </c>
      <c r="BO257" t="s">
        <v>411</v>
      </c>
      <c r="BP257" t="s">
        <v>411</v>
      </c>
      <c r="BQ257" t="s">
        <v>411</v>
      </c>
      <c r="BR257" t="s">
        <v>411</v>
      </c>
      <c r="BS257" t="s">
        <v>411</v>
      </c>
      <c r="BT257" t="s">
        <v>411</v>
      </c>
      <c r="BU257" t="s">
        <v>411</v>
      </c>
      <c r="BV257" t="s">
        <v>411</v>
      </c>
      <c r="BW257" t="s">
        <v>411</v>
      </c>
      <c r="BX257" t="s">
        <v>411</v>
      </c>
      <c r="BY257" t="s">
        <v>411</v>
      </c>
      <c r="BZ257" t="s">
        <v>411</v>
      </c>
      <c r="CA257" t="s">
        <v>411</v>
      </c>
      <c r="CB257" t="s">
        <v>411</v>
      </c>
      <c r="CC257" t="s">
        <v>411</v>
      </c>
      <c r="CD257" t="s">
        <v>411</v>
      </c>
      <c r="CE257" t="s">
        <v>411</v>
      </c>
      <c r="CF257" t="s">
        <v>411</v>
      </c>
      <c r="CG257" t="s">
        <v>411</v>
      </c>
      <c r="CH257" t="s">
        <v>411</v>
      </c>
      <c r="CI257" t="s">
        <v>411</v>
      </c>
      <c r="CJ257" t="s">
        <v>411</v>
      </c>
      <c r="CK257" t="s">
        <v>411</v>
      </c>
      <c r="CL257" t="s">
        <v>411</v>
      </c>
      <c r="CM257" t="s">
        <v>411</v>
      </c>
      <c r="CN257" t="s">
        <v>411</v>
      </c>
      <c r="CO257" t="s">
        <v>411</v>
      </c>
      <c r="CP257" t="s">
        <v>411</v>
      </c>
      <c r="CQ257" t="s">
        <v>411</v>
      </c>
      <c r="CR257" t="s">
        <v>411</v>
      </c>
      <c r="CS257" t="s">
        <v>411</v>
      </c>
      <c r="CT257" t="s">
        <v>411</v>
      </c>
      <c r="CU257" t="s">
        <v>411</v>
      </c>
      <c r="CV257" t="s">
        <v>411</v>
      </c>
      <c r="CW257" t="s">
        <v>411</v>
      </c>
      <c r="CX257" t="s">
        <v>411</v>
      </c>
      <c r="CY257" t="s">
        <v>411</v>
      </c>
      <c r="CZ257" t="s">
        <v>411</v>
      </c>
      <c r="DA257" t="s">
        <v>411</v>
      </c>
      <c r="DB257" t="s">
        <v>411</v>
      </c>
      <c r="DC257" t="s">
        <v>2519</v>
      </c>
      <c r="DD257">
        <v>1</v>
      </c>
      <c r="DE257">
        <v>1</v>
      </c>
      <c r="DF257">
        <v>2</v>
      </c>
      <c r="DI257" t="s">
        <v>411</v>
      </c>
      <c r="DJ257">
        <v>1</v>
      </c>
      <c r="DK257">
        <v>3</v>
      </c>
      <c r="DL257">
        <v>1</v>
      </c>
      <c r="DM257">
        <v>1</v>
      </c>
      <c r="DN257" s="2">
        <v>0.56281250000000005</v>
      </c>
      <c r="DO257">
        <v>10</v>
      </c>
      <c r="DP257">
        <v>11</v>
      </c>
      <c r="DQ257">
        <v>13</v>
      </c>
      <c r="DR257">
        <v>3</v>
      </c>
      <c r="DS257">
        <v>3</v>
      </c>
      <c r="DT257">
        <v>2</v>
      </c>
      <c r="DU257">
        <v>4</v>
      </c>
      <c r="DV257">
        <v>4</v>
      </c>
      <c r="DW257">
        <v>3</v>
      </c>
      <c r="DX257">
        <v>3</v>
      </c>
      <c r="DY257">
        <v>1</v>
      </c>
      <c r="DZ257">
        <v>4</v>
      </c>
      <c r="EA257">
        <v>1</v>
      </c>
      <c r="EB257">
        <v>4</v>
      </c>
      <c r="EC257">
        <v>4</v>
      </c>
      <c r="ED257">
        <v>4</v>
      </c>
      <c r="EE257">
        <v>4</v>
      </c>
      <c r="EF257">
        <v>4</v>
      </c>
      <c r="EG257">
        <v>4</v>
      </c>
      <c r="EH257">
        <v>4</v>
      </c>
      <c r="EI257">
        <v>4</v>
      </c>
      <c r="EJ257">
        <v>4</v>
      </c>
      <c r="EK257">
        <v>4</v>
      </c>
      <c r="EL257">
        <v>4</v>
      </c>
      <c r="EM257">
        <v>5</v>
      </c>
      <c r="EN257">
        <v>5</v>
      </c>
      <c r="EO257">
        <v>4</v>
      </c>
      <c r="EP257">
        <v>5</v>
      </c>
      <c r="EQ257">
        <v>3</v>
      </c>
      <c r="ER257">
        <v>3</v>
      </c>
      <c r="ES257">
        <v>4</v>
      </c>
      <c r="ET257">
        <v>3</v>
      </c>
      <c r="EU257">
        <v>4</v>
      </c>
      <c r="EV257">
        <v>3</v>
      </c>
      <c r="EW257">
        <v>3</v>
      </c>
      <c r="EX257">
        <v>4</v>
      </c>
      <c r="EY257">
        <v>2</v>
      </c>
      <c r="EZ257">
        <v>3</v>
      </c>
      <c r="FA257">
        <v>2</v>
      </c>
      <c r="FB257">
        <v>3</v>
      </c>
      <c r="FC257">
        <v>3</v>
      </c>
      <c r="FD257">
        <v>3</v>
      </c>
      <c r="FE257">
        <v>4</v>
      </c>
      <c r="FF257">
        <v>4</v>
      </c>
      <c r="FG257">
        <v>3</v>
      </c>
      <c r="FH257">
        <v>3</v>
      </c>
      <c r="FI257">
        <v>3</v>
      </c>
      <c r="FJ257">
        <v>2</v>
      </c>
      <c r="FK257">
        <v>3</v>
      </c>
      <c r="FL257">
        <v>3</v>
      </c>
      <c r="FM257">
        <v>1</v>
      </c>
      <c r="FN257" t="s">
        <v>411</v>
      </c>
      <c r="FO257" t="s">
        <v>411</v>
      </c>
      <c r="FP257">
        <v>3</v>
      </c>
      <c r="FQ257" t="s">
        <v>411</v>
      </c>
      <c r="FR257">
        <v>8</v>
      </c>
      <c r="FS257">
        <v>1</v>
      </c>
      <c r="FT257">
        <v>2</v>
      </c>
      <c r="FU257" s="2">
        <v>0.57155092592592593</v>
      </c>
      <c r="FV257">
        <v>1</v>
      </c>
      <c r="FW257" s="2">
        <v>0.57173611111111111</v>
      </c>
      <c r="FX257">
        <v>1</v>
      </c>
      <c r="FY257">
        <v>1</v>
      </c>
      <c r="FZ257">
        <v>3</v>
      </c>
      <c r="GA257">
        <v>1</v>
      </c>
      <c r="GB257" t="s">
        <v>2520</v>
      </c>
      <c r="GC257">
        <v>99</v>
      </c>
      <c r="GD257" t="s">
        <v>411</v>
      </c>
      <c r="GE257" t="s">
        <v>411</v>
      </c>
      <c r="GF257" t="s">
        <v>411</v>
      </c>
      <c r="GG257" t="s">
        <v>411</v>
      </c>
      <c r="GH257">
        <v>3</v>
      </c>
      <c r="GI257" t="s">
        <v>411</v>
      </c>
      <c r="GJ257" s="2">
        <v>0.57231481481481483</v>
      </c>
      <c r="GK257">
        <v>3</v>
      </c>
      <c r="GL257">
        <v>2</v>
      </c>
      <c r="GM257">
        <v>2</v>
      </c>
      <c r="GN257">
        <v>4</v>
      </c>
      <c r="GO257">
        <v>1</v>
      </c>
      <c r="GP257" t="s">
        <v>411</v>
      </c>
      <c r="GQ257" t="s">
        <v>411</v>
      </c>
      <c r="GR257" t="s">
        <v>411</v>
      </c>
      <c r="GS257" t="s">
        <v>411</v>
      </c>
      <c r="GT257" t="s">
        <v>411</v>
      </c>
      <c r="GU257" t="s">
        <v>411</v>
      </c>
      <c r="GV257" t="s">
        <v>411</v>
      </c>
      <c r="GW257" t="s">
        <v>411</v>
      </c>
      <c r="GX257">
        <v>88</v>
      </c>
      <c r="GY257" s="2">
        <v>0.57434027777777774</v>
      </c>
      <c r="GZ257">
        <v>1</v>
      </c>
      <c r="HA257" s="2">
        <v>0.57436342592592593</v>
      </c>
      <c r="HB257">
        <v>2</v>
      </c>
      <c r="HC257">
        <v>2</v>
      </c>
      <c r="HD257">
        <v>2</v>
      </c>
      <c r="HE257">
        <v>3</v>
      </c>
      <c r="HF257">
        <v>2</v>
      </c>
      <c r="HG257">
        <v>4</v>
      </c>
      <c r="HH257">
        <v>2</v>
      </c>
      <c r="HI257">
        <v>2</v>
      </c>
      <c r="HJ257">
        <v>2</v>
      </c>
      <c r="HK257">
        <v>2</v>
      </c>
      <c r="HL257">
        <v>2</v>
      </c>
      <c r="HM257">
        <v>5</v>
      </c>
      <c r="HN257">
        <v>3</v>
      </c>
      <c r="HO257">
        <v>1</v>
      </c>
      <c r="HP257">
        <v>2</v>
      </c>
      <c r="HQ257">
        <v>2</v>
      </c>
      <c r="HR257">
        <v>5</v>
      </c>
      <c r="HS257">
        <v>8</v>
      </c>
      <c r="HT257">
        <v>1</v>
      </c>
      <c r="HU257">
        <v>0</v>
      </c>
      <c r="HV257">
        <v>3</v>
      </c>
      <c r="HW257">
        <v>3</v>
      </c>
      <c r="HX257">
        <v>3</v>
      </c>
      <c r="HY257">
        <v>3</v>
      </c>
      <c r="HZ257">
        <v>3</v>
      </c>
      <c r="IA257">
        <v>3</v>
      </c>
      <c r="IB257">
        <v>1</v>
      </c>
      <c r="IC257">
        <v>1</v>
      </c>
      <c r="ID257">
        <v>12</v>
      </c>
      <c r="IE257">
        <v>2</v>
      </c>
      <c r="IF257">
        <v>3</v>
      </c>
      <c r="IG257">
        <v>4</v>
      </c>
      <c r="IH257">
        <v>1</v>
      </c>
      <c r="II257">
        <v>1</v>
      </c>
      <c r="IJ257">
        <v>2</v>
      </c>
      <c r="IK257">
        <v>2</v>
      </c>
      <c r="IL257">
        <v>1</v>
      </c>
      <c r="IM257">
        <v>80</v>
      </c>
      <c r="IN257">
        <v>1</v>
      </c>
      <c r="IO257">
        <v>-70</v>
      </c>
      <c r="IP257">
        <v>1</v>
      </c>
      <c r="IQ257">
        <v>88</v>
      </c>
      <c r="IR257" t="s">
        <v>411</v>
      </c>
      <c r="IS257">
        <v>77</v>
      </c>
      <c r="IT257" t="s">
        <v>411</v>
      </c>
      <c r="IU257">
        <v>1</v>
      </c>
      <c r="IV257">
        <v>2</v>
      </c>
      <c r="IW257">
        <v>1</v>
      </c>
      <c r="IX257">
        <v>1</v>
      </c>
      <c r="IY257">
        <v>3</v>
      </c>
      <c r="IZ257">
        <v>3</v>
      </c>
      <c r="JA257">
        <v>1</v>
      </c>
      <c r="JB257">
        <v>2</v>
      </c>
      <c r="JC257">
        <v>2</v>
      </c>
      <c r="JD257">
        <v>3</v>
      </c>
      <c r="JE257">
        <v>3</v>
      </c>
      <c r="JF257">
        <v>3</v>
      </c>
      <c r="JG257">
        <v>1</v>
      </c>
      <c r="JH257">
        <v>3</v>
      </c>
      <c r="JI257">
        <v>1</v>
      </c>
      <c r="JJ257">
        <v>5</v>
      </c>
      <c r="JK257">
        <v>4</v>
      </c>
      <c r="JL257">
        <v>2</v>
      </c>
      <c r="JM257">
        <v>5</v>
      </c>
      <c r="JN257">
        <v>3</v>
      </c>
      <c r="JO257">
        <v>3</v>
      </c>
      <c r="JP257">
        <v>3</v>
      </c>
      <c r="JQ257">
        <v>2</v>
      </c>
      <c r="JR257">
        <v>2</v>
      </c>
      <c r="JS257">
        <v>1</v>
      </c>
      <c r="JT257">
        <v>2</v>
      </c>
      <c r="JU257">
        <v>2</v>
      </c>
      <c r="JV257" s="2">
        <v>0.58543981481481489</v>
      </c>
      <c r="JW257">
        <v>1</v>
      </c>
      <c r="JX257" s="2">
        <v>0.58546296296296296</v>
      </c>
      <c r="JY257">
        <v>2</v>
      </c>
      <c r="JZ257" t="s">
        <v>411</v>
      </c>
      <c r="KA257">
        <v>2</v>
      </c>
      <c r="KB257">
        <v>2</v>
      </c>
      <c r="KC257" t="s">
        <v>411</v>
      </c>
      <c r="KD257">
        <v>2</v>
      </c>
      <c r="KE257">
        <v>10</v>
      </c>
      <c r="KF257">
        <v>9</v>
      </c>
      <c r="KG257" s="2">
        <v>0.58821759259259265</v>
      </c>
      <c r="KH257">
        <v>1</v>
      </c>
      <c r="KI257" s="2">
        <v>0.58824074074074073</v>
      </c>
      <c r="KJ257">
        <v>3</v>
      </c>
      <c r="KK257">
        <v>1</v>
      </c>
      <c r="KL257">
        <v>1</v>
      </c>
      <c r="KM257">
        <v>1</v>
      </c>
      <c r="KN257" s="2">
        <v>0.59100694444444446</v>
      </c>
      <c r="KO257">
        <v>2</v>
      </c>
      <c r="KP257">
        <v>1</v>
      </c>
      <c r="KQ257">
        <v>64</v>
      </c>
      <c r="KR257">
        <v>1</v>
      </c>
      <c r="KS257">
        <v>2</v>
      </c>
      <c r="KT257">
        <v>4</v>
      </c>
      <c r="KU257">
        <v>1959</v>
      </c>
      <c r="KV257">
        <v>2</v>
      </c>
      <c r="KW257">
        <v>5</v>
      </c>
      <c r="KX257">
        <v>1</v>
      </c>
      <c r="KY257">
        <v>12</v>
      </c>
      <c r="KZ257">
        <v>1</v>
      </c>
      <c r="LA257">
        <v>1</v>
      </c>
      <c r="LB257">
        <v>20</v>
      </c>
      <c r="LC257">
        <v>2</v>
      </c>
      <c r="LD257">
        <v>2</v>
      </c>
      <c r="LE257" t="s">
        <v>411</v>
      </c>
      <c r="LF257" t="s">
        <v>411</v>
      </c>
      <c r="LG257">
        <v>1</v>
      </c>
      <c r="LH257">
        <v>9</v>
      </c>
      <c r="LI257">
        <v>1</v>
      </c>
      <c r="LJ257" t="s">
        <v>435</v>
      </c>
      <c r="LK257">
        <v>1</v>
      </c>
      <c r="LL257" t="s">
        <v>2521</v>
      </c>
      <c r="LM257">
        <v>2</v>
      </c>
      <c r="LN257" t="s">
        <v>411</v>
      </c>
      <c r="LO257">
        <v>1</v>
      </c>
      <c r="LP257">
        <v>2</v>
      </c>
      <c r="LQ257" t="s">
        <v>411</v>
      </c>
      <c r="LR257" t="s">
        <v>411</v>
      </c>
      <c r="LS257" s="2">
        <v>0.59351851851851845</v>
      </c>
      <c r="LT257">
        <v>1</v>
      </c>
      <c r="LU257">
        <v>2</v>
      </c>
      <c r="LV257">
        <v>1</v>
      </c>
      <c r="LW257" t="s">
        <v>1186</v>
      </c>
      <c r="LX257">
        <v>1</v>
      </c>
      <c r="LY257" t="s">
        <v>2522</v>
      </c>
      <c r="LZ257">
        <v>7</v>
      </c>
      <c r="MA257" t="s">
        <v>411</v>
      </c>
      <c r="MB257">
        <v>3</v>
      </c>
      <c r="MC257">
        <v>1</v>
      </c>
      <c r="MD257" t="s">
        <v>411</v>
      </c>
      <c r="ME257">
        <v>8</v>
      </c>
      <c r="MF257">
        <v>3</v>
      </c>
      <c r="MG257">
        <v>88</v>
      </c>
      <c r="MH257" t="s">
        <v>411</v>
      </c>
      <c r="MI257" s="2">
        <v>0.59442129629629636</v>
      </c>
      <c r="MJ257">
        <v>12</v>
      </c>
      <c r="MK257" t="s">
        <v>411</v>
      </c>
      <c r="ML257" s="2">
        <v>0.59452546296296294</v>
      </c>
      <c r="MM257">
        <v>1</v>
      </c>
      <c r="MN257">
        <v>5</v>
      </c>
      <c r="MO257">
        <v>4</v>
      </c>
      <c r="MP257">
        <v>1</v>
      </c>
      <c r="MQ257">
        <v>3</v>
      </c>
      <c r="MR257">
        <v>1</v>
      </c>
      <c r="MS257">
        <v>3</v>
      </c>
      <c r="MT257">
        <v>1</v>
      </c>
      <c r="MU257">
        <v>0</v>
      </c>
      <c r="MV257">
        <v>1</v>
      </c>
      <c r="MW257">
        <v>0</v>
      </c>
      <c r="MX257">
        <v>3</v>
      </c>
      <c r="MY257">
        <v>3</v>
      </c>
      <c r="MZ257">
        <v>1</v>
      </c>
      <c r="NA257">
        <v>4</v>
      </c>
      <c r="NB257">
        <v>4</v>
      </c>
      <c r="NC257">
        <v>3</v>
      </c>
      <c r="ND257" t="s">
        <v>411</v>
      </c>
      <c r="NE257">
        <v>1</v>
      </c>
      <c r="NF257" t="s">
        <v>411</v>
      </c>
      <c r="NG257">
        <v>1</v>
      </c>
      <c r="NH257" t="s">
        <v>411</v>
      </c>
      <c r="NI257">
        <v>1</v>
      </c>
      <c r="NJ257" t="s">
        <v>411</v>
      </c>
      <c r="NK257" t="s">
        <v>411</v>
      </c>
      <c r="NL257" t="s">
        <v>411</v>
      </c>
      <c r="NM257" t="s">
        <v>411</v>
      </c>
      <c r="NN257">
        <v>6</v>
      </c>
      <c r="NO257" t="s">
        <v>411</v>
      </c>
      <c r="NP257">
        <v>2</v>
      </c>
      <c r="NQ257">
        <v>2</v>
      </c>
      <c r="NR257">
        <v>1</v>
      </c>
      <c r="NS257" t="s">
        <v>2479</v>
      </c>
      <c r="NT257">
        <v>8</v>
      </c>
      <c r="NU257" t="s">
        <v>411</v>
      </c>
      <c r="NV257" t="s">
        <v>411</v>
      </c>
      <c r="NW257" t="s">
        <v>2519</v>
      </c>
      <c r="NX257">
        <v>999999999</v>
      </c>
      <c r="NY257">
        <v>999999999</v>
      </c>
      <c r="NZ257">
        <v>9999</v>
      </c>
      <c r="OA257" s="2">
        <v>0.59703703703703703</v>
      </c>
      <c r="OB257">
        <v>1</v>
      </c>
      <c r="OC257" s="2">
        <v>0.60148148148148151</v>
      </c>
      <c r="OD257">
        <v>3</v>
      </c>
      <c r="OE257">
        <v>1</v>
      </c>
      <c r="OF257" t="s">
        <v>411</v>
      </c>
      <c r="OG257">
        <v>1</v>
      </c>
      <c r="OH257" t="s">
        <v>411</v>
      </c>
      <c r="OI257">
        <v>3</v>
      </c>
      <c r="OJ257">
        <v>3</v>
      </c>
      <c r="OK257">
        <v>3</v>
      </c>
      <c r="OL257">
        <v>5</v>
      </c>
      <c r="OM257">
        <v>1</v>
      </c>
      <c r="ON257" t="s">
        <v>2523</v>
      </c>
      <c r="OO257">
        <v>2</v>
      </c>
      <c r="OP257" t="s">
        <v>411</v>
      </c>
      <c r="OQ257">
        <v>1</v>
      </c>
      <c r="OR257" t="s">
        <v>411</v>
      </c>
      <c r="OS257">
        <v>13</v>
      </c>
      <c r="OT257" t="s">
        <v>798</v>
      </c>
      <c r="OU257">
        <v>134</v>
      </c>
      <c r="OV257" t="s">
        <v>1685</v>
      </c>
      <c r="OW257">
        <v>13402</v>
      </c>
      <c r="OX257" t="s">
        <v>2508</v>
      </c>
      <c r="OY257">
        <v>1</v>
      </c>
      <c r="OZ257">
        <v>1</v>
      </c>
      <c r="PA257" t="s">
        <v>801</v>
      </c>
      <c r="PB257">
        <v>5</v>
      </c>
      <c r="PC257">
        <v>20</v>
      </c>
      <c r="PD257" t="s">
        <v>411</v>
      </c>
      <c r="PE257" t="s">
        <v>411</v>
      </c>
      <c r="PF257" t="s">
        <v>411</v>
      </c>
      <c r="PG257" t="s">
        <v>411</v>
      </c>
      <c r="PH257">
        <v>-33.736961000000001</v>
      </c>
      <c r="PI257">
        <v>-70.744444000000001</v>
      </c>
    </row>
    <row r="258" spans="1:425" x14ac:dyDescent="0.25">
      <c r="A258" t="s">
        <v>408</v>
      </c>
      <c r="B258">
        <v>2133</v>
      </c>
      <c r="C258">
        <v>392</v>
      </c>
      <c r="D258" s="1">
        <v>44679</v>
      </c>
      <c r="E258" s="2">
        <v>0.6230324074074074</v>
      </c>
      <c r="F258" s="1">
        <v>44679</v>
      </c>
      <c r="G258" s="2">
        <v>0.65481481481481485</v>
      </c>
      <c r="H258">
        <v>2745</v>
      </c>
      <c r="I258">
        <v>0</v>
      </c>
      <c r="P258">
        <v>1</v>
      </c>
      <c r="Q258">
        <v>1</v>
      </c>
      <c r="R258">
        <v>236</v>
      </c>
      <c r="S258">
        <v>13</v>
      </c>
      <c r="T258">
        <v>7</v>
      </c>
      <c r="U258">
        <v>1</v>
      </c>
      <c r="V258" t="s">
        <v>2524</v>
      </c>
      <c r="W258">
        <v>1</v>
      </c>
      <c r="X258">
        <v>3</v>
      </c>
      <c r="Y258">
        <v>1</v>
      </c>
      <c r="Z258">
        <v>1</v>
      </c>
      <c r="AA258">
        <v>0</v>
      </c>
      <c r="AB258" t="s">
        <v>411</v>
      </c>
      <c r="AC258" t="s">
        <v>411</v>
      </c>
      <c r="AD258" t="s">
        <v>411</v>
      </c>
      <c r="AE258" t="s">
        <v>411</v>
      </c>
      <c r="AF258" t="s">
        <v>411</v>
      </c>
      <c r="AG258" t="s">
        <v>411</v>
      </c>
      <c r="AH258" t="s">
        <v>411</v>
      </c>
      <c r="AI258" t="s">
        <v>411</v>
      </c>
      <c r="AJ258" t="s">
        <v>411</v>
      </c>
      <c r="AK258" t="s">
        <v>411</v>
      </c>
      <c r="AL258" t="s">
        <v>411</v>
      </c>
      <c r="AM258" t="s">
        <v>411</v>
      </c>
      <c r="AN258">
        <v>1</v>
      </c>
      <c r="AO258">
        <v>47</v>
      </c>
      <c r="AP258" t="s">
        <v>411</v>
      </c>
      <c r="AQ258" t="s">
        <v>411</v>
      </c>
      <c r="AR258" t="s">
        <v>411</v>
      </c>
      <c r="AS258" t="s">
        <v>411</v>
      </c>
      <c r="AT258" t="s">
        <v>411</v>
      </c>
      <c r="AU258" t="s">
        <v>411</v>
      </c>
      <c r="AV258" t="s">
        <v>411</v>
      </c>
      <c r="AW258" t="s">
        <v>411</v>
      </c>
      <c r="AX258" t="s">
        <v>411</v>
      </c>
      <c r="AY258" t="s">
        <v>411</v>
      </c>
      <c r="AZ258" t="s">
        <v>411</v>
      </c>
      <c r="BA258">
        <v>13</v>
      </c>
      <c r="BB258">
        <v>1</v>
      </c>
      <c r="BC258" t="s">
        <v>411</v>
      </c>
      <c r="BD258" t="s">
        <v>411</v>
      </c>
      <c r="BE258" t="s">
        <v>411</v>
      </c>
      <c r="BF258" t="s">
        <v>411</v>
      </c>
      <c r="BG258" s="1">
        <v>44679</v>
      </c>
      <c r="BH258" s="2">
        <v>0.62392361111111116</v>
      </c>
      <c r="BJ258">
        <v>1</v>
      </c>
      <c r="BK258" t="s">
        <v>411</v>
      </c>
      <c r="BL258" t="s">
        <v>411</v>
      </c>
      <c r="BM258" t="s">
        <v>411</v>
      </c>
      <c r="BN258" t="s">
        <v>411</v>
      </c>
      <c r="BO258" t="s">
        <v>411</v>
      </c>
      <c r="BP258" t="s">
        <v>411</v>
      </c>
      <c r="BQ258" t="s">
        <v>411</v>
      </c>
      <c r="BR258" t="s">
        <v>411</v>
      </c>
      <c r="BS258" t="s">
        <v>411</v>
      </c>
      <c r="BT258" t="s">
        <v>411</v>
      </c>
      <c r="BU258" t="s">
        <v>411</v>
      </c>
      <c r="BV258" t="s">
        <v>411</v>
      </c>
      <c r="BW258" t="s">
        <v>411</v>
      </c>
      <c r="BX258" t="s">
        <v>411</v>
      </c>
      <c r="BY258" t="s">
        <v>411</v>
      </c>
      <c r="BZ258" t="s">
        <v>411</v>
      </c>
      <c r="CA258" t="s">
        <v>411</v>
      </c>
      <c r="CB258" t="s">
        <v>411</v>
      </c>
      <c r="CC258" t="s">
        <v>411</v>
      </c>
      <c r="CD258" t="s">
        <v>411</v>
      </c>
      <c r="CE258" t="s">
        <v>411</v>
      </c>
      <c r="CF258" t="s">
        <v>411</v>
      </c>
      <c r="CG258" t="s">
        <v>411</v>
      </c>
      <c r="CH258" t="s">
        <v>411</v>
      </c>
      <c r="CI258" t="s">
        <v>411</v>
      </c>
      <c r="CJ258" t="s">
        <v>411</v>
      </c>
      <c r="CK258" t="s">
        <v>411</v>
      </c>
      <c r="CL258" t="s">
        <v>411</v>
      </c>
      <c r="CM258" t="s">
        <v>411</v>
      </c>
      <c r="CN258" t="s">
        <v>411</v>
      </c>
      <c r="CO258" t="s">
        <v>411</v>
      </c>
      <c r="CP258" t="s">
        <v>411</v>
      </c>
      <c r="CQ258" t="s">
        <v>411</v>
      </c>
      <c r="CR258" t="s">
        <v>411</v>
      </c>
      <c r="CS258" t="s">
        <v>411</v>
      </c>
      <c r="CT258" t="s">
        <v>411</v>
      </c>
      <c r="CU258" t="s">
        <v>411</v>
      </c>
      <c r="CV258" t="s">
        <v>411</v>
      </c>
      <c r="CW258" t="s">
        <v>411</v>
      </c>
      <c r="CX258" t="s">
        <v>411</v>
      </c>
      <c r="CY258" t="s">
        <v>411</v>
      </c>
      <c r="CZ258" t="s">
        <v>411</v>
      </c>
      <c r="DA258" t="s">
        <v>411</v>
      </c>
      <c r="DB258" t="s">
        <v>411</v>
      </c>
      <c r="DC258" t="s">
        <v>1639</v>
      </c>
      <c r="DD258">
        <v>1</v>
      </c>
      <c r="DE258">
        <v>1</v>
      </c>
      <c r="DF258">
        <v>2</v>
      </c>
      <c r="DI258" t="s">
        <v>411</v>
      </c>
      <c r="DJ258">
        <v>1</v>
      </c>
      <c r="DK258">
        <v>4</v>
      </c>
      <c r="DL258">
        <v>1</v>
      </c>
      <c r="DM258">
        <v>1</v>
      </c>
      <c r="DN258" s="2">
        <v>0.62549768518518511</v>
      </c>
      <c r="DO258">
        <v>3</v>
      </c>
      <c r="DP258">
        <v>17</v>
      </c>
      <c r="DQ258">
        <v>6</v>
      </c>
      <c r="DR258">
        <v>2</v>
      </c>
      <c r="DS258">
        <v>2</v>
      </c>
      <c r="DT258">
        <v>2</v>
      </c>
      <c r="DU258">
        <v>4</v>
      </c>
      <c r="DV258">
        <v>3</v>
      </c>
      <c r="DW258">
        <v>3</v>
      </c>
      <c r="DX258">
        <v>2</v>
      </c>
      <c r="DY258">
        <v>9</v>
      </c>
      <c r="DZ258">
        <v>99</v>
      </c>
      <c r="EA258">
        <v>1</v>
      </c>
      <c r="EB258">
        <v>3</v>
      </c>
      <c r="EC258">
        <v>3</v>
      </c>
      <c r="ED258">
        <v>3</v>
      </c>
      <c r="EE258">
        <v>3</v>
      </c>
      <c r="EF258">
        <v>2</v>
      </c>
      <c r="EG258">
        <v>3</v>
      </c>
      <c r="EH258">
        <v>3</v>
      </c>
      <c r="EI258">
        <v>3</v>
      </c>
      <c r="EJ258">
        <v>3</v>
      </c>
      <c r="EK258">
        <v>3</v>
      </c>
      <c r="EL258">
        <v>3</v>
      </c>
      <c r="EM258">
        <v>3</v>
      </c>
      <c r="EN258">
        <v>3</v>
      </c>
      <c r="EO258">
        <v>6</v>
      </c>
      <c r="EP258">
        <v>3</v>
      </c>
      <c r="EQ258">
        <v>3</v>
      </c>
      <c r="ER258">
        <v>4</v>
      </c>
      <c r="ES258">
        <v>3</v>
      </c>
      <c r="ET258">
        <v>4</v>
      </c>
      <c r="EU258">
        <v>3</v>
      </c>
      <c r="EV258">
        <v>4</v>
      </c>
      <c r="EW258">
        <v>4</v>
      </c>
      <c r="EX258">
        <v>3</v>
      </c>
      <c r="EY258">
        <v>4</v>
      </c>
      <c r="EZ258">
        <v>3</v>
      </c>
      <c r="FA258">
        <v>4</v>
      </c>
      <c r="FB258">
        <v>4</v>
      </c>
      <c r="FC258">
        <v>3</v>
      </c>
      <c r="FD258">
        <v>4</v>
      </c>
      <c r="FE258">
        <v>4</v>
      </c>
      <c r="FF258">
        <v>3</v>
      </c>
      <c r="FG258">
        <v>3</v>
      </c>
      <c r="FH258">
        <v>3</v>
      </c>
      <c r="FI258">
        <v>3</v>
      </c>
      <c r="FJ258">
        <v>8</v>
      </c>
      <c r="FK258">
        <v>3</v>
      </c>
      <c r="FL258">
        <v>4</v>
      </c>
      <c r="FM258">
        <v>1</v>
      </c>
      <c r="FN258" t="s">
        <v>411</v>
      </c>
      <c r="FO258" t="s">
        <v>411</v>
      </c>
      <c r="FP258" t="s">
        <v>411</v>
      </c>
      <c r="FQ258">
        <v>4</v>
      </c>
      <c r="FR258">
        <v>1</v>
      </c>
      <c r="FS258">
        <v>1</v>
      </c>
      <c r="FT258">
        <v>2</v>
      </c>
      <c r="FU258" s="2">
        <v>0.63059027777777776</v>
      </c>
      <c r="FV258">
        <v>1</v>
      </c>
      <c r="FW258" s="2">
        <v>0.63061342592592595</v>
      </c>
      <c r="FX258">
        <v>1</v>
      </c>
      <c r="FY258">
        <v>2</v>
      </c>
      <c r="FZ258">
        <v>5</v>
      </c>
      <c r="GA258">
        <v>88</v>
      </c>
      <c r="GB258" t="s">
        <v>411</v>
      </c>
      <c r="GC258" t="s">
        <v>411</v>
      </c>
      <c r="GD258" t="s">
        <v>411</v>
      </c>
      <c r="GE258" t="s">
        <v>411</v>
      </c>
      <c r="GF258" t="s">
        <v>411</v>
      </c>
      <c r="GG258" t="s">
        <v>411</v>
      </c>
      <c r="GH258">
        <v>88</v>
      </c>
      <c r="GI258" t="s">
        <v>411</v>
      </c>
      <c r="GJ258" s="2">
        <v>0.63141203703703697</v>
      </c>
      <c r="GK258">
        <v>3</v>
      </c>
      <c r="GL258">
        <v>3</v>
      </c>
      <c r="GM258">
        <v>3</v>
      </c>
      <c r="GN258">
        <v>1</v>
      </c>
      <c r="GO258">
        <v>1</v>
      </c>
      <c r="GP258" t="s">
        <v>411</v>
      </c>
      <c r="GQ258" t="s">
        <v>411</v>
      </c>
      <c r="GR258" t="s">
        <v>411</v>
      </c>
      <c r="GS258" t="s">
        <v>411</v>
      </c>
      <c r="GT258" t="s">
        <v>411</v>
      </c>
      <c r="GU258" t="s">
        <v>411</v>
      </c>
      <c r="GV258" t="s">
        <v>411</v>
      </c>
      <c r="GW258" t="s">
        <v>411</v>
      </c>
      <c r="GX258">
        <v>3</v>
      </c>
      <c r="GY258" s="2">
        <v>0.63479166666666664</v>
      </c>
      <c r="GZ258">
        <v>1</v>
      </c>
      <c r="HA258" s="2">
        <v>0.63481481481481483</v>
      </c>
      <c r="HB258">
        <v>2</v>
      </c>
      <c r="HC258">
        <v>2</v>
      </c>
      <c r="HD258">
        <v>5</v>
      </c>
      <c r="HE258">
        <v>5</v>
      </c>
      <c r="HF258">
        <v>5</v>
      </c>
      <c r="HG258">
        <v>5</v>
      </c>
      <c r="HH258">
        <v>3</v>
      </c>
      <c r="HI258">
        <v>3</v>
      </c>
      <c r="HJ258">
        <v>1</v>
      </c>
      <c r="HK258">
        <v>1</v>
      </c>
      <c r="HL258">
        <v>4</v>
      </c>
      <c r="HM258">
        <v>5</v>
      </c>
      <c r="HN258">
        <v>5</v>
      </c>
      <c r="HO258">
        <v>1</v>
      </c>
      <c r="HP258">
        <v>1</v>
      </c>
      <c r="HQ258">
        <v>2</v>
      </c>
      <c r="HR258">
        <v>5</v>
      </c>
      <c r="HS258">
        <v>5</v>
      </c>
      <c r="HT258">
        <v>88</v>
      </c>
      <c r="HU258" t="s">
        <v>411</v>
      </c>
      <c r="HV258">
        <v>3</v>
      </c>
      <c r="HW258">
        <v>3</v>
      </c>
      <c r="HX258">
        <v>3</v>
      </c>
      <c r="HY258">
        <v>3</v>
      </c>
      <c r="HZ258">
        <v>3</v>
      </c>
      <c r="IA258">
        <v>3</v>
      </c>
      <c r="IB258">
        <v>1</v>
      </c>
      <c r="IC258">
        <v>1</v>
      </c>
      <c r="ID258">
        <v>18</v>
      </c>
      <c r="IE258">
        <v>1</v>
      </c>
      <c r="IF258">
        <v>2</v>
      </c>
      <c r="IG258">
        <v>3</v>
      </c>
      <c r="IH258">
        <v>1</v>
      </c>
      <c r="II258">
        <v>1</v>
      </c>
      <c r="IJ258">
        <v>1</v>
      </c>
      <c r="IK258">
        <v>1</v>
      </c>
      <c r="IL258">
        <v>1</v>
      </c>
      <c r="IM258">
        <v>20</v>
      </c>
      <c r="IN258">
        <v>1</v>
      </c>
      <c r="IO258">
        <v>60</v>
      </c>
      <c r="IP258">
        <v>2</v>
      </c>
      <c r="IQ258" t="s">
        <v>411</v>
      </c>
      <c r="IR258" t="s">
        <v>411</v>
      </c>
      <c r="IS258" t="s">
        <v>411</v>
      </c>
      <c r="IT258" t="s">
        <v>411</v>
      </c>
      <c r="IU258" t="s">
        <v>411</v>
      </c>
      <c r="IV258" t="s">
        <v>411</v>
      </c>
      <c r="IW258" t="s">
        <v>411</v>
      </c>
      <c r="IX258" t="s">
        <v>411</v>
      </c>
      <c r="IY258" t="s">
        <v>411</v>
      </c>
      <c r="IZ258" t="s">
        <v>411</v>
      </c>
      <c r="JA258" t="s">
        <v>411</v>
      </c>
      <c r="JB258" t="s">
        <v>411</v>
      </c>
      <c r="JC258">
        <v>2</v>
      </c>
      <c r="JD258">
        <v>2</v>
      </c>
      <c r="JE258">
        <v>3</v>
      </c>
      <c r="JF258">
        <v>2</v>
      </c>
      <c r="JG258">
        <v>2</v>
      </c>
      <c r="JH258">
        <v>3</v>
      </c>
      <c r="JI258">
        <v>4</v>
      </c>
      <c r="JJ258">
        <v>4</v>
      </c>
      <c r="JK258">
        <v>4</v>
      </c>
      <c r="JL258">
        <v>2</v>
      </c>
      <c r="JM258">
        <v>2</v>
      </c>
      <c r="JN258">
        <v>3</v>
      </c>
      <c r="JO258">
        <v>3</v>
      </c>
      <c r="JP258">
        <v>3</v>
      </c>
      <c r="JQ258">
        <v>1</v>
      </c>
      <c r="JR258">
        <v>2</v>
      </c>
      <c r="JS258">
        <v>2</v>
      </c>
      <c r="JT258">
        <v>2</v>
      </c>
      <c r="JU258">
        <v>2</v>
      </c>
      <c r="JV258" s="2">
        <v>0.64380787037037035</v>
      </c>
      <c r="JW258">
        <v>1</v>
      </c>
      <c r="JX258" s="2">
        <v>0.64383101851851854</v>
      </c>
      <c r="JY258">
        <v>2</v>
      </c>
      <c r="JZ258" t="s">
        <v>411</v>
      </c>
      <c r="KA258">
        <v>66</v>
      </c>
      <c r="KB258">
        <v>2</v>
      </c>
      <c r="KC258" t="s">
        <v>411</v>
      </c>
      <c r="KD258">
        <v>66</v>
      </c>
      <c r="KE258">
        <v>7</v>
      </c>
      <c r="KF258">
        <v>6</v>
      </c>
      <c r="KG258" s="2">
        <v>0.64516203703703701</v>
      </c>
      <c r="KH258">
        <v>1</v>
      </c>
      <c r="KI258" s="2">
        <v>0.64517361111111116</v>
      </c>
      <c r="KJ258">
        <v>4</v>
      </c>
      <c r="KK258">
        <v>1</v>
      </c>
      <c r="KL258">
        <v>1</v>
      </c>
      <c r="KM258">
        <v>1</v>
      </c>
      <c r="KN258" s="2">
        <v>0.64539351851851856</v>
      </c>
      <c r="KO258">
        <v>2</v>
      </c>
      <c r="KP258">
        <v>1</v>
      </c>
      <c r="KQ258">
        <v>47</v>
      </c>
      <c r="KR258">
        <v>1</v>
      </c>
      <c r="KS258">
        <v>18</v>
      </c>
      <c r="KT258">
        <v>8</v>
      </c>
      <c r="KU258">
        <v>1974</v>
      </c>
      <c r="KV258">
        <v>2</v>
      </c>
      <c r="KW258">
        <v>4</v>
      </c>
      <c r="KX258">
        <v>9</v>
      </c>
      <c r="KY258" t="s">
        <v>411</v>
      </c>
      <c r="KZ258">
        <v>1</v>
      </c>
      <c r="LA258">
        <v>1</v>
      </c>
      <c r="LB258">
        <v>40</v>
      </c>
      <c r="LC258">
        <v>1</v>
      </c>
      <c r="LD258">
        <v>2</v>
      </c>
      <c r="LE258" t="s">
        <v>411</v>
      </c>
      <c r="LF258" t="s">
        <v>411</v>
      </c>
      <c r="LG258">
        <v>1</v>
      </c>
      <c r="LH258">
        <v>1</v>
      </c>
      <c r="LI258">
        <v>1</v>
      </c>
      <c r="LJ258" t="s">
        <v>1526</v>
      </c>
      <c r="LK258">
        <v>1</v>
      </c>
      <c r="LL258" t="s">
        <v>2525</v>
      </c>
      <c r="LM258">
        <v>2</v>
      </c>
      <c r="LN258" t="s">
        <v>411</v>
      </c>
      <c r="LO258">
        <v>3</v>
      </c>
      <c r="LP258" t="s">
        <v>411</v>
      </c>
      <c r="LQ258" t="s">
        <v>411</v>
      </c>
      <c r="LR258" t="s">
        <v>411</v>
      </c>
      <c r="LS258" s="2">
        <v>0.64730324074074075</v>
      </c>
      <c r="LT258" t="s">
        <v>411</v>
      </c>
      <c r="LU258" t="s">
        <v>411</v>
      </c>
      <c r="LV258" t="s">
        <v>411</v>
      </c>
      <c r="LW258" t="s">
        <v>411</v>
      </c>
      <c r="LX258" t="s">
        <v>411</v>
      </c>
      <c r="LY258" t="s">
        <v>411</v>
      </c>
      <c r="LZ258" t="s">
        <v>411</v>
      </c>
      <c r="MA258" t="s">
        <v>411</v>
      </c>
      <c r="MB258">
        <v>3</v>
      </c>
      <c r="MC258">
        <v>2</v>
      </c>
      <c r="MD258" t="s">
        <v>411</v>
      </c>
      <c r="ME258">
        <v>8</v>
      </c>
      <c r="MF258">
        <v>3</v>
      </c>
      <c r="MG258">
        <v>77</v>
      </c>
      <c r="MH258" t="s">
        <v>411</v>
      </c>
      <c r="MI258" s="2">
        <v>0.64758101851851857</v>
      </c>
      <c r="MJ258">
        <v>12</v>
      </c>
      <c r="MK258" t="s">
        <v>411</v>
      </c>
      <c r="ML258" s="2">
        <v>0.64762731481481484</v>
      </c>
      <c r="MM258">
        <v>1</v>
      </c>
      <c r="MN258">
        <v>4</v>
      </c>
      <c r="MO258">
        <v>1</v>
      </c>
      <c r="MP258">
        <v>1</v>
      </c>
      <c r="MQ258">
        <v>2</v>
      </c>
      <c r="MR258">
        <v>1</v>
      </c>
      <c r="MS258">
        <v>1</v>
      </c>
      <c r="MT258">
        <v>1</v>
      </c>
      <c r="MU258">
        <v>0</v>
      </c>
      <c r="MV258">
        <v>1</v>
      </c>
      <c r="MW258">
        <v>1</v>
      </c>
      <c r="MX258">
        <v>3</v>
      </c>
      <c r="MY258">
        <v>2</v>
      </c>
      <c r="MZ258">
        <v>1</v>
      </c>
      <c r="NA258">
        <v>6</v>
      </c>
      <c r="NB258">
        <v>6</v>
      </c>
      <c r="NC258">
        <v>4</v>
      </c>
      <c r="ND258" t="s">
        <v>411</v>
      </c>
      <c r="NE258">
        <v>1</v>
      </c>
      <c r="NF258" t="s">
        <v>411</v>
      </c>
      <c r="NG258">
        <v>1</v>
      </c>
      <c r="NH258" t="s">
        <v>411</v>
      </c>
      <c r="NI258">
        <v>1</v>
      </c>
      <c r="NJ258" t="s">
        <v>411</v>
      </c>
      <c r="NK258" t="s">
        <v>411</v>
      </c>
      <c r="NL258" t="s">
        <v>411</v>
      </c>
      <c r="NM258" t="s">
        <v>411</v>
      </c>
      <c r="NN258">
        <v>4</v>
      </c>
      <c r="NO258">
        <v>1</v>
      </c>
      <c r="NP258">
        <v>2</v>
      </c>
      <c r="NQ258">
        <v>1</v>
      </c>
      <c r="NR258">
        <v>2</v>
      </c>
      <c r="NS258" t="s">
        <v>411</v>
      </c>
      <c r="NT258">
        <v>2</v>
      </c>
      <c r="NU258" t="s">
        <v>411</v>
      </c>
      <c r="NV258" t="s">
        <v>411</v>
      </c>
      <c r="NW258" t="s">
        <v>1639</v>
      </c>
      <c r="NX258">
        <v>999999999</v>
      </c>
      <c r="NY258">
        <v>998984067</v>
      </c>
      <c r="NZ258">
        <v>9999</v>
      </c>
      <c r="OA258" s="2">
        <v>0.64877314814814813</v>
      </c>
      <c r="OB258">
        <v>1</v>
      </c>
      <c r="OC258" s="2">
        <v>0.6542013888888889</v>
      </c>
      <c r="OD258">
        <v>3</v>
      </c>
      <c r="OE258">
        <v>1</v>
      </c>
      <c r="OF258" t="s">
        <v>411</v>
      </c>
      <c r="OG258">
        <v>1</v>
      </c>
      <c r="OH258" t="s">
        <v>411</v>
      </c>
      <c r="OI258">
        <v>2</v>
      </c>
      <c r="OJ258">
        <v>2</v>
      </c>
      <c r="OK258">
        <v>4</v>
      </c>
      <c r="OL258">
        <v>5</v>
      </c>
      <c r="OM258">
        <v>2</v>
      </c>
      <c r="ON258" t="s">
        <v>411</v>
      </c>
      <c r="OO258">
        <v>2</v>
      </c>
      <c r="OP258" t="s">
        <v>411</v>
      </c>
      <c r="OQ258">
        <v>1</v>
      </c>
      <c r="OR258" t="s">
        <v>411</v>
      </c>
      <c r="OS258">
        <v>13</v>
      </c>
      <c r="OT258" t="s">
        <v>798</v>
      </c>
      <c r="OU258">
        <v>134</v>
      </c>
      <c r="OV258" t="s">
        <v>1685</v>
      </c>
      <c r="OW258">
        <v>13402</v>
      </c>
      <c r="OX258" t="s">
        <v>2508</v>
      </c>
      <c r="OY258">
        <v>1</v>
      </c>
      <c r="OZ258">
        <v>1</v>
      </c>
      <c r="PA258" t="s">
        <v>801</v>
      </c>
      <c r="PB258">
        <v>5</v>
      </c>
      <c r="PC258">
        <v>20</v>
      </c>
      <c r="PD258" t="s">
        <v>411</v>
      </c>
      <c r="PE258" t="s">
        <v>411</v>
      </c>
      <c r="PF258" t="s">
        <v>411</v>
      </c>
      <c r="PG258" t="s">
        <v>411</v>
      </c>
      <c r="PH258">
        <v>-33.736961000000001</v>
      </c>
      <c r="PI258">
        <v>-70.744444000000001</v>
      </c>
    </row>
    <row r="259" spans="1:425" x14ac:dyDescent="0.25">
      <c r="A259" t="s">
        <v>408</v>
      </c>
      <c r="B259">
        <v>2133</v>
      </c>
      <c r="C259">
        <v>393</v>
      </c>
      <c r="D259" s="1">
        <v>44679</v>
      </c>
      <c r="E259" s="2">
        <v>0.67099537037037038</v>
      </c>
      <c r="F259" s="1">
        <v>44679</v>
      </c>
      <c r="G259" s="2">
        <v>0.77324074074074067</v>
      </c>
      <c r="H259">
        <v>3519</v>
      </c>
      <c r="I259">
        <v>0</v>
      </c>
      <c r="P259">
        <v>1</v>
      </c>
      <c r="Q259">
        <v>1</v>
      </c>
      <c r="R259">
        <v>236</v>
      </c>
      <c r="S259">
        <v>13</v>
      </c>
      <c r="T259">
        <v>8</v>
      </c>
      <c r="U259">
        <v>1</v>
      </c>
      <c r="V259" t="s">
        <v>2526</v>
      </c>
      <c r="W259">
        <v>1</v>
      </c>
      <c r="X259">
        <v>3</v>
      </c>
      <c r="Y259">
        <v>1</v>
      </c>
      <c r="Z259">
        <v>5</v>
      </c>
      <c r="AA259">
        <v>2</v>
      </c>
      <c r="AB259">
        <v>27</v>
      </c>
      <c r="AC259">
        <v>72</v>
      </c>
      <c r="AD259" t="s">
        <v>411</v>
      </c>
      <c r="AE259" t="s">
        <v>411</v>
      </c>
      <c r="AF259" t="s">
        <v>411</v>
      </c>
      <c r="AG259" t="s">
        <v>411</v>
      </c>
      <c r="AH259" t="s">
        <v>411</v>
      </c>
      <c r="AI259" t="s">
        <v>411</v>
      </c>
      <c r="AJ259" t="s">
        <v>411</v>
      </c>
      <c r="AK259" t="s">
        <v>411</v>
      </c>
      <c r="AL259" t="s">
        <v>411</v>
      </c>
      <c r="AM259" t="s">
        <v>411</v>
      </c>
      <c r="AN259">
        <v>3</v>
      </c>
      <c r="AO259">
        <v>33</v>
      </c>
      <c r="AP259">
        <v>69</v>
      </c>
      <c r="AQ259">
        <v>49</v>
      </c>
      <c r="AR259" t="s">
        <v>411</v>
      </c>
      <c r="AS259" t="s">
        <v>411</v>
      </c>
      <c r="AT259" t="s">
        <v>411</v>
      </c>
      <c r="AU259" t="s">
        <v>411</v>
      </c>
      <c r="AV259" t="s">
        <v>411</v>
      </c>
      <c r="AW259" t="s">
        <v>411</v>
      </c>
      <c r="AX259" t="s">
        <v>411</v>
      </c>
      <c r="AY259" t="s">
        <v>411</v>
      </c>
      <c r="AZ259" t="s">
        <v>411</v>
      </c>
      <c r="BA259">
        <v>14</v>
      </c>
      <c r="BB259">
        <v>1</v>
      </c>
      <c r="BC259" t="s">
        <v>411</v>
      </c>
      <c r="BD259" t="s">
        <v>411</v>
      </c>
      <c r="BE259" t="s">
        <v>411</v>
      </c>
      <c r="BF259" t="s">
        <v>411</v>
      </c>
      <c r="BG259" s="1">
        <v>44679</v>
      </c>
      <c r="BH259" s="2">
        <v>0.67252314814814806</v>
      </c>
      <c r="BJ259">
        <v>1</v>
      </c>
      <c r="BK259" t="s">
        <v>411</v>
      </c>
      <c r="BL259" t="s">
        <v>411</v>
      </c>
      <c r="BM259" t="s">
        <v>411</v>
      </c>
      <c r="BN259" t="s">
        <v>411</v>
      </c>
      <c r="BO259" t="s">
        <v>411</v>
      </c>
      <c r="BP259" t="s">
        <v>411</v>
      </c>
      <c r="BQ259" t="s">
        <v>411</v>
      </c>
      <c r="BR259" t="s">
        <v>411</v>
      </c>
      <c r="BS259" t="s">
        <v>411</v>
      </c>
      <c r="BT259" t="s">
        <v>411</v>
      </c>
      <c r="BU259" t="s">
        <v>411</v>
      </c>
      <c r="BV259" t="s">
        <v>411</v>
      </c>
      <c r="BW259" t="s">
        <v>411</v>
      </c>
      <c r="BX259" t="s">
        <v>411</v>
      </c>
      <c r="BY259" t="s">
        <v>411</v>
      </c>
      <c r="BZ259" t="s">
        <v>411</v>
      </c>
      <c r="CA259" t="s">
        <v>411</v>
      </c>
      <c r="CB259" t="s">
        <v>411</v>
      </c>
      <c r="CC259" t="s">
        <v>411</v>
      </c>
      <c r="CD259" t="s">
        <v>411</v>
      </c>
      <c r="CE259" t="s">
        <v>411</v>
      </c>
      <c r="CF259" t="s">
        <v>411</v>
      </c>
      <c r="CG259" t="s">
        <v>411</v>
      </c>
      <c r="CH259" t="s">
        <v>411</v>
      </c>
      <c r="CI259" t="s">
        <v>411</v>
      </c>
      <c r="CJ259" t="s">
        <v>411</v>
      </c>
      <c r="CK259" t="s">
        <v>411</v>
      </c>
      <c r="CL259" t="s">
        <v>411</v>
      </c>
      <c r="CM259" t="s">
        <v>411</v>
      </c>
      <c r="CN259" t="s">
        <v>411</v>
      </c>
      <c r="CO259" t="s">
        <v>411</v>
      </c>
      <c r="CP259" t="s">
        <v>411</v>
      </c>
      <c r="CQ259" t="s">
        <v>411</v>
      </c>
      <c r="CR259" t="s">
        <v>411</v>
      </c>
      <c r="CS259" t="s">
        <v>411</v>
      </c>
      <c r="CT259" t="s">
        <v>411</v>
      </c>
      <c r="CU259" t="s">
        <v>411</v>
      </c>
      <c r="CV259" t="s">
        <v>411</v>
      </c>
      <c r="CW259" t="s">
        <v>411</v>
      </c>
      <c r="CX259" t="s">
        <v>411</v>
      </c>
      <c r="CY259" t="s">
        <v>411</v>
      </c>
      <c r="CZ259" t="s">
        <v>411</v>
      </c>
      <c r="DA259" t="s">
        <v>411</v>
      </c>
      <c r="DB259" t="s">
        <v>411</v>
      </c>
      <c r="DC259" t="s">
        <v>2527</v>
      </c>
      <c r="DD259">
        <v>1</v>
      </c>
      <c r="DE259">
        <v>1</v>
      </c>
      <c r="DF259">
        <v>2</v>
      </c>
      <c r="DI259" t="s">
        <v>411</v>
      </c>
      <c r="DJ259">
        <v>1</v>
      </c>
      <c r="DK259">
        <v>2</v>
      </c>
      <c r="DL259">
        <v>1</v>
      </c>
      <c r="DM259">
        <v>1</v>
      </c>
      <c r="DN259" s="2">
        <v>0.73586805555555557</v>
      </c>
      <c r="DO259">
        <v>10</v>
      </c>
      <c r="DP259">
        <v>11</v>
      </c>
      <c r="DQ259">
        <v>6</v>
      </c>
      <c r="DR259">
        <v>3</v>
      </c>
      <c r="DS259">
        <v>2</v>
      </c>
      <c r="DT259">
        <v>3</v>
      </c>
      <c r="DU259">
        <v>3</v>
      </c>
      <c r="DV259">
        <v>3</v>
      </c>
      <c r="DW259">
        <v>3</v>
      </c>
      <c r="DX259">
        <v>2</v>
      </c>
      <c r="DY259">
        <v>3</v>
      </c>
      <c r="DZ259">
        <v>99</v>
      </c>
      <c r="EA259">
        <v>1</v>
      </c>
      <c r="EB259">
        <v>5</v>
      </c>
      <c r="EC259">
        <v>3</v>
      </c>
      <c r="ED259">
        <v>3</v>
      </c>
      <c r="EE259">
        <v>4</v>
      </c>
      <c r="EF259">
        <v>4</v>
      </c>
      <c r="EG259">
        <v>5</v>
      </c>
      <c r="EH259">
        <v>3</v>
      </c>
      <c r="EI259">
        <v>3</v>
      </c>
      <c r="EJ259">
        <v>3</v>
      </c>
      <c r="EK259">
        <v>6</v>
      </c>
      <c r="EL259">
        <v>4</v>
      </c>
      <c r="EM259">
        <v>4</v>
      </c>
      <c r="EN259">
        <v>5</v>
      </c>
      <c r="EO259">
        <v>3</v>
      </c>
      <c r="EP259">
        <v>5</v>
      </c>
      <c r="EQ259">
        <v>4</v>
      </c>
      <c r="ER259">
        <v>3</v>
      </c>
      <c r="ES259">
        <v>3</v>
      </c>
      <c r="ET259">
        <v>3</v>
      </c>
      <c r="EU259">
        <v>3</v>
      </c>
      <c r="EV259">
        <v>3</v>
      </c>
      <c r="EW259">
        <v>3</v>
      </c>
      <c r="EX259">
        <v>3</v>
      </c>
      <c r="EY259">
        <v>3</v>
      </c>
      <c r="EZ259">
        <v>3</v>
      </c>
      <c r="FA259">
        <v>3</v>
      </c>
      <c r="FB259">
        <v>4</v>
      </c>
      <c r="FC259">
        <v>3</v>
      </c>
      <c r="FD259">
        <v>3</v>
      </c>
      <c r="FE259">
        <v>3</v>
      </c>
      <c r="FF259">
        <v>3</v>
      </c>
      <c r="FG259">
        <v>3</v>
      </c>
      <c r="FH259">
        <v>4</v>
      </c>
      <c r="FI259">
        <v>4</v>
      </c>
      <c r="FJ259">
        <v>3</v>
      </c>
      <c r="FK259">
        <v>3</v>
      </c>
      <c r="FL259">
        <v>4</v>
      </c>
      <c r="FM259">
        <v>1</v>
      </c>
      <c r="FN259" t="s">
        <v>411</v>
      </c>
      <c r="FO259">
        <v>2</v>
      </c>
      <c r="FP259" t="s">
        <v>411</v>
      </c>
      <c r="FQ259" t="s">
        <v>411</v>
      </c>
      <c r="FR259">
        <v>2</v>
      </c>
      <c r="FS259">
        <v>1</v>
      </c>
      <c r="FT259">
        <v>2</v>
      </c>
      <c r="FU259" s="2">
        <v>0.74244212962962963</v>
      </c>
      <c r="FV259">
        <v>1</v>
      </c>
      <c r="FW259" s="2">
        <v>0.74250000000000005</v>
      </c>
      <c r="FX259">
        <v>1</v>
      </c>
      <c r="FY259">
        <v>3</v>
      </c>
      <c r="FZ259">
        <v>5</v>
      </c>
      <c r="GA259">
        <v>3</v>
      </c>
      <c r="GB259" t="s">
        <v>411</v>
      </c>
      <c r="GC259" t="s">
        <v>411</v>
      </c>
      <c r="GD259" t="s">
        <v>411</v>
      </c>
      <c r="GE259" t="s">
        <v>411</v>
      </c>
      <c r="GF259">
        <v>99</v>
      </c>
      <c r="GG259">
        <v>99</v>
      </c>
      <c r="GH259">
        <v>3</v>
      </c>
      <c r="GI259" t="s">
        <v>411</v>
      </c>
      <c r="GJ259" s="2">
        <v>0.74336805555555552</v>
      </c>
      <c r="GK259">
        <v>3</v>
      </c>
      <c r="GL259">
        <v>3</v>
      </c>
      <c r="GM259">
        <v>3</v>
      </c>
      <c r="GN259">
        <v>1</v>
      </c>
      <c r="GO259">
        <v>1</v>
      </c>
      <c r="GP259" t="s">
        <v>411</v>
      </c>
      <c r="GQ259" t="s">
        <v>411</v>
      </c>
      <c r="GR259" t="s">
        <v>411</v>
      </c>
      <c r="GS259" t="s">
        <v>411</v>
      </c>
      <c r="GT259" t="s">
        <v>411</v>
      </c>
      <c r="GU259" t="s">
        <v>411</v>
      </c>
      <c r="GV259" t="s">
        <v>411</v>
      </c>
      <c r="GW259" t="s">
        <v>411</v>
      </c>
      <c r="GX259">
        <v>2</v>
      </c>
      <c r="GY259" s="2">
        <v>0.74810185185185185</v>
      </c>
      <c r="GZ259">
        <v>1</v>
      </c>
      <c r="HA259" s="2">
        <v>0.74813657407407408</v>
      </c>
      <c r="HB259">
        <v>3</v>
      </c>
      <c r="HC259">
        <v>3</v>
      </c>
      <c r="HD259">
        <v>3</v>
      </c>
      <c r="HE259">
        <v>3</v>
      </c>
      <c r="HF259">
        <v>3</v>
      </c>
      <c r="HG259">
        <v>3</v>
      </c>
      <c r="HH259">
        <v>3</v>
      </c>
      <c r="HI259">
        <v>3</v>
      </c>
      <c r="HJ259">
        <v>3</v>
      </c>
      <c r="HK259">
        <v>2</v>
      </c>
      <c r="HL259">
        <v>1</v>
      </c>
      <c r="HM259">
        <v>1</v>
      </c>
      <c r="HN259">
        <v>1</v>
      </c>
      <c r="HO259">
        <v>1</v>
      </c>
      <c r="HP259">
        <v>1</v>
      </c>
      <c r="HQ259">
        <v>1</v>
      </c>
      <c r="HR259">
        <v>1</v>
      </c>
      <c r="HS259">
        <v>1</v>
      </c>
      <c r="HT259">
        <v>88</v>
      </c>
      <c r="HU259" t="s">
        <v>411</v>
      </c>
      <c r="HV259">
        <v>3</v>
      </c>
      <c r="HW259">
        <v>3</v>
      </c>
      <c r="HX259">
        <v>3</v>
      </c>
      <c r="HY259">
        <v>3</v>
      </c>
      <c r="HZ259">
        <v>3</v>
      </c>
      <c r="IA259">
        <v>3</v>
      </c>
      <c r="IB259">
        <v>88</v>
      </c>
      <c r="IC259" t="s">
        <v>411</v>
      </c>
      <c r="ID259" t="s">
        <v>411</v>
      </c>
      <c r="IE259" t="s">
        <v>411</v>
      </c>
      <c r="IF259">
        <v>2</v>
      </c>
      <c r="IG259">
        <v>3</v>
      </c>
      <c r="IH259">
        <v>1</v>
      </c>
      <c r="II259">
        <v>1</v>
      </c>
      <c r="IJ259">
        <v>1</v>
      </c>
      <c r="IK259">
        <v>1</v>
      </c>
      <c r="IL259">
        <v>1</v>
      </c>
      <c r="IM259">
        <v>60</v>
      </c>
      <c r="IN259">
        <v>1</v>
      </c>
      <c r="IO259">
        <v>20</v>
      </c>
      <c r="IP259">
        <v>1</v>
      </c>
      <c r="IQ259">
        <v>1</v>
      </c>
      <c r="IR259">
        <v>20</v>
      </c>
      <c r="IS259">
        <v>77</v>
      </c>
      <c r="IT259" t="s">
        <v>411</v>
      </c>
      <c r="IU259">
        <v>3</v>
      </c>
      <c r="IV259">
        <v>1</v>
      </c>
      <c r="IW259">
        <v>1</v>
      </c>
      <c r="IX259">
        <v>1</v>
      </c>
      <c r="IY259">
        <v>3</v>
      </c>
      <c r="IZ259">
        <v>1</v>
      </c>
      <c r="JA259">
        <v>1</v>
      </c>
      <c r="JB259">
        <v>1</v>
      </c>
      <c r="JC259">
        <v>5</v>
      </c>
      <c r="JD259">
        <v>5</v>
      </c>
      <c r="JE259">
        <v>5</v>
      </c>
      <c r="JF259">
        <v>5</v>
      </c>
      <c r="JG259">
        <v>1</v>
      </c>
      <c r="JH259">
        <v>4</v>
      </c>
      <c r="JI259">
        <v>5</v>
      </c>
      <c r="JJ259">
        <v>4</v>
      </c>
      <c r="JK259">
        <v>3</v>
      </c>
      <c r="JL259">
        <v>3</v>
      </c>
      <c r="JM259">
        <v>3</v>
      </c>
      <c r="JN259">
        <v>3</v>
      </c>
      <c r="JO259">
        <v>3</v>
      </c>
      <c r="JP259">
        <v>3</v>
      </c>
      <c r="JQ259">
        <v>2</v>
      </c>
      <c r="JR259">
        <v>2</v>
      </c>
      <c r="JS259">
        <v>2</v>
      </c>
      <c r="JT259">
        <v>2</v>
      </c>
      <c r="JU259">
        <v>2</v>
      </c>
      <c r="JV259" s="2">
        <v>0.75981481481481483</v>
      </c>
      <c r="JW259">
        <v>1</v>
      </c>
      <c r="JX259" s="2">
        <v>0.75982638888888887</v>
      </c>
      <c r="JY259">
        <v>2</v>
      </c>
      <c r="JZ259" t="s">
        <v>411</v>
      </c>
      <c r="KA259">
        <v>88</v>
      </c>
      <c r="KB259">
        <v>2</v>
      </c>
      <c r="KC259" t="s">
        <v>411</v>
      </c>
      <c r="KD259">
        <v>88</v>
      </c>
      <c r="KE259">
        <v>8</v>
      </c>
      <c r="KF259">
        <v>7</v>
      </c>
      <c r="KG259" s="2">
        <v>0.76194444444444442</v>
      </c>
      <c r="KH259">
        <v>1</v>
      </c>
      <c r="KI259" s="2">
        <v>0.76196759259259261</v>
      </c>
      <c r="KJ259">
        <v>2</v>
      </c>
      <c r="KK259">
        <v>1</v>
      </c>
      <c r="KL259">
        <v>1</v>
      </c>
      <c r="KM259">
        <v>1</v>
      </c>
      <c r="KN259" s="2">
        <v>0.76324074074074078</v>
      </c>
      <c r="KO259">
        <v>2</v>
      </c>
      <c r="KP259">
        <v>1</v>
      </c>
      <c r="KQ259">
        <v>69</v>
      </c>
      <c r="KR259">
        <v>1</v>
      </c>
      <c r="KS259">
        <v>30</v>
      </c>
      <c r="KT259">
        <v>9</v>
      </c>
      <c r="KU259">
        <v>1952</v>
      </c>
      <c r="KV259">
        <v>2</v>
      </c>
      <c r="KW259">
        <v>3</v>
      </c>
      <c r="KX259">
        <v>1</v>
      </c>
      <c r="KY259">
        <v>8</v>
      </c>
      <c r="KZ259">
        <v>3</v>
      </c>
      <c r="LA259" t="s">
        <v>411</v>
      </c>
      <c r="LB259" t="s">
        <v>411</v>
      </c>
      <c r="LC259" t="s">
        <v>411</v>
      </c>
      <c r="LD259" t="s">
        <v>411</v>
      </c>
      <c r="LE259" t="s">
        <v>411</v>
      </c>
      <c r="LF259" t="s">
        <v>411</v>
      </c>
      <c r="LG259" t="s">
        <v>411</v>
      </c>
      <c r="LH259" t="s">
        <v>411</v>
      </c>
      <c r="LI259" t="s">
        <v>411</v>
      </c>
      <c r="LJ259" t="s">
        <v>411</v>
      </c>
      <c r="LK259" t="s">
        <v>411</v>
      </c>
      <c r="LL259" t="s">
        <v>411</v>
      </c>
      <c r="LM259">
        <v>8</v>
      </c>
      <c r="LN259" t="s">
        <v>411</v>
      </c>
      <c r="LO259">
        <v>1</v>
      </c>
      <c r="LP259">
        <v>1</v>
      </c>
      <c r="LQ259">
        <v>9</v>
      </c>
      <c r="LR259" t="s">
        <v>411</v>
      </c>
      <c r="LS259" s="2">
        <v>0.76693287037037028</v>
      </c>
      <c r="LT259">
        <v>1</v>
      </c>
      <c r="LU259">
        <v>2</v>
      </c>
      <c r="LV259">
        <v>9</v>
      </c>
      <c r="LW259" t="s">
        <v>411</v>
      </c>
      <c r="LX259">
        <v>9</v>
      </c>
      <c r="LY259" t="s">
        <v>411</v>
      </c>
      <c r="LZ259">
        <v>99</v>
      </c>
      <c r="MA259" t="s">
        <v>411</v>
      </c>
      <c r="MB259">
        <v>3</v>
      </c>
      <c r="MC259">
        <v>1</v>
      </c>
      <c r="MD259" t="s">
        <v>411</v>
      </c>
      <c r="ME259">
        <v>6</v>
      </c>
      <c r="MF259">
        <v>4</v>
      </c>
      <c r="MG259">
        <v>99</v>
      </c>
      <c r="MH259" t="s">
        <v>411</v>
      </c>
      <c r="MI259" s="2">
        <v>0.76847222222222233</v>
      </c>
      <c r="MJ259">
        <v>99</v>
      </c>
      <c r="MK259" t="s">
        <v>411</v>
      </c>
      <c r="ML259" s="2">
        <v>0.76853009259259253</v>
      </c>
      <c r="MM259">
        <v>2</v>
      </c>
      <c r="MN259">
        <v>4</v>
      </c>
      <c r="MO259">
        <v>2</v>
      </c>
      <c r="MP259">
        <v>1</v>
      </c>
      <c r="MQ259">
        <v>6</v>
      </c>
      <c r="MR259">
        <v>1</v>
      </c>
      <c r="MS259">
        <v>5</v>
      </c>
      <c r="MT259">
        <v>1</v>
      </c>
      <c r="MU259">
        <v>0</v>
      </c>
      <c r="MV259">
        <v>1</v>
      </c>
      <c r="MW259">
        <v>1</v>
      </c>
      <c r="MX259">
        <v>3</v>
      </c>
      <c r="MY259">
        <v>6</v>
      </c>
      <c r="MZ259">
        <v>1</v>
      </c>
      <c r="NA259">
        <v>8</v>
      </c>
      <c r="NB259">
        <v>8</v>
      </c>
      <c r="NC259">
        <v>1</v>
      </c>
      <c r="ND259" t="s">
        <v>411</v>
      </c>
      <c r="NE259">
        <v>1</v>
      </c>
      <c r="NF259" t="s">
        <v>411</v>
      </c>
      <c r="NG259">
        <v>1</v>
      </c>
      <c r="NH259" t="s">
        <v>411</v>
      </c>
      <c r="NI259">
        <v>1</v>
      </c>
      <c r="NJ259" t="s">
        <v>411</v>
      </c>
      <c r="NK259" t="s">
        <v>411</v>
      </c>
      <c r="NL259" t="s">
        <v>411</v>
      </c>
      <c r="NM259" t="s">
        <v>411</v>
      </c>
      <c r="NN259">
        <v>6</v>
      </c>
      <c r="NO259" t="s">
        <v>411</v>
      </c>
      <c r="NP259">
        <v>1</v>
      </c>
      <c r="NQ259">
        <v>1</v>
      </c>
      <c r="NR259">
        <v>2</v>
      </c>
      <c r="NS259" t="s">
        <v>411</v>
      </c>
      <c r="NT259">
        <v>2</v>
      </c>
      <c r="NU259" t="s">
        <v>411</v>
      </c>
      <c r="NV259" t="s">
        <v>411</v>
      </c>
      <c r="NW259" t="s">
        <v>2527</v>
      </c>
      <c r="NX259">
        <v>999999999</v>
      </c>
      <c r="NY259">
        <v>986835600</v>
      </c>
      <c r="NZ259">
        <v>99</v>
      </c>
      <c r="OA259" s="2">
        <v>0.77296296296296296</v>
      </c>
      <c r="OB259">
        <v>1</v>
      </c>
      <c r="OC259" s="2">
        <v>0.77302083333333327</v>
      </c>
      <c r="OD259">
        <v>3</v>
      </c>
      <c r="OE259">
        <v>1</v>
      </c>
      <c r="OF259" t="s">
        <v>411</v>
      </c>
      <c r="OG259">
        <v>1</v>
      </c>
      <c r="OH259" t="s">
        <v>411</v>
      </c>
      <c r="OI259">
        <v>1</v>
      </c>
      <c r="OJ259">
        <v>1</v>
      </c>
      <c r="OK259">
        <v>4</v>
      </c>
      <c r="OL259">
        <v>5</v>
      </c>
      <c r="OM259">
        <v>2</v>
      </c>
      <c r="ON259" t="s">
        <v>411</v>
      </c>
      <c r="OO259">
        <v>2</v>
      </c>
      <c r="OP259" t="s">
        <v>411</v>
      </c>
      <c r="OQ259">
        <v>1</v>
      </c>
      <c r="OR259" t="s">
        <v>411</v>
      </c>
      <c r="OS259">
        <v>13</v>
      </c>
      <c r="OT259" t="s">
        <v>798</v>
      </c>
      <c r="OU259">
        <v>134</v>
      </c>
      <c r="OV259" t="s">
        <v>1685</v>
      </c>
      <c r="OW259">
        <v>13402</v>
      </c>
      <c r="OX259" t="s">
        <v>2508</v>
      </c>
      <c r="OY259">
        <v>1</v>
      </c>
      <c r="OZ259">
        <v>1</v>
      </c>
      <c r="PA259" t="s">
        <v>801</v>
      </c>
      <c r="PB259">
        <v>5</v>
      </c>
      <c r="PC259">
        <v>20</v>
      </c>
      <c r="PD259" t="s">
        <v>411</v>
      </c>
      <c r="PE259" t="s">
        <v>411</v>
      </c>
      <c r="PF259" t="s">
        <v>411</v>
      </c>
      <c r="PG259" t="s">
        <v>411</v>
      </c>
      <c r="PH259">
        <v>-33.736961000000001</v>
      </c>
      <c r="PI259">
        <v>-70.744444000000001</v>
      </c>
    </row>
    <row r="260" spans="1:425" x14ac:dyDescent="0.25">
      <c r="A260" t="s">
        <v>408</v>
      </c>
      <c r="B260">
        <v>2133</v>
      </c>
      <c r="C260">
        <v>394</v>
      </c>
      <c r="D260" s="1">
        <v>44679</v>
      </c>
      <c r="E260" s="2">
        <v>0.47498842592592588</v>
      </c>
      <c r="F260" s="1">
        <v>44679</v>
      </c>
      <c r="G260" s="2">
        <v>0.83625000000000005</v>
      </c>
      <c r="H260">
        <v>3990</v>
      </c>
      <c r="I260">
        <v>0</v>
      </c>
      <c r="P260">
        <v>1</v>
      </c>
      <c r="Q260">
        <v>1</v>
      </c>
      <c r="R260">
        <v>236</v>
      </c>
      <c r="S260">
        <v>13</v>
      </c>
      <c r="T260">
        <v>2</v>
      </c>
      <c r="U260">
        <v>1</v>
      </c>
      <c r="V260" t="s">
        <v>2528</v>
      </c>
      <c r="W260">
        <v>1</v>
      </c>
      <c r="X260">
        <v>3</v>
      </c>
      <c r="Y260">
        <v>1</v>
      </c>
      <c r="Z260">
        <v>3</v>
      </c>
      <c r="AA260">
        <v>1</v>
      </c>
      <c r="AB260">
        <v>52</v>
      </c>
      <c r="AC260" t="s">
        <v>411</v>
      </c>
      <c r="AD260" t="s">
        <v>411</v>
      </c>
      <c r="AE260" t="s">
        <v>411</v>
      </c>
      <c r="AF260" t="s">
        <v>411</v>
      </c>
      <c r="AG260" t="s">
        <v>411</v>
      </c>
      <c r="AH260" t="s">
        <v>411</v>
      </c>
      <c r="AI260" t="s">
        <v>411</v>
      </c>
      <c r="AJ260" t="s">
        <v>411</v>
      </c>
      <c r="AK260" t="s">
        <v>411</v>
      </c>
      <c r="AL260" t="s">
        <v>411</v>
      </c>
      <c r="AM260" t="s">
        <v>411</v>
      </c>
      <c r="AN260">
        <v>2</v>
      </c>
      <c r="AO260">
        <v>82</v>
      </c>
      <c r="AP260">
        <v>85</v>
      </c>
      <c r="AQ260" t="s">
        <v>411</v>
      </c>
      <c r="AR260" t="s">
        <v>411</v>
      </c>
      <c r="AS260" t="s">
        <v>411</v>
      </c>
      <c r="AT260" t="s">
        <v>411</v>
      </c>
      <c r="AU260" t="s">
        <v>411</v>
      </c>
      <c r="AV260" t="s">
        <v>411</v>
      </c>
      <c r="AW260" t="s">
        <v>411</v>
      </c>
      <c r="AX260" t="s">
        <v>411</v>
      </c>
      <c r="AY260" t="s">
        <v>411</v>
      </c>
      <c r="AZ260" t="s">
        <v>411</v>
      </c>
      <c r="BA260">
        <v>13</v>
      </c>
      <c r="BB260">
        <v>1</v>
      </c>
      <c r="BC260" t="s">
        <v>411</v>
      </c>
      <c r="BD260" t="s">
        <v>411</v>
      </c>
      <c r="BE260" t="s">
        <v>411</v>
      </c>
      <c r="BF260" t="s">
        <v>411</v>
      </c>
      <c r="BG260" s="1">
        <v>44679</v>
      </c>
      <c r="BH260" s="2">
        <v>0.79107638888888887</v>
      </c>
      <c r="BJ260">
        <v>1</v>
      </c>
      <c r="BK260" t="s">
        <v>411</v>
      </c>
      <c r="BL260" t="s">
        <v>411</v>
      </c>
      <c r="BM260" t="s">
        <v>411</v>
      </c>
      <c r="BN260" t="s">
        <v>411</v>
      </c>
      <c r="BO260" t="s">
        <v>411</v>
      </c>
      <c r="BP260" t="s">
        <v>411</v>
      </c>
      <c r="BQ260" t="s">
        <v>411</v>
      </c>
      <c r="BR260" t="s">
        <v>411</v>
      </c>
      <c r="BS260" t="s">
        <v>411</v>
      </c>
      <c r="BT260" t="s">
        <v>411</v>
      </c>
      <c r="BU260" t="s">
        <v>411</v>
      </c>
      <c r="BV260" t="s">
        <v>411</v>
      </c>
      <c r="BW260" t="s">
        <v>411</v>
      </c>
      <c r="BX260" t="s">
        <v>411</v>
      </c>
      <c r="BY260" t="s">
        <v>411</v>
      </c>
      <c r="BZ260" t="s">
        <v>411</v>
      </c>
      <c r="CA260" t="s">
        <v>411</v>
      </c>
      <c r="CB260" t="s">
        <v>411</v>
      </c>
      <c r="CC260" t="s">
        <v>411</v>
      </c>
      <c r="CD260" t="s">
        <v>411</v>
      </c>
      <c r="CE260" t="s">
        <v>411</v>
      </c>
      <c r="CF260" t="s">
        <v>411</v>
      </c>
      <c r="CG260" t="s">
        <v>411</v>
      </c>
      <c r="CH260" t="s">
        <v>411</v>
      </c>
      <c r="CI260" t="s">
        <v>411</v>
      </c>
      <c r="CJ260" t="s">
        <v>411</v>
      </c>
      <c r="CK260" t="s">
        <v>411</v>
      </c>
      <c r="CL260" t="s">
        <v>411</v>
      </c>
      <c r="CM260" t="s">
        <v>411</v>
      </c>
      <c r="CN260" t="s">
        <v>411</v>
      </c>
      <c r="CO260" t="s">
        <v>411</v>
      </c>
      <c r="CP260" t="s">
        <v>411</v>
      </c>
      <c r="CQ260" t="s">
        <v>411</v>
      </c>
      <c r="CR260" t="s">
        <v>411</v>
      </c>
      <c r="CS260" t="s">
        <v>411</v>
      </c>
      <c r="CT260" t="s">
        <v>411</v>
      </c>
      <c r="CU260" t="s">
        <v>411</v>
      </c>
      <c r="CV260" t="s">
        <v>411</v>
      </c>
      <c r="CW260" t="s">
        <v>411</v>
      </c>
      <c r="CX260" t="s">
        <v>411</v>
      </c>
      <c r="CY260" t="s">
        <v>411</v>
      </c>
      <c r="CZ260" t="s">
        <v>411</v>
      </c>
      <c r="DA260" t="s">
        <v>411</v>
      </c>
      <c r="DB260" t="s">
        <v>411</v>
      </c>
      <c r="DC260" t="s">
        <v>2529</v>
      </c>
      <c r="DD260">
        <v>1</v>
      </c>
      <c r="DE260">
        <v>1</v>
      </c>
      <c r="DF260">
        <v>2</v>
      </c>
      <c r="DI260" t="s">
        <v>411</v>
      </c>
      <c r="DJ260">
        <v>1</v>
      </c>
      <c r="DK260">
        <v>3</v>
      </c>
      <c r="DL260">
        <v>1</v>
      </c>
      <c r="DM260">
        <v>1</v>
      </c>
      <c r="DN260" s="2">
        <v>0.79331018518518526</v>
      </c>
      <c r="DO260">
        <v>3</v>
      </c>
      <c r="DP260">
        <v>10</v>
      </c>
      <c r="DQ260">
        <v>11</v>
      </c>
      <c r="DR260">
        <v>2</v>
      </c>
      <c r="DS260">
        <v>3</v>
      </c>
      <c r="DT260">
        <v>2</v>
      </c>
      <c r="DU260">
        <v>3</v>
      </c>
      <c r="DV260">
        <v>4</v>
      </c>
      <c r="DW260">
        <v>3</v>
      </c>
      <c r="DX260">
        <v>3</v>
      </c>
      <c r="DY260">
        <v>3</v>
      </c>
      <c r="DZ260">
        <v>6</v>
      </c>
      <c r="EA260">
        <v>1</v>
      </c>
      <c r="EB260">
        <v>4</v>
      </c>
      <c r="EC260">
        <v>4</v>
      </c>
      <c r="ED260">
        <v>2</v>
      </c>
      <c r="EE260">
        <v>3</v>
      </c>
      <c r="EF260">
        <v>4</v>
      </c>
      <c r="EG260">
        <v>3</v>
      </c>
      <c r="EH260">
        <v>3</v>
      </c>
      <c r="EI260">
        <v>3</v>
      </c>
      <c r="EJ260">
        <v>4</v>
      </c>
      <c r="EK260">
        <v>2</v>
      </c>
      <c r="EL260">
        <v>3</v>
      </c>
      <c r="EM260">
        <v>3</v>
      </c>
      <c r="EN260">
        <v>2</v>
      </c>
      <c r="EO260">
        <v>3</v>
      </c>
      <c r="EP260">
        <v>2</v>
      </c>
      <c r="EQ260">
        <v>3</v>
      </c>
      <c r="ER260">
        <v>3</v>
      </c>
      <c r="ES260">
        <v>3</v>
      </c>
      <c r="ET260">
        <v>4</v>
      </c>
      <c r="EU260">
        <v>3</v>
      </c>
      <c r="EV260">
        <v>3</v>
      </c>
      <c r="EW260">
        <v>2</v>
      </c>
      <c r="EX260">
        <v>3</v>
      </c>
      <c r="EY260">
        <v>3</v>
      </c>
      <c r="EZ260">
        <v>3</v>
      </c>
      <c r="FA260">
        <v>4</v>
      </c>
      <c r="FB260">
        <v>2</v>
      </c>
      <c r="FC260">
        <v>4</v>
      </c>
      <c r="FD260">
        <v>3</v>
      </c>
      <c r="FE260">
        <v>3</v>
      </c>
      <c r="FF260">
        <v>4</v>
      </c>
      <c r="FG260">
        <v>4</v>
      </c>
      <c r="FH260">
        <v>4</v>
      </c>
      <c r="FI260">
        <v>4</v>
      </c>
      <c r="FJ260">
        <v>3</v>
      </c>
      <c r="FK260">
        <v>4</v>
      </c>
      <c r="FL260">
        <v>2</v>
      </c>
      <c r="FM260">
        <v>1</v>
      </c>
      <c r="FN260" t="s">
        <v>411</v>
      </c>
      <c r="FO260">
        <v>2</v>
      </c>
      <c r="FP260" t="s">
        <v>411</v>
      </c>
      <c r="FQ260" t="s">
        <v>411</v>
      </c>
      <c r="FR260">
        <v>2</v>
      </c>
      <c r="FS260">
        <v>2</v>
      </c>
      <c r="FT260">
        <v>3</v>
      </c>
      <c r="FU260" s="2">
        <v>0.80349537037037033</v>
      </c>
      <c r="FV260">
        <v>1</v>
      </c>
      <c r="FW260" s="2">
        <v>0.80356481481481479</v>
      </c>
      <c r="FX260">
        <v>1</v>
      </c>
      <c r="FY260">
        <v>2</v>
      </c>
      <c r="FZ260">
        <v>5</v>
      </c>
      <c r="GA260">
        <v>3</v>
      </c>
      <c r="GB260" t="s">
        <v>411</v>
      </c>
      <c r="GC260" t="s">
        <v>411</v>
      </c>
      <c r="GD260" t="s">
        <v>411</v>
      </c>
      <c r="GE260" t="s">
        <v>411</v>
      </c>
      <c r="GF260" t="s">
        <v>1674</v>
      </c>
      <c r="GG260" t="s">
        <v>1674</v>
      </c>
      <c r="GH260">
        <v>2</v>
      </c>
      <c r="GI260" t="s">
        <v>411</v>
      </c>
      <c r="GJ260" s="2">
        <v>0.80648148148148147</v>
      </c>
      <c r="GK260">
        <v>3</v>
      </c>
      <c r="GL260">
        <v>3</v>
      </c>
      <c r="GM260">
        <v>3</v>
      </c>
      <c r="GN260">
        <v>3</v>
      </c>
      <c r="GO260">
        <v>1</v>
      </c>
      <c r="GP260" t="s">
        <v>411</v>
      </c>
      <c r="GQ260" t="s">
        <v>411</v>
      </c>
      <c r="GR260" t="s">
        <v>411</v>
      </c>
      <c r="GS260" t="s">
        <v>411</v>
      </c>
      <c r="GT260" t="s">
        <v>411</v>
      </c>
      <c r="GU260" t="s">
        <v>411</v>
      </c>
      <c r="GV260" t="s">
        <v>411</v>
      </c>
      <c r="GW260" t="s">
        <v>411</v>
      </c>
      <c r="GX260">
        <v>3</v>
      </c>
      <c r="GY260" s="2">
        <v>0.80836805555555558</v>
      </c>
      <c r="GZ260">
        <v>1</v>
      </c>
      <c r="HA260" s="2">
        <v>0.80841435185185195</v>
      </c>
      <c r="HB260">
        <v>3</v>
      </c>
      <c r="HC260">
        <v>4</v>
      </c>
      <c r="HD260">
        <v>4</v>
      </c>
      <c r="HE260">
        <v>5</v>
      </c>
      <c r="HF260">
        <v>3</v>
      </c>
      <c r="HG260">
        <v>3</v>
      </c>
      <c r="HH260">
        <v>3</v>
      </c>
      <c r="HI260">
        <v>3</v>
      </c>
      <c r="HJ260">
        <v>1</v>
      </c>
      <c r="HK260">
        <v>1</v>
      </c>
      <c r="HL260">
        <v>2</v>
      </c>
      <c r="HM260">
        <v>3</v>
      </c>
      <c r="HN260">
        <v>2</v>
      </c>
      <c r="HO260">
        <v>3</v>
      </c>
      <c r="HP260">
        <v>1</v>
      </c>
      <c r="HQ260">
        <v>1</v>
      </c>
      <c r="HR260">
        <v>3</v>
      </c>
      <c r="HS260">
        <v>3</v>
      </c>
      <c r="HT260">
        <v>88</v>
      </c>
      <c r="HU260" t="s">
        <v>411</v>
      </c>
      <c r="HV260">
        <v>3</v>
      </c>
      <c r="HW260">
        <v>3</v>
      </c>
      <c r="HX260">
        <v>3</v>
      </c>
      <c r="HY260">
        <v>3</v>
      </c>
      <c r="HZ260">
        <v>3</v>
      </c>
      <c r="IA260">
        <v>3</v>
      </c>
      <c r="IB260">
        <v>1</v>
      </c>
      <c r="IC260">
        <v>1</v>
      </c>
      <c r="ID260">
        <v>15</v>
      </c>
      <c r="IE260">
        <v>3</v>
      </c>
      <c r="IF260">
        <v>3</v>
      </c>
      <c r="IG260">
        <v>4</v>
      </c>
      <c r="IH260">
        <v>1</v>
      </c>
      <c r="II260">
        <v>1</v>
      </c>
      <c r="IJ260">
        <v>1</v>
      </c>
      <c r="IK260">
        <v>1</v>
      </c>
      <c r="IL260">
        <v>1</v>
      </c>
      <c r="IM260">
        <v>40</v>
      </c>
      <c r="IN260">
        <v>1</v>
      </c>
      <c r="IO260">
        <v>35</v>
      </c>
      <c r="IP260">
        <v>2</v>
      </c>
      <c r="IQ260" t="s">
        <v>411</v>
      </c>
      <c r="IR260" t="s">
        <v>411</v>
      </c>
      <c r="IS260" t="s">
        <v>411</v>
      </c>
      <c r="IT260" t="s">
        <v>411</v>
      </c>
      <c r="IU260" t="s">
        <v>411</v>
      </c>
      <c r="IV260" t="s">
        <v>411</v>
      </c>
      <c r="IW260" t="s">
        <v>411</v>
      </c>
      <c r="IX260" t="s">
        <v>411</v>
      </c>
      <c r="IY260" t="s">
        <v>411</v>
      </c>
      <c r="IZ260" t="s">
        <v>411</v>
      </c>
      <c r="JA260" t="s">
        <v>411</v>
      </c>
      <c r="JB260" t="s">
        <v>411</v>
      </c>
      <c r="JC260">
        <v>5</v>
      </c>
      <c r="JD260">
        <v>5</v>
      </c>
      <c r="JE260">
        <v>5</v>
      </c>
      <c r="JF260">
        <v>5</v>
      </c>
      <c r="JG260">
        <v>3</v>
      </c>
      <c r="JH260">
        <v>4</v>
      </c>
      <c r="JI260">
        <v>4</v>
      </c>
      <c r="JJ260">
        <v>4</v>
      </c>
      <c r="JK260">
        <v>5</v>
      </c>
      <c r="JL260">
        <v>4</v>
      </c>
      <c r="JM260">
        <v>3</v>
      </c>
      <c r="JN260">
        <v>3</v>
      </c>
      <c r="JO260">
        <v>3</v>
      </c>
      <c r="JP260">
        <v>3</v>
      </c>
      <c r="JQ260">
        <v>2</v>
      </c>
      <c r="JR260">
        <v>2</v>
      </c>
      <c r="JS260">
        <v>2</v>
      </c>
      <c r="JT260">
        <v>2</v>
      </c>
      <c r="JU260">
        <v>2</v>
      </c>
      <c r="JV260" s="2">
        <v>0.82090277777777787</v>
      </c>
      <c r="JW260">
        <v>1</v>
      </c>
      <c r="JX260" s="2">
        <v>0.82097222222222221</v>
      </c>
      <c r="JY260">
        <v>99</v>
      </c>
      <c r="JZ260" t="s">
        <v>411</v>
      </c>
      <c r="KA260">
        <v>99</v>
      </c>
      <c r="KB260">
        <v>99</v>
      </c>
      <c r="KC260" t="s">
        <v>411</v>
      </c>
      <c r="KD260">
        <v>99</v>
      </c>
      <c r="KE260">
        <v>9</v>
      </c>
      <c r="KF260">
        <v>8</v>
      </c>
      <c r="KG260" s="2">
        <v>0.82434027777777785</v>
      </c>
      <c r="KH260">
        <v>1</v>
      </c>
      <c r="KI260" s="2">
        <v>0.82436342592592593</v>
      </c>
      <c r="KJ260">
        <v>4</v>
      </c>
      <c r="KK260">
        <v>1</v>
      </c>
      <c r="KL260">
        <v>1</v>
      </c>
      <c r="KM260">
        <v>1</v>
      </c>
      <c r="KN260" s="2">
        <v>0.82648148148148148</v>
      </c>
      <c r="KO260">
        <v>1</v>
      </c>
      <c r="KP260">
        <v>1</v>
      </c>
      <c r="KQ260">
        <v>82</v>
      </c>
      <c r="KR260">
        <v>1</v>
      </c>
      <c r="KS260">
        <v>5</v>
      </c>
      <c r="KT260">
        <v>4</v>
      </c>
      <c r="KU260">
        <v>1940</v>
      </c>
      <c r="KV260">
        <v>2</v>
      </c>
      <c r="KW260">
        <v>3</v>
      </c>
      <c r="KX260">
        <v>1</v>
      </c>
      <c r="KY260">
        <v>8</v>
      </c>
      <c r="KZ260">
        <v>2</v>
      </c>
      <c r="LA260" t="s">
        <v>411</v>
      </c>
      <c r="LB260" t="s">
        <v>411</v>
      </c>
      <c r="LC260">
        <v>2</v>
      </c>
      <c r="LD260">
        <v>2</v>
      </c>
      <c r="LE260" t="s">
        <v>411</v>
      </c>
      <c r="LF260" t="s">
        <v>411</v>
      </c>
      <c r="LG260">
        <v>1</v>
      </c>
      <c r="LH260">
        <v>1</v>
      </c>
      <c r="LI260">
        <v>1</v>
      </c>
      <c r="LJ260" t="s">
        <v>2530</v>
      </c>
      <c r="LK260">
        <v>1</v>
      </c>
      <c r="LL260" t="s">
        <v>2531</v>
      </c>
      <c r="LM260">
        <v>7</v>
      </c>
      <c r="LN260" t="s">
        <v>411</v>
      </c>
      <c r="LO260">
        <v>3</v>
      </c>
      <c r="LP260" t="s">
        <v>411</v>
      </c>
      <c r="LQ260" t="s">
        <v>411</v>
      </c>
      <c r="LR260" t="s">
        <v>411</v>
      </c>
      <c r="LS260" s="2">
        <v>0.83042824074074073</v>
      </c>
      <c r="LT260" t="s">
        <v>411</v>
      </c>
      <c r="LU260" t="s">
        <v>411</v>
      </c>
      <c r="LV260" t="s">
        <v>411</v>
      </c>
      <c r="LW260" t="s">
        <v>411</v>
      </c>
      <c r="LX260" t="s">
        <v>411</v>
      </c>
      <c r="LY260" t="s">
        <v>411</v>
      </c>
      <c r="LZ260" t="s">
        <v>411</v>
      </c>
      <c r="MA260" t="s">
        <v>411</v>
      </c>
      <c r="MB260">
        <v>3</v>
      </c>
      <c r="MC260">
        <v>1</v>
      </c>
      <c r="MD260" t="s">
        <v>411</v>
      </c>
      <c r="ME260">
        <v>8</v>
      </c>
      <c r="MF260">
        <v>4</v>
      </c>
      <c r="MG260">
        <v>99</v>
      </c>
      <c r="MH260" t="s">
        <v>411</v>
      </c>
      <c r="MI260" s="2">
        <v>0.83122685185185186</v>
      </c>
      <c r="MJ260">
        <v>12</v>
      </c>
      <c r="MK260" t="s">
        <v>411</v>
      </c>
      <c r="ML260" s="2">
        <v>0.83127314814814823</v>
      </c>
      <c r="MM260">
        <v>2</v>
      </c>
      <c r="MN260">
        <v>3</v>
      </c>
      <c r="MO260">
        <v>6</v>
      </c>
      <c r="MP260">
        <v>1</v>
      </c>
      <c r="MQ260">
        <v>3</v>
      </c>
      <c r="MR260">
        <v>1</v>
      </c>
      <c r="MS260">
        <v>3</v>
      </c>
      <c r="MT260">
        <v>1</v>
      </c>
      <c r="MU260">
        <v>0</v>
      </c>
      <c r="MV260">
        <v>1</v>
      </c>
      <c r="MW260">
        <v>0</v>
      </c>
      <c r="MX260">
        <v>3</v>
      </c>
      <c r="MY260">
        <v>3</v>
      </c>
      <c r="MZ260">
        <v>1</v>
      </c>
      <c r="NA260">
        <v>3</v>
      </c>
      <c r="NB260">
        <v>13</v>
      </c>
      <c r="NC260">
        <v>5</v>
      </c>
      <c r="ND260" t="s">
        <v>411</v>
      </c>
      <c r="NE260">
        <v>1</v>
      </c>
      <c r="NF260" t="s">
        <v>411</v>
      </c>
      <c r="NG260">
        <v>1</v>
      </c>
      <c r="NH260" t="s">
        <v>411</v>
      </c>
      <c r="NI260">
        <v>1</v>
      </c>
      <c r="NJ260" t="s">
        <v>411</v>
      </c>
      <c r="NK260" t="s">
        <v>411</v>
      </c>
      <c r="NL260" t="s">
        <v>411</v>
      </c>
      <c r="NM260" t="s">
        <v>411</v>
      </c>
      <c r="NN260">
        <v>6</v>
      </c>
      <c r="NO260" t="s">
        <v>411</v>
      </c>
      <c r="NP260">
        <v>2</v>
      </c>
      <c r="NQ260">
        <v>3</v>
      </c>
      <c r="NR260">
        <v>2</v>
      </c>
      <c r="NS260" t="s">
        <v>411</v>
      </c>
      <c r="NT260">
        <v>2</v>
      </c>
      <c r="NU260" t="s">
        <v>411</v>
      </c>
      <c r="NV260" t="s">
        <v>411</v>
      </c>
      <c r="NW260" t="s">
        <v>2529</v>
      </c>
      <c r="NX260">
        <v>999999999</v>
      </c>
      <c r="NY260">
        <v>999999999</v>
      </c>
      <c r="NZ260">
        <v>9999</v>
      </c>
      <c r="OA260" s="2">
        <v>0.83545138888888892</v>
      </c>
      <c r="OB260">
        <v>1</v>
      </c>
      <c r="OC260" s="2">
        <v>0.83560185185185187</v>
      </c>
      <c r="OD260">
        <v>3</v>
      </c>
      <c r="OE260">
        <v>1</v>
      </c>
      <c r="OF260" t="s">
        <v>411</v>
      </c>
      <c r="OG260">
        <v>1</v>
      </c>
      <c r="OH260" t="s">
        <v>411</v>
      </c>
      <c r="OI260">
        <v>2</v>
      </c>
      <c r="OJ260">
        <v>2</v>
      </c>
      <c r="OK260">
        <v>4</v>
      </c>
      <c r="OL260">
        <v>5</v>
      </c>
      <c r="OM260">
        <v>2</v>
      </c>
      <c r="ON260" t="s">
        <v>411</v>
      </c>
      <c r="OO260">
        <v>2</v>
      </c>
      <c r="OP260" t="s">
        <v>411</v>
      </c>
      <c r="OQ260">
        <v>1</v>
      </c>
      <c r="OR260" t="s">
        <v>411</v>
      </c>
      <c r="OS260">
        <v>13</v>
      </c>
      <c r="OT260" t="s">
        <v>798</v>
      </c>
      <c r="OU260">
        <v>134</v>
      </c>
      <c r="OV260" t="s">
        <v>1685</v>
      </c>
      <c r="OW260">
        <v>13402</v>
      </c>
      <c r="OX260" t="s">
        <v>2508</v>
      </c>
      <c r="OY260">
        <v>1</v>
      </c>
      <c r="OZ260">
        <v>1</v>
      </c>
      <c r="PA260" t="s">
        <v>801</v>
      </c>
      <c r="PB260">
        <v>5</v>
      </c>
      <c r="PC260">
        <v>20</v>
      </c>
      <c r="PD260" t="s">
        <v>411</v>
      </c>
      <c r="PE260" t="s">
        <v>411</v>
      </c>
      <c r="PF260" t="s">
        <v>411</v>
      </c>
      <c r="PG260" t="s">
        <v>411</v>
      </c>
      <c r="PH260">
        <v>-33.736961000000001</v>
      </c>
      <c r="PI260">
        <v>-70.744444000000001</v>
      </c>
    </row>
    <row r="261" spans="1:425" x14ac:dyDescent="0.25">
      <c r="A261" t="s">
        <v>408</v>
      </c>
      <c r="B261">
        <v>2178</v>
      </c>
      <c r="C261">
        <v>395</v>
      </c>
      <c r="D261" s="1">
        <v>44677</v>
      </c>
      <c r="E261" s="2">
        <v>0.72206018518518522</v>
      </c>
      <c r="F261" s="1">
        <v>44677</v>
      </c>
      <c r="G261" s="2">
        <v>0.76003472222222224</v>
      </c>
      <c r="H261">
        <v>3279</v>
      </c>
      <c r="I261">
        <v>0</v>
      </c>
      <c r="P261">
        <v>1</v>
      </c>
      <c r="Q261">
        <v>1</v>
      </c>
      <c r="R261">
        <v>233</v>
      </c>
      <c r="S261">
        <v>13</v>
      </c>
      <c r="T261">
        <v>5</v>
      </c>
      <c r="U261">
        <v>1</v>
      </c>
      <c r="V261" t="s">
        <v>2532</v>
      </c>
      <c r="W261">
        <v>1</v>
      </c>
      <c r="X261">
        <v>2</v>
      </c>
      <c r="Y261">
        <v>1</v>
      </c>
      <c r="Z261">
        <v>4</v>
      </c>
      <c r="AA261">
        <v>1</v>
      </c>
      <c r="AB261">
        <v>30</v>
      </c>
      <c r="AC261" t="s">
        <v>411</v>
      </c>
      <c r="AD261" t="s">
        <v>411</v>
      </c>
      <c r="AE261" t="s">
        <v>411</v>
      </c>
      <c r="AF261" t="s">
        <v>411</v>
      </c>
      <c r="AG261" t="s">
        <v>411</v>
      </c>
      <c r="AH261" t="s">
        <v>411</v>
      </c>
      <c r="AI261" t="s">
        <v>411</v>
      </c>
      <c r="AJ261" t="s">
        <v>411</v>
      </c>
      <c r="AK261" t="s">
        <v>411</v>
      </c>
      <c r="AL261" t="s">
        <v>411</v>
      </c>
      <c r="AM261" t="s">
        <v>411</v>
      </c>
      <c r="AN261">
        <v>3</v>
      </c>
      <c r="AO261">
        <v>59</v>
      </c>
      <c r="AP261">
        <v>20</v>
      </c>
      <c r="AQ261">
        <v>27</v>
      </c>
      <c r="AR261" t="s">
        <v>411</v>
      </c>
      <c r="AS261" t="s">
        <v>411</v>
      </c>
      <c r="AT261" t="s">
        <v>411</v>
      </c>
      <c r="AU261" t="s">
        <v>411</v>
      </c>
      <c r="AV261" t="s">
        <v>411</v>
      </c>
      <c r="AW261" t="s">
        <v>411</v>
      </c>
      <c r="AX261" t="s">
        <v>411</v>
      </c>
      <c r="AY261" t="s">
        <v>411</v>
      </c>
      <c r="AZ261" t="s">
        <v>411</v>
      </c>
      <c r="BA261">
        <v>15</v>
      </c>
      <c r="BB261">
        <v>1</v>
      </c>
      <c r="BC261" t="s">
        <v>411</v>
      </c>
      <c r="BD261" t="s">
        <v>411</v>
      </c>
      <c r="BE261" t="s">
        <v>411</v>
      </c>
      <c r="BF261" t="s">
        <v>411</v>
      </c>
      <c r="BG261" s="1">
        <v>44677</v>
      </c>
      <c r="BH261" s="2">
        <v>0.72265046296296298</v>
      </c>
      <c r="BJ261">
        <v>1</v>
      </c>
      <c r="BK261" t="s">
        <v>411</v>
      </c>
      <c r="BL261" t="s">
        <v>411</v>
      </c>
      <c r="BM261" t="s">
        <v>411</v>
      </c>
      <c r="BN261" t="s">
        <v>411</v>
      </c>
      <c r="BO261" t="s">
        <v>411</v>
      </c>
      <c r="BP261" t="s">
        <v>411</v>
      </c>
      <c r="BQ261" t="s">
        <v>411</v>
      </c>
      <c r="BR261" t="s">
        <v>411</v>
      </c>
      <c r="BS261" t="s">
        <v>411</v>
      </c>
      <c r="BT261" t="s">
        <v>411</v>
      </c>
      <c r="BU261" t="s">
        <v>411</v>
      </c>
      <c r="BV261" t="s">
        <v>411</v>
      </c>
      <c r="BW261" t="s">
        <v>411</v>
      </c>
      <c r="BX261" t="s">
        <v>411</v>
      </c>
      <c r="BY261" t="s">
        <v>411</v>
      </c>
      <c r="BZ261" t="s">
        <v>411</v>
      </c>
      <c r="CA261" t="s">
        <v>411</v>
      </c>
      <c r="CB261" t="s">
        <v>411</v>
      </c>
      <c r="CC261" t="s">
        <v>411</v>
      </c>
      <c r="CD261" t="s">
        <v>411</v>
      </c>
      <c r="CE261" t="s">
        <v>411</v>
      </c>
      <c r="CF261" t="s">
        <v>411</v>
      </c>
      <c r="CG261" t="s">
        <v>411</v>
      </c>
      <c r="CH261" t="s">
        <v>411</v>
      </c>
      <c r="CI261" t="s">
        <v>411</v>
      </c>
      <c r="CJ261" t="s">
        <v>411</v>
      </c>
      <c r="CK261" t="s">
        <v>411</v>
      </c>
      <c r="CL261" t="s">
        <v>411</v>
      </c>
      <c r="CM261" t="s">
        <v>411</v>
      </c>
      <c r="CN261" t="s">
        <v>411</v>
      </c>
      <c r="CO261" t="s">
        <v>411</v>
      </c>
      <c r="CP261" t="s">
        <v>411</v>
      </c>
      <c r="CQ261" t="s">
        <v>411</v>
      </c>
      <c r="CR261" t="s">
        <v>411</v>
      </c>
      <c r="CS261" t="s">
        <v>411</v>
      </c>
      <c r="CT261" t="s">
        <v>411</v>
      </c>
      <c r="CU261" t="s">
        <v>411</v>
      </c>
      <c r="CV261" t="s">
        <v>411</v>
      </c>
      <c r="CW261" t="s">
        <v>411</v>
      </c>
      <c r="CX261" t="s">
        <v>411</v>
      </c>
      <c r="CY261" t="s">
        <v>411</v>
      </c>
      <c r="CZ261" t="s">
        <v>411</v>
      </c>
      <c r="DA261" t="s">
        <v>411</v>
      </c>
      <c r="DB261" t="s">
        <v>411</v>
      </c>
      <c r="DC261" t="s">
        <v>2200</v>
      </c>
      <c r="DD261">
        <v>1</v>
      </c>
      <c r="DE261">
        <v>1</v>
      </c>
      <c r="DF261">
        <v>2</v>
      </c>
      <c r="DI261" t="s">
        <v>411</v>
      </c>
      <c r="DJ261">
        <v>1</v>
      </c>
      <c r="DK261">
        <v>1</v>
      </c>
      <c r="DL261">
        <v>1</v>
      </c>
      <c r="DM261">
        <v>1</v>
      </c>
      <c r="DN261" s="2">
        <v>0.72725694444444444</v>
      </c>
      <c r="DO261">
        <v>11</v>
      </c>
      <c r="DP261">
        <v>3</v>
      </c>
      <c r="DQ261">
        <v>9</v>
      </c>
      <c r="DR261">
        <v>3</v>
      </c>
      <c r="DS261">
        <v>1</v>
      </c>
      <c r="DT261">
        <v>3</v>
      </c>
      <c r="DU261">
        <v>3</v>
      </c>
      <c r="DV261">
        <v>3</v>
      </c>
      <c r="DW261">
        <v>8</v>
      </c>
      <c r="DX261">
        <v>2</v>
      </c>
      <c r="DY261">
        <v>1</v>
      </c>
      <c r="DZ261">
        <v>2</v>
      </c>
      <c r="EA261">
        <v>1</v>
      </c>
      <c r="EB261">
        <v>4</v>
      </c>
      <c r="EC261">
        <v>1</v>
      </c>
      <c r="ED261">
        <v>3</v>
      </c>
      <c r="EE261">
        <v>3</v>
      </c>
      <c r="EF261">
        <v>2</v>
      </c>
      <c r="EG261">
        <v>6</v>
      </c>
      <c r="EH261">
        <v>3</v>
      </c>
      <c r="EI261">
        <v>2</v>
      </c>
      <c r="EJ261">
        <v>3</v>
      </c>
      <c r="EK261">
        <v>6</v>
      </c>
      <c r="EL261">
        <v>5</v>
      </c>
      <c r="EM261">
        <v>1</v>
      </c>
      <c r="EN261">
        <v>1</v>
      </c>
      <c r="EO261">
        <v>3</v>
      </c>
      <c r="EP261">
        <v>1</v>
      </c>
      <c r="EQ261">
        <v>3</v>
      </c>
      <c r="ER261">
        <v>3</v>
      </c>
      <c r="ES261">
        <v>3</v>
      </c>
      <c r="ET261">
        <v>4</v>
      </c>
      <c r="EU261">
        <v>3</v>
      </c>
      <c r="EV261">
        <v>3</v>
      </c>
      <c r="EW261">
        <v>3</v>
      </c>
      <c r="EX261">
        <v>3</v>
      </c>
      <c r="EY261">
        <v>3</v>
      </c>
      <c r="EZ261">
        <v>3</v>
      </c>
      <c r="FA261">
        <v>3</v>
      </c>
      <c r="FB261">
        <v>4</v>
      </c>
      <c r="FC261">
        <v>3</v>
      </c>
      <c r="FD261">
        <v>3</v>
      </c>
      <c r="FE261">
        <v>3</v>
      </c>
      <c r="FF261">
        <v>3</v>
      </c>
      <c r="FG261">
        <v>3</v>
      </c>
      <c r="FH261">
        <v>4</v>
      </c>
      <c r="FI261">
        <v>3</v>
      </c>
      <c r="FJ261">
        <v>3</v>
      </c>
      <c r="FK261">
        <v>3</v>
      </c>
      <c r="FL261">
        <v>3</v>
      </c>
      <c r="FM261">
        <v>1</v>
      </c>
      <c r="FN261" t="s">
        <v>411</v>
      </c>
      <c r="FO261" t="s">
        <v>411</v>
      </c>
      <c r="FP261">
        <v>3</v>
      </c>
      <c r="FQ261" t="s">
        <v>411</v>
      </c>
      <c r="FR261">
        <v>2</v>
      </c>
      <c r="FS261">
        <v>1</v>
      </c>
      <c r="FT261">
        <v>2</v>
      </c>
      <c r="FU261" s="2">
        <v>0.73340277777777774</v>
      </c>
      <c r="FV261">
        <v>1</v>
      </c>
      <c r="FW261" s="2">
        <v>0.73342592592592604</v>
      </c>
      <c r="FX261">
        <v>1</v>
      </c>
      <c r="FY261">
        <v>1</v>
      </c>
      <c r="FZ261">
        <v>3</v>
      </c>
      <c r="GA261">
        <v>1</v>
      </c>
      <c r="GB261" t="s">
        <v>2533</v>
      </c>
      <c r="GC261" t="s">
        <v>1722</v>
      </c>
      <c r="GD261" t="s">
        <v>411</v>
      </c>
      <c r="GE261" t="s">
        <v>411</v>
      </c>
      <c r="GF261" t="s">
        <v>411</v>
      </c>
      <c r="GG261" t="s">
        <v>411</v>
      </c>
      <c r="GH261">
        <v>2</v>
      </c>
      <c r="GI261" t="s">
        <v>411</v>
      </c>
      <c r="GJ261" s="2">
        <v>0.73473379629629632</v>
      </c>
      <c r="GK261">
        <v>3</v>
      </c>
      <c r="GL261">
        <v>2</v>
      </c>
      <c r="GM261">
        <v>3</v>
      </c>
      <c r="GN261">
        <v>5</v>
      </c>
      <c r="GO261">
        <v>1</v>
      </c>
      <c r="GP261" t="s">
        <v>411</v>
      </c>
      <c r="GQ261" t="s">
        <v>411</v>
      </c>
      <c r="GR261" t="s">
        <v>411</v>
      </c>
      <c r="GS261" t="s">
        <v>411</v>
      </c>
      <c r="GT261" t="s">
        <v>411</v>
      </c>
      <c r="GU261" t="s">
        <v>411</v>
      </c>
      <c r="GV261" t="s">
        <v>411</v>
      </c>
      <c r="GW261" t="s">
        <v>411</v>
      </c>
      <c r="GX261">
        <v>2</v>
      </c>
      <c r="GY261" s="2">
        <v>0.73896990740740742</v>
      </c>
      <c r="GZ261">
        <v>1</v>
      </c>
      <c r="HA261" s="2">
        <v>0.73932870370370374</v>
      </c>
      <c r="HB261">
        <v>2</v>
      </c>
      <c r="HC261">
        <v>5</v>
      </c>
      <c r="HD261">
        <v>2</v>
      </c>
      <c r="HE261">
        <v>4</v>
      </c>
      <c r="HF261">
        <v>5</v>
      </c>
      <c r="HG261">
        <v>3</v>
      </c>
      <c r="HH261">
        <v>3</v>
      </c>
      <c r="HI261">
        <v>3</v>
      </c>
      <c r="HJ261">
        <v>2</v>
      </c>
      <c r="HK261">
        <v>2</v>
      </c>
      <c r="HL261">
        <v>4</v>
      </c>
      <c r="HM261">
        <v>4</v>
      </c>
      <c r="HN261">
        <v>3</v>
      </c>
      <c r="HO261">
        <v>1</v>
      </c>
      <c r="HP261">
        <v>2</v>
      </c>
      <c r="HQ261">
        <v>2</v>
      </c>
      <c r="HR261">
        <v>2</v>
      </c>
      <c r="HS261">
        <v>2</v>
      </c>
      <c r="HT261">
        <v>1</v>
      </c>
      <c r="HU261">
        <v>3</v>
      </c>
      <c r="HV261">
        <v>3</v>
      </c>
      <c r="HW261">
        <v>3</v>
      </c>
      <c r="HX261">
        <v>3</v>
      </c>
      <c r="HY261">
        <v>3</v>
      </c>
      <c r="HZ261">
        <v>3</v>
      </c>
      <c r="IA261">
        <v>3</v>
      </c>
      <c r="IB261">
        <v>1</v>
      </c>
      <c r="IC261">
        <v>1</v>
      </c>
      <c r="ID261">
        <v>12</v>
      </c>
      <c r="IE261">
        <v>2</v>
      </c>
      <c r="IF261">
        <v>4</v>
      </c>
      <c r="IG261">
        <v>1</v>
      </c>
      <c r="IH261">
        <v>1</v>
      </c>
      <c r="II261">
        <v>1</v>
      </c>
      <c r="IJ261">
        <v>1</v>
      </c>
      <c r="IK261">
        <v>2</v>
      </c>
      <c r="IL261">
        <v>1</v>
      </c>
      <c r="IM261">
        <v>40</v>
      </c>
      <c r="IN261">
        <v>1</v>
      </c>
      <c r="IO261">
        <v>40</v>
      </c>
      <c r="IP261">
        <v>1</v>
      </c>
      <c r="IQ261">
        <v>1</v>
      </c>
      <c r="IR261">
        <v>15</v>
      </c>
      <c r="IS261">
        <v>1</v>
      </c>
      <c r="IT261">
        <v>30</v>
      </c>
      <c r="IU261">
        <v>3</v>
      </c>
      <c r="IV261">
        <v>2</v>
      </c>
      <c r="IW261">
        <v>2</v>
      </c>
      <c r="IX261">
        <v>2</v>
      </c>
      <c r="IY261">
        <v>3</v>
      </c>
      <c r="IZ261">
        <v>2</v>
      </c>
      <c r="JA261">
        <v>2</v>
      </c>
      <c r="JB261">
        <v>3</v>
      </c>
      <c r="JC261">
        <v>5</v>
      </c>
      <c r="JD261">
        <v>5</v>
      </c>
      <c r="JE261">
        <v>5</v>
      </c>
      <c r="JF261">
        <v>5</v>
      </c>
      <c r="JG261">
        <v>2</v>
      </c>
      <c r="JH261">
        <v>6</v>
      </c>
      <c r="JI261">
        <v>3</v>
      </c>
      <c r="JJ261">
        <v>5</v>
      </c>
      <c r="JK261">
        <v>2</v>
      </c>
      <c r="JL261">
        <v>1</v>
      </c>
      <c r="JM261">
        <v>5</v>
      </c>
      <c r="JN261">
        <v>3</v>
      </c>
      <c r="JO261">
        <v>3</v>
      </c>
      <c r="JP261">
        <v>3</v>
      </c>
      <c r="JQ261">
        <v>1</v>
      </c>
      <c r="JR261">
        <v>1</v>
      </c>
      <c r="JS261">
        <v>1</v>
      </c>
      <c r="JT261">
        <v>1</v>
      </c>
      <c r="JU261">
        <v>1</v>
      </c>
      <c r="JV261" s="2">
        <v>0.7493981481481482</v>
      </c>
      <c r="JW261">
        <v>1</v>
      </c>
      <c r="JX261" s="2">
        <v>0.74940972222222213</v>
      </c>
      <c r="JY261">
        <v>1</v>
      </c>
      <c r="JZ261">
        <v>1</v>
      </c>
      <c r="KA261" t="s">
        <v>411</v>
      </c>
      <c r="KB261">
        <v>1</v>
      </c>
      <c r="KC261">
        <v>1</v>
      </c>
      <c r="KD261" t="s">
        <v>411</v>
      </c>
      <c r="KE261">
        <v>6</v>
      </c>
      <c r="KF261">
        <v>5</v>
      </c>
      <c r="KG261" s="2">
        <v>0.74990740740740736</v>
      </c>
      <c r="KH261">
        <v>1</v>
      </c>
      <c r="KI261" s="2">
        <v>0.74994212962962958</v>
      </c>
      <c r="KJ261">
        <v>3</v>
      </c>
      <c r="KK261">
        <v>2</v>
      </c>
      <c r="KL261">
        <v>1</v>
      </c>
      <c r="KM261">
        <v>1</v>
      </c>
      <c r="KN261" s="2">
        <v>0.75494212962962959</v>
      </c>
      <c r="KO261">
        <v>2</v>
      </c>
      <c r="KP261">
        <v>1</v>
      </c>
      <c r="KQ261">
        <v>27</v>
      </c>
      <c r="KR261">
        <v>1</v>
      </c>
      <c r="KS261">
        <v>1</v>
      </c>
      <c r="KT261">
        <v>1</v>
      </c>
      <c r="KU261">
        <v>2004</v>
      </c>
      <c r="KV261">
        <v>2</v>
      </c>
      <c r="KW261">
        <v>5</v>
      </c>
      <c r="KX261">
        <v>1</v>
      </c>
      <c r="KY261">
        <v>12</v>
      </c>
      <c r="KZ261">
        <v>3</v>
      </c>
      <c r="LA261" t="s">
        <v>411</v>
      </c>
      <c r="LB261" t="s">
        <v>411</v>
      </c>
      <c r="LC261" t="s">
        <v>411</v>
      </c>
      <c r="LD261" t="s">
        <v>411</v>
      </c>
      <c r="LE261" t="s">
        <v>411</v>
      </c>
      <c r="LF261" t="s">
        <v>411</v>
      </c>
      <c r="LG261" t="s">
        <v>411</v>
      </c>
      <c r="LH261" t="s">
        <v>411</v>
      </c>
      <c r="LI261" t="s">
        <v>411</v>
      </c>
      <c r="LJ261" t="s">
        <v>411</v>
      </c>
      <c r="LK261" t="s">
        <v>411</v>
      </c>
      <c r="LL261" t="s">
        <v>411</v>
      </c>
      <c r="LM261">
        <v>8</v>
      </c>
      <c r="LN261" t="s">
        <v>411</v>
      </c>
      <c r="LO261">
        <v>1</v>
      </c>
      <c r="LP261">
        <v>1</v>
      </c>
      <c r="LQ261">
        <v>9</v>
      </c>
      <c r="LR261" t="s">
        <v>411</v>
      </c>
      <c r="LS261" s="2">
        <v>0.75582175925925921</v>
      </c>
      <c r="LT261">
        <v>1</v>
      </c>
      <c r="LU261">
        <v>9</v>
      </c>
      <c r="LV261">
        <v>9</v>
      </c>
      <c r="LW261" t="s">
        <v>411</v>
      </c>
      <c r="LX261">
        <v>9</v>
      </c>
      <c r="LY261" t="s">
        <v>411</v>
      </c>
      <c r="LZ261">
        <v>99</v>
      </c>
      <c r="MA261" t="s">
        <v>411</v>
      </c>
      <c r="MB261">
        <v>3</v>
      </c>
      <c r="MC261">
        <v>9</v>
      </c>
      <c r="MD261" t="s">
        <v>411</v>
      </c>
      <c r="ME261">
        <v>8</v>
      </c>
      <c r="MF261">
        <v>5</v>
      </c>
      <c r="MG261">
        <v>99</v>
      </c>
      <c r="MH261" t="s">
        <v>411</v>
      </c>
      <c r="MI261" s="2">
        <v>0.75665509259259256</v>
      </c>
      <c r="MJ261">
        <v>12</v>
      </c>
      <c r="MK261" t="s">
        <v>411</v>
      </c>
      <c r="ML261" s="2">
        <v>0.75668981481481479</v>
      </c>
      <c r="MM261">
        <v>3</v>
      </c>
      <c r="MN261">
        <v>3</v>
      </c>
      <c r="MO261">
        <v>2</v>
      </c>
      <c r="MP261">
        <v>1</v>
      </c>
      <c r="MQ261">
        <v>6</v>
      </c>
      <c r="MR261">
        <v>1</v>
      </c>
      <c r="MS261">
        <v>4</v>
      </c>
      <c r="MT261">
        <v>1</v>
      </c>
      <c r="MU261">
        <v>1</v>
      </c>
      <c r="MV261">
        <v>1</v>
      </c>
      <c r="MW261">
        <v>1</v>
      </c>
      <c r="MX261">
        <v>3</v>
      </c>
      <c r="MY261">
        <v>6</v>
      </c>
      <c r="MZ261">
        <v>1</v>
      </c>
      <c r="NA261">
        <v>10</v>
      </c>
      <c r="NB261">
        <v>10</v>
      </c>
      <c r="NC261">
        <v>1</v>
      </c>
      <c r="ND261" t="s">
        <v>411</v>
      </c>
      <c r="NE261">
        <v>1</v>
      </c>
      <c r="NF261" t="s">
        <v>411</v>
      </c>
      <c r="NG261">
        <v>1</v>
      </c>
      <c r="NH261" t="s">
        <v>411</v>
      </c>
      <c r="NI261">
        <v>1</v>
      </c>
      <c r="NJ261" t="s">
        <v>411</v>
      </c>
      <c r="NK261" t="s">
        <v>411</v>
      </c>
      <c r="NL261" t="s">
        <v>411</v>
      </c>
      <c r="NM261" t="s">
        <v>411</v>
      </c>
      <c r="NN261">
        <v>6</v>
      </c>
      <c r="NO261" t="s">
        <v>411</v>
      </c>
      <c r="NP261">
        <v>2</v>
      </c>
      <c r="NQ261">
        <v>1</v>
      </c>
      <c r="NR261">
        <v>1</v>
      </c>
      <c r="NS261" t="s">
        <v>2534</v>
      </c>
      <c r="NT261">
        <v>2</v>
      </c>
      <c r="NU261" t="s">
        <v>411</v>
      </c>
      <c r="NV261" t="s">
        <v>411</v>
      </c>
      <c r="NW261" t="s">
        <v>2200</v>
      </c>
      <c r="NX261">
        <v>222222222</v>
      </c>
      <c r="NY261">
        <v>950576001</v>
      </c>
      <c r="NZ261" t="s">
        <v>2535</v>
      </c>
      <c r="OA261" s="2">
        <v>0.75902777777777775</v>
      </c>
      <c r="OB261">
        <v>1</v>
      </c>
      <c r="OC261" s="2">
        <v>0.7596180555555555</v>
      </c>
      <c r="OD261">
        <v>2</v>
      </c>
      <c r="OE261">
        <v>1</v>
      </c>
      <c r="OF261" t="s">
        <v>411</v>
      </c>
      <c r="OG261">
        <v>1</v>
      </c>
      <c r="OH261" t="s">
        <v>411</v>
      </c>
      <c r="OI261">
        <v>1</v>
      </c>
      <c r="OJ261">
        <v>3</v>
      </c>
      <c r="OK261">
        <v>5</v>
      </c>
      <c r="OL261">
        <v>5</v>
      </c>
      <c r="OM261">
        <v>2</v>
      </c>
      <c r="ON261" t="s">
        <v>411</v>
      </c>
      <c r="OO261">
        <v>2</v>
      </c>
      <c r="OP261" t="s">
        <v>411</v>
      </c>
      <c r="OQ261">
        <v>1</v>
      </c>
      <c r="OR261" t="s">
        <v>411</v>
      </c>
      <c r="OS261">
        <v>13</v>
      </c>
      <c r="OT261" t="s">
        <v>798</v>
      </c>
      <c r="OU261">
        <v>134</v>
      </c>
      <c r="OV261" t="s">
        <v>1685</v>
      </c>
      <c r="OW261">
        <v>13401</v>
      </c>
      <c r="OX261" t="s">
        <v>1686</v>
      </c>
      <c r="OY261">
        <v>14</v>
      </c>
      <c r="OZ261">
        <v>1</v>
      </c>
      <c r="PA261" t="s">
        <v>801</v>
      </c>
      <c r="PB261">
        <v>4</v>
      </c>
      <c r="PC261">
        <v>27</v>
      </c>
      <c r="PD261" t="s">
        <v>411</v>
      </c>
      <c r="PE261" t="s">
        <v>411</v>
      </c>
      <c r="PF261" t="s">
        <v>411</v>
      </c>
      <c r="PG261" t="s">
        <v>411</v>
      </c>
      <c r="PH261">
        <v>-33.620868000000002</v>
      </c>
      <c r="PI261">
        <v>-70.687297999999998</v>
      </c>
    </row>
    <row r="262" spans="1:425" x14ac:dyDescent="0.25">
      <c r="A262" t="s">
        <v>408</v>
      </c>
      <c r="B262">
        <v>5344</v>
      </c>
      <c r="C262">
        <v>396</v>
      </c>
      <c r="D262" s="1">
        <v>44680</v>
      </c>
      <c r="E262" s="2">
        <v>0.4601041666666667</v>
      </c>
      <c r="F262" s="1">
        <v>44680</v>
      </c>
      <c r="G262" s="2">
        <v>0.48917824074074073</v>
      </c>
      <c r="H262">
        <v>2511</v>
      </c>
      <c r="I262">
        <v>1</v>
      </c>
      <c r="J262" s="3">
        <v>1.54799987792968E+16</v>
      </c>
      <c r="K262" s="3">
        <v>-723657843</v>
      </c>
      <c r="L262" s="3">
        <v>-374708944</v>
      </c>
      <c r="M262">
        <v>23</v>
      </c>
      <c r="N262" s="3">
        <v>-723657843</v>
      </c>
      <c r="O262" s="3">
        <v>-374708944</v>
      </c>
      <c r="P262">
        <v>1</v>
      </c>
      <c r="Q262">
        <v>1</v>
      </c>
      <c r="R262">
        <v>91</v>
      </c>
      <c r="S262">
        <v>8</v>
      </c>
      <c r="T262">
        <v>8</v>
      </c>
      <c r="U262">
        <v>1</v>
      </c>
      <c r="V262" t="s">
        <v>2536</v>
      </c>
      <c r="W262">
        <v>1</v>
      </c>
      <c r="X262">
        <v>3</v>
      </c>
      <c r="Y262">
        <v>1</v>
      </c>
      <c r="Z262">
        <v>1</v>
      </c>
      <c r="AA262">
        <v>0</v>
      </c>
      <c r="AB262" t="s">
        <v>411</v>
      </c>
      <c r="AC262" t="s">
        <v>411</v>
      </c>
      <c r="AD262" t="s">
        <v>411</v>
      </c>
      <c r="AE262" t="s">
        <v>411</v>
      </c>
      <c r="AF262" t="s">
        <v>411</v>
      </c>
      <c r="AG262" t="s">
        <v>411</v>
      </c>
      <c r="AH262" t="s">
        <v>411</v>
      </c>
      <c r="AI262" t="s">
        <v>411</v>
      </c>
      <c r="AJ262" t="s">
        <v>411</v>
      </c>
      <c r="AK262" t="s">
        <v>411</v>
      </c>
      <c r="AL262" t="s">
        <v>411</v>
      </c>
      <c r="AM262" t="s">
        <v>411</v>
      </c>
      <c r="AN262">
        <v>1</v>
      </c>
      <c r="AO262">
        <v>47</v>
      </c>
      <c r="AP262" t="s">
        <v>411</v>
      </c>
      <c r="AQ262" t="s">
        <v>411</v>
      </c>
      <c r="AR262" t="s">
        <v>411</v>
      </c>
      <c r="AS262" t="s">
        <v>411</v>
      </c>
      <c r="AT262" t="s">
        <v>411</v>
      </c>
      <c r="AU262" t="s">
        <v>411</v>
      </c>
      <c r="AV262" t="s">
        <v>411</v>
      </c>
      <c r="AW262" t="s">
        <v>411</v>
      </c>
      <c r="AX262" t="s">
        <v>411</v>
      </c>
      <c r="AY262" t="s">
        <v>411</v>
      </c>
      <c r="AZ262" t="s">
        <v>411</v>
      </c>
      <c r="BA262">
        <v>13</v>
      </c>
      <c r="BB262">
        <v>1</v>
      </c>
      <c r="BC262" t="s">
        <v>411</v>
      </c>
      <c r="BD262" t="s">
        <v>411</v>
      </c>
      <c r="BE262" t="s">
        <v>411</v>
      </c>
      <c r="BF262" t="s">
        <v>411</v>
      </c>
      <c r="BG262" s="1">
        <v>44680</v>
      </c>
      <c r="BH262" s="2">
        <v>0.46112268518518523</v>
      </c>
      <c r="BJ262">
        <v>1</v>
      </c>
      <c r="BK262" t="s">
        <v>411</v>
      </c>
      <c r="BL262" t="s">
        <v>411</v>
      </c>
      <c r="BM262" t="s">
        <v>411</v>
      </c>
      <c r="BN262" t="s">
        <v>411</v>
      </c>
      <c r="BO262" t="s">
        <v>411</v>
      </c>
      <c r="BP262" t="s">
        <v>411</v>
      </c>
      <c r="BQ262" t="s">
        <v>411</v>
      </c>
      <c r="BR262" t="s">
        <v>411</v>
      </c>
      <c r="BS262" t="s">
        <v>411</v>
      </c>
      <c r="BT262" t="s">
        <v>411</v>
      </c>
      <c r="BU262" t="s">
        <v>411</v>
      </c>
      <c r="BV262" t="s">
        <v>411</v>
      </c>
      <c r="BW262" t="s">
        <v>411</v>
      </c>
      <c r="BX262" t="s">
        <v>411</v>
      </c>
      <c r="BY262" t="s">
        <v>411</v>
      </c>
      <c r="BZ262" t="s">
        <v>411</v>
      </c>
      <c r="CA262" t="s">
        <v>411</v>
      </c>
      <c r="CB262" t="s">
        <v>411</v>
      </c>
      <c r="CC262" t="s">
        <v>411</v>
      </c>
      <c r="CD262" t="s">
        <v>411</v>
      </c>
      <c r="CE262" t="s">
        <v>411</v>
      </c>
      <c r="CF262" t="s">
        <v>411</v>
      </c>
      <c r="CG262" t="s">
        <v>411</v>
      </c>
      <c r="CH262" t="s">
        <v>411</v>
      </c>
      <c r="CI262" t="s">
        <v>411</v>
      </c>
      <c r="CJ262" t="s">
        <v>411</v>
      </c>
      <c r="CK262" t="s">
        <v>411</v>
      </c>
      <c r="CL262" t="s">
        <v>411</v>
      </c>
      <c r="CM262" t="s">
        <v>411</v>
      </c>
      <c r="CN262" t="s">
        <v>411</v>
      </c>
      <c r="CO262" t="s">
        <v>411</v>
      </c>
      <c r="CP262" t="s">
        <v>411</v>
      </c>
      <c r="CQ262" t="s">
        <v>411</v>
      </c>
      <c r="CR262" t="s">
        <v>411</v>
      </c>
      <c r="CS262" t="s">
        <v>411</v>
      </c>
      <c r="CT262" t="s">
        <v>411</v>
      </c>
      <c r="CU262" t="s">
        <v>411</v>
      </c>
      <c r="CV262" t="s">
        <v>411</v>
      </c>
      <c r="CW262" t="s">
        <v>411</v>
      </c>
      <c r="CX262" t="s">
        <v>411</v>
      </c>
      <c r="CY262" t="s">
        <v>411</v>
      </c>
      <c r="CZ262" t="s">
        <v>411</v>
      </c>
      <c r="DA262" t="s">
        <v>411</v>
      </c>
      <c r="DB262" t="s">
        <v>411</v>
      </c>
      <c r="DC262" t="s">
        <v>520</v>
      </c>
      <c r="DD262">
        <v>1</v>
      </c>
      <c r="DE262">
        <v>1</v>
      </c>
      <c r="DF262">
        <v>2</v>
      </c>
      <c r="DG262" s="3">
        <v>-723658258</v>
      </c>
      <c r="DH262" s="3">
        <v>-374709533</v>
      </c>
      <c r="DI262" t="s">
        <v>411</v>
      </c>
      <c r="DJ262">
        <v>1</v>
      </c>
      <c r="DK262">
        <v>2</v>
      </c>
      <c r="DL262">
        <v>1</v>
      </c>
      <c r="DM262">
        <v>1</v>
      </c>
      <c r="DN262" s="2">
        <v>0.46165509259259258</v>
      </c>
      <c r="DO262">
        <v>14</v>
      </c>
      <c r="DP262">
        <v>13</v>
      </c>
      <c r="DQ262">
        <v>5</v>
      </c>
      <c r="DR262">
        <v>1</v>
      </c>
      <c r="DS262">
        <v>3</v>
      </c>
      <c r="DT262">
        <v>4</v>
      </c>
      <c r="DU262">
        <v>3</v>
      </c>
      <c r="DV262">
        <v>5</v>
      </c>
      <c r="DW262">
        <v>3</v>
      </c>
      <c r="DX262">
        <v>2</v>
      </c>
      <c r="DY262">
        <v>2</v>
      </c>
      <c r="DZ262">
        <v>5</v>
      </c>
      <c r="EA262">
        <v>1</v>
      </c>
      <c r="EB262">
        <v>2</v>
      </c>
      <c r="EC262">
        <v>8</v>
      </c>
      <c r="ED262">
        <v>8</v>
      </c>
      <c r="EE262">
        <v>2</v>
      </c>
      <c r="EF262">
        <v>1</v>
      </c>
      <c r="EG262">
        <v>6</v>
      </c>
      <c r="EH262">
        <v>8</v>
      </c>
      <c r="EI262">
        <v>6</v>
      </c>
      <c r="EJ262">
        <v>6</v>
      </c>
      <c r="EK262">
        <v>6</v>
      </c>
      <c r="EL262">
        <v>6</v>
      </c>
      <c r="EM262">
        <v>8</v>
      </c>
      <c r="EN262">
        <v>3</v>
      </c>
      <c r="EO262">
        <v>8</v>
      </c>
      <c r="EP262">
        <v>8</v>
      </c>
      <c r="EQ262">
        <v>8</v>
      </c>
      <c r="ER262">
        <v>3</v>
      </c>
      <c r="ES262">
        <v>3</v>
      </c>
      <c r="ET262">
        <v>4</v>
      </c>
      <c r="EU262">
        <v>4</v>
      </c>
      <c r="EV262">
        <v>4</v>
      </c>
      <c r="EW262">
        <v>4</v>
      </c>
      <c r="EX262">
        <v>3</v>
      </c>
      <c r="EY262">
        <v>3</v>
      </c>
      <c r="EZ262">
        <v>4</v>
      </c>
      <c r="FA262">
        <v>4</v>
      </c>
      <c r="FB262">
        <v>3</v>
      </c>
      <c r="FC262">
        <v>4</v>
      </c>
      <c r="FD262">
        <v>4</v>
      </c>
      <c r="FE262">
        <v>4</v>
      </c>
      <c r="FF262">
        <v>3</v>
      </c>
      <c r="FG262">
        <v>3</v>
      </c>
      <c r="FH262">
        <v>3</v>
      </c>
      <c r="FI262">
        <v>4</v>
      </c>
      <c r="FJ262">
        <v>4</v>
      </c>
      <c r="FK262">
        <v>4</v>
      </c>
      <c r="FL262">
        <v>4</v>
      </c>
      <c r="FM262">
        <v>1</v>
      </c>
      <c r="FN262" t="s">
        <v>411</v>
      </c>
      <c r="FO262" t="s">
        <v>411</v>
      </c>
      <c r="FP262">
        <v>3</v>
      </c>
      <c r="FQ262" t="s">
        <v>411</v>
      </c>
      <c r="FR262">
        <v>4</v>
      </c>
      <c r="FS262">
        <v>1</v>
      </c>
      <c r="FT262">
        <v>2</v>
      </c>
      <c r="FU262" s="2">
        <v>0.46743055555555557</v>
      </c>
      <c r="FV262">
        <v>1</v>
      </c>
      <c r="FW262" s="2">
        <v>0.46744212962962961</v>
      </c>
      <c r="FX262">
        <v>88</v>
      </c>
      <c r="FY262">
        <v>88</v>
      </c>
      <c r="FZ262">
        <v>5</v>
      </c>
      <c r="GA262">
        <v>2</v>
      </c>
      <c r="GB262" t="s">
        <v>411</v>
      </c>
      <c r="GC262" t="s">
        <v>411</v>
      </c>
      <c r="GD262" t="s">
        <v>2537</v>
      </c>
      <c r="GE262">
        <v>99</v>
      </c>
      <c r="GF262" t="s">
        <v>411</v>
      </c>
      <c r="GG262" t="s">
        <v>411</v>
      </c>
      <c r="GH262">
        <v>2</v>
      </c>
      <c r="GI262" t="s">
        <v>411</v>
      </c>
      <c r="GJ262" s="2">
        <v>0.46884259259259259</v>
      </c>
      <c r="GK262">
        <v>3</v>
      </c>
      <c r="GL262">
        <v>2</v>
      </c>
      <c r="GM262">
        <v>3</v>
      </c>
      <c r="GN262">
        <v>88</v>
      </c>
      <c r="GO262">
        <v>1</v>
      </c>
      <c r="GP262" t="s">
        <v>411</v>
      </c>
      <c r="GQ262" t="s">
        <v>411</v>
      </c>
      <c r="GR262" t="s">
        <v>411</v>
      </c>
      <c r="GS262" t="s">
        <v>411</v>
      </c>
      <c r="GT262" t="s">
        <v>411</v>
      </c>
      <c r="GU262" t="s">
        <v>411</v>
      </c>
      <c r="GV262" t="s">
        <v>411</v>
      </c>
      <c r="GW262" t="s">
        <v>411</v>
      </c>
      <c r="GX262">
        <v>4</v>
      </c>
      <c r="GY262" s="2">
        <v>0.47018518518518521</v>
      </c>
      <c r="GZ262">
        <v>1</v>
      </c>
      <c r="HA262" s="2">
        <v>0.47021990740740738</v>
      </c>
      <c r="HB262">
        <v>3</v>
      </c>
      <c r="HC262">
        <v>2</v>
      </c>
      <c r="HD262">
        <v>2</v>
      </c>
      <c r="HE262">
        <v>5</v>
      </c>
      <c r="HF262">
        <v>8</v>
      </c>
      <c r="HG262">
        <v>5</v>
      </c>
      <c r="HH262">
        <v>3</v>
      </c>
      <c r="HI262">
        <v>3</v>
      </c>
      <c r="HJ262">
        <v>2</v>
      </c>
      <c r="HK262">
        <v>2</v>
      </c>
      <c r="HL262">
        <v>4</v>
      </c>
      <c r="HM262">
        <v>4</v>
      </c>
      <c r="HN262">
        <v>4</v>
      </c>
      <c r="HO262">
        <v>2</v>
      </c>
      <c r="HP262">
        <v>2</v>
      </c>
      <c r="HQ262">
        <v>8</v>
      </c>
      <c r="HR262">
        <v>2</v>
      </c>
      <c r="HS262">
        <v>2</v>
      </c>
      <c r="HT262">
        <v>1</v>
      </c>
      <c r="HU262">
        <v>2</v>
      </c>
      <c r="HV262">
        <v>3</v>
      </c>
      <c r="HW262">
        <v>8</v>
      </c>
      <c r="HX262">
        <v>3</v>
      </c>
      <c r="HY262">
        <v>3</v>
      </c>
      <c r="HZ262">
        <v>3</v>
      </c>
      <c r="IA262">
        <v>3</v>
      </c>
      <c r="IB262">
        <v>1</v>
      </c>
      <c r="IC262">
        <v>1</v>
      </c>
      <c r="ID262">
        <v>24</v>
      </c>
      <c r="IE262">
        <v>2</v>
      </c>
      <c r="IF262">
        <v>2</v>
      </c>
      <c r="IG262">
        <v>4</v>
      </c>
      <c r="IH262">
        <v>3</v>
      </c>
      <c r="II262">
        <v>88</v>
      </c>
      <c r="IJ262">
        <v>1</v>
      </c>
      <c r="IK262">
        <v>2</v>
      </c>
      <c r="IL262">
        <v>1</v>
      </c>
      <c r="IM262">
        <v>20</v>
      </c>
      <c r="IN262">
        <v>1</v>
      </c>
      <c r="IO262">
        <v>5</v>
      </c>
      <c r="IP262">
        <v>1</v>
      </c>
      <c r="IQ262">
        <v>1</v>
      </c>
      <c r="IR262">
        <v>0</v>
      </c>
      <c r="IS262">
        <v>1</v>
      </c>
      <c r="IT262">
        <v>0</v>
      </c>
      <c r="IU262">
        <v>1</v>
      </c>
      <c r="IV262">
        <v>2</v>
      </c>
      <c r="IW262">
        <v>3</v>
      </c>
      <c r="IX262">
        <v>2</v>
      </c>
      <c r="IY262">
        <v>3</v>
      </c>
      <c r="IZ262">
        <v>1</v>
      </c>
      <c r="JA262">
        <v>1</v>
      </c>
      <c r="JB262">
        <v>1</v>
      </c>
      <c r="JC262">
        <v>5</v>
      </c>
      <c r="JD262">
        <v>3</v>
      </c>
      <c r="JE262">
        <v>4</v>
      </c>
      <c r="JF262">
        <v>3</v>
      </c>
      <c r="JG262">
        <v>2</v>
      </c>
      <c r="JH262">
        <v>7</v>
      </c>
      <c r="JI262">
        <v>1</v>
      </c>
      <c r="JJ262">
        <v>7</v>
      </c>
      <c r="JK262">
        <v>88</v>
      </c>
      <c r="JL262">
        <v>1</v>
      </c>
      <c r="JM262">
        <v>4</v>
      </c>
      <c r="JN262">
        <v>3</v>
      </c>
      <c r="JO262">
        <v>3</v>
      </c>
      <c r="JP262">
        <v>3</v>
      </c>
      <c r="JQ262">
        <v>2</v>
      </c>
      <c r="JR262">
        <v>1</v>
      </c>
      <c r="JS262">
        <v>1</v>
      </c>
      <c r="JT262">
        <v>2</v>
      </c>
      <c r="JU262">
        <v>2</v>
      </c>
      <c r="JV262" s="2">
        <v>0.48224537037037035</v>
      </c>
      <c r="JW262">
        <v>1</v>
      </c>
      <c r="JX262" s="2">
        <v>0.48225694444444445</v>
      </c>
      <c r="JY262">
        <v>1</v>
      </c>
      <c r="JZ262">
        <v>77</v>
      </c>
      <c r="KA262" t="s">
        <v>411</v>
      </c>
      <c r="KB262">
        <v>1</v>
      </c>
      <c r="KC262">
        <v>2</v>
      </c>
      <c r="KD262" t="s">
        <v>411</v>
      </c>
      <c r="KE262">
        <v>10</v>
      </c>
      <c r="KF262">
        <v>88</v>
      </c>
      <c r="KG262" s="2">
        <v>0.48288194444444449</v>
      </c>
      <c r="KH262">
        <v>1</v>
      </c>
      <c r="KI262" s="2">
        <v>0.48289351851851853</v>
      </c>
      <c r="KJ262">
        <v>1</v>
      </c>
      <c r="KK262">
        <v>3</v>
      </c>
      <c r="KL262">
        <v>3</v>
      </c>
      <c r="KM262">
        <v>1</v>
      </c>
      <c r="KN262" s="2">
        <v>0.4833217592592593</v>
      </c>
      <c r="KO262">
        <v>2</v>
      </c>
      <c r="KP262">
        <v>1</v>
      </c>
      <c r="KQ262">
        <v>47</v>
      </c>
      <c r="KR262">
        <v>1</v>
      </c>
      <c r="KS262">
        <v>4</v>
      </c>
      <c r="KT262">
        <v>9</v>
      </c>
      <c r="KU262">
        <v>1974</v>
      </c>
      <c r="KV262">
        <v>2</v>
      </c>
      <c r="KW262">
        <v>5</v>
      </c>
      <c r="KX262">
        <v>1</v>
      </c>
      <c r="KY262">
        <v>13</v>
      </c>
      <c r="KZ262">
        <v>2</v>
      </c>
      <c r="LA262" t="s">
        <v>411</v>
      </c>
      <c r="LB262" t="s">
        <v>411</v>
      </c>
      <c r="LC262">
        <v>1</v>
      </c>
      <c r="LD262">
        <v>2</v>
      </c>
      <c r="LE262" t="s">
        <v>411</v>
      </c>
      <c r="LF262" t="s">
        <v>411</v>
      </c>
      <c r="LG262">
        <v>8</v>
      </c>
      <c r="LH262">
        <v>8</v>
      </c>
      <c r="LI262">
        <v>1</v>
      </c>
      <c r="LJ262" t="s">
        <v>2538</v>
      </c>
      <c r="LK262">
        <v>1</v>
      </c>
      <c r="LL262" t="e" cm="1">
        <f t="array" ref="LL262">-labores de casa</f>
        <v>#NAME?</v>
      </c>
      <c r="LM262">
        <v>8</v>
      </c>
      <c r="LN262" t="s">
        <v>411</v>
      </c>
      <c r="LO262">
        <v>1</v>
      </c>
      <c r="LP262">
        <v>1</v>
      </c>
      <c r="LQ262">
        <v>1</v>
      </c>
      <c r="LR262">
        <v>45</v>
      </c>
      <c r="LS262" s="2">
        <v>0.48452546296296295</v>
      </c>
      <c r="LT262">
        <v>1</v>
      </c>
      <c r="LU262">
        <v>2</v>
      </c>
      <c r="LV262">
        <v>1</v>
      </c>
      <c r="LW262" t="s">
        <v>2539</v>
      </c>
      <c r="LX262">
        <v>1</v>
      </c>
      <c r="LY262" t="e" cm="1">
        <f t="array" ref="LY262">-contruir</f>
        <v>#NAME?</v>
      </c>
      <c r="LZ262">
        <v>8</v>
      </c>
      <c r="MA262" t="s">
        <v>411</v>
      </c>
      <c r="MB262">
        <v>3</v>
      </c>
      <c r="MC262">
        <v>1</v>
      </c>
      <c r="MD262" t="s">
        <v>411</v>
      </c>
      <c r="ME262">
        <v>8</v>
      </c>
      <c r="MF262">
        <v>5</v>
      </c>
      <c r="MG262">
        <v>77</v>
      </c>
      <c r="MH262" t="s">
        <v>411</v>
      </c>
      <c r="MI262" s="2">
        <v>0.48547453703703702</v>
      </c>
      <c r="MJ262">
        <v>12</v>
      </c>
      <c r="MK262" t="s">
        <v>411</v>
      </c>
      <c r="ML262" s="2">
        <v>0.48556712962962961</v>
      </c>
      <c r="MM262">
        <v>3</v>
      </c>
      <c r="MN262">
        <v>3</v>
      </c>
      <c r="MO262">
        <v>2</v>
      </c>
      <c r="MP262">
        <v>1</v>
      </c>
      <c r="MQ262">
        <v>3</v>
      </c>
      <c r="MR262">
        <v>1</v>
      </c>
      <c r="MS262">
        <v>1</v>
      </c>
      <c r="MT262">
        <v>1</v>
      </c>
      <c r="MU262">
        <v>1</v>
      </c>
      <c r="MV262">
        <v>1</v>
      </c>
      <c r="MW262">
        <v>1</v>
      </c>
      <c r="MX262">
        <v>3</v>
      </c>
      <c r="MY262">
        <v>3</v>
      </c>
      <c r="MZ262">
        <v>1</v>
      </c>
      <c r="NA262">
        <v>6</v>
      </c>
      <c r="NB262">
        <v>6</v>
      </c>
      <c r="NC262">
        <v>1</v>
      </c>
      <c r="ND262" t="s">
        <v>411</v>
      </c>
      <c r="NE262">
        <v>1</v>
      </c>
      <c r="NF262" t="s">
        <v>411</v>
      </c>
      <c r="NG262">
        <v>1</v>
      </c>
      <c r="NH262" t="s">
        <v>411</v>
      </c>
      <c r="NI262">
        <v>1</v>
      </c>
      <c r="NJ262" t="s">
        <v>411</v>
      </c>
      <c r="NK262" t="s">
        <v>411</v>
      </c>
      <c r="NL262" t="s">
        <v>411</v>
      </c>
      <c r="NM262" t="s">
        <v>411</v>
      </c>
      <c r="NN262">
        <v>6</v>
      </c>
      <c r="NO262" t="s">
        <v>411</v>
      </c>
      <c r="NP262">
        <v>2</v>
      </c>
      <c r="NQ262">
        <v>1</v>
      </c>
      <c r="NR262">
        <v>1</v>
      </c>
      <c r="NS262" t="s">
        <v>2540</v>
      </c>
      <c r="NT262">
        <v>1</v>
      </c>
      <c r="NU262" t="s">
        <v>2541</v>
      </c>
      <c r="NV262">
        <v>991717875</v>
      </c>
      <c r="NW262" t="s">
        <v>520</v>
      </c>
      <c r="NX262">
        <v>422222222</v>
      </c>
      <c r="NY262">
        <v>991717875</v>
      </c>
      <c r="NZ262" t="s">
        <v>2542</v>
      </c>
      <c r="OA262" s="2">
        <v>0.48859953703703707</v>
      </c>
      <c r="OB262">
        <v>1</v>
      </c>
      <c r="OC262" s="2">
        <v>0.48894675925925929</v>
      </c>
      <c r="OD262">
        <v>3</v>
      </c>
      <c r="OE262">
        <v>1</v>
      </c>
      <c r="OF262" t="s">
        <v>411</v>
      </c>
      <c r="OG262">
        <v>1</v>
      </c>
      <c r="OH262" t="s">
        <v>411</v>
      </c>
      <c r="OI262">
        <v>2</v>
      </c>
      <c r="OJ262">
        <v>2</v>
      </c>
      <c r="OK262">
        <v>2</v>
      </c>
      <c r="OL262">
        <v>4</v>
      </c>
      <c r="OM262">
        <v>2</v>
      </c>
      <c r="ON262" t="s">
        <v>411</v>
      </c>
      <c r="OO262">
        <v>2</v>
      </c>
      <c r="OP262" t="s">
        <v>411</v>
      </c>
      <c r="OQ262">
        <v>1</v>
      </c>
      <c r="OR262" t="s">
        <v>411</v>
      </c>
      <c r="OS262">
        <v>8</v>
      </c>
      <c r="OT262" t="s">
        <v>814</v>
      </c>
      <c r="OU262">
        <v>83</v>
      </c>
      <c r="OV262" t="s">
        <v>814</v>
      </c>
      <c r="OW262">
        <v>8301</v>
      </c>
      <c r="OX262" t="s">
        <v>815</v>
      </c>
      <c r="OY262">
        <v>2</v>
      </c>
      <c r="OZ262">
        <v>1</v>
      </c>
      <c r="PA262" t="s">
        <v>801</v>
      </c>
      <c r="PB262">
        <v>1</v>
      </c>
      <c r="PC262">
        <v>70</v>
      </c>
      <c r="PD262" t="s">
        <v>411</v>
      </c>
      <c r="PE262" t="s">
        <v>411</v>
      </c>
      <c r="PF262" t="s">
        <v>411</v>
      </c>
      <c r="PG262" t="s">
        <v>411</v>
      </c>
      <c r="PH262">
        <v>-37.470973000000001</v>
      </c>
      <c r="PI262">
        <v>-72.366838999999999</v>
      </c>
    </row>
    <row r="263" spans="1:425" x14ac:dyDescent="0.25">
      <c r="A263" t="s">
        <v>408</v>
      </c>
      <c r="B263">
        <v>2421</v>
      </c>
      <c r="C263">
        <v>399</v>
      </c>
      <c r="D263" s="1">
        <v>44680</v>
      </c>
      <c r="E263" s="2">
        <v>0.52013888888888882</v>
      </c>
      <c r="F263" s="1">
        <v>44680</v>
      </c>
      <c r="G263" s="2">
        <v>0.54854166666666659</v>
      </c>
      <c r="H263">
        <v>2454</v>
      </c>
      <c r="I263">
        <v>0</v>
      </c>
      <c r="P263">
        <v>1</v>
      </c>
      <c r="Q263">
        <v>1</v>
      </c>
      <c r="R263">
        <v>222</v>
      </c>
      <c r="S263">
        <v>13</v>
      </c>
      <c r="T263">
        <v>1</v>
      </c>
      <c r="U263">
        <v>1</v>
      </c>
      <c r="V263" t="s">
        <v>2543</v>
      </c>
      <c r="W263">
        <v>1</v>
      </c>
      <c r="X263">
        <v>3</v>
      </c>
      <c r="Y263">
        <v>1</v>
      </c>
      <c r="Z263">
        <v>5</v>
      </c>
      <c r="AA263">
        <v>3</v>
      </c>
      <c r="AB263">
        <v>28</v>
      </c>
      <c r="AC263">
        <v>25</v>
      </c>
      <c r="AD263">
        <v>28</v>
      </c>
      <c r="AE263" t="s">
        <v>411</v>
      </c>
      <c r="AF263" t="s">
        <v>411</v>
      </c>
      <c r="AG263" t="s">
        <v>411</v>
      </c>
      <c r="AH263" t="s">
        <v>411</v>
      </c>
      <c r="AI263" t="s">
        <v>411</v>
      </c>
      <c r="AJ263" t="s">
        <v>411</v>
      </c>
      <c r="AK263" t="s">
        <v>411</v>
      </c>
      <c r="AL263" t="s">
        <v>411</v>
      </c>
      <c r="AM263" t="s">
        <v>411</v>
      </c>
      <c r="AN263">
        <v>2</v>
      </c>
      <c r="AO263">
        <v>18</v>
      </c>
      <c r="AP263">
        <v>51</v>
      </c>
      <c r="AQ263" t="s">
        <v>411</v>
      </c>
      <c r="AR263" t="s">
        <v>411</v>
      </c>
      <c r="AS263" t="s">
        <v>411</v>
      </c>
      <c r="AT263" t="s">
        <v>411</v>
      </c>
      <c r="AU263" t="s">
        <v>411</v>
      </c>
      <c r="AV263" t="s">
        <v>411</v>
      </c>
      <c r="AW263" t="s">
        <v>411</v>
      </c>
      <c r="AX263" t="s">
        <v>411</v>
      </c>
      <c r="AY263" t="s">
        <v>411</v>
      </c>
      <c r="AZ263" t="s">
        <v>411</v>
      </c>
      <c r="BA263">
        <v>13</v>
      </c>
      <c r="BB263">
        <v>1</v>
      </c>
      <c r="BC263" t="s">
        <v>411</v>
      </c>
      <c r="BD263" t="s">
        <v>411</v>
      </c>
      <c r="BE263" t="s">
        <v>411</v>
      </c>
      <c r="BF263" t="s">
        <v>411</v>
      </c>
      <c r="BG263" s="1">
        <v>44680</v>
      </c>
      <c r="BH263" s="2">
        <v>0.52233796296296298</v>
      </c>
      <c r="BJ263">
        <v>1</v>
      </c>
      <c r="BK263" t="s">
        <v>411</v>
      </c>
      <c r="BL263" t="s">
        <v>411</v>
      </c>
      <c r="BM263" t="s">
        <v>411</v>
      </c>
      <c r="BN263" t="s">
        <v>411</v>
      </c>
      <c r="BO263" t="s">
        <v>411</v>
      </c>
      <c r="BP263" t="s">
        <v>411</v>
      </c>
      <c r="BQ263" t="s">
        <v>411</v>
      </c>
      <c r="BR263" t="s">
        <v>411</v>
      </c>
      <c r="BS263" t="s">
        <v>411</v>
      </c>
      <c r="BT263" t="s">
        <v>411</v>
      </c>
      <c r="BU263" t="s">
        <v>411</v>
      </c>
      <c r="BV263" t="s">
        <v>411</v>
      </c>
      <c r="BW263" t="s">
        <v>411</v>
      </c>
      <c r="BX263" t="s">
        <v>411</v>
      </c>
      <c r="BY263" t="s">
        <v>411</v>
      </c>
      <c r="BZ263" t="s">
        <v>411</v>
      </c>
      <c r="CA263" t="s">
        <v>411</v>
      </c>
      <c r="CB263" t="s">
        <v>411</v>
      </c>
      <c r="CC263" t="s">
        <v>411</v>
      </c>
      <c r="CD263" t="s">
        <v>411</v>
      </c>
      <c r="CE263" t="s">
        <v>411</v>
      </c>
      <c r="CF263" t="s">
        <v>411</v>
      </c>
      <c r="CG263" t="s">
        <v>411</v>
      </c>
      <c r="CH263" t="s">
        <v>411</v>
      </c>
      <c r="CI263" t="s">
        <v>411</v>
      </c>
      <c r="CJ263" t="s">
        <v>411</v>
      </c>
      <c r="CK263" t="s">
        <v>411</v>
      </c>
      <c r="CL263" t="s">
        <v>411</v>
      </c>
      <c r="CM263" t="s">
        <v>411</v>
      </c>
      <c r="CN263" t="s">
        <v>411</v>
      </c>
      <c r="CO263" t="s">
        <v>411</v>
      </c>
      <c r="CP263" t="s">
        <v>411</v>
      </c>
      <c r="CQ263" t="s">
        <v>411</v>
      </c>
      <c r="CR263" t="s">
        <v>411</v>
      </c>
      <c r="CS263" t="s">
        <v>411</v>
      </c>
      <c r="CT263" t="s">
        <v>411</v>
      </c>
      <c r="CU263" t="s">
        <v>411</v>
      </c>
      <c r="CV263" t="s">
        <v>411</v>
      </c>
      <c r="CW263" t="s">
        <v>411</v>
      </c>
      <c r="CX263" t="s">
        <v>411</v>
      </c>
      <c r="CY263" t="s">
        <v>411</v>
      </c>
      <c r="CZ263" t="s">
        <v>411</v>
      </c>
      <c r="DA263" t="s">
        <v>411</v>
      </c>
      <c r="DB263" t="s">
        <v>411</v>
      </c>
      <c r="DC263" t="s">
        <v>2200</v>
      </c>
      <c r="DD263">
        <v>1</v>
      </c>
      <c r="DE263">
        <v>1</v>
      </c>
      <c r="DF263">
        <v>2</v>
      </c>
      <c r="DI263" t="s">
        <v>411</v>
      </c>
      <c r="DJ263">
        <v>1</v>
      </c>
      <c r="DK263">
        <v>3</v>
      </c>
      <c r="DL263">
        <v>1</v>
      </c>
      <c r="DM263">
        <v>1</v>
      </c>
      <c r="DN263" s="2">
        <v>0.52549768518518525</v>
      </c>
      <c r="DO263">
        <v>3</v>
      </c>
      <c r="DP263">
        <v>11</v>
      </c>
      <c r="DQ263">
        <v>10</v>
      </c>
      <c r="DR263">
        <v>3</v>
      </c>
      <c r="DS263">
        <v>3</v>
      </c>
      <c r="DT263">
        <v>3</v>
      </c>
      <c r="DU263">
        <v>3</v>
      </c>
      <c r="DV263">
        <v>4</v>
      </c>
      <c r="DW263">
        <v>8</v>
      </c>
      <c r="DX263">
        <v>2</v>
      </c>
      <c r="DY263">
        <v>8</v>
      </c>
      <c r="DZ263">
        <v>99</v>
      </c>
      <c r="EA263">
        <v>1</v>
      </c>
      <c r="EB263">
        <v>3</v>
      </c>
      <c r="EC263">
        <v>3</v>
      </c>
      <c r="ED263">
        <v>6</v>
      </c>
      <c r="EE263">
        <v>6</v>
      </c>
      <c r="EF263">
        <v>8</v>
      </c>
      <c r="EG263">
        <v>8</v>
      </c>
      <c r="EH263">
        <v>6</v>
      </c>
      <c r="EI263">
        <v>8</v>
      </c>
      <c r="EJ263">
        <v>6</v>
      </c>
      <c r="EK263">
        <v>8</v>
      </c>
      <c r="EL263">
        <v>6</v>
      </c>
      <c r="EM263">
        <v>4</v>
      </c>
      <c r="EN263">
        <v>3</v>
      </c>
      <c r="EO263">
        <v>6</v>
      </c>
      <c r="EP263">
        <v>8</v>
      </c>
      <c r="EQ263">
        <v>8</v>
      </c>
      <c r="ER263">
        <v>4</v>
      </c>
      <c r="ES263">
        <v>8</v>
      </c>
      <c r="ET263">
        <v>4</v>
      </c>
      <c r="EU263">
        <v>3</v>
      </c>
      <c r="EV263">
        <v>4</v>
      </c>
      <c r="EW263">
        <v>2</v>
      </c>
      <c r="EX263">
        <v>3</v>
      </c>
      <c r="EY263">
        <v>2</v>
      </c>
      <c r="EZ263">
        <v>4</v>
      </c>
      <c r="FA263">
        <v>8</v>
      </c>
      <c r="FB263">
        <v>4</v>
      </c>
      <c r="FC263">
        <v>3</v>
      </c>
      <c r="FD263">
        <v>8</v>
      </c>
      <c r="FE263">
        <v>8</v>
      </c>
      <c r="FF263">
        <v>8</v>
      </c>
      <c r="FG263">
        <v>3</v>
      </c>
      <c r="FH263">
        <v>4</v>
      </c>
      <c r="FI263">
        <v>4</v>
      </c>
      <c r="FJ263">
        <v>8</v>
      </c>
      <c r="FK263">
        <v>3</v>
      </c>
      <c r="FL263">
        <v>4</v>
      </c>
      <c r="FM263">
        <v>1</v>
      </c>
      <c r="FN263">
        <v>1</v>
      </c>
      <c r="FO263" t="s">
        <v>411</v>
      </c>
      <c r="FP263" t="s">
        <v>411</v>
      </c>
      <c r="FQ263" t="s">
        <v>411</v>
      </c>
      <c r="FR263">
        <v>3</v>
      </c>
      <c r="FS263">
        <v>1</v>
      </c>
      <c r="FT263">
        <v>1</v>
      </c>
      <c r="FU263" s="2">
        <v>0.53090277777777783</v>
      </c>
      <c r="FV263">
        <v>1</v>
      </c>
      <c r="FW263" s="2">
        <v>0.53092592592592591</v>
      </c>
      <c r="FX263">
        <v>88</v>
      </c>
      <c r="FY263">
        <v>2</v>
      </c>
      <c r="FZ263">
        <v>4</v>
      </c>
      <c r="GA263">
        <v>3</v>
      </c>
      <c r="GB263" t="s">
        <v>411</v>
      </c>
      <c r="GC263" t="s">
        <v>411</v>
      </c>
      <c r="GD263" t="s">
        <v>411</v>
      </c>
      <c r="GE263" t="s">
        <v>411</v>
      </c>
      <c r="GF263" t="s">
        <v>2544</v>
      </c>
      <c r="GG263" t="s">
        <v>2346</v>
      </c>
      <c r="GH263">
        <v>3</v>
      </c>
      <c r="GI263" t="s">
        <v>411</v>
      </c>
      <c r="GJ263" s="2">
        <v>0.53200231481481486</v>
      </c>
      <c r="GK263">
        <v>3</v>
      </c>
      <c r="GL263">
        <v>3</v>
      </c>
      <c r="GM263">
        <v>2</v>
      </c>
      <c r="GN263">
        <v>4</v>
      </c>
      <c r="GO263">
        <v>1</v>
      </c>
      <c r="GP263" t="s">
        <v>411</v>
      </c>
      <c r="GQ263" t="s">
        <v>411</v>
      </c>
      <c r="GR263" t="s">
        <v>411</v>
      </c>
      <c r="GS263" t="s">
        <v>411</v>
      </c>
      <c r="GT263" t="s">
        <v>411</v>
      </c>
      <c r="GU263" t="s">
        <v>411</v>
      </c>
      <c r="GV263" t="s">
        <v>411</v>
      </c>
      <c r="GW263" t="s">
        <v>411</v>
      </c>
      <c r="GX263">
        <v>88</v>
      </c>
      <c r="GY263" s="2">
        <v>0.53325231481481483</v>
      </c>
      <c r="GZ263">
        <v>1</v>
      </c>
      <c r="HA263" s="2">
        <v>0.53326388888888887</v>
      </c>
      <c r="HB263">
        <v>2</v>
      </c>
      <c r="HC263">
        <v>3</v>
      </c>
      <c r="HD263">
        <v>8</v>
      </c>
      <c r="HE263">
        <v>5</v>
      </c>
      <c r="HF263">
        <v>3</v>
      </c>
      <c r="HG263">
        <v>4</v>
      </c>
      <c r="HH263">
        <v>3</v>
      </c>
      <c r="HI263">
        <v>1</v>
      </c>
      <c r="HJ263">
        <v>88</v>
      </c>
      <c r="HK263">
        <v>1</v>
      </c>
      <c r="HL263">
        <v>3</v>
      </c>
      <c r="HM263">
        <v>4</v>
      </c>
      <c r="HN263">
        <v>4</v>
      </c>
      <c r="HO263">
        <v>2</v>
      </c>
      <c r="HP263">
        <v>2</v>
      </c>
      <c r="HQ263">
        <v>2</v>
      </c>
      <c r="HR263">
        <v>1</v>
      </c>
      <c r="HS263">
        <v>1</v>
      </c>
      <c r="HT263">
        <v>88</v>
      </c>
      <c r="HU263" t="s">
        <v>411</v>
      </c>
      <c r="HV263">
        <v>3</v>
      </c>
      <c r="HW263">
        <v>3</v>
      </c>
      <c r="HX263">
        <v>3</v>
      </c>
      <c r="HY263">
        <v>3</v>
      </c>
      <c r="HZ263">
        <v>3</v>
      </c>
      <c r="IA263">
        <v>8</v>
      </c>
      <c r="IB263">
        <v>1</v>
      </c>
      <c r="IC263">
        <v>88</v>
      </c>
      <c r="ID263">
        <v>88</v>
      </c>
      <c r="IE263">
        <v>2</v>
      </c>
      <c r="IF263">
        <v>3</v>
      </c>
      <c r="IG263">
        <v>2</v>
      </c>
      <c r="IH263">
        <v>4</v>
      </c>
      <c r="II263">
        <v>1</v>
      </c>
      <c r="IJ263">
        <v>2</v>
      </c>
      <c r="IK263">
        <v>2</v>
      </c>
      <c r="IL263">
        <v>88</v>
      </c>
      <c r="IM263" t="s">
        <v>411</v>
      </c>
      <c r="IN263">
        <v>77</v>
      </c>
      <c r="IO263" t="s">
        <v>411</v>
      </c>
      <c r="IP263">
        <v>2</v>
      </c>
      <c r="IQ263" t="s">
        <v>411</v>
      </c>
      <c r="IR263" t="s">
        <v>411</v>
      </c>
      <c r="IS263" t="s">
        <v>411</v>
      </c>
      <c r="IT263" t="s">
        <v>411</v>
      </c>
      <c r="IU263" t="s">
        <v>411</v>
      </c>
      <c r="IV263" t="s">
        <v>411</v>
      </c>
      <c r="IW263" t="s">
        <v>411</v>
      </c>
      <c r="IX263" t="s">
        <v>411</v>
      </c>
      <c r="IY263" t="s">
        <v>411</v>
      </c>
      <c r="IZ263" t="s">
        <v>411</v>
      </c>
      <c r="JA263" t="s">
        <v>411</v>
      </c>
      <c r="JB263" t="s">
        <v>411</v>
      </c>
      <c r="JC263">
        <v>5</v>
      </c>
      <c r="JD263">
        <v>5</v>
      </c>
      <c r="JE263">
        <v>5</v>
      </c>
      <c r="JF263">
        <v>5</v>
      </c>
      <c r="JG263">
        <v>1</v>
      </c>
      <c r="JH263">
        <v>5</v>
      </c>
      <c r="JI263">
        <v>7</v>
      </c>
      <c r="JJ263">
        <v>4</v>
      </c>
      <c r="JK263">
        <v>4</v>
      </c>
      <c r="JL263">
        <v>3</v>
      </c>
      <c r="JM263">
        <v>7</v>
      </c>
      <c r="JN263">
        <v>3</v>
      </c>
      <c r="JO263">
        <v>3</v>
      </c>
      <c r="JP263">
        <v>3</v>
      </c>
      <c r="JQ263">
        <v>7</v>
      </c>
      <c r="JR263">
        <v>7</v>
      </c>
      <c r="JS263">
        <v>7</v>
      </c>
      <c r="JT263">
        <v>7</v>
      </c>
      <c r="JU263">
        <v>7</v>
      </c>
      <c r="JV263" s="2">
        <v>0.54217592592592589</v>
      </c>
      <c r="JW263">
        <v>1</v>
      </c>
      <c r="JX263" s="2">
        <v>0.54218749999999993</v>
      </c>
      <c r="JY263">
        <v>2</v>
      </c>
      <c r="JZ263" t="s">
        <v>411</v>
      </c>
      <c r="KA263">
        <v>99</v>
      </c>
      <c r="KB263">
        <v>99</v>
      </c>
      <c r="KC263" t="s">
        <v>411</v>
      </c>
      <c r="KD263">
        <v>99</v>
      </c>
      <c r="KE263">
        <v>10</v>
      </c>
      <c r="KF263">
        <v>88</v>
      </c>
      <c r="KG263" s="2">
        <v>0.54276620370370365</v>
      </c>
      <c r="KH263">
        <v>1</v>
      </c>
      <c r="KI263" s="2">
        <v>0.5427777777777778</v>
      </c>
      <c r="KJ263">
        <v>3</v>
      </c>
      <c r="KK263">
        <v>2</v>
      </c>
      <c r="KL263">
        <v>2</v>
      </c>
      <c r="KM263">
        <v>1</v>
      </c>
      <c r="KN263" s="2">
        <v>0.54328703703703707</v>
      </c>
      <c r="KO263">
        <v>2</v>
      </c>
      <c r="KP263">
        <v>1</v>
      </c>
      <c r="KQ263">
        <v>18</v>
      </c>
      <c r="KR263">
        <v>1</v>
      </c>
      <c r="KS263">
        <v>5</v>
      </c>
      <c r="KT263">
        <v>10</v>
      </c>
      <c r="KU263">
        <v>2003</v>
      </c>
      <c r="KV263">
        <v>2</v>
      </c>
      <c r="KW263">
        <v>5</v>
      </c>
      <c r="KX263">
        <v>1</v>
      </c>
      <c r="KY263">
        <v>12</v>
      </c>
      <c r="KZ263">
        <v>8</v>
      </c>
      <c r="LA263" t="s">
        <v>411</v>
      </c>
      <c r="LB263" t="s">
        <v>411</v>
      </c>
      <c r="LC263" t="s">
        <v>411</v>
      </c>
      <c r="LD263" t="s">
        <v>411</v>
      </c>
      <c r="LE263" t="s">
        <v>411</v>
      </c>
      <c r="LF263" t="s">
        <v>411</v>
      </c>
      <c r="LG263" t="s">
        <v>411</v>
      </c>
      <c r="LH263" t="s">
        <v>411</v>
      </c>
      <c r="LI263" t="s">
        <v>411</v>
      </c>
      <c r="LJ263" t="s">
        <v>411</v>
      </c>
      <c r="LK263" t="s">
        <v>411</v>
      </c>
      <c r="LL263" t="s">
        <v>411</v>
      </c>
      <c r="LM263">
        <v>88</v>
      </c>
      <c r="LN263" t="s">
        <v>411</v>
      </c>
      <c r="LO263">
        <v>3</v>
      </c>
      <c r="LP263" t="s">
        <v>411</v>
      </c>
      <c r="LQ263" t="s">
        <v>411</v>
      </c>
      <c r="LR263" t="s">
        <v>411</v>
      </c>
      <c r="LS263" s="2">
        <v>0.54428240740740741</v>
      </c>
      <c r="LT263" t="s">
        <v>411</v>
      </c>
      <c r="LU263" t="s">
        <v>411</v>
      </c>
      <c r="LV263" t="s">
        <v>411</v>
      </c>
      <c r="LW263" t="s">
        <v>411</v>
      </c>
      <c r="LX263" t="s">
        <v>411</v>
      </c>
      <c r="LY263" t="s">
        <v>411</v>
      </c>
      <c r="LZ263" t="s">
        <v>411</v>
      </c>
      <c r="MA263" t="s">
        <v>411</v>
      </c>
      <c r="MB263">
        <v>3</v>
      </c>
      <c r="MC263">
        <v>9</v>
      </c>
      <c r="MD263" t="s">
        <v>411</v>
      </c>
      <c r="ME263">
        <v>8</v>
      </c>
      <c r="MF263">
        <v>6</v>
      </c>
      <c r="MG263">
        <v>99</v>
      </c>
      <c r="MH263" t="s">
        <v>411</v>
      </c>
      <c r="MI263" s="2">
        <v>0.54453703703703704</v>
      </c>
      <c r="MJ263">
        <v>12</v>
      </c>
      <c r="MK263" t="s">
        <v>411</v>
      </c>
      <c r="ML263" s="2">
        <v>0.54464120370370372</v>
      </c>
      <c r="MM263">
        <v>3</v>
      </c>
      <c r="MN263">
        <v>4</v>
      </c>
      <c r="MO263">
        <v>0</v>
      </c>
      <c r="MP263">
        <v>1</v>
      </c>
      <c r="MQ263">
        <v>5</v>
      </c>
      <c r="MR263">
        <v>1</v>
      </c>
      <c r="MS263">
        <v>5</v>
      </c>
      <c r="MT263">
        <v>99</v>
      </c>
      <c r="MU263">
        <v>99</v>
      </c>
      <c r="MV263">
        <v>99</v>
      </c>
      <c r="MW263">
        <v>99</v>
      </c>
      <c r="MX263">
        <v>1</v>
      </c>
      <c r="MY263">
        <v>203</v>
      </c>
      <c r="MZ263">
        <v>1</v>
      </c>
      <c r="NA263">
        <v>8</v>
      </c>
      <c r="NB263">
        <v>8</v>
      </c>
      <c r="NC263">
        <v>4</v>
      </c>
      <c r="ND263" t="s">
        <v>411</v>
      </c>
      <c r="NE263">
        <v>1</v>
      </c>
      <c r="NF263" t="s">
        <v>411</v>
      </c>
      <c r="NG263">
        <v>1</v>
      </c>
      <c r="NH263" t="s">
        <v>411</v>
      </c>
      <c r="NI263">
        <v>2</v>
      </c>
      <c r="NJ263" t="s">
        <v>2545</v>
      </c>
      <c r="NK263" t="s">
        <v>411</v>
      </c>
      <c r="NL263" t="s">
        <v>411</v>
      </c>
      <c r="NM263" t="s">
        <v>411</v>
      </c>
      <c r="NN263">
        <v>2</v>
      </c>
      <c r="NO263">
        <v>5</v>
      </c>
      <c r="NP263">
        <v>2</v>
      </c>
      <c r="NQ263">
        <v>1</v>
      </c>
      <c r="NR263">
        <v>1</v>
      </c>
      <c r="NS263" t="s">
        <v>2546</v>
      </c>
      <c r="NT263">
        <v>2</v>
      </c>
      <c r="NU263" t="s">
        <v>411</v>
      </c>
      <c r="NV263" t="s">
        <v>411</v>
      </c>
      <c r="NW263" t="s">
        <v>2200</v>
      </c>
      <c r="NX263">
        <v>999999999</v>
      </c>
      <c r="NY263">
        <v>931012091</v>
      </c>
      <c r="NZ263">
        <v>9999</v>
      </c>
      <c r="OA263" s="2">
        <v>0.5479398148148148</v>
      </c>
      <c r="OB263">
        <v>1</v>
      </c>
      <c r="OC263" s="2">
        <v>0.54798611111111117</v>
      </c>
      <c r="OD263">
        <v>3</v>
      </c>
      <c r="OE263">
        <v>1</v>
      </c>
      <c r="OF263" t="s">
        <v>411</v>
      </c>
      <c r="OG263">
        <v>1</v>
      </c>
      <c r="OH263" t="s">
        <v>411</v>
      </c>
      <c r="OI263">
        <v>1</v>
      </c>
      <c r="OJ263">
        <v>1</v>
      </c>
      <c r="OK263">
        <v>4</v>
      </c>
      <c r="OL263">
        <v>5</v>
      </c>
      <c r="OM263">
        <v>1</v>
      </c>
      <c r="ON263" t="s">
        <v>2547</v>
      </c>
      <c r="OO263">
        <v>2</v>
      </c>
      <c r="OP263" t="s">
        <v>411</v>
      </c>
      <c r="OQ263">
        <v>1</v>
      </c>
      <c r="OR263" t="s">
        <v>411</v>
      </c>
      <c r="OS263">
        <v>13</v>
      </c>
      <c r="OT263" t="s">
        <v>798</v>
      </c>
      <c r="OU263">
        <v>132</v>
      </c>
      <c r="OV263" t="s">
        <v>2371</v>
      </c>
      <c r="OW263">
        <v>13201</v>
      </c>
      <c r="OX263" t="s">
        <v>2372</v>
      </c>
      <c r="OY263">
        <v>16</v>
      </c>
      <c r="OZ263">
        <v>1</v>
      </c>
      <c r="PA263" t="s">
        <v>801</v>
      </c>
      <c r="PB263">
        <v>3</v>
      </c>
      <c r="PC263">
        <v>901</v>
      </c>
      <c r="PD263" t="s">
        <v>411</v>
      </c>
      <c r="PE263" t="s">
        <v>411</v>
      </c>
      <c r="PF263" t="s">
        <v>411</v>
      </c>
      <c r="PG263" t="s">
        <v>411</v>
      </c>
      <c r="PH263">
        <v>-33.578220000000002</v>
      </c>
      <c r="PI263">
        <v>-70.588847000000001</v>
      </c>
    </row>
    <row r="264" spans="1:425" x14ac:dyDescent="0.25">
      <c r="A264" t="s">
        <v>408</v>
      </c>
      <c r="B264">
        <v>2010</v>
      </c>
      <c r="C264">
        <v>400</v>
      </c>
      <c r="D264" s="1">
        <v>44680</v>
      </c>
      <c r="E264" s="2">
        <v>0.54003472222222226</v>
      </c>
      <c r="F264" s="1">
        <v>44680</v>
      </c>
      <c r="G264" s="2">
        <v>0.56789351851851855</v>
      </c>
      <c r="H264">
        <v>2406</v>
      </c>
      <c r="I264">
        <v>0</v>
      </c>
      <c r="P264">
        <v>1</v>
      </c>
      <c r="Q264">
        <v>1</v>
      </c>
      <c r="R264">
        <v>222</v>
      </c>
      <c r="S264">
        <v>13</v>
      </c>
      <c r="T264">
        <v>8</v>
      </c>
      <c r="U264">
        <v>1</v>
      </c>
      <c r="V264" t="s">
        <v>2548</v>
      </c>
      <c r="W264">
        <v>1</v>
      </c>
      <c r="X264">
        <v>3</v>
      </c>
      <c r="Y264">
        <v>1</v>
      </c>
      <c r="Z264">
        <v>1</v>
      </c>
      <c r="AA264">
        <v>0</v>
      </c>
      <c r="AB264" t="s">
        <v>411</v>
      </c>
      <c r="AC264" t="s">
        <v>411</v>
      </c>
      <c r="AD264" t="s">
        <v>411</v>
      </c>
      <c r="AE264" t="s">
        <v>411</v>
      </c>
      <c r="AF264" t="s">
        <v>411</v>
      </c>
      <c r="AG264" t="s">
        <v>411</v>
      </c>
      <c r="AH264" t="s">
        <v>411</v>
      </c>
      <c r="AI264" t="s">
        <v>411</v>
      </c>
      <c r="AJ264" t="s">
        <v>411</v>
      </c>
      <c r="AK264" t="s">
        <v>411</v>
      </c>
      <c r="AL264" t="s">
        <v>411</v>
      </c>
      <c r="AM264" t="s">
        <v>411</v>
      </c>
      <c r="AN264">
        <v>1</v>
      </c>
      <c r="AO264">
        <v>66</v>
      </c>
      <c r="AP264" t="s">
        <v>411</v>
      </c>
      <c r="AQ264" t="s">
        <v>411</v>
      </c>
      <c r="AR264" t="s">
        <v>411</v>
      </c>
      <c r="AS264" t="s">
        <v>411</v>
      </c>
      <c r="AT264" t="s">
        <v>411</v>
      </c>
      <c r="AU264" t="s">
        <v>411</v>
      </c>
      <c r="AV264" t="s">
        <v>411</v>
      </c>
      <c r="AW264" t="s">
        <v>411</v>
      </c>
      <c r="AX264" t="s">
        <v>411</v>
      </c>
      <c r="AY264" t="s">
        <v>411</v>
      </c>
      <c r="AZ264" t="s">
        <v>411</v>
      </c>
      <c r="BA264">
        <v>13</v>
      </c>
      <c r="BB264">
        <v>1</v>
      </c>
      <c r="BC264" t="s">
        <v>411</v>
      </c>
      <c r="BD264" t="s">
        <v>411</v>
      </c>
      <c r="BE264" t="s">
        <v>411</v>
      </c>
      <c r="BF264" t="s">
        <v>411</v>
      </c>
      <c r="BG264" s="1">
        <v>44680</v>
      </c>
      <c r="BH264" s="2">
        <v>0.54125000000000001</v>
      </c>
      <c r="BJ264">
        <v>1</v>
      </c>
      <c r="BK264" t="s">
        <v>411</v>
      </c>
      <c r="BL264" t="s">
        <v>411</v>
      </c>
      <c r="BM264" t="s">
        <v>411</v>
      </c>
      <c r="BN264" t="s">
        <v>411</v>
      </c>
      <c r="BO264" t="s">
        <v>411</v>
      </c>
      <c r="BP264" t="s">
        <v>411</v>
      </c>
      <c r="BQ264" t="s">
        <v>411</v>
      </c>
      <c r="BR264" t="s">
        <v>411</v>
      </c>
      <c r="BS264" t="s">
        <v>411</v>
      </c>
      <c r="BT264" t="s">
        <v>411</v>
      </c>
      <c r="BU264" t="s">
        <v>411</v>
      </c>
      <c r="BV264" t="s">
        <v>411</v>
      </c>
      <c r="BW264" t="s">
        <v>411</v>
      </c>
      <c r="BX264" t="s">
        <v>411</v>
      </c>
      <c r="BY264" t="s">
        <v>411</v>
      </c>
      <c r="BZ264" t="s">
        <v>411</v>
      </c>
      <c r="CA264" t="s">
        <v>411</v>
      </c>
      <c r="CB264" t="s">
        <v>411</v>
      </c>
      <c r="CC264" t="s">
        <v>411</v>
      </c>
      <c r="CD264" t="s">
        <v>411</v>
      </c>
      <c r="CE264" t="s">
        <v>411</v>
      </c>
      <c r="CF264" t="s">
        <v>411</v>
      </c>
      <c r="CG264" t="s">
        <v>411</v>
      </c>
      <c r="CH264" t="s">
        <v>411</v>
      </c>
      <c r="CI264" t="s">
        <v>411</v>
      </c>
      <c r="CJ264" t="s">
        <v>411</v>
      </c>
      <c r="CK264" t="s">
        <v>411</v>
      </c>
      <c r="CL264" t="s">
        <v>411</v>
      </c>
      <c r="CM264" t="s">
        <v>411</v>
      </c>
      <c r="CN264" t="s">
        <v>411</v>
      </c>
      <c r="CO264" t="s">
        <v>411</v>
      </c>
      <c r="CP264" t="s">
        <v>411</v>
      </c>
      <c r="CQ264" t="s">
        <v>411</v>
      </c>
      <c r="CR264" t="s">
        <v>411</v>
      </c>
      <c r="CS264" t="s">
        <v>411</v>
      </c>
      <c r="CT264" t="s">
        <v>411</v>
      </c>
      <c r="CU264" t="s">
        <v>411</v>
      </c>
      <c r="CV264" t="s">
        <v>411</v>
      </c>
      <c r="CW264" t="s">
        <v>411</v>
      </c>
      <c r="CX264" t="s">
        <v>411</v>
      </c>
      <c r="CY264" t="s">
        <v>411</v>
      </c>
      <c r="CZ264" t="s">
        <v>411</v>
      </c>
      <c r="DA264" t="s">
        <v>411</v>
      </c>
      <c r="DB264" t="s">
        <v>411</v>
      </c>
      <c r="DC264" t="s">
        <v>2549</v>
      </c>
      <c r="DD264">
        <v>1</v>
      </c>
      <c r="DE264">
        <v>1</v>
      </c>
      <c r="DF264">
        <v>2</v>
      </c>
      <c r="DI264" t="s">
        <v>411</v>
      </c>
      <c r="DJ264">
        <v>1</v>
      </c>
      <c r="DK264">
        <v>2</v>
      </c>
      <c r="DL264">
        <v>1</v>
      </c>
      <c r="DM264">
        <v>1</v>
      </c>
      <c r="DN264" s="2">
        <v>0.54148148148148145</v>
      </c>
      <c r="DO264">
        <v>10</v>
      </c>
      <c r="DP264">
        <v>18</v>
      </c>
      <c r="DQ264">
        <v>9</v>
      </c>
      <c r="DR264">
        <v>1</v>
      </c>
      <c r="DS264">
        <v>2</v>
      </c>
      <c r="DT264">
        <v>2</v>
      </c>
      <c r="DU264">
        <v>3</v>
      </c>
      <c r="DV264">
        <v>3</v>
      </c>
      <c r="DW264">
        <v>1</v>
      </c>
      <c r="DX264">
        <v>3</v>
      </c>
      <c r="DY264">
        <v>1</v>
      </c>
      <c r="DZ264">
        <v>6</v>
      </c>
      <c r="EA264">
        <v>1</v>
      </c>
      <c r="EB264">
        <v>4</v>
      </c>
      <c r="EC264">
        <v>3</v>
      </c>
      <c r="ED264">
        <v>2</v>
      </c>
      <c r="EE264">
        <v>4</v>
      </c>
      <c r="EF264">
        <v>4</v>
      </c>
      <c r="EG264">
        <v>6</v>
      </c>
      <c r="EH264">
        <v>2</v>
      </c>
      <c r="EI264">
        <v>3</v>
      </c>
      <c r="EJ264">
        <v>6</v>
      </c>
      <c r="EK264">
        <v>6</v>
      </c>
      <c r="EL264">
        <v>4</v>
      </c>
      <c r="EM264">
        <v>3</v>
      </c>
      <c r="EN264">
        <v>2</v>
      </c>
      <c r="EO264">
        <v>3</v>
      </c>
      <c r="EP264">
        <v>2</v>
      </c>
      <c r="EQ264">
        <v>6</v>
      </c>
      <c r="ER264">
        <v>3</v>
      </c>
      <c r="ES264">
        <v>3</v>
      </c>
      <c r="ET264">
        <v>4</v>
      </c>
      <c r="EU264">
        <v>4</v>
      </c>
      <c r="EV264">
        <v>3</v>
      </c>
      <c r="EW264">
        <v>3</v>
      </c>
      <c r="EX264">
        <v>3</v>
      </c>
      <c r="EY264">
        <v>1</v>
      </c>
      <c r="EZ264">
        <v>3</v>
      </c>
      <c r="FA264">
        <v>2</v>
      </c>
      <c r="FB264">
        <v>3</v>
      </c>
      <c r="FC264">
        <v>3</v>
      </c>
      <c r="FD264">
        <v>3</v>
      </c>
      <c r="FE264">
        <v>3</v>
      </c>
      <c r="FF264">
        <v>4</v>
      </c>
      <c r="FG264">
        <v>3</v>
      </c>
      <c r="FH264">
        <v>3</v>
      </c>
      <c r="FI264">
        <v>3</v>
      </c>
      <c r="FJ264">
        <v>3</v>
      </c>
      <c r="FK264">
        <v>2</v>
      </c>
      <c r="FL264">
        <v>4</v>
      </c>
      <c r="FM264">
        <v>1</v>
      </c>
      <c r="FN264" t="s">
        <v>411</v>
      </c>
      <c r="FO264">
        <v>2</v>
      </c>
      <c r="FP264" t="s">
        <v>411</v>
      </c>
      <c r="FQ264" t="s">
        <v>411</v>
      </c>
      <c r="FR264">
        <v>4</v>
      </c>
      <c r="FS264">
        <v>1</v>
      </c>
      <c r="FT264">
        <v>2</v>
      </c>
      <c r="FU264" s="2">
        <v>0.5473958333333333</v>
      </c>
      <c r="FV264">
        <v>1</v>
      </c>
      <c r="FW264" s="2">
        <v>0.54740740740740745</v>
      </c>
      <c r="FX264">
        <v>1</v>
      </c>
      <c r="FY264">
        <v>88</v>
      </c>
      <c r="FZ264">
        <v>1</v>
      </c>
      <c r="GA264">
        <v>3</v>
      </c>
      <c r="GB264" t="s">
        <v>411</v>
      </c>
      <c r="GC264" t="s">
        <v>411</v>
      </c>
      <c r="GD264" t="s">
        <v>411</v>
      </c>
      <c r="GE264" t="s">
        <v>411</v>
      </c>
      <c r="GF264" t="s">
        <v>2550</v>
      </c>
      <c r="GG264">
        <v>99</v>
      </c>
      <c r="GH264">
        <v>2</v>
      </c>
      <c r="GI264" t="s">
        <v>411</v>
      </c>
      <c r="GJ264" s="2">
        <v>0.54855324074074074</v>
      </c>
      <c r="GK264">
        <v>1</v>
      </c>
      <c r="GL264">
        <v>3</v>
      </c>
      <c r="GM264">
        <v>3</v>
      </c>
      <c r="GN264">
        <v>2</v>
      </c>
      <c r="GO264">
        <v>1</v>
      </c>
      <c r="GP264" t="s">
        <v>411</v>
      </c>
      <c r="GQ264" t="s">
        <v>411</v>
      </c>
      <c r="GR264" t="s">
        <v>411</v>
      </c>
      <c r="GS264" t="s">
        <v>411</v>
      </c>
      <c r="GT264" t="s">
        <v>411</v>
      </c>
      <c r="GU264" t="s">
        <v>411</v>
      </c>
      <c r="GV264" t="s">
        <v>411</v>
      </c>
      <c r="GW264" t="s">
        <v>411</v>
      </c>
      <c r="GX264">
        <v>5</v>
      </c>
      <c r="GY264" s="2">
        <v>0.54957175925925927</v>
      </c>
      <c r="GZ264">
        <v>1</v>
      </c>
      <c r="HA264" s="2">
        <v>0.54959490740740746</v>
      </c>
      <c r="HB264">
        <v>1</v>
      </c>
      <c r="HC264">
        <v>5</v>
      </c>
      <c r="HD264">
        <v>5</v>
      </c>
      <c r="HE264">
        <v>1</v>
      </c>
      <c r="HF264">
        <v>5</v>
      </c>
      <c r="HG264">
        <v>5</v>
      </c>
      <c r="HH264">
        <v>3</v>
      </c>
      <c r="HI264">
        <v>3</v>
      </c>
      <c r="HJ264">
        <v>2</v>
      </c>
      <c r="HK264">
        <v>88</v>
      </c>
      <c r="HL264">
        <v>5</v>
      </c>
      <c r="HM264">
        <v>5</v>
      </c>
      <c r="HN264">
        <v>5</v>
      </c>
      <c r="HO264">
        <v>1</v>
      </c>
      <c r="HP264">
        <v>4</v>
      </c>
      <c r="HQ264">
        <v>4</v>
      </c>
      <c r="HR264">
        <v>1</v>
      </c>
      <c r="HS264">
        <v>1</v>
      </c>
      <c r="HT264">
        <v>1</v>
      </c>
      <c r="HU264">
        <v>2</v>
      </c>
      <c r="HV264">
        <v>3</v>
      </c>
      <c r="HW264">
        <v>3</v>
      </c>
      <c r="HX264">
        <v>3</v>
      </c>
      <c r="HY264">
        <v>3</v>
      </c>
      <c r="HZ264">
        <v>3</v>
      </c>
      <c r="IA264">
        <v>3</v>
      </c>
      <c r="IB264">
        <v>1</v>
      </c>
      <c r="IC264">
        <v>1</v>
      </c>
      <c r="ID264">
        <v>12</v>
      </c>
      <c r="IE264">
        <v>3</v>
      </c>
      <c r="IF264">
        <v>1</v>
      </c>
      <c r="IG264">
        <v>2</v>
      </c>
      <c r="IH264">
        <v>1</v>
      </c>
      <c r="II264">
        <v>3</v>
      </c>
      <c r="IJ264">
        <v>1</v>
      </c>
      <c r="IK264">
        <v>2</v>
      </c>
      <c r="IL264">
        <v>1</v>
      </c>
      <c r="IM264">
        <v>6</v>
      </c>
      <c r="IN264">
        <v>1</v>
      </c>
      <c r="IO264">
        <v>0</v>
      </c>
      <c r="IP264">
        <v>1</v>
      </c>
      <c r="IQ264">
        <v>1</v>
      </c>
      <c r="IR264">
        <v>0</v>
      </c>
      <c r="IS264">
        <v>1</v>
      </c>
      <c r="IT264">
        <v>0</v>
      </c>
      <c r="IU264">
        <v>5</v>
      </c>
      <c r="IV264">
        <v>1</v>
      </c>
      <c r="IW264">
        <v>9</v>
      </c>
      <c r="IX264">
        <v>1</v>
      </c>
      <c r="IY264">
        <v>1</v>
      </c>
      <c r="IZ264">
        <v>1</v>
      </c>
      <c r="JA264">
        <v>1</v>
      </c>
      <c r="JB264">
        <v>1</v>
      </c>
      <c r="JC264">
        <v>5</v>
      </c>
      <c r="JD264">
        <v>1</v>
      </c>
      <c r="JE264">
        <v>5</v>
      </c>
      <c r="JF264">
        <v>5</v>
      </c>
      <c r="JG264">
        <v>1</v>
      </c>
      <c r="JH264">
        <v>7</v>
      </c>
      <c r="JI264">
        <v>7</v>
      </c>
      <c r="JJ264">
        <v>1</v>
      </c>
      <c r="JK264">
        <v>88</v>
      </c>
      <c r="JL264">
        <v>88</v>
      </c>
      <c r="JM264">
        <v>5</v>
      </c>
      <c r="JN264">
        <v>3</v>
      </c>
      <c r="JO264">
        <v>3</v>
      </c>
      <c r="JP264">
        <v>3</v>
      </c>
      <c r="JQ264">
        <v>1</v>
      </c>
      <c r="JR264">
        <v>1</v>
      </c>
      <c r="JS264">
        <v>2</v>
      </c>
      <c r="JT264">
        <v>2</v>
      </c>
      <c r="JU264">
        <v>2</v>
      </c>
      <c r="JV264" s="2">
        <v>0.55951388888888887</v>
      </c>
      <c r="JW264">
        <v>1</v>
      </c>
      <c r="JX264" s="2">
        <v>0.55953703703703705</v>
      </c>
      <c r="JY264">
        <v>1</v>
      </c>
      <c r="JZ264">
        <v>4</v>
      </c>
      <c r="KA264" t="s">
        <v>411</v>
      </c>
      <c r="KB264">
        <v>1</v>
      </c>
      <c r="KC264">
        <v>1</v>
      </c>
      <c r="KD264" t="s">
        <v>411</v>
      </c>
      <c r="KE264">
        <v>10</v>
      </c>
      <c r="KF264">
        <v>1</v>
      </c>
      <c r="KG264" s="2">
        <v>0.55999999999999994</v>
      </c>
      <c r="KH264">
        <v>1</v>
      </c>
      <c r="KI264" s="2">
        <v>0.56001157407407409</v>
      </c>
      <c r="KJ264">
        <v>5</v>
      </c>
      <c r="KK264">
        <v>2</v>
      </c>
      <c r="KL264">
        <v>2</v>
      </c>
      <c r="KM264">
        <v>1</v>
      </c>
      <c r="KN264" s="2">
        <v>0.56033564814814818</v>
      </c>
      <c r="KO264">
        <v>2</v>
      </c>
      <c r="KP264">
        <v>1</v>
      </c>
      <c r="KQ264">
        <v>66</v>
      </c>
      <c r="KR264">
        <v>1</v>
      </c>
      <c r="KS264">
        <v>30</v>
      </c>
      <c r="KT264">
        <v>5</v>
      </c>
      <c r="KU264">
        <v>1955</v>
      </c>
      <c r="KV264">
        <v>2</v>
      </c>
      <c r="KW264">
        <v>5</v>
      </c>
      <c r="KX264">
        <v>1</v>
      </c>
      <c r="KY264">
        <v>12</v>
      </c>
      <c r="KZ264">
        <v>2</v>
      </c>
      <c r="LA264" t="s">
        <v>411</v>
      </c>
      <c r="LB264" t="s">
        <v>411</v>
      </c>
      <c r="LC264">
        <v>1</v>
      </c>
      <c r="LD264">
        <v>2</v>
      </c>
      <c r="LE264" t="s">
        <v>411</v>
      </c>
      <c r="LF264" t="s">
        <v>411</v>
      </c>
      <c r="LG264">
        <v>8</v>
      </c>
      <c r="LH264">
        <v>8</v>
      </c>
      <c r="LI264">
        <v>1</v>
      </c>
      <c r="LJ264" t="s">
        <v>2511</v>
      </c>
      <c r="LK264">
        <v>1</v>
      </c>
      <c r="LL264" t="s">
        <v>2511</v>
      </c>
      <c r="LM264">
        <v>7</v>
      </c>
      <c r="LN264" t="s">
        <v>411</v>
      </c>
      <c r="LO264">
        <v>2</v>
      </c>
      <c r="LP264">
        <v>1</v>
      </c>
      <c r="LQ264">
        <v>1</v>
      </c>
      <c r="LR264" t="s">
        <v>2551</v>
      </c>
      <c r="LS264" s="2">
        <v>0.56212962962962965</v>
      </c>
      <c r="LT264">
        <v>1</v>
      </c>
      <c r="LU264">
        <v>1</v>
      </c>
      <c r="LV264">
        <v>1</v>
      </c>
      <c r="LW264" t="s">
        <v>2511</v>
      </c>
      <c r="LX264">
        <v>1</v>
      </c>
      <c r="LY264" t="s">
        <v>2552</v>
      </c>
      <c r="LZ264">
        <v>1</v>
      </c>
      <c r="MA264" t="s">
        <v>411</v>
      </c>
      <c r="MB264">
        <v>3</v>
      </c>
      <c r="MC264">
        <v>1</v>
      </c>
      <c r="MD264" t="s">
        <v>411</v>
      </c>
      <c r="ME264">
        <v>6</v>
      </c>
      <c r="MF264">
        <v>88</v>
      </c>
      <c r="MG264">
        <v>99</v>
      </c>
      <c r="MH264" t="s">
        <v>411</v>
      </c>
      <c r="MI264" s="2">
        <v>0.5628009259259259</v>
      </c>
      <c r="MJ264">
        <v>12</v>
      </c>
      <c r="MK264" t="s">
        <v>411</v>
      </c>
      <c r="ML264" s="2">
        <v>0.56287037037037035</v>
      </c>
      <c r="MM264">
        <v>1</v>
      </c>
      <c r="MN264">
        <v>5</v>
      </c>
      <c r="MO264">
        <v>4</v>
      </c>
      <c r="MP264">
        <v>1</v>
      </c>
      <c r="MQ264">
        <v>1</v>
      </c>
      <c r="MR264">
        <v>1</v>
      </c>
      <c r="MS264">
        <v>1</v>
      </c>
      <c r="MT264">
        <v>1</v>
      </c>
      <c r="MU264">
        <v>0</v>
      </c>
      <c r="MV264">
        <v>1</v>
      </c>
      <c r="MW264">
        <v>0</v>
      </c>
      <c r="MX264">
        <v>3</v>
      </c>
      <c r="MY264">
        <v>1</v>
      </c>
      <c r="MZ264">
        <v>1</v>
      </c>
      <c r="NA264">
        <v>5</v>
      </c>
      <c r="NB264">
        <v>9</v>
      </c>
      <c r="NC264">
        <v>1</v>
      </c>
      <c r="ND264" t="s">
        <v>411</v>
      </c>
      <c r="NE264">
        <v>1</v>
      </c>
      <c r="NF264" t="s">
        <v>411</v>
      </c>
      <c r="NG264">
        <v>1</v>
      </c>
      <c r="NH264" t="s">
        <v>411</v>
      </c>
      <c r="NI264">
        <v>8</v>
      </c>
      <c r="NJ264" t="s">
        <v>411</v>
      </c>
      <c r="NK264" t="s">
        <v>411</v>
      </c>
      <c r="NL264" t="s">
        <v>411</v>
      </c>
      <c r="NM264" t="s">
        <v>411</v>
      </c>
      <c r="NN264">
        <v>2</v>
      </c>
      <c r="NO264">
        <v>8</v>
      </c>
      <c r="NP264">
        <v>2</v>
      </c>
      <c r="NQ264">
        <v>1</v>
      </c>
      <c r="NR264">
        <v>1</v>
      </c>
      <c r="NS264" t="s">
        <v>2553</v>
      </c>
      <c r="NT264">
        <v>1</v>
      </c>
      <c r="NU264" t="s">
        <v>2553</v>
      </c>
      <c r="NV264">
        <v>976697935</v>
      </c>
      <c r="NW264" t="s">
        <v>2549</v>
      </c>
      <c r="NX264">
        <v>999999996</v>
      </c>
      <c r="NY264">
        <v>976697935</v>
      </c>
      <c r="NZ264" t="s">
        <v>2553</v>
      </c>
      <c r="OA264" s="2">
        <v>0.56733796296296302</v>
      </c>
      <c r="OB264">
        <v>1</v>
      </c>
      <c r="OC264" s="2">
        <v>0.56739583333333332</v>
      </c>
      <c r="OD264">
        <v>3</v>
      </c>
      <c r="OE264">
        <v>1</v>
      </c>
      <c r="OF264" t="s">
        <v>411</v>
      </c>
      <c r="OG264">
        <v>1</v>
      </c>
      <c r="OH264" t="s">
        <v>411</v>
      </c>
      <c r="OI264">
        <v>3</v>
      </c>
      <c r="OJ264">
        <v>1</v>
      </c>
      <c r="OK264">
        <v>4</v>
      </c>
      <c r="OL264">
        <v>5</v>
      </c>
      <c r="OM264">
        <v>1</v>
      </c>
      <c r="ON264" t="s">
        <v>2554</v>
      </c>
      <c r="OO264">
        <v>2</v>
      </c>
      <c r="OP264" t="s">
        <v>411</v>
      </c>
      <c r="OQ264">
        <v>1</v>
      </c>
      <c r="OR264" t="s">
        <v>411</v>
      </c>
      <c r="OS264">
        <v>13</v>
      </c>
      <c r="OT264" t="s">
        <v>798</v>
      </c>
      <c r="OU264">
        <v>132</v>
      </c>
      <c r="OV264" t="s">
        <v>2371</v>
      </c>
      <c r="OW264">
        <v>13201</v>
      </c>
      <c r="OX264" t="s">
        <v>2372</v>
      </c>
      <c r="OY264">
        <v>16</v>
      </c>
      <c r="OZ264">
        <v>1</v>
      </c>
      <c r="PA264" t="s">
        <v>801</v>
      </c>
      <c r="PB264">
        <v>3</v>
      </c>
      <c r="PC264">
        <v>901</v>
      </c>
      <c r="PD264" t="s">
        <v>411</v>
      </c>
      <c r="PE264" t="s">
        <v>411</v>
      </c>
      <c r="PF264" t="s">
        <v>411</v>
      </c>
      <c r="PG264" t="s">
        <v>411</v>
      </c>
      <c r="PH264">
        <v>-33.578220000000002</v>
      </c>
      <c r="PI264">
        <v>-70.588847000000001</v>
      </c>
    </row>
    <row r="265" spans="1:425" x14ac:dyDescent="0.25">
      <c r="A265" t="s">
        <v>408</v>
      </c>
      <c r="B265">
        <v>2421</v>
      </c>
      <c r="C265">
        <v>401</v>
      </c>
      <c r="D265" s="1">
        <v>44680</v>
      </c>
      <c r="E265" s="2">
        <v>0.57719907407407411</v>
      </c>
      <c r="F265" s="1">
        <v>44680</v>
      </c>
      <c r="G265" s="2">
        <v>0.59565972222222219</v>
      </c>
      <c r="H265">
        <v>1558</v>
      </c>
      <c r="I265">
        <v>0</v>
      </c>
      <c r="P265">
        <v>1</v>
      </c>
      <c r="Q265">
        <v>1</v>
      </c>
      <c r="R265">
        <v>222</v>
      </c>
      <c r="S265">
        <v>13</v>
      </c>
      <c r="T265">
        <v>6</v>
      </c>
      <c r="U265">
        <v>1</v>
      </c>
      <c r="V265" t="s">
        <v>2555</v>
      </c>
      <c r="W265">
        <v>1</v>
      </c>
      <c r="X265">
        <v>3</v>
      </c>
      <c r="Y265">
        <v>1</v>
      </c>
      <c r="Z265">
        <v>4</v>
      </c>
      <c r="AA265">
        <v>1</v>
      </c>
      <c r="AB265">
        <v>63</v>
      </c>
      <c r="AC265" t="s">
        <v>411</v>
      </c>
      <c r="AD265" t="s">
        <v>411</v>
      </c>
      <c r="AE265" t="s">
        <v>411</v>
      </c>
      <c r="AF265" t="s">
        <v>411</v>
      </c>
      <c r="AG265" t="s">
        <v>411</v>
      </c>
      <c r="AH265" t="s">
        <v>411</v>
      </c>
      <c r="AI265" t="s">
        <v>411</v>
      </c>
      <c r="AJ265" t="s">
        <v>411</v>
      </c>
      <c r="AK265" t="s">
        <v>411</v>
      </c>
      <c r="AL265" t="s">
        <v>411</v>
      </c>
      <c r="AM265" t="s">
        <v>411</v>
      </c>
      <c r="AN265">
        <v>3</v>
      </c>
      <c r="AO265">
        <v>30</v>
      </c>
      <c r="AP265">
        <v>28</v>
      </c>
      <c r="AQ265">
        <v>64</v>
      </c>
      <c r="AR265" t="s">
        <v>411</v>
      </c>
      <c r="AS265" t="s">
        <v>411</v>
      </c>
      <c r="AT265" t="s">
        <v>411</v>
      </c>
      <c r="AU265" t="s">
        <v>411</v>
      </c>
      <c r="AV265" t="s">
        <v>411</v>
      </c>
      <c r="AW265" t="s">
        <v>411</v>
      </c>
      <c r="AX265" t="s">
        <v>411</v>
      </c>
      <c r="AY265" t="s">
        <v>411</v>
      </c>
      <c r="AZ265" t="s">
        <v>411</v>
      </c>
      <c r="BA265">
        <v>14</v>
      </c>
      <c r="BB265">
        <v>1</v>
      </c>
      <c r="BC265" t="s">
        <v>411</v>
      </c>
      <c r="BD265" t="s">
        <v>411</v>
      </c>
      <c r="BE265" t="s">
        <v>411</v>
      </c>
      <c r="BF265" t="s">
        <v>411</v>
      </c>
      <c r="BG265" s="1">
        <v>44680</v>
      </c>
      <c r="BH265" s="2">
        <v>0.57907407407407407</v>
      </c>
      <c r="BJ265">
        <v>1</v>
      </c>
      <c r="BK265" t="s">
        <v>411</v>
      </c>
      <c r="BL265" t="s">
        <v>411</v>
      </c>
      <c r="BM265" t="s">
        <v>411</v>
      </c>
      <c r="BN265" t="s">
        <v>411</v>
      </c>
      <c r="BO265" t="s">
        <v>411</v>
      </c>
      <c r="BP265" t="s">
        <v>411</v>
      </c>
      <c r="BQ265" t="s">
        <v>411</v>
      </c>
      <c r="BR265" t="s">
        <v>411</v>
      </c>
      <c r="BS265" t="s">
        <v>411</v>
      </c>
      <c r="BT265" t="s">
        <v>411</v>
      </c>
      <c r="BU265" t="s">
        <v>411</v>
      </c>
      <c r="BV265" t="s">
        <v>411</v>
      </c>
      <c r="BW265" t="s">
        <v>411</v>
      </c>
      <c r="BX265" t="s">
        <v>411</v>
      </c>
      <c r="BY265" t="s">
        <v>411</v>
      </c>
      <c r="BZ265" t="s">
        <v>411</v>
      </c>
      <c r="CA265" t="s">
        <v>411</v>
      </c>
      <c r="CB265" t="s">
        <v>411</v>
      </c>
      <c r="CC265" t="s">
        <v>411</v>
      </c>
      <c r="CD265" t="s">
        <v>411</v>
      </c>
      <c r="CE265" t="s">
        <v>411</v>
      </c>
      <c r="CF265" t="s">
        <v>411</v>
      </c>
      <c r="CG265" t="s">
        <v>411</v>
      </c>
      <c r="CH265" t="s">
        <v>411</v>
      </c>
      <c r="CI265" t="s">
        <v>411</v>
      </c>
      <c r="CJ265" t="s">
        <v>411</v>
      </c>
      <c r="CK265" t="s">
        <v>411</v>
      </c>
      <c r="CL265" t="s">
        <v>411</v>
      </c>
      <c r="CM265" t="s">
        <v>411</v>
      </c>
      <c r="CN265" t="s">
        <v>411</v>
      </c>
      <c r="CO265" t="s">
        <v>411</v>
      </c>
      <c r="CP265" t="s">
        <v>411</v>
      </c>
      <c r="CQ265" t="s">
        <v>411</v>
      </c>
      <c r="CR265" t="s">
        <v>411</v>
      </c>
      <c r="CS265" t="s">
        <v>411</v>
      </c>
      <c r="CT265" t="s">
        <v>411</v>
      </c>
      <c r="CU265" t="s">
        <v>411</v>
      </c>
      <c r="CV265" t="s">
        <v>411</v>
      </c>
      <c r="CW265" t="s">
        <v>411</v>
      </c>
      <c r="CX265" t="s">
        <v>411</v>
      </c>
      <c r="CY265" t="s">
        <v>411</v>
      </c>
      <c r="CZ265" t="s">
        <v>411</v>
      </c>
      <c r="DA265" t="s">
        <v>411</v>
      </c>
      <c r="DB265" t="s">
        <v>411</v>
      </c>
      <c r="DC265" t="s">
        <v>1662</v>
      </c>
      <c r="DD265">
        <v>1</v>
      </c>
      <c r="DE265">
        <v>1</v>
      </c>
      <c r="DF265">
        <v>2</v>
      </c>
      <c r="DI265" t="s">
        <v>411</v>
      </c>
      <c r="DJ265">
        <v>1</v>
      </c>
      <c r="DK265">
        <v>1</v>
      </c>
      <c r="DL265">
        <v>1</v>
      </c>
      <c r="DM265">
        <v>1</v>
      </c>
      <c r="DN265" s="2">
        <v>0.58006944444444442</v>
      </c>
      <c r="DO265">
        <v>5</v>
      </c>
      <c r="DP265">
        <v>13</v>
      </c>
      <c r="DQ265">
        <v>8</v>
      </c>
      <c r="DR265">
        <v>2</v>
      </c>
      <c r="DS265">
        <v>3</v>
      </c>
      <c r="DT265">
        <v>3</v>
      </c>
      <c r="DU265">
        <v>8</v>
      </c>
      <c r="DV265">
        <v>3</v>
      </c>
      <c r="DW265">
        <v>2</v>
      </c>
      <c r="DX265">
        <v>1</v>
      </c>
      <c r="DY265">
        <v>1</v>
      </c>
      <c r="DZ265">
        <v>88</v>
      </c>
      <c r="EA265">
        <v>1</v>
      </c>
      <c r="EB265">
        <v>4</v>
      </c>
      <c r="EC265">
        <v>2</v>
      </c>
      <c r="ED265">
        <v>2</v>
      </c>
      <c r="EE265">
        <v>4</v>
      </c>
      <c r="EF265">
        <v>3</v>
      </c>
      <c r="EG265">
        <v>3</v>
      </c>
      <c r="EH265">
        <v>3</v>
      </c>
      <c r="EI265">
        <v>6</v>
      </c>
      <c r="EJ265">
        <v>6</v>
      </c>
      <c r="EK265">
        <v>6</v>
      </c>
      <c r="EL265">
        <v>6</v>
      </c>
      <c r="EM265">
        <v>2</v>
      </c>
      <c r="EN265">
        <v>2</v>
      </c>
      <c r="EO265">
        <v>6</v>
      </c>
      <c r="EP265">
        <v>2</v>
      </c>
      <c r="EQ265">
        <v>6</v>
      </c>
      <c r="ER265">
        <v>3</v>
      </c>
      <c r="ES265">
        <v>3</v>
      </c>
      <c r="ET265">
        <v>3</v>
      </c>
      <c r="EU265">
        <v>3</v>
      </c>
      <c r="EV265">
        <v>3</v>
      </c>
      <c r="EW265">
        <v>3</v>
      </c>
      <c r="EX265">
        <v>4</v>
      </c>
      <c r="EY265">
        <v>3</v>
      </c>
      <c r="EZ265">
        <v>3</v>
      </c>
      <c r="FA265">
        <v>2</v>
      </c>
      <c r="FB265">
        <v>3</v>
      </c>
      <c r="FC265">
        <v>3</v>
      </c>
      <c r="FD265">
        <v>3</v>
      </c>
      <c r="FE265">
        <v>3</v>
      </c>
      <c r="FF265">
        <v>3</v>
      </c>
      <c r="FG265">
        <v>3</v>
      </c>
      <c r="FH265">
        <v>3</v>
      </c>
      <c r="FI265">
        <v>3</v>
      </c>
      <c r="FJ265">
        <v>3</v>
      </c>
      <c r="FK265">
        <v>3</v>
      </c>
      <c r="FL265">
        <v>4</v>
      </c>
      <c r="FM265">
        <v>1</v>
      </c>
      <c r="FN265" t="s">
        <v>411</v>
      </c>
      <c r="FO265" t="s">
        <v>411</v>
      </c>
      <c r="FP265">
        <v>3</v>
      </c>
      <c r="FQ265" t="s">
        <v>411</v>
      </c>
      <c r="FR265">
        <v>4</v>
      </c>
      <c r="FS265">
        <v>2</v>
      </c>
      <c r="FT265">
        <v>3</v>
      </c>
      <c r="FU265" s="2">
        <v>0.58383101851851849</v>
      </c>
      <c r="FV265">
        <v>1</v>
      </c>
      <c r="FW265" s="2">
        <v>0.58384259259259264</v>
      </c>
      <c r="FX265">
        <v>1</v>
      </c>
      <c r="FY265">
        <v>1</v>
      </c>
      <c r="FZ265">
        <v>1</v>
      </c>
      <c r="GA265">
        <v>88</v>
      </c>
      <c r="GB265" t="s">
        <v>411</v>
      </c>
      <c r="GC265" t="s">
        <v>411</v>
      </c>
      <c r="GD265" t="s">
        <v>411</v>
      </c>
      <c r="GE265" t="s">
        <v>411</v>
      </c>
      <c r="GF265" t="s">
        <v>411</v>
      </c>
      <c r="GG265" t="s">
        <v>411</v>
      </c>
      <c r="GH265">
        <v>3</v>
      </c>
      <c r="GI265" t="s">
        <v>411</v>
      </c>
      <c r="GJ265" s="2">
        <v>0.58459490740740738</v>
      </c>
      <c r="GK265">
        <v>2</v>
      </c>
      <c r="GL265">
        <v>2</v>
      </c>
      <c r="GM265">
        <v>2</v>
      </c>
      <c r="GN265">
        <v>4</v>
      </c>
      <c r="GO265">
        <v>1</v>
      </c>
      <c r="GP265" t="s">
        <v>411</v>
      </c>
      <c r="GQ265" t="s">
        <v>411</v>
      </c>
      <c r="GR265" t="s">
        <v>411</v>
      </c>
      <c r="GS265" t="s">
        <v>411</v>
      </c>
      <c r="GT265" t="s">
        <v>411</v>
      </c>
      <c r="GU265" t="s">
        <v>411</v>
      </c>
      <c r="GV265" t="s">
        <v>411</v>
      </c>
      <c r="GW265" t="s">
        <v>411</v>
      </c>
      <c r="GX265">
        <v>1</v>
      </c>
      <c r="GY265" s="2">
        <v>0.58524305555555556</v>
      </c>
      <c r="GZ265">
        <v>1</v>
      </c>
      <c r="HA265" s="2">
        <v>0.58526620370370364</v>
      </c>
      <c r="HB265">
        <v>4</v>
      </c>
      <c r="HC265">
        <v>3</v>
      </c>
      <c r="HD265">
        <v>2</v>
      </c>
      <c r="HE265">
        <v>4</v>
      </c>
      <c r="HF265">
        <v>4</v>
      </c>
      <c r="HG265">
        <v>4</v>
      </c>
      <c r="HH265">
        <v>3</v>
      </c>
      <c r="HI265">
        <v>3</v>
      </c>
      <c r="HJ265">
        <v>2</v>
      </c>
      <c r="HK265">
        <v>2</v>
      </c>
      <c r="HL265">
        <v>4</v>
      </c>
      <c r="HM265">
        <v>4</v>
      </c>
      <c r="HN265">
        <v>4</v>
      </c>
      <c r="HO265">
        <v>2</v>
      </c>
      <c r="HP265">
        <v>2</v>
      </c>
      <c r="HQ265">
        <v>2</v>
      </c>
      <c r="HR265">
        <v>2</v>
      </c>
      <c r="HS265">
        <v>1</v>
      </c>
      <c r="HT265">
        <v>88</v>
      </c>
      <c r="HU265" t="s">
        <v>411</v>
      </c>
      <c r="HV265">
        <v>3</v>
      </c>
      <c r="HW265">
        <v>3</v>
      </c>
      <c r="HX265">
        <v>3</v>
      </c>
      <c r="HY265">
        <v>3</v>
      </c>
      <c r="HZ265">
        <v>3</v>
      </c>
      <c r="IA265">
        <v>3</v>
      </c>
      <c r="IB265">
        <v>1</v>
      </c>
      <c r="IC265">
        <v>1</v>
      </c>
      <c r="ID265">
        <v>8</v>
      </c>
      <c r="IE265">
        <v>4</v>
      </c>
      <c r="IF265">
        <v>4</v>
      </c>
      <c r="IG265">
        <v>5</v>
      </c>
      <c r="IH265">
        <v>1</v>
      </c>
      <c r="II265">
        <v>3</v>
      </c>
      <c r="IJ265">
        <v>3</v>
      </c>
      <c r="IK265">
        <v>88</v>
      </c>
      <c r="IL265">
        <v>99</v>
      </c>
      <c r="IM265" t="s">
        <v>411</v>
      </c>
      <c r="IN265">
        <v>1</v>
      </c>
      <c r="IO265">
        <v>-24</v>
      </c>
      <c r="IP265">
        <v>2</v>
      </c>
      <c r="IQ265" t="s">
        <v>411</v>
      </c>
      <c r="IR265" t="s">
        <v>411</v>
      </c>
      <c r="IS265" t="s">
        <v>411</v>
      </c>
      <c r="IT265" t="s">
        <v>411</v>
      </c>
      <c r="IU265" t="s">
        <v>411</v>
      </c>
      <c r="IV265" t="s">
        <v>411</v>
      </c>
      <c r="IW265" t="s">
        <v>411</v>
      </c>
      <c r="IX265" t="s">
        <v>411</v>
      </c>
      <c r="IY265" t="s">
        <v>411</v>
      </c>
      <c r="IZ265" t="s">
        <v>411</v>
      </c>
      <c r="JA265" t="s">
        <v>411</v>
      </c>
      <c r="JB265" t="s">
        <v>411</v>
      </c>
      <c r="JC265">
        <v>3</v>
      </c>
      <c r="JD265">
        <v>3</v>
      </c>
      <c r="JE265">
        <v>3</v>
      </c>
      <c r="JF265">
        <v>3</v>
      </c>
      <c r="JG265">
        <v>2</v>
      </c>
      <c r="JH265">
        <v>2</v>
      </c>
      <c r="JI265">
        <v>2</v>
      </c>
      <c r="JJ265">
        <v>2</v>
      </c>
      <c r="JK265">
        <v>2</v>
      </c>
      <c r="JL265">
        <v>2</v>
      </c>
      <c r="JM265">
        <v>3</v>
      </c>
      <c r="JN265">
        <v>3</v>
      </c>
      <c r="JO265">
        <v>3</v>
      </c>
      <c r="JP265">
        <v>3</v>
      </c>
      <c r="JQ265">
        <v>7</v>
      </c>
      <c r="JR265">
        <v>7</v>
      </c>
      <c r="JS265">
        <v>7</v>
      </c>
      <c r="JT265">
        <v>7</v>
      </c>
      <c r="JU265">
        <v>7</v>
      </c>
      <c r="JV265" s="2">
        <v>0.5899537037037037</v>
      </c>
      <c r="JW265">
        <v>1</v>
      </c>
      <c r="JX265" s="2">
        <v>0.58996527777777785</v>
      </c>
      <c r="JY265">
        <v>1</v>
      </c>
      <c r="JZ265">
        <v>1</v>
      </c>
      <c r="KA265" t="s">
        <v>411</v>
      </c>
      <c r="KB265">
        <v>1</v>
      </c>
      <c r="KC265">
        <v>1</v>
      </c>
      <c r="KD265" t="s">
        <v>411</v>
      </c>
      <c r="KE265">
        <v>6</v>
      </c>
      <c r="KF265">
        <v>6</v>
      </c>
      <c r="KG265" s="2">
        <v>0.59035879629629628</v>
      </c>
      <c r="KH265">
        <v>1</v>
      </c>
      <c r="KI265" s="2">
        <v>0.59038194444444447</v>
      </c>
      <c r="KJ265">
        <v>4</v>
      </c>
      <c r="KK265">
        <v>3</v>
      </c>
      <c r="KL265">
        <v>3</v>
      </c>
      <c r="KM265">
        <v>1</v>
      </c>
      <c r="KN265" s="2">
        <v>0.59070601851851856</v>
      </c>
      <c r="KO265">
        <v>2</v>
      </c>
      <c r="KP265">
        <v>1</v>
      </c>
      <c r="KQ265">
        <v>28</v>
      </c>
      <c r="KR265">
        <v>1</v>
      </c>
      <c r="KS265">
        <v>10</v>
      </c>
      <c r="KT265">
        <v>7</v>
      </c>
      <c r="KU265">
        <v>1993</v>
      </c>
      <c r="KV265">
        <v>1</v>
      </c>
      <c r="KW265">
        <v>7</v>
      </c>
      <c r="KX265">
        <v>1</v>
      </c>
      <c r="KY265">
        <v>12</v>
      </c>
      <c r="KZ265">
        <v>8</v>
      </c>
      <c r="LA265" t="s">
        <v>411</v>
      </c>
      <c r="LB265" t="s">
        <v>411</v>
      </c>
      <c r="LC265" t="s">
        <v>411</v>
      </c>
      <c r="LD265" t="s">
        <v>411</v>
      </c>
      <c r="LE265" t="s">
        <v>411</v>
      </c>
      <c r="LF265" t="s">
        <v>411</v>
      </c>
      <c r="LG265" t="s">
        <v>411</v>
      </c>
      <c r="LH265" t="s">
        <v>411</v>
      </c>
      <c r="LI265" t="s">
        <v>411</v>
      </c>
      <c r="LJ265" t="s">
        <v>411</v>
      </c>
      <c r="LK265" t="s">
        <v>411</v>
      </c>
      <c r="LL265" t="s">
        <v>411</v>
      </c>
      <c r="LM265">
        <v>4</v>
      </c>
      <c r="LN265" t="s">
        <v>411</v>
      </c>
      <c r="LO265">
        <v>3</v>
      </c>
      <c r="LP265" t="s">
        <v>411</v>
      </c>
      <c r="LQ265" t="s">
        <v>411</v>
      </c>
      <c r="LR265" t="s">
        <v>411</v>
      </c>
      <c r="LS265" s="2">
        <v>0.59134259259259259</v>
      </c>
      <c r="LT265" t="s">
        <v>411</v>
      </c>
      <c r="LU265" t="s">
        <v>411</v>
      </c>
      <c r="LV265" t="s">
        <v>411</v>
      </c>
      <c r="LW265" t="s">
        <v>411</v>
      </c>
      <c r="LX265" t="s">
        <v>411</v>
      </c>
      <c r="LY265" t="s">
        <v>411</v>
      </c>
      <c r="LZ265" t="s">
        <v>411</v>
      </c>
      <c r="MA265" t="s">
        <v>411</v>
      </c>
      <c r="MB265">
        <v>3</v>
      </c>
      <c r="MC265">
        <v>1</v>
      </c>
      <c r="MD265" t="s">
        <v>411</v>
      </c>
      <c r="ME265">
        <v>8</v>
      </c>
      <c r="MF265">
        <v>6</v>
      </c>
      <c r="MG265">
        <v>99</v>
      </c>
      <c r="MH265" t="s">
        <v>411</v>
      </c>
      <c r="MI265" s="2">
        <v>0.59155092592592595</v>
      </c>
      <c r="MJ265">
        <v>12</v>
      </c>
      <c r="MK265" t="s">
        <v>411</v>
      </c>
      <c r="ML265" s="2">
        <v>0.59157407407407414</v>
      </c>
      <c r="MM265">
        <v>9</v>
      </c>
      <c r="MN265">
        <v>9</v>
      </c>
      <c r="MO265">
        <v>1</v>
      </c>
      <c r="MP265">
        <v>1</v>
      </c>
      <c r="MQ265">
        <v>6</v>
      </c>
      <c r="MR265">
        <v>1</v>
      </c>
      <c r="MS265">
        <v>4</v>
      </c>
      <c r="MT265">
        <v>1</v>
      </c>
      <c r="MU265">
        <v>2</v>
      </c>
      <c r="MV265">
        <v>99</v>
      </c>
      <c r="MW265">
        <v>99</v>
      </c>
      <c r="MX265">
        <v>2</v>
      </c>
      <c r="MY265">
        <v>105</v>
      </c>
      <c r="MZ265">
        <v>1</v>
      </c>
      <c r="NA265">
        <v>9</v>
      </c>
      <c r="NB265">
        <v>9</v>
      </c>
      <c r="NC265">
        <v>4</v>
      </c>
      <c r="ND265" t="s">
        <v>411</v>
      </c>
      <c r="NE265">
        <v>1</v>
      </c>
      <c r="NF265" t="s">
        <v>411</v>
      </c>
      <c r="NG265">
        <v>1</v>
      </c>
      <c r="NH265" t="s">
        <v>411</v>
      </c>
      <c r="NI265">
        <v>1</v>
      </c>
      <c r="NJ265" t="s">
        <v>411</v>
      </c>
      <c r="NK265" t="s">
        <v>411</v>
      </c>
      <c r="NL265" t="s">
        <v>411</v>
      </c>
      <c r="NM265" t="s">
        <v>411</v>
      </c>
      <c r="NN265">
        <v>5</v>
      </c>
      <c r="NO265">
        <v>2</v>
      </c>
      <c r="NP265">
        <v>1</v>
      </c>
      <c r="NQ265">
        <v>1</v>
      </c>
      <c r="NR265">
        <v>1</v>
      </c>
      <c r="NS265" t="s">
        <v>2556</v>
      </c>
      <c r="NT265">
        <v>1</v>
      </c>
      <c r="NU265" t="s">
        <v>2556</v>
      </c>
      <c r="NV265">
        <v>993901664</v>
      </c>
      <c r="NW265" t="s">
        <v>2557</v>
      </c>
      <c r="NX265">
        <v>999999999</v>
      </c>
      <c r="NY265">
        <v>993901664</v>
      </c>
      <c r="NZ265" t="s">
        <v>2556</v>
      </c>
      <c r="OA265" s="2">
        <v>0.59412037037037035</v>
      </c>
      <c r="OB265">
        <v>1</v>
      </c>
      <c r="OC265" s="2">
        <v>0.59530092592592598</v>
      </c>
      <c r="OD265">
        <v>3</v>
      </c>
      <c r="OE265">
        <v>1</v>
      </c>
      <c r="OF265" t="s">
        <v>411</v>
      </c>
      <c r="OG265">
        <v>1</v>
      </c>
      <c r="OH265" t="s">
        <v>411</v>
      </c>
      <c r="OI265">
        <v>1</v>
      </c>
      <c r="OJ265">
        <v>2</v>
      </c>
      <c r="OK265">
        <v>4</v>
      </c>
      <c r="OL265">
        <v>5</v>
      </c>
      <c r="OM265">
        <v>2</v>
      </c>
      <c r="ON265" t="s">
        <v>411</v>
      </c>
      <c r="OO265">
        <v>2</v>
      </c>
      <c r="OP265" t="s">
        <v>411</v>
      </c>
      <c r="OQ265">
        <v>1</v>
      </c>
      <c r="OR265" t="s">
        <v>411</v>
      </c>
      <c r="OS265">
        <v>13</v>
      </c>
      <c r="OT265" t="s">
        <v>798</v>
      </c>
      <c r="OU265">
        <v>132</v>
      </c>
      <c r="OV265" t="s">
        <v>2371</v>
      </c>
      <c r="OW265">
        <v>13201</v>
      </c>
      <c r="OX265" t="s">
        <v>2372</v>
      </c>
      <c r="OY265">
        <v>16</v>
      </c>
      <c r="OZ265">
        <v>1</v>
      </c>
      <c r="PA265" t="s">
        <v>801</v>
      </c>
      <c r="PB265">
        <v>3</v>
      </c>
      <c r="PC265">
        <v>901</v>
      </c>
      <c r="PD265" t="s">
        <v>411</v>
      </c>
      <c r="PE265" t="s">
        <v>411</v>
      </c>
      <c r="PF265" t="s">
        <v>411</v>
      </c>
      <c r="PG265" t="s">
        <v>411</v>
      </c>
      <c r="PH265">
        <v>-33.578220000000002</v>
      </c>
      <c r="PI265">
        <v>-70.588847000000001</v>
      </c>
    </row>
    <row r="266" spans="1:425" x14ac:dyDescent="0.25">
      <c r="A266" t="s">
        <v>408</v>
      </c>
      <c r="B266">
        <v>5625</v>
      </c>
      <c r="C266">
        <v>403</v>
      </c>
      <c r="D266" s="1">
        <v>44680</v>
      </c>
      <c r="E266" s="2">
        <v>0.65734953703703702</v>
      </c>
      <c r="F266" s="1">
        <v>44680</v>
      </c>
      <c r="G266" s="2">
        <v>0.69854166666666673</v>
      </c>
      <c r="H266">
        <v>3558</v>
      </c>
      <c r="I266">
        <v>1</v>
      </c>
      <c r="J266" s="3">
        <v>3970000076293940</v>
      </c>
      <c r="K266" s="3">
        <v>-731542192</v>
      </c>
      <c r="L266" s="3">
        <v>-405599419</v>
      </c>
      <c r="M266">
        <v>32</v>
      </c>
      <c r="N266" s="3">
        <v>-731542192</v>
      </c>
      <c r="O266" s="3">
        <v>-405599419</v>
      </c>
      <c r="P266">
        <v>1</v>
      </c>
      <c r="Q266">
        <v>1</v>
      </c>
      <c r="R266">
        <v>110</v>
      </c>
      <c r="S266">
        <v>10</v>
      </c>
      <c r="T266">
        <v>4</v>
      </c>
      <c r="U266">
        <v>1</v>
      </c>
      <c r="V266" t="s">
        <v>2558</v>
      </c>
      <c r="W266">
        <v>1</v>
      </c>
      <c r="X266">
        <v>3</v>
      </c>
      <c r="Y266">
        <v>1</v>
      </c>
      <c r="Z266">
        <v>1</v>
      </c>
      <c r="AA266">
        <v>1</v>
      </c>
      <c r="AB266">
        <v>54</v>
      </c>
      <c r="AC266" t="s">
        <v>411</v>
      </c>
      <c r="AD266" t="s">
        <v>411</v>
      </c>
      <c r="AE266" t="s">
        <v>411</v>
      </c>
      <c r="AF266" t="s">
        <v>411</v>
      </c>
      <c r="AG266" t="s">
        <v>411</v>
      </c>
      <c r="AH266" t="s">
        <v>411</v>
      </c>
      <c r="AI266" t="s">
        <v>411</v>
      </c>
      <c r="AJ266" t="s">
        <v>411</v>
      </c>
      <c r="AK266" t="s">
        <v>411</v>
      </c>
      <c r="AL266" t="s">
        <v>411</v>
      </c>
      <c r="AM266" t="s">
        <v>411</v>
      </c>
      <c r="AN266">
        <v>0</v>
      </c>
      <c r="AO266" t="s">
        <v>411</v>
      </c>
      <c r="AP266" t="s">
        <v>411</v>
      </c>
      <c r="AQ266" t="s">
        <v>411</v>
      </c>
      <c r="AR266" t="s">
        <v>411</v>
      </c>
      <c r="AS266" t="s">
        <v>411</v>
      </c>
      <c r="AT266" t="s">
        <v>411</v>
      </c>
      <c r="AU266" t="s">
        <v>411</v>
      </c>
      <c r="AV266" t="s">
        <v>411</v>
      </c>
      <c r="AW266" t="s">
        <v>411</v>
      </c>
      <c r="AX266" t="s">
        <v>411</v>
      </c>
      <c r="AY266" t="s">
        <v>411</v>
      </c>
      <c r="AZ266" t="s">
        <v>411</v>
      </c>
      <c r="BA266">
        <v>1</v>
      </c>
      <c r="BB266">
        <v>1</v>
      </c>
      <c r="BC266" t="s">
        <v>411</v>
      </c>
      <c r="BD266" t="s">
        <v>411</v>
      </c>
      <c r="BE266" t="s">
        <v>411</v>
      </c>
      <c r="BF266" t="s">
        <v>411</v>
      </c>
      <c r="BG266" s="1">
        <v>44680</v>
      </c>
      <c r="BH266" s="2">
        <v>0.6584606481481482</v>
      </c>
      <c r="BJ266">
        <v>1</v>
      </c>
      <c r="BK266" t="s">
        <v>411</v>
      </c>
      <c r="BL266" t="s">
        <v>411</v>
      </c>
      <c r="BM266" t="s">
        <v>411</v>
      </c>
      <c r="BN266" t="s">
        <v>411</v>
      </c>
      <c r="BO266" t="s">
        <v>411</v>
      </c>
      <c r="BP266" t="s">
        <v>411</v>
      </c>
      <c r="BQ266" t="s">
        <v>411</v>
      </c>
      <c r="BR266" t="s">
        <v>411</v>
      </c>
      <c r="BS266" t="s">
        <v>411</v>
      </c>
      <c r="BT266" t="s">
        <v>411</v>
      </c>
      <c r="BU266" t="s">
        <v>411</v>
      </c>
      <c r="BV266" t="s">
        <v>411</v>
      </c>
      <c r="BW266" t="s">
        <v>411</v>
      </c>
      <c r="BX266" t="s">
        <v>411</v>
      </c>
      <c r="BY266" t="s">
        <v>411</v>
      </c>
      <c r="BZ266" t="s">
        <v>411</v>
      </c>
      <c r="CA266" t="s">
        <v>411</v>
      </c>
      <c r="CB266" t="s">
        <v>411</v>
      </c>
      <c r="CC266" t="s">
        <v>411</v>
      </c>
      <c r="CD266" t="s">
        <v>411</v>
      </c>
      <c r="CE266" t="s">
        <v>411</v>
      </c>
      <c r="CF266" t="s">
        <v>411</v>
      </c>
      <c r="CG266" t="s">
        <v>411</v>
      </c>
      <c r="CH266" t="s">
        <v>411</v>
      </c>
      <c r="CI266" t="s">
        <v>411</v>
      </c>
      <c r="CJ266" t="s">
        <v>411</v>
      </c>
      <c r="CK266" t="s">
        <v>411</v>
      </c>
      <c r="CL266" t="s">
        <v>411</v>
      </c>
      <c r="CM266" t="s">
        <v>411</v>
      </c>
      <c r="CN266" t="s">
        <v>411</v>
      </c>
      <c r="CO266" t="s">
        <v>411</v>
      </c>
      <c r="CP266" t="s">
        <v>411</v>
      </c>
      <c r="CQ266" t="s">
        <v>411</v>
      </c>
      <c r="CR266" t="s">
        <v>411</v>
      </c>
      <c r="CS266" t="s">
        <v>411</v>
      </c>
      <c r="CT266" t="s">
        <v>411</v>
      </c>
      <c r="CU266" t="s">
        <v>411</v>
      </c>
      <c r="CV266" t="s">
        <v>411</v>
      </c>
      <c r="CW266" t="s">
        <v>411</v>
      </c>
      <c r="CX266" t="s">
        <v>411</v>
      </c>
      <c r="CY266" t="s">
        <v>411</v>
      </c>
      <c r="CZ266" t="s">
        <v>411</v>
      </c>
      <c r="DA266" t="s">
        <v>411</v>
      </c>
      <c r="DB266" t="s">
        <v>411</v>
      </c>
      <c r="DC266" t="s">
        <v>2559</v>
      </c>
      <c r="DD266">
        <v>1</v>
      </c>
      <c r="DE266">
        <v>1</v>
      </c>
      <c r="DF266">
        <v>2</v>
      </c>
      <c r="DG266" s="3">
        <v>-731542268</v>
      </c>
      <c r="DH266" s="3">
        <v>-405598972</v>
      </c>
      <c r="DI266" t="s">
        <v>411</v>
      </c>
      <c r="DJ266">
        <v>1</v>
      </c>
      <c r="DK266">
        <v>3</v>
      </c>
      <c r="DL266">
        <v>1</v>
      </c>
      <c r="DM266">
        <v>1</v>
      </c>
      <c r="DN266" s="2">
        <v>0.65918981481481487</v>
      </c>
      <c r="DO266">
        <v>10</v>
      </c>
      <c r="DP266">
        <v>1</v>
      </c>
      <c r="DQ266">
        <v>6</v>
      </c>
      <c r="DR266">
        <v>1</v>
      </c>
      <c r="DS266">
        <v>3</v>
      </c>
      <c r="DT266">
        <v>2</v>
      </c>
      <c r="DU266">
        <v>4</v>
      </c>
      <c r="DV266">
        <v>5</v>
      </c>
      <c r="DW266">
        <v>1</v>
      </c>
      <c r="DX266">
        <v>3</v>
      </c>
      <c r="DY266">
        <v>2</v>
      </c>
      <c r="DZ266">
        <v>3</v>
      </c>
      <c r="EA266">
        <v>1</v>
      </c>
      <c r="EB266">
        <v>1</v>
      </c>
      <c r="EC266">
        <v>1</v>
      </c>
      <c r="ED266">
        <v>6</v>
      </c>
      <c r="EE266">
        <v>6</v>
      </c>
      <c r="EF266">
        <v>2</v>
      </c>
      <c r="EG266">
        <v>6</v>
      </c>
      <c r="EH266">
        <v>1</v>
      </c>
      <c r="EI266">
        <v>6</v>
      </c>
      <c r="EJ266">
        <v>2</v>
      </c>
      <c r="EK266">
        <v>6</v>
      </c>
      <c r="EL266">
        <v>1</v>
      </c>
      <c r="EM266">
        <v>1</v>
      </c>
      <c r="EN266">
        <v>2</v>
      </c>
      <c r="EO266">
        <v>2</v>
      </c>
      <c r="EP266">
        <v>1</v>
      </c>
      <c r="EQ266">
        <v>6</v>
      </c>
      <c r="ER266">
        <v>2</v>
      </c>
      <c r="ES266">
        <v>4</v>
      </c>
      <c r="ET266">
        <v>4</v>
      </c>
      <c r="EU266">
        <v>4</v>
      </c>
      <c r="EV266">
        <v>3</v>
      </c>
      <c r="EW266">
        <v>4</v>
      </c>
      <c r="EX266">
        <v>3</v>
      </c>
      <c r="EY266">
        <v>4</v>
      </c>
      <c r="EZ266">
        <v>4</v>
      </c>
      <c r="FA266">
        <v>4</v>
      </c>
      <c r="FB266">
        <v>4</v>
      </c>
      <c r="FC266">
        <v>4</v>
      </c>
      <c r="FD266">
        <v>4</v>
      </c>
      <c r="FE266">
        <v>4</v>
      </c>
      <c r="FF266">
        <v>4</v>
      </c>
      <c r="FG266">
        <v>4</v>
      </c>
      <c r="FH266">
        <v>3</v>
      </c>
      <c r="FI266">
        <v>2</v>
      </c>
      <c r="FJ266">
        <v>4</v>
      </c>
      <c r="FK266">
        <v>3</v>
      </c>
      <c r="FL266">
        <v>4</v>
      </c>
      <c r="FM266">
        <v>1</v>
      </c>
      <c r="FN266">
        <v>1</v>
      </c>
      <c r="FO266" t="s">
        <v>411</v>
      </c>
      <c r="FP266" t="s">
        <v>411</v>
      </c>
      <c r="FQ266" t="s">
        <v>411</v>
      </c>
      <c r="FR266">
        <v>1</v>
      </c>
      <c r="FS266">
        <v>1</v>
      </c>
      <c r="FT266">
        <v>2</v>
      </c>
      <c r="FU266" s="2">
        <v>0.66662037037037036</v>
      </c>
      <c r="FV266">
        <v>1</v>
      </c>
      <c r="FW266" s="2">
        <v>0.66663194444444451</v>
      </c>
      <c r="FX266">
        <v>1</v>
      </c>
      <c r="FY266">
        <v>2</v>
      </c>
      <c r="FZ266">
        <v>5</v>
      </c>
      <c r="GA266">
        <v>3</v>
      </c>
      <c r="GB266" t="s">
        <v>411</v>
      </c>
      <c r="GC266" t="s">
        <v>411</v>
      </c>
      <c r="GD266" t="s">
        <v>411</v>
      </c>
      <c r="GE266" t="s">
        <v>411</v>
      </c>
      <c r="GF266" t="s">
        <v>2560</v>
      </c>
      <c r="GG266" t="s">
        <v>2561</v>
      </c>
      <c r="GH266">
        <v>3</v>
      </c>
      <c r="GI266" t="s">
        <v>411</v>
      </c>
      <c r="GJ266" s="2">
        <v>0.66965277777777776</v>
      </c>
      <c r="GK266">
        <v>2</v>
      </c>
      <c r="GL266">
        <v>3</v>
      </c>
      <c r="GM266">
        <v>2</v>
      </c>
      <c r="GN266">
        <v>5</v>
      </c>
      <c r="GO266">
        <v>1</v>
      </c>
      <c r="GP266" t="s">
        <v>411</v>
      </c>
      <c r="GQ266" t="s">
        <v>411</v>
      </c>
      <c r="GR266" t="s">
        <v>411</v>
      </c>
      <c r="GS266" t="s">
        <v>411</v>
      </c>
      <c r="GT266" t="s">
        <v>411</v>
      </c>
      <c r="GU266" t="s">
        <v>411</v>
      </c>
      <c r="GV266" t="s">
        <v>411</v>
      </c>
      <c r="GW266" t="s">
        <v>411</v>
      </c>
      <c r="GX266">
        <v>2</v>
      </c>
      <c r="GY266" s="2">
        <v>0.67151620370370368</v>
      </c>
      <c r="GZ266">
        <v>1</v>
      </c>
      <c r="HA266" s="2">
        <v>0.67163194444444452</v>
      </c>
      <c r="HB266">
        <v>3</v>
      </c>
      <c r="HC266">
        <v>2</v>
      </c>
      <c r="HD266">
        <v>2</v>
      </c>
      <c r="HE266">
        <v>2</v>
      </c>
      <c r="HF266">
        <v>2</v>
      </c>
      <c r="HG266">
        <v>3</v>
      </c>
      <c r="HH266">
        <v>3</v>
      </c>
      <c r="HI266">
        <v>1</v>
      </c>
      <c r="HJ266">
        <v>2</v>
      </c>
      <c r="HK266">
        <v>2</v>
      </c>
      <c r="HL266">
        <v>4</v>
      </c>
      <c r="HM266">
        <v>4</v>
      </c>
      <c r="HN266">
        <v>4</v>
      </c>
      <c r="HO266">
        <v>2</v>
      </c>
      <c r="HP266">
        <v>2</v>
      </c>
      <c r="HQ266">
        <v>3</v>
      </c>
      <c r="HR266">
        <v>2</v>
      </c>
      <c r="HS266">
        <v>2</v>
      </c>
      <c r="HT266">
        <v>1</v>
      </c>
      <c r="HU266">
        <v>1</v>
      </c>
      <c r="HV266">
        <v>3</v>
      </c>
      <c r="HW266">
        <v>3</v>
      </c>
      <c r="HX266">
        <v>3</v>
      </c>
      <c r="HY266">
        <v>3</v>
      </c>
      <c r="HZ266">
        <v>2</v>
      </c>
      <c r="IA266">
        <v>3</v>
      </c>
      <c r="IB266">
        <v>1</v>
      </c>
      <c r="IC266">
        <v>1</v>
      </c>
      <c r="ID266">
        <v>4</v>
      </c>
      <c r="IE266">
        <v>2</v>
      </c>
      <c r="IF266">
        <v>2</v>
      </c>
      <c r="IG266">
        <v>3</v>
      </c>
      <c r="IH266">
        <v>2</v>
      </c>
      <c r="II266">
        <v>1</v>
      </c>
      <c r="IJ266">
        <v>1</v>
      </c>
      <c r="IK266">
        <v>2</v>
      </c>
      <c r="IL266">
        <v>1</v>
      </c>
      <c r="IM266">
        <v>49</v>
      </c>
      <c r="IN266">
        <v>1</v>
      </c>
      <c r="IO266">
        <v>7</v>
      </c>
      <c r="IP266">
        <v>2</v>
      </c>
      <c r="IQ266" t="s">
        <v>411</v>
      </c>
      <c r="IR266" t="s">
        <v>411</v>
      </c>
      <c r="IS266" t="s">
        <v>411</v>
      </c>
      <c r="IT266" t="s">
        <v>411</v>
      </c>
      <c r="IU266" t="s">
        <v>411</v>
      </c>
      <c r="IV266" t="s">
        <v>411</v>
      </c>
      <c r="IW266" t="s">
        <v>411</v>
      </c>
      <c r="IX266" t="s">
        <v>411</v>
      </c>
      <c r="IY266" t="s">
        <v>411</v>
      </c>
      <c r="IZ266" t="s">
        <v>411</v>
      </c>
      <c r="JA266" t="s">
        <v>411</v>
      </c>
      <c r="JB266" t="s">
        <v>411</v>
      </c>
      <c r="JC266">
        <v>1</v>
      </c>
      <c r="JD266">
        <v>1</v>
      </c>
      <c r="JE266">
        <v>1</v>
      </c>
      <c r="JF266">
        <v>4</v>
      </c>
      <c r="JG266">
        <v>1</v>
      </c>
      <c r="JH266">
        <v>4</v>
      </c>
      <c r="JI266">
        <v>4</v>
      </c>
      <c r="JJ266">
        <v>1</v>
      </c>
      <c r="JK266">
        <v>1</v>
      </c>
      <c r="JL266">
        <v>4</v>
      </c>
      <c r="JM266">
        <v>4</v>
      </c>
      <c r="JN266">
        <v>3</v>
      </c>
      <c r="JO266">
        <v>3</v>
      </c>
      <c r="JP266">
        <v>3</v>
      </c>
      <c r="JQ266">
        <v>7</v>
      </c>
      <c r="JR266">
        <v>7</v>
      </c>
      <c r="JS266">
        <v>7</v>
      </c>
      <c r="JT266">
        <v>7</v>
      </c>
      <c r="JU266">
        <v>7</v>
      </c>
      <c r="JV266" s="2">
        <v>0.68807870370370372</v>
      </c>
      <c r="JW266">
        <v>1</v>
      </c>
      <c r="JX266" s="2">
        <v>0.68817129629629636</v>
      </c>
      <c r="JY266">
        <v>2</v>
      </c>
      <c r="JZ266" t="s">
        <v>411</v>
      </c>
      <c r="KA266">
        <v>66</v>
      </c>
      <c r="KB266">
        <v>2</v>
      </c>
      <c r="KC266" t="s">
        <v>411</v>
      </c>
      <c r="KD266">
        <v>66</v>
      </c>
      <c r="KE266">
        <v>10</v>
      </c>
      <c r="KF266">
        <v>5</v>
      </c>
      <c r="KG266" s="2">
        <v>0.68912037037037033</v>
      </c>
      <c r="KH266">
        <v>1</v>
      </c>
      <c r="KI266" s="2">
        <v>0.68913194444444448</v>
      </c>
      <c r="KJ266">
        <v>1</v>
      </c>
      <c r="KK266">
        <v>1</v>
      </c>
      <c r="KL266">
        <v>2</v>
      </c>
      <c r="KM266">
        <v>1</v>
      </c>
      <c r="KN266" s="2">
        <v>0.68988425925925922</v>
      </c>
      <c r="KO266">
        <v>1</v>
      </c>
      <c r="KP266">
        <v>1</v>
      </c>
      <c r="KQ266">
        <v>54</v>
      </c>
      <c r="KR266">
        <v>1</v>
      </c>
      <c r="KS266">
        <v>9</v>
      </c>
      <c r="KT266">
        <v>9</v>
      </c>
      <c r="KU266">
        <v>1967</v>
      </c>
      <c r="KV266">
        <v>2</v>
      </c>
      <c r="KW266">
        <v>4</v>
      </c>
      <c r="KX266">
        <v>1</v>
      </c>
      <c r="KY266">
        <v>9</v>
      </c>
      <c r="KZ266">
        <v>2</v>
      </c>
      <c r="LA266" t="s">
        <v>411</v>
      </c>
      <c r="LB266" t="s">
        <v>411</v>
      </c>
      <c r="LC266">
        <v>1</v>
      </c>
      <c r="LD266">
        <v>2</v>
      </c>
      <c r="LE266" t="s">
        <v>411</v>
      </c>
      <c r="LF266" t="s">
        <v>411</v>
      </c>
      <c r="LG266">
        <v>2</v>
      </c>
      <c r="LH266">
        <v>2</v>
      </c>
      <c r="LI266">
        <v>1</v>
      </c>
      <c r="LJ266" t="s">
        <v>1520</v>
      </c>
      <c r="LK266">
        <v>1</v>
      </c>
      <c r="LL266" t="s">
        <v>1520</v>
      </c>
      <c r="LM266">
        <v>3</v>
      </c>
      <c r="LN266" t="s">
        <v>411</v>
      </c>
      <c r="LO266">
        <v>3</v>
      </c>
      <c r="LP266" t="s">
        <v>411</v>
      </c>
      <c r="LQ266" t="s">
        <v>411</v>
      </c>
      <c r="LR266" t="s">
        <v>411</v>
      </c>
      <c r="LS266" s="2">
        <v>0.69260416666666658</v>
      </c>
      <c r="LT266" t="s">
        <v>411</v>
      </c>
      <c r="LU266" t="s">
        <v>411</v>
      </c>
      <c r="LV266" t="s">
        <v>411</v>
      </c>
      <c r="LW266" t="s">
        <v>411</v>
      </c>
      <c r="LX266" t="s">
        <v>411</v>
      </c>
      <c r="LY266" t="s">
        <v>411</v>
      </c>
      <c r="LZ266" t="s">
        <v>411</v>
      </c>
      <c r="MA266" t="s">
        <v>411</v>
      </c>
      <c r="MB266">
        <v>3</v>
      </c>
      <c r="MC266">
        <v>1</v>
      </c>
      <c r="MD266" t="s">
        <v>411</v>
      </c>
      <c r="ME266">
        <v>7</v>
      </c>
      <c r="MF266">
        <v>1</v>
      </c>
      <c r="MG266">
        <v>99</v>
      </c>
      <c r="MH266" t="s">
        <v>411</v>
      </c>
      <c r="MI266" s="2">
        <v>0.69361111111111118</v>
      </c>
      <c r="MJ266">
        <v>1</v>
      </c>
      <c r="MK266" t="s">
        <v>411</v>
      </c>
      <c r="ML266" s="2">
        <v>0.69385416666666666</v>
      </c>
      <c r="MM266">
        <v>1</v>
      </c>
      <c r="MN266">
        <v>4</v>
      </c>
      <c r="MO266">
        <v>6</v>
      </c>
      <c r="MP266">
        <v>1</v>
      </c>
      <c r="MQ266">
        <v>0</v>
      </c>
      <c r="MR266">
        <v>99</v>
      </c>
      <c r="MS266">
        <v>99</v>
      </c>
      <c r="MT266">
        <v>99</v>
      </c>
      <c r="MU266">
        <v>99</v>
      </c>
      <c r="MV266">
        <v>99</v>
      </c>
      <c r="MW266">
        <v>99</v>
      </c>
      <c r="MX266">
        <v>0</v>
      </c>
      <c r="MY266">
        <v>297</v>
      </c>
      <c r="MZ266">
        <v>1</v>
      </c>
      <c r="NA266">
        <v>10</v>
      </c>
      <c r="NB266">
        <v>10</v>
      </c>
      <c r="NC266">
        <v>4</v>
      </c>
      <c r="ND266" t="s">
        <v>411</v>
      </c>
      <c r="NE266">
        <v>1</v>
      </c>
      <c r="NF266" t="s">
        <v>411</v>
      </c>
      <c r="NG266">
        <v>1</v>
      </c>
      <c r="NH266" t="s">
        <v>411</v>
      </c>
      <c r="NI266">
        <v>1</v>
      </c>
      <c r="NJ266" t="s">
        <v>411</v>
      </c>
      <c r="NK266" t="s">
        <v>411</v>
      </c>
      <c r="NL266" t="s">
        <v>411</v>
      </c>
      <c r="NM266" t="s">
        <v>411</v>
      </c>
      <c r="NN266">
        <v>6</v>
      </c>
      <c r="NO266" t="s">
        <v>411</v>
      </c>
      <c r="NP266">
        <v>2</v>
      </c>
      <c r="NQ266">
        <v>2</v>
      </c>
      <c r="NR266">
        <v>2</v>
      </c>
      <c r="NS266" t="s">
        <v>411</v>
      </c>
      <c r="NT266">
        <v>2</v>
      </c>
      <c r="NU266" t="s">
        <v>411</v>
      </c>
      <c r="NV266" t="s">
        <v>411</v>
      </c>
      <c r="NW266" t="s">
        <v>2562</v>
      </c>
      <c r="NX266">
        <v>642999999</v>
      </c>
      <c r="NY266">
        <v>955141454</v>
      </c>
      <c r="NZ266">
        <v>99999</v>
      </c>
      <c r="OA266" s="2">
        <v>0.69777777777777772</v>
      </c>
      <c r="OB266">
        <v>1</v>
      </c>
      <c r="OC266" s="2">
        <v>0.69788194444444451</v>
      </c>
      <c r="OD266">
        <v>3</v>
      </c>
      <c r="OE266">
        <v>1</v>
      </c>
      <c r="OF266" t="s">
        <v>411</v>
      </c>
      <c r="OG266">
        <v>1</v>
      </c>
      <c r="OH266" t="s">
        <v>411</v>
      </c>
      <c r="OI266">
        <v>1</v>
      </c>
      <c r="OJ266">
        <v>1</v>
      </c>
      <c r="OK266">
        <v>4</v>
      </c>
      <c r="OL266">
        <v>3</v>
      </c>
      <c r="OM266">
        <v>2</v>
      </c>
      <c r="ON266" t="s">
        <v>411</v>
      </c>
      <c r="OO266">
        <v>2</v>
      </c>
      <c r="OP266" t="s">
        <v>411</v>
      </c>
      <c r="OQ266">
        <v>1</v>
      </c>
      <c r="OR266" t="s">
        <v>411</v>
      </c>
      <c r="OS266">
        <v>10</v>
      </c>
      <c r="OT266" t="s">
        <v>1250</v>
      </c>
      <c r="OU266">
        <v>103</v>
      </c>
      <c r="OV266" t="s">
        <v>1261</v>
      </c>
      <c r="OW266">
        <v>10301</v>
      </c>
      <c r="OX266" t="s">
        <v>1261</v>
      </c>
      <c r="OY266">
        <v>9</v>
      </c>
      <c r="OZ266">
        <v>1</v>
      </c>
      <c r="PA266" t="s">
        <v>801</v>
      </c>
      <c r="PB266">
        <v>4</v>
      </c>
      <c r="PC266">
        <v>20</v>
      </c>
      <c r="PD266" t="s">
        <v>411</v>
      </c>
      <c r="PE266" t="s">
        <v>411</v>
      </c>
      <c r="PF266" t="s">
        <v>411</v>
      </c>
      <c r="PG266" t="s">
        <v>411</v>
      </c>
      <c r="PH266">
        <v>-40.559747999999999</v>
      </c>
      <c r="PI266">
        <v>-73.154594000000003</v>
      </c>
    </row>
    <row r="267" spans="1:425" x14ac:dyDescent="0.25">
      <c r="A267" t="s">
        <v>408</v>
      </c>
      <c r="B267">
        <v>2196</v>
      </c>
      <c r="C267">
        <v>404</v>
      </c>
      <c r="D267" s="1">
        <v>44680</v>
      </c>
      <c r="E267" s="2">
        <v>0.65571759259259255</v>
      </c>
      <c r="F267" s="1">
        <v>44680</v>
      </c>
      <c r="G267" s="2">
        <v>0.68954861111111121</v>
      </c>
      <c r="H267">
        <v>2922</v>
      </c>
      <c r="I267">
        <v>0</v>
      </c>
      <c r="P267">
        <v>1</v>
      </c>
      <c r="Q267">
        <v>1</v>
      </c>
      <c r="R267">
        <v>218</v>
      </c>
      <c r="S267">
        <v>13</v>
      </c>
      <c r="T267">
        <v>5</v>
      </c>
      <c r="U267">
        <v>1</v>
      </c>
      <c r="V267" t="s">
        <v>2563</v>
      </c>
      <c r="W267">
        <v>1</v>
      </c>
      <c r="X267">
        <v>2</v>
      </c>
      <c r="Y267">
        <v>1</v>
      </c>
      <c r="Z267">
        <v>2</v>
      </c>
      <c r="AA267">
        <v>1</v>
      </c>
      <c r="AB267">
        <v>44</v>
      </c>
      <c r="AC267" t="s">
        <v>411</v>
      </c>
      <c r="AD267" t="s">
        <v>411</v>
      </c>
      <c r="AE267" t="s">
        <v>411</v>
      </c>
      <c r="AF267" t="s">
        <v>411</v>
      </c>
      <c r="AG267" t="s">
        <v>411</v>
      </c>
      <c r="AH267" t="s">
        <v>411</v>
      </c>
      <c r="AI267" t="s">
        <v>411</v>
      </c>
      <c r="AJ267" t="s">
        <v>411</v>
      </c>
      <c r="AK267" t="s">
        <v>411</v>
      </c>
      <c r="AL267" t="s">
        <v>411</v>
      </c>
      <c r="AM267" t="s">
        <v>411</v>
      </c>
      <c r="AN267">
        <v>1</v>
      </c>
      <c r="AO267">
        <v>44</v>
      </c>
      <c r="AP267" t="s">
        <v>411</v>
      </c>
      <c r="AQ267" t="s">
        <v>411</v>
      </c>
      <c r="AR267" t="s">
        <v>411</v>
      </c>
      <c r="AS267" t="s">
        <v>411</v>
      </c>
      <c r="AT267" t="s">
        <v>411</v>
      </c>
      <c r="AU267" t="s">
        <v>411</v>
      </c>
      <c r="AV267" t="s">
        <v>411</v>
      </c>
      <c r="AW267" t="s">
        <v>411</v>
      </c>
      <c r="AX267" t="s">
        <v>411</v>
      </c>
      <c r="AY267" t="s">
        <v>411</v>
      </c>
      <c r="AZ267" t="s">
        <v>411</v>
      </c>
      <c r="BA267">
        <v>1</v>
      </c>
      <c r="BB267">
        <v>1</v>
      </c>
      <c r="BC267" t="s">
        <v>411</v>
      </c>
      <c r="BD267" t="s">
        <v>411</v>
      </c>
      <c r="BE267" t="s">
        <v>411</v>
      </c>
      <c r="BF267" t="s">
        <v>411</v>
      </c>
      <c r="BG267" s="1">
        <v>44680</v>
      </c>
      <c r="BH267" s="2">
        <v>0.65754629629629624</v>
      </c>
      <c r="BJ267">
        <v>1</v>
      </c>
      <c r="BK267" t="s">
        <v>411</v>
      </c>
      <c r="BL267" t="s">
        <v>411</v>
      </c>
      <c r="BM267" t="s">
        <v>411</v>
      </c>
      <c r="BN267" t="s">
        <v>411</v>
      </c>
      <c r="BO267" t="s">
        <v>411</v>
      </c>
      <c r="BP267" t="s">
        <v>411</v>
      </c>
      <c r="BQ267" t="s">
        <v>411</v>
      </c>
      <c r="BR267" t="s">
        <v>411</v>
      </c>
      <c r="BS267" t="s">
        <v>411</v>
      </c>
      <c r="BT267" t="s">
        <v>411</v>
      </c>
      <c r="BU267" t="s">
        <v>411</v>
      </c>
      <c r="BV267" t="s">
        <v>411</v>
      </c>
      <c r="BW267" t="s">
        <v>411</v>
      </c>
      <c r="BX267" t="s">
        <v>411</v>
      </c>
      <c r="BY267" t="s">
        <v>411</v>
      </c>
      <c r="BZ267" t="s">
        <v>411</v>
      </c>
      <c r="CA267" t="s">
        <v>411</v>
      </c>
      <c r="CB267" t="s">
        <v>411</v>
      </c>
      <c r="CC267" t="s">
        <v>411</v>
      </c>
      <c r="CD267" t="s">
        <v>411</v>
      </c>
      <c r="CE267" t="s">
        <v>411</v>
      </c>
      <c r="CF267" t="s">
        <v>411</v>
      </c>
      <c r="CG267" t="s">
        <v>411</v>
      </c>
      <c r="CH267" t="s">
        <v>411</v>
      </c>
      <c r="CI267" t="s">
        <v>411</v>
      </c>
      <c r="CJ267" t="s">
        <v>411</v>
      </c>
      <c r="CK267" t="s">
        <v>411</v>
      </c>
      <c r="CL267" t="s">
        <v>411</v>
      </c>
      <c r="CM267" t="s">
        <v>411</v>
      </c>
      <c r="CN267" t="s">
        <v>411</v>
      </c>
      <c r="CO267" t="s">
        <v>411</v>
      </c>
      <c r="CP267" t="s">
        <v>411</v>
      </c>
      <c r="CQ267" t="s">
        <v>411</v>
      </c>
      <c r="CR267" t="s">
        <v>411</v>
      </c>
      <c r="CS267" t="s">
        <v>411</v>
      </c>
      <c r="CT267" t="s">
        <v>411</v>
      </c>
      <c r="CU267" t="s">
        <v>411</v>
      </c>
      <c r="CV267" t="s">
        <v>411</v>
      </c>
      <c r="CW267" t="s">
        <v>411</v>
      </c>
      <c r="CX267" t="s">
        <v>411</v>
      </c>
      <c r="CY267" t="s">
        <v>411</v>
      </c>
      <c r="CZ267" t="s">
        <v>411</v>
      </c>
      <c r="DA267" t="s">
        <v>411</v>
      </c>
      <c r="DB267" t="s">
        <v>411</v>
      </c>
      <c r="DC267" t="s">
        <v>2564</v>
      </c>
      <c r="DD267">
        <v>1</v>
      </c>
      <c r="DE267">
        <v>1</v>
      </c>
      <c r="DF267">
        <v>2</v>
      </c>
      <c r="DI267" t="s">
        <v>411</v>
      </c>
      <c r="DJ267">
        <v>1</v>
      </c>
      <c r="DK267">
        <v>2</v>
      </c>
      <c r="DL267">
        <v>1</v>
      </c>
      <c r="DM267">
        <v>1</v>
      </c>
      <c r="DN267" s="2">
        <v>0.65820601851851845</v>
      </c>
      <c r="DO267">
        <v>9</v>
      </c>
      <c r="DP267">
        <v>2</v>
      </c>
      <c r="DQ267">
        <v>3</v>
      </c>
      <c r="DR267">
        <v>1</v>
      </c>
      <c r="DS267">
        <v>1</v>
      </c>
      <c r="DT267">
        <v>4</v>
      </c>
      <c r="DU267">
        <v>1</v>
      </c>
      <c r="DV267">
        <v>3</v>
      </c>
      <c r="DW267">
        <v>1</v>
      </c>
      <c r="DX267">
        <v>2</v>
      </c>
      <c r="DY267">
        <v>1</v>
      </c>
      <c r="DZ267">
        <v>3</v>
      </c>
      <c r="EA267">
        <v>1</v>
      </c>
      <c r="EB267">
        <v>3</v>
      </c>
      <c r="EC267">
        <v>1</v>
      </c>
      <c r="ED267">
        <v>2</v>
      </c>
      <c r="EE267">
        <v>2</v>
      </c>
      <c r="EF267">
        <v>3</v>
      </c>
      <c r="EG267">
        <v>4</v>
      </c>
      <c r="EH267">
        <v>3</v>
      </c>
      <c r="EI267">
        <v>1</v>
      </c>
      <c r="EJ267">
        <v>1</v>
      </c>
      <c r="EK267">
        <v>6</v>
      </c>
      <c r="EL267">
        <v>2</v>
      </c>
      <c r="EM267">
        <v>3</v>
      </c>
      <c r="EN267">
        <v>2</v>
      </c>
      <c r="EO267">
        <v>1</v>
      </c>
      <c r="EP267">
        <v>4</v>
      </c>
      <c r="EQ267">
        <v>6</v>
      </c>
      <c r="ER267">
        <v>4</v>
      </c>
      <c r="ES267">
        <v>3</v>
      </c>
      <c r="ET267">
        <v>4</v>
      </c>
      <c r="EU267">
        <v>4</v>
      </c>
      <c r="EV267">
        <v>4</v>
      </c>
      <c r="EW267">
        <v>3</v>
      </c>
      <c r="EX267">
        <v>4</v>
      </c>
      <c r="EY267">
        <v>3</v>
      </c>
      <c r="EZ267">
        <v>4</v>
      </c>
      <c r="FA267">
        <v>1</v>
      </c>
      <c r="FB267">
        <v>2</v>
      </c>
      <c r="FC267">
        <v>2</v>
      </c>
      <c r="FD267">
        <v>4</v>
      </c>
      <c r="FE267">
        <v>3</v>
      </c>
      <c r="FF267">
        <v>3</v>
      </c>
      <c r="FG267">
        <v>3</v>
      </c>
      <c r="FH267">
        <v>3</v>
      </c>
      <c r="FI267">
        <v>2</v>
      </c>
      <c r="FJ267">
        <v>1</v>
      </c>
      <c r="FK267">
        <v>2</v>
      </c>
      <c r="FL267">
        <v>3</v>
      </c>
      <c r="FM267">
        <v>1</v>
      </c>
      <c r="FN267">
        <v>1</v>
      </c>
      <c r="FO267" t="s">
        <v>411</v>
      </c>
      <c r="FP267" t="s">
        <v>411</v>
      </c>
      <c r="FQ267" t="s">
        <v>411</v>
      </c>
      <c r="FR267">
        <v>3</v>
      </c>
      <c r="FS267">
        <v>2</v>
      </c>
      <c r="FT267">
        <v>3</v>
      </c>
      <c r="FU267" s="2">
        <v>0.66472222222222221</v>
      </c>
      <c r="FV267">
        <v>1</v>
      </c>
      <c r="FW267" s="2">
        <v>0.66475694444444444</v>
      </c>
      <c r="FX267">
        <v>2</v>
      </c>
      <c r="FY267">
        <v>1</v>
      </c>
      <c r="FZ267">
        <v>1</v>
      </c>
      <c r="GA267">
        <v>1</v>
      </c>
      <c r="GB267" t="s">
        <v>2565</v>
      </c>
      <c r="GC267" t="s">
        <v>2566</v>
      </c>
      <c r="GD267" t="s">
        <v>411</v>
      </c>
      <c r="GE267" t="s">
        <v>411</v>
      </c>
      <c r="GF267" t="s">
        <v>411</v>
      </c>
      <c r="GG267" t="s">
        <v>411</v>
      </c>
      <c r="GH267">
        <v>3</v>
      </c>
      <c r="GI267" t="s">
        <v>411</v>
      </c>
      <c r="GJ267" s="2">
        <v>0.66646990740740741</v>
      </c>
      <c r="GK267">
        <v>1</v>
      </c>
      <c r="GL267">
        <v>1</v>
      </c>
      <c r="GM267">
        <v>3</v>
      </c>
      <c r="GN267">
        <v>4</v>
      </c>
      <c r="GO267">
        <v>2</v>
      </c>
      <c r="GP267">
        <v>1</v>
      </c>
      <c r="GQ267" t="s">
        <v>411</v>
      </c>
      <c r="GR267">
        <v>2</v>
      </c>
      <c r="GS267" t="s">
        <v>411</v>
      </c>
      <c r="GT267">
        <v>3</v>
      </c>
      <c r="GU267" t="s">
        <v>411</v>
      </c>
      <c r="GV267">
        <v>2</v>
      </c>
      <c r="GW267" t="s">
        <v>411</v>
      </c>
      <c r="GX267">
        <v>1</v>
      </c>
      <c r="GY267" s="2">
        <v>0.66810185185185178</v>
      </c>
      <c r="GZ267">
        <v>1</v>
      </c>
      <c r="HA267" s="2">
        <v>0.66812499999999997</v>
      </c>
      <c r="HB267">
        <v>1</v>
      </c>
      <c r="HC267">
        <v>5</v>
      </c>
      <c r="HD267">
        <v>5</v>
      </c>
      <c r="HE267">
        <v>5</v>
      </c>
      <c r="HF267">
        <v>1</v>
      </c>
      <c r="HG267">
        <v>5</v>
      </c>
      <c r="HH267">
        <v>3</v>
      </c>
      <c r="HI267">
        <v>3</v>
      </c>
      <c r="HJ267">
        <v>1</v>
      </c>
      <c r="HK267">
        <v>1</v>
      </c>
      <c r="HL267">
        <v>4</v>
      </c>
      <c r="HM267">
        <v>5</v>
      </c>
      <c r="HN267">
        <v>5</v>
      </c>
      <c r="HO267">
        <v>1</v>
      </c>
      <c r="HP267">
        <v>5</v>
      </c>
      <c r="HQ267">
        <v>5</v>
      </c>
      <c r="HR267">
        <v>5</v>
      </c>
      <c r="HS267">
        <v>5</v>
      </c>
      <c r="HT267">
        <v>1</v>
      </c>
      <c r="HU267">
        <v>1</v>
      </c>
      <c r="HV267">
        <v>3</v>
      </c>
      <c r="HW267">
        <v>3</v>
      </c>
      <c r="HX267">
        <v>3</v>
      </c>
      <c r="HY267">
        <v>3</v>
      </c>
      <c r="HZ267">
        <v>3</v>
      </c>
      <c r="IA267">
        <v>3</v>
      </c>
      <c r="IB267">
        <v>1</v>
      </c>
      <c r="IC267">
        <v>1</v>
      </c>
      <c r="ID267">
        <v>12</v>
      </c>
      <c r="IE267">
        <v>3</v>
      </c>
      <c r="IF267">
        <v>3</v>
      </c>
      <c r="IG267">
        <v>4</v>
      </c>
      <c r="IH267">
        <v>1</v>
      </c>
      <c r="II267">
        <v>2</v>
      </c>
      <c r="IJ267">
        <v>1</v>
      </c>
      <c r="IK267">
        <v>2</v>
      </c>
      <c r="IL267">
        <v>1</v>
      </c>
      <c r="IM267">
        <v>2</v>
      </c>
      <c r="IN267">
        <v>1</v>
      </c>
      <c r="IO267">
        <v>24</v>
      </c>
      <c r="IP267">
        <v>1</v>
      </c>
      <c r="IQ267">
        <v>1</v>
      </c>
      <c r="IR267">
        <v>24</v>
      </c>
      <c r="IS267">
        <v>1</v>
      </c>
      <c r="IT267">
        <v>24</v>
      </c>
      <c r="IU267">
        <v>5</v>
      </c>
      <c r="IV267">
        <v>3</v>
      </c>
      <c r="IW267">
        <v>3</v>
      </c>
      <c r="IX267">
        <v>3</v>
      </c>
      <c r="IY267">
        <v>3</v>
      </c>
      <c r="IZ267">
        <v>4</v>
      </c>
      <c r="JA267">
        <v>1</v>
      </c>
      <c r="JB267">
        <v>3</v>
      </c>
      <c r="JC267">
        <v>3</v>
      </c>
      <c r="JD267">
        <v>4</v>
      </c>
      <c r="JE267">
        <v>4</v>
      </c>
      <c r="JF267">
        <v>4</v>
      </c>
      <c r="JG267">
        <v>1</v>
      </c>
      <c r="JH267">
        <v>7</v>
      </c>
      <c r="JI267">
        <v>7</v>
      </c>
      <c r="JJ267">
        <v>1</v>
      </c>
      <c r="JK267">
        <v>1</v>
      </c>
      <c r="JL267">
        <v>1</v>
      </c>
      <c r="JM267">
        <v>1</v>
      </c>
      <c r="JN267">
        <v>1</v>
      </c>
      <c r="JO267">
        <v>1</v>
      </c>
      <c r="JP267">
        <v>1</v>
      </c>
      <c r="JQ267">
        <v>1</v>
      </c>
      <c r="JR267">
        <v>1</v>
      </c>
      <c r="JS267">
        <v>2</v>
      </c>
      <c r="JT267">
        <v>2</v>
      </c>
      <c r="JU267">
        <v>2</v>
      </c>
      <c r="JV267" s="2">
        <v>0.68121527777777768</v>
      </c>
      <c r="JW267">
        <v>1</v>
      </c>
      <c r="JX267" s="2">
        <v>0.68125000000000002</v>
      </c>
      <c r="JY267">
        <v>1</v>
      </c>
      <c r="JZ267">
        <v>6</v>
      </c>
      <c r="KA267" t="s">
        <v>411</v>
      </c>
      <c r="KB267">
        <v>1</v>
      </c>
      <c r="KC267">
        <v>1</v>
      </c>
      <c r="KD267" t="s">
        <v>411</v>
      </c>
      <c r="KE267">
        <v>10</v>
      </c>
      <c r="KF267">
        <v>7</v>
      </c>
      <c r="KG267" s="2">
        <v>0.68212962962962964</v>
      </c>
      <c r="KH267">
        <v>1</v>
      </c>
      <c r="KI267" s="2">
        <v>0.68215277777777772</v>
      </c>
      <c r="KJ267">
        <v>2</v>
      </c>
      <c r="KK267">
        <v>1</v>
      </c>
      <c r="KL267">
        <v>2</v>
      </c>
      <c r="KM267">
        <v>1</v>
      </c>
      <c r="KN267" s="2">
        <v>0.68256944444444445</v>
      </c>
      <c r="KO267">
        <v>1</v>
      </c>
      <c r="KP267">
        <v>1</v>
      </c>
      <c r="KQ267">
        <v>44</v>
      </c>
      <c r="KR267">
        <v>1</v>
      </c>
      <c r="KS267">
        <v>2</v>
      </c>
      <c r="KT267">
        <v>11</v>
      </c>
      <c r="KU267">
        <v>1977</v>
      </c>
      <c r="KV267">
        <v>2</v>
      </c>
      <c r="KW267">
        <v>7</v>
      </c>
      <c r="KX267">
        <v>1</v>
      </c>
      <c r="KY267">
        <v>3</v>
      </c>
      <c r="KZ267">
        <v>1</v>
      </c>
      <c r="LA267">
        <v>1</v>
      </c>
      <c r="LB267">
        <v>45</v>
      </c>
      <c r="LC267">
        <v>1</v>
      </c>
      <c r="LD267">
        <v>1</v>
      </c>
      <c r="LE267">
        <v>1</v>
      </c>
      <c r="LF267">
        <v>4</v>
      </c>
      <c r="LG267">
        <v>1</v>
      </c>
      <c r="LH267">
        <v>2</v>
      </c>
      <c r="LI267">
        <v>1</v>
      </c>
      <c r="LJ267" t="s">
        <v>2567</v>
      </c>
      <c r="LK267">
        <v>1</v>
      </c>
      <c r="LL267" t="e" cm="1">
        <f t="array" ref="LL267">-lider de cumplimiento</f>
        <v>#NAME?</v>
      </c>
      <c r="LM267">
        <v>1</v>
      </c>
      <c r="LN267" t="s">
        <v>411</v>
      </c>
      <c r="LO267">
        <v>1</v>
      </c>
      <c r="LP267">
        <v>1</v>
      </c>
      <c r="LQ267">
        <v>1</v>
      </c>
      <c r="LR267">
        <v>45</v>
      </c>
      <c r="LS267" s="2">
        <v>0.6844675925925926</v>
      </c>
      <c r="LT267">
        <v>1</v>
      </c>
      <c r="LU267">
        <v>2</v>
      </c>
      <c r="LV267">
        <v>1</v>
      </c>
      <c r="LW267" t="s">
        <v>561</v>
      </c>
      <c r="LX267">
        <v>1</v>
      </c>
      <c r="LY267" t="e" cm="1">
        <f t="array" ref="LY267">-base de datos</f>
        <v>#NAME?</v>
      </c>
      <c r="LZ267">
        <v>1</v>
      </c>
      <c r="MA267" t="s">
        <v>411</v>
      </c>
      <c r="MB267">
        <v>1</v>
      </c>
      <c r="MC267">
        <v>1</v>
      </c>
      <c r="MD267" t="s">
        <v>411</v>
      </c>
      <c r="ME267">
        <v>7</v>
      </c>
      <c r="MF267">
        <v>4</v>
      </c>
      <c r="MG267">
        <v>88</v>
      </c>
      <c r="MH267" t="s">
        <v>411</v>
      </c>
      <c r="MI267" s="2">
        <v>0.68598379629629624</v>
      </c>
      <c r="MJ267">
        <v>12</v>
      </c>
      <c r="MK267" t="s">
        <v>411</v>
      </c>
      <c r="ML267" s="2">
        <v>0.68609953703703708</v>
      </c>
      <c r="MM267">
        <v>3</v>
      </c>
      <c r="MN267">
        <v>3</v>
      </c>
      <c r="MO267">
        <v>1</v>
      </c>
      <c r="MP267">
        <v>1</v>
      </c>
      <c r="MQ267">
        <v>3</v>
      </c>
      <c r="MR267">
        <v>1</v>
      </c>
      <c r="MS267">
        <v>2</v>
      </c>
      <c r="MT267">
        <v>1</v>
      </c>
      <c r="MU267">
        <v>1</v>
      </c>
      <c r="MV267">
        <v>1</v>
      </c>
      <c r="MW267">
        <v>0</v>
      </c>
      <c r="MX267">
        <v>3</v>
      </c>
      <c r="MY267">
        <v>3</v>
      </c>
      <c r="MZ267">
        <v>1</v>
      </c>
      <c r="NA267">
        <v>12</v>
      </c>
      <c r="NB267">
        <v>13</v>
      </c>
      <c r="NC267">
        <v>4</v>
      </c>
      <c r="ND267" t="s">
        <v>411</v>
      </c>
      <c r="NE267">
        <v>1</v>
      </c>
      <c r="NF267" t="s">
        <v>411</v>
      </c>
      <c r="NG267">
        <v>1</v>
      </c>
      <c r="NH267" t="s">
        <v>411</v>
      </c>
      <c r="NI267">
        <v>2</v>
      </c>
      <c r="NJ267" t="s">
        <v>2568</v>
      </c>
      <c r="NK267" t="s">
        <v>411</v>
      </c>
      <c r="NL267" t="s">
        <v>411</v>
      </c>
      <c r="NM267" t="s">
        <v>411</v>
      </c>
      <c r="NN267">
        <v>6</v>
      </c>
      <c r="NO267" t="s">
        <v>411</v>
      </c>
      <c r="NP267">
        <v>2</v>
      </c>
      <c r="NQ267">
        <v>1</v>
      </c>
      <c r="NR267">
        <v>1</v>
      </c>
      <c r="NS267" t="s">
        <v>2569</v>
      </c>
      <c r="NT267">
        <v>1</v>
      </c>
      <c r="NU267" t="s">
        <v>2569</v>
      </c>
      <c r="NV267">
        <v>950657274</v>
      </c>
      <c r="NW267" t="s">
        <v>2570</v>
      </c>
      <c r="NX267">
        <v>222222222</v>
      </c>
      <c r="NY267">
        <v>950657274</v>
      </c>
      <c r="NZ267">
        <v>99</v>
      </c>
      <c r="OA267" s="2">
        <v>0.68916666666666659</v>
      </c>
      <c r="OB267">
        <v>1</v>
      </c>
      <c r="OC267" s="2">
        <v>0.68921296296296297</v>
      </c>
      <c r="OD267">
        <v>2</v>
      </c>
      <c r="OE267">
        <v>1</v>
      </c>
      <c r="OF267" t="s">
        <v>411</v>
      </c>
      <c r="OG267">
        <v>1</v>
      </c>
      <c r="OH267" t="s">
        <v>411</v>
      </c>
      <c r="OI267">
        <v>3</v>
      </c>
      <c r="OJ267">
        <v>1</v>
      </c>
      <c r="OK267">
        <v>4</v>
      </c>
      <c r="OL267">
        <v>5</v>
      </c>
      <c r="OM267">
        <v>2</v>
      </c>
      <c r="ON267" t="s">
        <v>411</v>
      </c>
      <c r="OO267">
        <v>2</v>
      </c>
      <c r="OP267" t="s">
        <v>411</v>
      </c>
      <c r="OQ267">
        <v>1</v>
      </c>
      <c r="OR267" t="s">
        <v>411</v>
      </c>
      <c r="OS267">
        <v>13</v>
      </c>
      <c r="OT267" t="s">
        <v>798</v>
      </c>
      <c r="OU267">
        <v>132</v>
      </c>
      <c r="OV267" t="s">
        <v>2371</v>
      </c>
      <c r="OW267">
        <v>13201</v>
      </c>
      <c r="OX267" t="s">
        <v>2372</v>
      </c>
      <c r="OY267">
        <v>8</v>
      </c>
      <c r="OZ267">
        <v>1</v>
      </c>
      <c r="PA267" t="s">
        <v>801</v>
      </c>
      <c r="PB267">
        <v>7</v>
      </c>
      <c r="PC267">
        <v>37</v>
      </c>
      <c r="PD267" t="s">
        <v>411</v>
      </c>
      <c r="PE267" t="s">
        <v>411</v>
      </c>
      <c r="PF267" t="s">
        <v>411</v>
      </c>
      <c r="PG267" t="s">
        <v>411</v>
      </c>
      <c r="PH267">
        <v>-33.588242999999999</v>
      </c>
      <c r="PI267">
        <v>-70.567974000000007</v>
      </c>
    </row>
    <row r="268" spans="1:425" x14ac:dyDescent="0.25">
      <c r="A268" t="s">
        <v>408</v>
      </c>
      <c r="B268">
        <v>5625</v>
      </c>
      <c r="C268">
        <v>405</v>
      </c>
      <c r="D268" s="1">
        <v>44680</v>
      </c>
      <c r="E268" s="2">
        <v>0.7184490740740741</v>
      </c>
      <c r="F268" s="1">
        <v>44680</v>
      </c>
      <c r="G268" s="2">
        <v>0.75322916666666673</v>
      </c>
      <c r="H268">
        <v>3004</v>
      </c>
      <c r="I268">
        <v>1</v>
      </c>
      <c r="J268" s="3">
        <v>3970000076293940</v>
      </c>
      <c r="K268" s="3">
        <v>-731548496</v>
      </c>
      <c r="L268" s="3">
        <v>-405598499</v>
      </c>
      <c r="M268">
        <v>25</v>
      </c>
      <c r="N268" s="3">
        <v>-731548496</v>
      </c>
      <c r="O268" s="3">
        <v>-405598499</v>
      </c>
      <c r="P268">
        <v>1</v>
      </c>
      <c r="Q268">
        <v>1</v>
      </c>
      <c r="R268">
        <v>110</v>
      </c>
      <c r="S268">
        <v>10</v>
      </c>
      <c r="T268">
        <v>8</v>
      </c>
      <c r="U268">
        <v>1</v>
      </c>
      <c r="V268" t="s">
        <v>2571</v>
      </c>
      <c r="W268">
        <v>1</v>
      </c>
      <c r="X268">
        <v>3</v>
      </c>
      <c r="Y268">
        <v>1</v>
      </c>
      <c r="Z268">
        <v>1</v>
      </c>
      <c r="AA268">
        <v>0</v>
      </c>
      <c r="AB268" t="s">
        <v>411</v>
      </c>
      <c r="AC268" t="s">
        <v>411</v>
      </c>
      <c r="AD268" t="s">
        <v>411</v>
      </c>
      <c r="AE268" t="s">
        <v>411</v>
      </c>
      <c r="AF268" t="s">
        <v>411</v>
      </c>
      <c r="AG268" t="s">
        <v>411</v>
      </c>
      <c r="AH268" t="s">
        <v>411</v>
      </c>
      <c r="AI268" t="s">
        <v>411</v>
      </c>
      <c r="AJ268" t="s">
        <v>411</v>
      </c>
      <c r="AK268" t="s">
        <v>411</v>
      </c>
      <c r="AL268" t="s">
        <v>411</v>
      </c>
      <c r="AM268" t="s">
        <v>411</v>
      </c>
      <c r="AN268">
        <v>1</v>
      </c>
      <c r="AO268">
        <v>84</v>
      </c>
      <c r="AP268" t="s">
        <v>411</v>
      </c>
      <c r="AQ268" t="s">
        <v>411</v>
      </c>
      <c r="AR268" t="s">
        <v>411</v>
      </c>
      <c r="AS268" t="s">
        <v>411</v>
      </c>
      <c r="AT268" t="s">
        <v>411</v>
      </c>
      <c r="AU268" t="s">
        <v>411</v>
      </c>
      <c r="AV268" t="s">
        <v>411</v>
      </c>
      <c r="AW268" t="s">
        <v>411</v>
      </c>
      <c r="AX268" t="s">
        <v>411</v>
      </c>
      <c r="AY268" t="s">
        <v>411</v>
      </c>
      <c r="AZ268" t="s">
        <v>411</v>
      </c>
      <c r="BA268">
        <v>13</v>
      </c>
      <c r="BB268">
        <v>1</v>
      </c>
      <c r="BC268" t="s">
        <v>411</v>
      </c>
      <c r="BD268" t="s">
        <v>411</v>
      </c>
      <c r="BE268" t="s">
        <v>411</v>
      </c>
      <c r="BF268" t="s">
        <v>411</v>
      </c>
      <c r="BG268" s="1">
        <v>44680</v>
      </c>
      <c r="BH268" s="2">
        <v>0.71937499999999999</v>
      </c>
      <c r="BJ268">
        <v>1</v>
      </c>
      <c r="BK268" t="s">
        <v>411</v>
      </c>
      <c r="BL268" t="s">
        <v>411</v>
      </c>
      <c r="BM268" t="s">
        <v>411</v>
      </c>
      <c r="BN268" t="s">
        <v>411</v>
      </c>
      <c r="BO268" t="s">
        <v>411</v>
      </c>
      <c r="BP268" t="s">
        <v>411</v>
      </c>
      <c r="BQ268" t="s">
        <v>411</v>
      </c>
      <c r="BR268" t="s">
        <v>411</v>
      </c>
      <c r="BS268" t="s">
        <v>411</v>
      </c>
      <c r="BT268" t="s">
        <v>411</v>
      </c>
      <c r="BU268" t="s">
        <v>411</v>
      </c>
      <c r="BV268" t="s">
        <v>411</v>
      </c>
      <c r="BW268" t="s">
        <v>411</v>
      </c>
      <c r="BX268" t="s">
        <v>411</v>
      </c>
      <c r="BY268" t="s">
        <v>411</v>
      </c>
      <c r="BZ268" t="s">
        <v>411</v>
      </c>
      <c r="CA268" t="s">
        <v>411</v>
      </c>
      <c r="CB268" t="s">
        <v>411</v>
      </c>
      <c r="CC268" t="s">
        <v>411</v>
      </c>
      <c r="CD268" t="s">
        <v>411</v>
      </c>
      <c r="CE268" t="s">
        <v>411</v>
      </c>
      <c r="CF268" t="s">
        <v>411</v>
      </c>
      <c r="CG268" t="s">
        <v>411</v>
      </c>
      <c r="CH268" t="s">
        <v>411</v>
      </c>
      <c r="CI268" t="s">
        <v>411</v>
      </c>
      <c r="CJ268" t="s">
        <v>411</v>
      </c>
      <c r="CK268" t="s">
        <v>411</v>
      </c>
      <c r="CL268" t="s">
        <v>411</v>
      </c>
      <c r="CM268" t="s">
        <v>411</v>
      </c>
      <c r="CN268" t="s">
        <v>411</v>
      </c>
      <c r="CO268" t="s">
        <v>411</v>
      </c>
      <c r="CP268" t="s">
        <v>411</v>
      </c>
      <c r="CQ268" t="s">
        <v>411</v>
      </c>
      <c r="CR268" t="s">
        <v>411</v>
      </c>
      <c r="CS268" t="s">
        <v>411</v>
      </c>
      <c r="CT268" t="s">
        <v>411</v>
      </c>
      <c r="CU268" t="s">
        <v>411</v>
      </c>
      <c r="CV268" t="s">
        <v>411</v>
      </c>
      <c r="CW268" t="s">
        <v>411</v>
      </c>
      <c r="CX268" t="s">
        <v>411</v>
      </c>
      <c r="CY268" t="s">
        <v>411</v>
      </c>
      <c r="CZ268" t="s">
        <v>411</v>
      </c>
      <c r="DA268" t="s">
        <v>411</v>
      </c>
      <c r="DB268" t="s">
        <v>411</v>
      </c>
      <c r="DC268" t="s">
        <v>2572</v>
      </c>
      <c r="DD268">
        <v>1</v>
      </c>
      <c r="DE268">
        <v>1</v>
      </c>
      <c r="DF268">
        <v>2</v>
      </c>
      <c r="DG268" s="3">
        <v>-731547431</v>
      </c>
      <c r="DH268" s="3">
        <v>-405597038</v>
      </c>
      <c r="DI268" t="s">
        <v>411</v>
      </c>
      <c r="DJ268">
        <v>1</v>
      </c>
      <c r="DK268">
        <v>1</v>
      </c>
      <c r="DL268">
        <v>1</v>
      </c>
      <c r="DM268">
        <v>1</v>
      </c>
      <c r="DN268" s="2">
        <v>0.72024305555555557</v>
      </c>
      <c r="DO268">
        <v>1</v>
      </c>
      <c r="DP268">
        <v>9</v>
      </c>
      <c r="DQ268">
        <v>3</v>
      </c>
      <c r="DR268">
        <v>1</v>
      </c>
      <c r="DS268">
        <v>2</v>
      </c>
      <c r="DT268">
        <v>2</v>
      </c>
      <c r="DU268">
        <v>2</v>
      </c>
      <c r="DV268">
        <v>4</v>
      </c>
      <c r="DW268">
        <v>3</v>
      </c>
      <c r="DX268">
        <v>3</v>
      </c>
      <c r="DY268">
        <v>2</v>
      </c>
      <c r="DZ268">
        <v>88</v>
      </c>
      <c r="EA268">
        <v>1</v>
      </c>
      <c r="EB268">
        <v>2</v>
      </c>
      <c r="EC268">
        <v>2</v>
      </c>
      <c r="ED268">
        <v>3</v>
      </c>
      <c r="EE268">
        <v>3</v>
      </c>
      <c r="EF268">
        <v>6</v>
      </c>
      <c r="EG268">
        <v>6</v>
      </c>
      <c r="EH268">
        <v>3</v>
      </c>
      <c r="EI268">
        <v>6</v>
      </c>
      <c r="EJ268">
        <v>6</v>
      </c>
      <c r="EK268">
        <v>6</v>
      </c>
      <c r="EL268">
        <v>3</v>
      </c>
      <c r="EM268">
        <v>4</v>
      </c>
      <c r="EN268">
        <v>2</v>
      </c>
      <c r="EO268">
        <v>6</v>
      </c>
      <c r="EP268">
        <v>3</v>
      </c>
      <c r="EQ268">
        <v>6</v>
      </c>
      <c r="ER268">
        <v>4</v>
      </c>
      <c r="ES268">
        <v>2</v>
      </c>
      <c r="ET268">
        <v>3</v>
      </c>
      <c r="EU268">
        <v>4</v>
      </c>
      <c r="EV268">
        <v>3</v>
      </c>
      <c r="EW268">
        <v>4</v>
      </c>
      <c r="EX268">
        <v>3</v>
      </c>
      <c r="EY268">
        <v>4</v>
      </c>
      <c r="EZ268">
        <v>4</v>
      </c>
      <c r="FA268">
        <v>4</v>
      </c>
      <c r="FB268">
        <v>2</v>
      </c>
      <c r="FC268">
        <v>3</v>
      </c>
      <c r="FD268">
        <v>4</v>
      </c>
      <c r="FE268">
        <v>4</v>
      </c>
      <c r="FF268">
        <v>3</v>
      </c>
      <c r="FG268">
        <v>2</v>
      </c>
      <c r="FH268">
        <v>4</v>
      </c>
      <c r="FI268">
        <v>2</v>
      </c>
      <c r="FJ268">
        <v>3</v>
      </c>
      <c r="FK268">
        <v>2</v>
      </c>
      <c r="FL268">
        <v>4</v>
      </c>
      <c r="FM268">
        <v>1</v>
      </c>
      <c r="FN268" t="s">
        <v>411</v>
      </c>
      <c r="FO268" t="s">
        <v>411</v>
      </c>
      <c r="FP268" t="s">
        <v>411</v>
      </c>
      <c r="FQ268">
        <v>4</v>
      </c>
      <c r="FR268">
        <v>3</v>
      </c>
      <c r="FS268">
        <v>2</v>
      </c>
      <c r="FT268">
        <v>4</v>
      </c>
      <c r="FU268" s="2">
        <v>0.73261574074074076</v>
      </c>
      <c r="FV268">
        <v>1</v>
      </c>
      <c r="FW268" s="2">
        <v>0.73263888888888884</v>
      </c>
      <c r="FX268">
        <v>88</v>
      </c>
      <c r="FY268">
        <v>2</v>
      </c>
      <c r="FZ268">
        <v>88</v>
      </c>
      <c r="GA268">
        <v>88</v>
      </c>
      <c r="GB268" t="s">
        <v>411</v>
      </c>
      <c r="GC268" t="s">
        <v>411</v>
      </c>
      <c r="GD268" t="s">
        <v>411</v>
      </c>
      <c r="GE268" t="s">
        <v>411</v>
      </c>
      <c r="GF268" t="s">
        <v>411</v>
      </c>
      <c r="GG268" t="s">
        <v>411</v>
      </c>
      <c r="GH268">
        <v>88</v>
      </c>
      <c r="GI268" t="s">
        <v>411</v>
      </c>
      <c r="GJ268" s="2">
        <v>0.73431712962962958</v>
      </c>
      <c r="GK268">
        <v>4</v>
      </c>
      <c r="GL268">
        <v>4</v>
      </c>
      <c r="GM268">
        <v>4</v>
      </c>
      <c r="GN268">
        <v>88</v>
      </c>
      <c r="GO268">
        <v>1</v>
      </c>
      <c r="GP268" t="s">
        <v>411</v>
      </c>
      <c r="GQ268" t="s">
        <v>411</v>
      </c>
      <c r="GR268" t="s">
        <v>411</v>
      </c>
      <c r="GS268" t="s">
        <v>411</v>
      </c>
      <c r="GT268" t="s">
        <v>411</v>
      </c>
      <c r="GU268" t="s">
        <v>411</v>
      </c>
      <c r="GV268" t="s">
        <v>411</v>
      </c>
      <c r="GW268" t="s">
        <v>411</v>
      </c>
      <c r="GX268">
        <v>88</v>
      </c>
      <c r="GY268" s="2">
        <v>0.73499999999999999</v>
      </c>
      <c r="GZ268">
        <v>1</v>
      </c>
      <c r="HA268" s="2">
        <v>0.73501157407407414</v>
      </c>
      <c r="HB268">
        <v>2</v>
      </c>
      <c r="HC268">
        <v>2</v>
      </c>
      <c r="HD268">
        <v>3</v>
      </c>
      <c r="HE268">
        <v>4</v>
      </c>
      <c r="HF268">
        <v>2</v>
      </c>
      <c r="HG268">
        <v>3</v>
      </c>
      <c r="HH268">
        <v>3</v>
      </c>
      <c r="HI268">
        <v>3</v>
      </c>
      <c r="HJ268">
        <v>2</v>
      </c>
      <c r="HK268">
        <v>2</v>
      </c>
      <c r="HL268">
        <v>4</v>
      </c>
      <c r="HM268">
        <v>2</v>
      </c>
      <c r="HN268">
        <v>2</v>
      </c>
      <c r="HO268">
        <v>2</v>
      </c>
      <c r="HP268">
        <v>2</v>
      </c>
      <c r="HQ268">
        <v>2</v>
      </c>
      <c r="HR268">
        <v>2</v>
      </c>
      <c r="HS268">
        <v>2</v>
      </c>
      <c r="HT268">
        <v>1</v>
      </c>
      <c r="HU268">
        <v>2</v>
      </c>
      <c r="HV268">
        <v>3</v>
      </c>
      <c r="HW268">
        <v>3</v>
      </c>
      <c r="HX268">
        <v>3</v>
      </c>
      <c r="HY268">
        <v>3</v>
      </c>
      <c r="HZ268">
        <v>3</v>
      </c>
      <c r="IA268">
        <v>3</v>
      </c>
      <c r="IB268">
        <v>1</v>
      </c>
      <c r="IC268">
        <v>1</v>
      </c>
      <c r="ID268">
        <v>6</v>
      </c>
      <c r="IE268">
        <v>3</v>
      </c>
      <c r="IF268">
        <v>4</v>
      </c>
      <c r="IG268">
        <v>3</v>
      </c>
      <c r="IH268">
        <v>2</v>
      </c>
      <c r="II268">
        <v>1</v>
      </c>
      <c r="IJ268">
        <v>1</v>
      </c>
      <c r="IK268">
        <v>2</v>
      </c>
      <c r="IL268">
        <v>88</v>
      </c>
      <c r="IM268" t="s">
        <v>411</v>
      </c>
      <c r="IN268">
        <v>77</v>
      </c>
      <c r="IO268" t="s">
        <v>411</v>
      </c>
      <c r="IP268">
        <v>2</v>
      </c>
      <c r="IQ268" t="s">
        <v>411</v>
      </c>
      <c r="IR268" t="s">
        <v>411</v>
      </c>
      <c r="IS268" t="s">
        <v>411</v>
      </c>
      <c r="IT268" t="s">
        <v>411</v>
      </c>
      <c r="IU268" t="s">
        <v>411</v>
      </c>
      <c r="IV268" t="s">
        <v>411</v>
      </c>
      <c r="IW268" t="s">
        <v>411</v>
      </c>
      <c r="IX268" t="s">
        <v>411</v>
      </c>
      <c r="IY268" t="s">
        <v>411</v>
      </c>
      <c r="IZ268" t="s">
        <v>411</v>
      </c>
      <c r="JA268" t="s">
        <v>411</v>
      </c>
      <c r="JB268" t="s">
        <v>411</v>
      </c>
      <c r="JC268">
        <v>5</v>
      </c>
      <c r="JD268">
        <v>5</v>
      </c>
      <c r="JE268">
        <v>5</v>
      </c>
      <c r="JF268">
        <v>5</v>
      </c>
      <c r="JG268">
        <v>1</v>
      </c>
      <c r="JH268">
        <v>7</v>
      </c>
      <c r="JI268">
        <v>1</v>
      </c>
      <c r="JJ268">
        <v>1</v>
      </c>
      <c r="JK268">
        <v>1</v>
      </c>
      <c r="JL268">
        <v>4</v>
      </c>
      <c r="JM268">
        <v>1</v>
      </c>
      <c r="JN268">
        <v>3</v>
      </c>
      <c r="JO268">
        <v>3</v>
      </c>
      <c r="JP268">
        <v>3</v>
      </c>
      <c r="JQ268">
        <v>7</v>
      </c>
      <c r="JR268">
        <v>7</v>
      </c>
      <c r="JS268">
        <v>1</v>
      </c>
      <c r="JT268">
        <v>7</v>
      </c>
      <c r="JU268">
        <v>1</v>
      </c>
      <c r="JV268" s="2">
        <v>0.74495370370370362</v>
      </c>
      <c r="JW268">
        <v>1</v>
      </c>
      <c r="JX268" s="2">
        <v>0.74498842592592596</v>
      </c>
      <c r="JY268">
        <v>88</v>
      </c>
      <c r="JZ268" t="s">
        <v>411</v>
      </c>
      <c r="KA268">
        <v>66</v>
      </c>
      <c r="KB268">
        <v>88</v>
      </c>
      <c r="KC268" t="s">
        <v>411</v>
      </c>
      <c r="KD268">
        <v>66</v>
      </c>
      <c r="KE268">
        <v>5</v>
      </c>
      <c r="KF268">
        <v>10</v>
      </c>
      <c r="KG268" s="2">
        <v>0.74630787037037039</v>
      </c>
      <c r="KH268">
        <v>1</v>
      </c>
      <c r="KI268" s="2">
        <v>0.74641203703703696</v>
      </c>
      <c r="KJ268">
        <v>1</v>
      </c>
      <c r="KK268">
        <v>2</v>
      </c>
      <c r="KL268">
        <v>2</v>
      </c>
      <c r="KM268">
        <v>1</v>
      </c>
      <c r="KN268" s="2">
        <v>0.74722222222222223</v>
      </c>
      <c r="KO268">
        <v>2</v>
      </c>
      <c r="KP268">
        <v>1</v>
      </c>
      <c r="KQ268">
        <v>84</v>
      </c>
      <c r="KR268">
        <v>1</v>
      </c>
      <c r="KS268">
        <v>16</v>
      </c>
      <c r="KT268">
        <v>11</v>
      </c>
      <c r="KU268">
        <v>1938</v>
      </c>
      <c r="KV268">
        <v>2</v>
      </c>
      <c r="KW268">
        <v>2</v>
      </c>
      <c r="KX268">
        <v>1</v>
      </c>
      <c r="KY268">
        <v>4</v>
      </c>
      <c r="KZ268">
        <v>9</v>
      </c>
      <c r="LA268">
        <v>9</v>
      </c>
      <c r="LB268" t="s">
        <v>411</v>
      </c>
      <c r="LC268">
        <v>9</v>
      </c>
      <c r="LD268">
        <v>2</v>
      </c>
      <c r="LE268" t="s">
        <v>411</v>
      </c>
      <c r="LF268" t="s">
        <v>411</v>
      </c>
      <c r="LG268">
        <v>8</v>
      </c>
      <c r="LH268">
        <v>8</v>
      </c>
      <c r="LI268">
        <v>1</v>
      </c>
      <c r="LJ268" t="s">
        <v>434</v>
      </c>
      <c r="LK268">
        <v>1</v>
      </c>
      <c r="LL268" t="s">
        <v>434</v>
      </c>
      <c r="LM268">
        <v>7</v>
      </c>
      <c r="LN268" t="s">
        <v>411</v>
      </c>
      <c r="LO268">
        <v>3</v>
      </c>
      <c r="LP268" t="s">
        <v>411</v>
      </c>
      <c r="LQ268" t="s">
        <v>411</v>
      </c>
      <c r="LR268" t="s">
        <v>411</v>
      </c>
      <c r="LS268" s="2">
        <v>0.74898148148148147</v>
      </c>
      <c r="LT268" t="s">
        <v>411</v>
      </c>
      <c r="LU268" t="s">
        <v>411</v>
      </c>
      <c r="LV268" t="s">
        <v>411</v>
      </c>
      <c r="LW268" t="s">
        <v>411</v>
      </c>
      <c r="LX268" t="s">
        <v>411</v>
      </c>
      <c r="LY268" t="s">
        <v>411</v>
      </c>
      <c r="LZ268" t="s">
        <v>411</v>
      </c>
      <c r="MA268" t="s">
        <v>411</v>
      </c>
      <c r="MB268">
        <v>3</v>
      </c>
      <c r="MC268">
        <v>1</v>
      </c>
      <c r="MD268" t="s">
        <v>411</v>
      </c>
      <c r="ME268">
        <v>7</v>
      </c>
      <c r="MF268">
        <v>5</v>
      </c>
      <c r="MG268">
        <v>99</v>
      </c>
      <c r="MH268" t="s">
        <v>411</v>
      </c>
      <c r="MI268" s="2">
        <v>0.74950231481481477</v>
      </c>
      <c r="MJ268">
        <v>12</v>
      </c>
      <c r="MK268" t="s">
        <v>411</v>
      </c>
      <c r="ML268" s="2">
        <v>0.74961805555555561</v>
      </c>
      <c r="MM268">
        <v>2</v>
      </c>
      <c r="MN268">
        <v>9</v>
      </c>
      <c r="MO268">
        <v>8</v>
      </c>
      <c r="MP268">
        <v>1</v>
      </c>
      <c r="MQ268">
        <v>1</v>
      </c>
      <c r="MR268">
        <v>99</v>
      </c>
      <c r="MS268">
        <v>99</v>
      </c>
      <c r="MT268">
        <v>99</v>
      </c>
      <c r="MU268">
        <v>99</v>
      </c>
      <c r="MV268">
        <v>99</v>
      </c>
      <c r="MW268">
        <v>99</v>
      </c>
      <c r="MX268">
        <v>0</v>
      </c>
      <c r="MY268">
        <v>297</v>
      </c>
      <c r="MZ268">
        <v>1</v>
      </c>
      <c r="NA268">
        <v>4</v>
      </c>
      <c r="NB268">
        <v>4</v>
      </c>
      <c r="NC268">
        <v>5</v>
      </c>
      <c r="ND268" t="s">
        <v>411</v>
      </c>
      <c r="NE268">
        <v>1</v>
      </c>
      <c r="NF268" t="s">
        <v>411</v>
      </c>
      <c r="NG268">
        <v>1</v>
      </c>
      <c r="NH268" t="s">
        <v>411</v>
      </c>
      <c r="NI268">
        <v>1</v>
      </c>
      <c r="NJ268" t="s">
        <v>411</v>
      </c>
      <c r="NK268" t="s">
        <v>411</v>
      </c>
      <c r="NL268" t="s">
        <v>411</v>
      </c>
      <c r="NM268" t="s">
        <v>411</v>
      </c>
      <c r="NN268">
        <v>6</v>
      </c>
      <c r="NO268" t="s">
        <v>411</v>
      </c>
      <c r="NP268">
        <v>2</v>
      </c>
      <c r="NQ268">
        <v>1</v>
      </c>
      <c r="NR268">
        <v>2</v>
      </c>
      <c r="NS268" t="s">
        <v>411</v>
      </c>
      <c r="NT268">
        <v>2</v>
      </c>
      <c r="NU268" t="s">
        <v>411</v>
      </c>
      <c r="NV268" t="s">
        <v>411</v>
      </c>
      <c r="NW268" t="s">
        <v>447</v>
      </c>
      <c r="NX268">
        <v>642999999</v>
      </c>
      <c r="NY268">
        <v>962006838</v>
      </c>
      <c r="NZ268">
        <v>9999</v>
      </c>
      <c r="OA268" s="2">
        <v>0.75170138888888882</v>
      </c>
      <c r="OB268">
        <v>1</v>
      </c>
      <c r="OC268" s="2">
        <v>0.75179398148148147</v>
      </c>
      <c r="OD268">
        <v>3</v>
      </c>
      <c r="OE268">
        <v>1</v>
      </c>
      <c r="OF268" t="s">
        <v>411</v>
      </c>
      <c r="OG268">
        <v>1</v>
      </c>
      <c r="OH268" t="s">
        <v>411</v>
      </c>
      <c r="OI268">
        <v>1</v>
      </c>
      <c r="OJ268">
        <v>1</v>
      </c>
      <c r="OK268">
        <v>3</v>
      </c>
      <c r="OL268">
        <v>5</v>
      </c>
      <c r="OM268">
        <v>1</v>
      </c>
      <c r="ON268" t="s">
        <v>2573</v>
      </c>
      <c r="OO268">
        <v>2</v>
      </c>
      <c r="OP268" t="s">
        <v>411</v>
      </c>
      <c r="OQ268">
        <v>1</v>
      </c>
      <c r="OR268" t="s">
        <v>411</v>
      </c>
      <c r="OS268">
        <v>10</v>
      </c>
      <c r="OT268" t="s">
        <v>1250</v>
      </c>
      <c r="OU268">
        <v>103</v>
      </c>
      <c r="OV268" t="s">
        <v>1261</v>
      </c>
      <c r="OW268">
        <v>10301</v>
      </c>
      <c r="OX268" t="s">
        <v>1261</v>
      </c>
      <c r="OY268">
        <v>9</v>
      </c>
      <c r="OZ268">
        <v>1</v>
      </c>
      <c r="PA268" t="s">
        <v>801</v>
      </c>
      <c r="PB268">
        <v>4</v>
      </c>
      <c r="PC268">
        <v>20</v>
      </c>
      <c r="PD268" t="s">
        <v>411</v>
      </c>
      <c r="PE268" t="s">
        <v>411</v>
      </c>
      <c r="PF268" t="s">
        <v>411</v>
      </c>
      <c r="PG268" t="s">
        <v>411</v>
      </c>
      <c r="PH268">
        <v>-40.559747999999999</v>
      </c>
      <c r="PI268">
        <v>-73.154594000000003</v>
      </c>
    </row>
    <row r="269" spans="1:425" x14ac:dyDescent="0.25">
      <c r="A269" t="s">
        <v>408</v>
      </c>
      <c r="B269">
        <v>2010</v>
      </c>
      <c r="C269">
        <v>407</v>
      </c>
      <c r="D269" s="1">
        <v>44680</v>
      </c>
      <c r="E269" s="2">
        <v>0.67261574074074071</v>
      </c>
      <c r="F269" s="1">
        <v>44680</v>
      </c>
      <c r="G269" s="2">
        <v>0.7066203703703704</v>
      </c>
      <c r="H269">
        <v>2253</v>
      </c>
      <c r="I269">
        <v>0</v>
      </c>
      <c r="P269">
        <v>1</v>
      </c>
      <c r="Q269">
        <v>1</v>
      </c>
      <c r="R269">
        <v>217</v>
      </c>
      <c r="S269">
        <v>13</v>
      </c>
      <c r="T269">
        <v>1</v>
      </c>
      <c r="U269">
        <v>1</v>
      </c>
      <c r="V269" t="s">
        <v>2574</v>
      </c>
      <c r="W269">
        <v>1</v>
      </c>
      <c r="X269">
        <v>4</v>
      </c>
      <c r="Y269">
        <v>1</v>
      </c>
      <c r="Z269">
        <v>2</v>
      </c>
      <c r="AA269">
        <v>1</v>
      </c>
      <c r="AB269">
        <v>29</v>
      </c>
      <c r="AC269" t="s">
        <v>411</v>
      </c>
      <c r="AD269" t="s">
        <v>411</v>
      </c>
      <c r="AE269" t="s">
        <v>411</v>
      </c>
      <c r="AF269" t="s">
        <v>411</v>
      </c>
      <c r="AG269" t="s">
        <v>411</v>
      </c>
      <c r="AH269" t="s">
        <v>411</v>
      </c>
      <c r="AI269" t="s">
        <v>411</v>
      </c>
      <c r="AJ269" t="s">
        <v>411</v>
      </c>
      <c r="AK269" t="s">
        <v>411</v>
      </c>
      <c r="AL269" t="s">
        <v>411</v>
      </c>
      <c r="AM269" t="s">
        <v>411</v>
      </c>
      <c r="AN269">
        <v>1</v>
      </c>
      <c r="AO269">
        <v>62</v>
      </c>
      <c r="AP269" t="s">
        <v>411</v>
      </c>
      <c r="AQ269" t="s">
        <v>411</v>
      </c>
      <c r="AR269" t="s">
        <v>411</v>
      </c>
      <c r="AS269" t="s">
        <v>411</v>
      </c>
      <c r="AT269" t="s">
        <v>411</v>
      </c>
      <c r="AU269" t="s">
        <v>411</v>
      </c>
      <c r="AV269" t="s">
        <v>411</v>
      </c>
      <c r="AW269" t="s">
        <v>411</v>
      </c>
      <c r="AX269" t="s">
        <v>411</v>
      </c>
      <c r="AY269" t="s">
        <v>411</v>
      </c>
      <c r="AZ269" t="s">
        <v>411</v>
      </c>
      <c r="BA269">
        <v>1</v>
      </c>
      <c r="BB269">
        <v>2</v>
      </c>
      <c r="BC269">
        <v>1</v>
      </c>
      <c r="BD269">
        <v>13</v>
      </c>
      <c r="BE269">
        <v>2</v>
      </c>
      <c r="BF269">
        <v>1</v>
      </c>
      <c r="BG269" s="1">
        <v>44680</v>
      </c>
      <c r="BH269" s="2">
        <v>0.67890046296296302</v>
      </c>
      <c r="BJ269">
        <v>1</v>
      </c>
      <c r="BK269" t="s">
        <v>411</v>
      </c>
      <c r="BL269" t="s">
        <v>411</v>
      </c>
      <c r="BM269" t="s">
        <v>411</v>
      </c>
      <c r="BN269" t="s">
        <v>411</v>
      </c>
      <c r="BO269" t="s">
        <v>411</v>
      </c>
      <c r="BP269" t="s">
        <v>411</v>
      </c>
      <c r="BQ269" t="s">
        <v>411</v>
      </c>
      <c r="BR269" t="s">
        <v>411</v>
      </c>
      <c r="BS269" t="s">
        <v>411</v>
      </c>
      <c r="BT269" t="s">
        <v>411</v>
      </c>
      <c r="BU269" t="s">
        <v>411</v>
      </c>
      <c r="BV269" t="s">
        <v>411</v>
      </c>
      <c r="BW269" t="s">
        <v>411</v>
      </c>
      <c r="BX269" t="s">
        <v>411</v>
      </c>
      <c r="BY269" t="s">
        <v>411</v>
      </c>
      <c r="BZ269" t="s">
        <v>411</v>
      </c>
      <c r="CA269" t="s">
        <v>411</v>
      </c>
      <c r="CB269" t="s">
        <v>411</v>
      </c>
      <c r="CC269" t="s">
        <v>411</v>
      </c>
      <c r="CD269" t="s">
        <v>411</v>
      </c>
      <c r="CE269" t="s">
        <v>411</v>
      </c>
      <c r="CF269" t="s">
        <v>411</v>
      </c>
      <c r="CG269" t="s">
        <v>411</v>
      </c>
      <c r="CH269" t="s">
        <v>411</v>
      </c>
      <c r="CI269" t="s">
        <v>411</v>
      </c>
      <c r="CJ269" t="s">
        <v>411</v>
      </c>
      <c r="CK269" t="s">
        <v>411</v>
      </c>
      <c r="CL269" t="s">
        <v>411</v>
      </c>
      <c r="CM269" t="s">
        <v>411</v>
      </c>
      <c r="CN269" t="s">
        <v>411</v>
      </c>
      <c r="CO269" t="s">
        <v>411</v>
      </c>
      <c r="CP269" t="s">
        <v>411</v>
      </c>
      <c r="CQ269" t="s">
        <v>411</v>
      </c>
      <c r="CR269" t="s">
        <v>411</v>
      </c>
      <c r="CS269" t="s">
        <v>411</v>
      </c>
      <c r="CT269" t="s">
        <v>411</v>
      </c>
      <c r="CU269" t="s">
        <v>411</v>
      </c>
      <c r="CV269" t="s">
        <v>411</v>
      </c>
      <c r="CW269" t="s">
        <v>411</v>
      </c>
      <c r="CX269" t="s">
        <v>411</v>
      </c>
      <c r="CY269" t="s">
        <v>411</v>
      </c>
      <c r="CZ269" t="s">
        <v>411</v>
      </c>
      <c r="DA269" t="s">
        <v>411</v>
      </c>
      <c r="DB269" t="s">
        <v>411</v>
      </c>
      <c r="DC269" t="s">
        <v>2575</v>
      </c>
      <c r="DD269">
        <v>1</v>
      </c>
      <c r="DE269">
        <v>1</v>
      </c>
      <c r="DF269">
        <v>2</v>
      </c>
      <c r="DI269" t="s">
        <v>411</v>
      </c>
      <c r="DJ269">
        <v>1</v>
      </c>
      <c r="DK269">
        <v>3</v>
      </c>
      <c r="DL269">
        <v>1</v>
      </c>
      <c r="DM269">
        <v>1</v>
      </c>
      <c r="DN269" s="2">
        <v>0.67917824074074085</v>
      </c>
      <c r="DO269">
        <v>5</v>
      </c>
      <c r="DP269">
        <v>10</v>
      </c>
      <c r="DQ269">
        <v>7</v>
      </c>
      <c r="DR269">
        <v>3</v>
      </c>
      <c r="DS269">
        <v>3</v>
      </c>
      <c r="DT269">
        <v>3</v>
      </c>
      <c r="DU269">
        <v>3</v>
      </c>
      <c r="DV269">
        <v>3</v>
      </c>
      <c r="DW269">
        <v>2</v>
      </c>
      <c r="DX269">
        <v>1</v>
      </c>
      <c r="DY269">
        <v>1</v>
      </c>
      <c r="DZ269">
        <v>4</v>
      </c>
      <c r="EA269">
        <v>1</v>
      </c>
      <c r="EB269">
        <v>5</v>
      </c>
      <c r="EC269">
        <v>2</v>
      </c>
      <c r="ED269">
        <v>2</v>
      </c>
      <c r="EE269">
        <v>3</v>
      </c>
      <c r="EF269">
        <v>3</v>
      </c>
      <c r="EG269">
        <v>6</v>
      </c>
      <c r="EH269">
        <v>4</v>
      </c>
      <c r="EI269">
        <v>6</v>
      </c>
      <c r="EJ269">
        <v>4</v>
      </c>
      <c r="EK269">
        <v>6</v>
      </c>
      <c r="EL269">
        <v>6</v>
      </c>
      <c r="EM269">
        <v>4</v>
      </c>
      <c r="EN269">
        <v>1</v>
      </c>
      <c r="EO269">
        <v>2</v>
      </c>
      <c r="EP269">
        <v>2</v>
      </c>
      <c r="EQ269">
        <v>6</v>
      </c>
      <c r="ER269">
        <v>4</v>
      </c>
      <c r="ES269">
        <v>4</v>
      </c>
      <c r="ET269">
        <v>3</v>
      </c>
      <c r="EU269">
        <v>4</v>
      </c>
      <c r="EV269">
        <v>3</v>
      </c>
      <c r="EW269">
        <v>3</v>
      </c>
      <c r="EX269">
        <v>2</v>
      </c>
      <c r="EY269">
        <v>1</v>
      </c>
      <c r="EZ269">
        <v>4</v>
      </c>
      <c r="FA269">
        <v>1</v>
      </c>
      <c r="FB269">
        <v>1</v>
      </c>
      <c r="FC269">
        <v>1</v>
      </c>
      <c r="FD269">
        <v>4</v>
      </c>
      <c r="FE269">
        <v>4</v>
      </c>
      <c r="FF269">
        <v>4</v>
      </c>
      <c r="FG269">
        <v>1</v>
      </c>
      <c r="FH269">
        <v>4</v>
      </c>
      <c r="FI269">
        <v>3</v>
      </c>
      <c r="FJ269">
        <v>1</v>
      </c>
      <c r="FK269">
        <v>2</v>
      </c>
      <c r="FL269">
        <v>4</v>
      </c>
      <c r="FM269">
        <v>1</v>
      </c>
      <c r="FN269" t="s">
        <v>411</v>
      </c>
      <c r="FO269" t="s">
        <v>411</v>
      </c>
      <c r="FP269">
        <v>3</v>
      </c>
      <c r="FQ269" t="s">
        <v>411</v>
      </c>
      <c r="FR269">
        <v>4</v>
      </c>
      <c r="FS269">
        <v>1</v>
      </c>
      <c r="FT269">
        <v>2</v>
      </c>
      <c r="FU269" s="2">
        <v>0.68631944444444448</v>
      </c>
      <c r="FV269">
        <v>1</v>
      </c>
      <c r="FW269" s="2">
        <v>0.68633101851851841</v>
      </c>
      <c r="FX269">
        <v>1</v>
      </c>
      <c r="FY269">
        <v>1</v>
      </c>
      <c r="FZ269">
        <v>1</v>
      </c>
      <c r="GA269">
        <v>3</v>
      </c>
      <c r="GB269" t="s">
        <v>411</v>
      </c>
      <c r="GC269" t="s">
        <v>411</v>
      </c>
      <c r="GD269" t="s">
        <v>411</v>
      </c>
      <c r="GE269" t="s">
        <v>411</v>
      </c>
      <c r="GF269" t="s">
        <v>2576</v>
      </c>
      <c r="GG269">
        <v>99</v>
      </c>
      <c r="GH269">
        <v>3</v>
      </c>
      <c r="GI269" t="s">
        <v>411</v>
      </c>
      <c r="GJ269" s="2">
        <v>0.68746527777777777</v>
      </c>
      <c r="GK269">
        <v>1</v>
      </c>
      <c r="GL269">
        <v>1</v>
      </c>
      <c r="GM269">
        <v>1</v>
      </c>
      <c r="GN269">
        <v>4</v>
      </c>
      <c r="GO269">
        <v>1</v>
      </c>
      <c r="GP269" t="s">
        <v>411</v>
      </c>
      <c r="GQ269" t="s">
        <v>411</v>
      </c>
      <c r="GR269" t="s">
        <v>411</v>
      </c>
      <c r="GS269" t="s">
        <v>411</v>
      </c>
      <c r="GT269" t="s">
        <v>411</v>
      </c>
      <c r="GU269" t="s">
        <v>411</v>
      </c>
      <c r="GV269" t="s">
        <v>411</v>
      </c>
      <c r="GW269" t="s">
        <v>411</v>
      </c>
      <c r="GX269">
        <v>1</v>
      </c>
      <c r="GY269" s="2">
        <v>0.68864583333333329</v>
      </c>
      <c r="GZ269">
        <v>1</v>
      </c>
      <c r="HA269" s="2">
        <v>0.68866898148148159</v>
      </c>
      <c r="HB269">
        <v>1</v>
      </c>
      <c r="HC269">
        <v>1</v>
      </c>
      <c r="HD269">
        <v>3</v>
      </c>
      <c r="HE269">
        <v>1</v>
      </c>
      <c r="HF269">
        <v>2</v>
      </c>
      <c r="HG269">
        <v>8</v>
      </c>
      <c r="HH269">
        <v>3</v>
      </c>
      <c r="HI269">
        <v>2</v>
      </c>
      <c r="HJ269">
        <v>2</v>
      </c>
      <c r="HK269">
        <v>3</v>
      </c>
      <c r="HL269">
        <v>1</v>
      </c>
      <c r="HM269">
        <v>5</v>
      </c>
      <c r="HN269">
        <v>3</v>
      </c>
      <c r="HO269">
        <v>2</v>
      </c>
      <c r="HP269">
        <v>1</v>
      </c>
      <c r="HQ269">
        <v>1</v>
      </c>
      <c r="HR269">
        <v>1</v>
      </c>
      <c r="HS269">
        <v>1</v>
      </c>
      <c r="HT269">
        <v>1</v>
      </c>
      <c r="HU269">
        <v>3</v>
      </c>
      <c r="HV269">
        <v>3</v>
      </c>
      <c r="HW269">
        <v>3</v>
      </c>
      <c r="HX269">
        <v>3</v>
      </c>
      <c r="HY269">
        <v>3</v>
      </c>
      <c r="HZ269">
        <v>3</v>
      </c>
      <c r="IA269">
        <v>3</v>
      </c>
      <c r="IB269">
        <v>1</v>
      </c>
      <c r="IC269">
        <v>1</v>
      </c>
      <c r="ID269">
        <v>12</v>
      </c>
      <c r="IE269">
        <v>3</v>
      </c>
      <c r="IF269">
        <v>1</v>
      </c>
      <c r="IG269">
        <v>4</v>
      </c>
      <c r="IH269">
        <v>1</v>
      </c>
      <c r="II269">
        <v>3</v>
      </c>
      <c r="IJ269">
        <v>2</v>
      </c>
      <c r="IK269">
        <v>2</v>
      </c>
      <c r="IL269">
        <v>1</v>
      </c>
      <c r="IM269">
        <v>40</v>
      </c>
      <c r="IN269">
        <v>77</v>
      </c>
      <c r="IO269" t="s">
        <v>411</v>
      </c>
      <c r="IP269">
        <v>2</v>
      </c>
      <c r="IQ269" t="s">
        <v>411</v>
      </c>
      <c r="IR269" t="s">
        <v>411</v>
      </c>
      <c r="IS269" t="s">
        <v>411</v>
      </c>
      <c r="IT269" t="s">
        <v>411</v>
      </c>
      <c r="IU269" t="s">
        <v>411</v>
      </c>
      <c r="IV269" t="s">
        <v>411</v>
      </c>
      <c r="IW269" t="s">
        <v>411</v>
      </c>
      <c r="IX269" t="s">
        <v>411</v>
      </c>
      <c r="IY269" t="s">
        <v>411</v>
      </c>
      <c r="IZ269" t="s">
        <v>411</v>
      </c>
      <c r="JA269" t="s">
        <v>411</v>
      </c>
      <c r="JB269" t="s">
        <v>411</v>
      </c>
      <c r="JC269">
        <v>5</v>
      </c>
      <c r="JD269">
        <v>5</v>
      </c>
      <c r="JE269">
        <v>5</v>
      </c>
      <c r="JF269">
        <v>5</v>
      </c>
      <c r="JG269">
        <v>2</v>
      </c>
      <c r="JH269">
        <v>1</v>
      </c>
      <c r="JI269">
        <v>7</v>
      </c>
      <c r="JJ269">
        <v>1</v>
      </c>
      <c r="JK269">
        <v>1</v>
      </c>
      <c r="JL269">
        <v>1</v>
      </c>
      <c r="JM269">
        <v>1</v>
      </c>
      <c r="JN269">
        <v>3</v>
      </c>
      <c r="JO269">
        <v>3</v>
      </c>
      <c r="JP269">
        <v>3</v>
      </c>
      <c r="JQ269">
        <v>2</v>
      </c>
      <c r="JR269">
        <v>2</v>
      </c>
      <c r="JS269">
        <v>2</v>
      </c>
      <c r="JT269">
        <v>2</v>
      </c>
      <c r="JU269">
        <v>2</v>
      </c>
      <c r="JV269" s="2">
        <v>0.69587962962962957</v>
      </c>
      <c r="JW269">
        <v>1</v>
      </c>
      <c r="JX269" s="2">
        <v>0.69590277777777787</v>
      </c>
      <c r="JY269">
        <v>1</v>
      </c>
      <c r="JZ269">
        <v>3</v>
      </c>
      <c r="KA269" t="s">
        <v>411</v>
      </c>
      <c r="KB269">
        <v>1</v>
      </c>
      <c r="KC269">
        <v>1</v>
      </c>
      <c r="KD269" t="s">
        <v>411</v>
      </c>
      <c r="KE269">
        <v>1</v>
      </c>
      <c r="KF269">
        <v>6</v>
      </c>
      <c r="KG269" s="2">
        <v>0.69623842592592589</v>
      </c>
      <c r="KH269">
        <v>1</v>
      </c>
      <c r="KI269" s="2">
        <v>0.69627314814814811</v>
      </c>
      <c r="KJ269">
        <v>6</v>
      </c>
      <c r="KK269">
        <v>2</v>
      </c>
      <c r="KL269">
        <v>2</v>
      </c>
      <c r="KM269">
        <v>1</v>
      </c>
      <c r="KN269" s="2">
        <v>0.6966782407407407</v>
      </c>
      <c r="KO269">
        <v>2</v>
      </c>
      <c r="KP269">
        <v>1</v>
      </c>
      <c r="KQ269">
        <v>62</v>
      </c>
      <c r="KR269">
        <v>1</v>
      </c>
      <c r="KS269">
        <v>7</v>
      </c>
      <c r="KT269">
        <v>3</v>
      </c>
      <c r="KU269">
        <v>1960</v>
      </c>
      <c r="KV269">
        <v>2</v>
      </c>
      <c r="KW269">
        <v>5</v>
      </c>
      <c r="KX269">
        <v>1</v>
      </c>
      <c r="KY269">
        <v>12</v>
      </c>
      <c r="KZ269">
        <v>2</v>
      </c>
      <c r="LA269" t="s">
        <v>411</v>
      </c>
      <c r="LB269" t="s">
        <v>411</v>
      </c>
      <c r="LC269">
        <v>9</v>
      </c>
      <c r="LD269">
        <v>2</v>
      </c>
      <c r="LE269" t="s">
        <v>411</v>
      </c>
      <c r="LF269" t="s">
        <v>411</v>
      </c>
      <c r="LG269">
        <v>1</v>
      </c>
      <c r="LH269">
        <v>8</v>
      </c>
      <c r="LI269">
        <v>1</v>
      </c>
      <c r="LJ269" t="s">
        <v>1230</v>
      </c>
      <c r="LK269">
        <v>1</v>
      </c>
      <c r="LL269" t="s">
        <v>2577</v>
      </c>
      <c r="LM269">
        <v>99</v>
      </c>
      <c r="LN269" t="s">
        <v>411</v>
      </c>
      <c r="LO269">
        <v>3</v>
      </c>
      <c r="LP269" t="s">
        <v>411</v>
      </c>
      <c r="LQ269" t="s">
        <v>411</v>
      </c>
      <c r="LR269" t="s">
        <v>411</v>
      </c>
      <c r="LS269" s="2">
        <v>0.69795138888888886</v>
      </c>
      <c r="LT269" t="s">
        <v>411</v>
      </c>
      <c r="LU269" t="s">
        <v>411</v>
      </c>
      <c r="LV269" t="s">
        <v>411</v>
      </c>
      <c r="LW269" t="s">
        <v>411</v>
      </c>
      <c r="LX269" t="s">
        <v>411</v>
      </c>
      <c r="LY269" t="s">
        <v>411</v>
      </c>
      <c r="LZ269" t="s">
        <v>411</v>
      </c>
      <c r="MA269" t="s">
        <v>411</v>
      </c>
      <c r="MB269">
        <v>3</v>
      </c>
      <c r="MC269">
        <v>9</v>
      </c>
      <c r="MD269" t="s">
        <v>411</v>
      </c>
      <c r="ME269">
        <v>8</v>
      </c>
      <c r="MF269">
        <v>3</v>
      </c>
      <c r="MG269">
        <v>99</v>
      </c>
      <c r="MH269" t="s">
        <v>411</v>
      </c>
      <c r="MI269" s="2">
        <v>0.69862268518518522</v>
      </c>
      <c r="MJ269">
        <v>12</v>
      </c>
      <c r="MK269" t="s">
        <v>411</v>
      </c>
      <c r="ML269" s="2">
        <v>0.6986458333333333</v>
      </c>
      <c r="MM269">
        <v>4</v>
      </c>
      <c r="MN269">
        <v>2</v>
      </c>
      <c r="MO269">
        <v>5</v>
      </c>
      <c r="MP269">
        <v>1</v>
      </c>
      <c r="MQ269">
        <v>3</v>
      </c>
      <c r="MR269">
        <v>1</v>
      </c>
      <c r="MS269">
        <v>2</v>
      </c>
      <c r="MT269">
        <v>1</v>
      </c>
      <c r="MU269">
        <v>1</v>
      </c>
      <c r="MV269">
        <v>1</v>
      </c>
      <c r="MW269">
        <v>0</v>
      </c>
      <c r="MX269">
        <v>3</v>
      </c>
      <c r="MY269">
        <v>3</v>
      </c>
      <c r="MZ269">
        <v>1</v>
      </c>
      <c r="NA269">
        <v>8</v>
      </c>
      <c r="NB269">
        <v>9</v>
      </c>
      <c r="NC269">
        <v>7</v>
      </c>
      <c r="ND269" t="s">
        <v>411</v>
      </c>
      <c r="NE269">
        <v>1</v>
      </c>
      <c r="NF269" t="s">
        <v>411</v>
      </c>
      <c r="NG269">
        <v>1</v>
      </c>
      <c r="NH269" t="s">
        <v>411</v>
      </c>
      <c r="NI269">
        <v>2</v>
      </c>
      <c r="NJ269" t="e" cm="1">
        <f t="array" ref="NJ269">-santiago</f>
        <v>#NAME?</v>
      </c>
      <c r="NK269" t="s">
        <v>411</v>
      </c>
      <c r="NL269" t="s">
        <v>411</v>
      </c>
      <c r="NM269" t="s">
        <v>411</v>
      </c>
      <c r="NN269">
        <v>5</v>
      </c>
      <c r="NO269">
        <v>1</v>
      </c>
      <c r="NP269">
        <v>2</v>
      </c>
      <c r="NQ269">
        <v>1</v>
      </c>
      <c r="NR269">
        <v>1</v>
      </c>
      <c r="NS269" t="s">
        <v>2578</v>
      </c>
      <c r="NT269">
        <v>1</v>
      </c>
      <c r="NU269" t="s">
        <v>2579</v>
      </c>
      <c r="NV269">
        <v>990715664</v>
      </c>
      <c r="NW269" t="s">
        <v>2575</v>
      </c>
      <c r="NX269">
        <v>587452356</v>
      </c>
      <c r="NY269">
        <v>990715664</v>
      </c>
      <c r="NZ269" t="s">
        <v>2580</v>
      </c>
      <c r="OA269" s="2">
        <v>0.70197916666666671</v>
      </c>
      <c r="OB269">
        <v>1</v>
      </c>
      <c r="OC269" s="2">
        <v>0.70201388888888883</v>
      </c>
      <c r="OD269">
        <v>3</v>
      </c>
      <c r="OE269">
        <v>1</v>
      </c>
      <c r="OF269" t="s">
        <v>411</v>
      </c>
      <c r="OG269">
        <v>1</v>
      </c>
      <c r="OH269" t="s">
        <v>411</v>
      </c>
      <c r="OI269">
        <v>2</v>
      </c>
      <c r="OJ269">
        <v>1</v>
      </c>
      <c r="OK269">
        <v>4</v>
      </c>
      <c r="OL269">
        <v>5</v>
      </c>
      <c r="OM269">
        <v>1</v>
      </c>
      <c r="ON269" t="s">
        <v>2581</v>
      </c>
      <c r="OO269">
        <v>2</v>
      </c>
      <c r="OP269" t="s">
        <v>411</v>
      </c>
      <c r="OQ269">
        <v>1</v>
      </c>
      <c r="OR269" t="s">
        <v>411</v>
      </c>
      <c r="OS269">
        <v>13</v>
      </c>
      <c r="OT269" t="s">
        <v>798</v>
      </c>
      <c r="OU269">
        <v>132</v>
      </c>
      <c r="OV269" t="s">
        <v>2371</v>
      </c>
      <c r="OW269">
        <v>13201</v>
      </c>
      <c r="OX269" t="s">
        <v>2372</v>
      </c>
      <c r="OY269">
        <v>7</v>
      </c>
      <c r="OZ269">
        <v>1</v>
      </c>
      <c r="PA269" t="s">
        <v>801</v>
      </c>
      <c r="PB269">
        <v>3</v>
      </c>
      <c r="PC269">
        <v>20</v>
      </c>
      <c r="PD269" t="s">
        <v>411</v>
      </c>
      <c r="PE269" t="s">
        <v>411</v>
      </c>
      <c r="PF269" t="s">
        <v>411</v>
      </c>
      <c r="PG269" t="s">
        <v>411</v>
      </c>
      <c r="PH269">
        <v>-33.586427</v>
      </c>
      <c r="PI269">
        <v>-70.596211999999994</v>
      </c>
    </row>
    <row r="270" spans="1:425" x14ac:dyDescent="0.25">
      <c r="A270" t="s">
        <v>408</v>
      </c>
      <c r="B270">
        <v>2010</v>
      </c>
      <c r="C270">
        <v>408</v>
      </c>
      <c r="D270" s="1">
        <v>44680</v>
      </c>
      <c r="E270" s="2">
        <v>0.72287037037037039</v>
      </c>
      <c r="F270" s="1">
        <v>44680</v>
      </c>
      <c r="G270" s="2">
        <v>0.74343750000000008</v>
      </c>
      <c r="H270">
        <v>1776</v>
      </c>
      <c r="I270">
        <v>0</v>
      </c>
      <c r="P270">
        <v>1</v>
      </c>
      <c r="Q270">
        <v>1</v>
      </c>
      <c r="R270">
        <v>217</v>
      </c>
      <c r="S270">
        <v>13</v>
      </c>
      <c r="T270">
        <v>1</v>
      </c>
      <c r="U270">
        <v>1</v>
      </c>
      <c r="V270" t="s">
        <v>2582</v>
      </c>
      <c r="W270">
        <v>1</v>
      </c>
      <c r="X270">
        <v>3</v>
      </c>
      <c r="Y270">
        <v>1</v>
      </c>
      <c r="Z270">
        <v>3</v>
      </c>
      <c r="AA270">
        <v>2</v>
      </c>
      <c r="AB270">
        <v>30</v>
      </c>
      <c r="AC270">
        <v>63</v>
      </c>
      <c r="AD270" t="s">
        <v>411</v>
      </c>
      <c r="AE270" t="s">
        <v>411</v>
      </c>
      <c r="AF270" t="s">
        <v>411</v>
      </c>
      <c r="AG270" t="s">
        <v>411</v>
      </c>
      <c r="AH270" t="s">
        <v>411</v>
      </c>
      <c r="AI270" t="s">
        <v>411</v>
      </c>
      <c r="AJ270" t="s">
        <v>411</v>
      </c>
      <c r="AK270" t="s">
        <v>411</v>
      </c>
      <c r="AL270" t="s">
        <v>411</v>
      </c>
      <c r="AM270" t="s">
        <v>411</v>
      </c>
      <c r="AN270">
        <v>1</v>
      </c>
      <c r="AO270">
        <v>61</v>
      </c>
      <c r="AP270" t="s">
        <v>411</v>
      </c>
      <c r="AQ270" t="s">
        <v>411</v>
      </c>
      <c r="AR270" t="s">
        <v>411</v>
      </c>
      <c r="AS270" t="s">
        <v>411</v>
      </c>
      <c r="AT270" t="s">
        <v>411</v>
      </c>
      <c r="AU270" t="s">
        <v>411</v>
      </c>
      <c r="AV270" t="s">
        <v>411</v>
      </c>
      <c r="AW270" t="s">
        <v>411</v>
      </c>
      <c r="AX270" t="s">
        <v>411</v>
      </c>
      <c r="AY270" t="s">
        <v>411</v>
      </c>
      <c r="AZ270" t="s">
        <v>411</v>
      </c>
      <c r="BA270">
        <v>2</v>
      </c>
      <c r="BB270">
        <v>1</v>
      </c>
      <c r="BC270" t="s">
        <v>411</v>
      </c>
      <c r="BD270" t="s">
        <v>411</v>
      </c>
      <c r="BE270" t="s">
        <v>411</v>
      </c>
      <c r="BF270" t="s">
        <v>411</v>
      </c>
      <c r="BG270" s="1">
        <v>44680</v>
      </c>
      <c r="BH270" s="2">
        <v>0.7244328703703703</v>
      </c>
      <c r="BJ270">
        <v>1</v>
      </c>
      <c r="BK270" t="s">
        <v>411</v>
      </c>
      <c r="BL270" t="s">
        <v>411</v>
      </c>
      <c r="BM270" t="s">
        <v>411</v>
      </c>
      <c r="BN270" t="s">
        <v>411</v>
      </c>
      <c r="BO270" t="s">
        <v>411</v>
      </c>
      <c r="BP270" t="s">
        <v>411</v>
      </c>
      <c r="BQ270" t="s">
        <v>411</v>
      </c>
      <c r="BR270" t="s">
        <v>411</v>
      </c>
      <c r="BS270" t="s">
        <v>411</v>
      </c>
      <c r="BT270" t="s">
        <v>411</v>
      </c>
      <c r="BU270" t="s">
        <v>411</v>
      </c>
      <c r="BV270" t="s">
        <v>411</v>
      </c>
      <c r="BW270" t="s">
        <v>411</v>
      </c>
      <c r="BX270" t="s">
        <v>411</v>
      </c>
      <c r="BY270" t="s">
        <v>411</v>
      </c>
      <c r="BZ270" t="s">
        <v>411</v>
      </c>
      <c r="CA270" t="s">
        <v>411</v>
      </c>
      <c r="CB270" t="s">
        <v>411</v>
      </c>
      <c r="CC270" t="s">
        <v>411</v>
      </c>
      <c r="CD270" t="s">
        <v>411</v>
      </c>
      <c r="CE270" t="s">
        <v>411</v>
      </c>
      <c r="CF270" t="s">
        <v>411</v>
      </c>
      <c r="CG270" t="s">
        <v>411</v>
      </c>
      <c r="CH270" t="s">
        <v>411</v>
      </c>
      <c r="CI270" t="s">
        <v>411</v>
      </c>
      <c r="CJ270" t="s">
        <v>411</v>
      </c>
      <c r="CK270" t="s">
        <v>411</v>
      </c>
      <c r="CL270" t="s">
        <v>411</v>
      </c>
      <c r="CM270" t="s">
        <v>411</v>
      </c>
      <c r="CN270" t="s">
        <v>411</v>
      </c>
      <c r="CO270" t="s">
        <v>411</v>
      </c>
      <c r="CP270" t="s">
        <v>411</v>
      </c>
      <c r="CQ270" t="s">
        <v>411</v>
      </c>
      <c r="CR270" t="s">
        <v>411</v>
      </c>
      <c r="CS270" t="s">
        <v>411</v>
      </c>
      <c r="CT270" t="s">
        <v>411</v>
      </c>
      <c r="CU270" t="s">
        <v>411</v>
      </c>
      <c r="CV270" t="s">
        <v>411</v>
      </c>
      <c r="CW270" t="s">
        <v>411</v>
      </c>
      <c r="CX270" t="s">
        <v>411</v>
      </c>
      <c r="CY270" t="s">
        <v>411</v>
      </c>
      <c r="CZ270" t="s">
        <v>411</v>
      </c>
      <c r="DA270" t="s">
        <v>411</v>
      </c>
      <c r="DB270" t="s">
        <v>411</v>
      </c>
      <c r="DC270" t="s">
        <v>499</v>
      </c>
      <c r="DD270">
        <v>1</v>
      </c>
      <c r="DE270">
        <v>1</v>
      </c>
      <c r="DF270">
        <v>2</v>
      </c>
      <c r="DI270" t="s">
        <v>411</v>
      </c>
      <c r="DJ270">
        <v>1</v>
      </c>
      <c r="DK270">
        <v>3</v>
      </c>
      <c r="DL270">
        <v>1</v>
      </c>
      <c r="DM270">
        <v>1</v>
      </c>
      <c r="DN270" s="2">
        <v>0.72518518518518515</v>
      </c>
      <c r="DO270">
        <v>10</v>
      </c>
      <c r="DP270">
        <v>3</v>
      </c>
      <c r="DQ270">
        <v>11</v>
      </c>
      <c r="DR270">
        <v>1</v>
      </c>
      <c r="DS270">
        <v>3</v>
      </c>
      <c r="DT270">
        <v>3</v>
      </c>
      <c r="DU270">
        <v>2</v>
      </c>
      <c r="DV270">
        <v>5</v>
      </c>
      <c r="DW270">
        <v>3</v>
      </c>
      <c r="DX270">
        <v>2</v>
      </c>
      <c r="DY270">
        <v>2</v>
      </c>
      <c r="DZ270">
        <v>88</v>
      </c>
      <c r="EA270">
        <v>1</v>
      </c>
      <c r="EB270">
        <v>1</v>
      </c>
      <c r="EC270">
        <v>3</v>
      </c>
      <c r="ED270">
        <v>6</v>
      </c>
      <c r="EE270">
        <v>9</v>
      </c>
      <c r="EF270">
        <v>1</v>
      </c>
      <c r="EG270">
        <v>9</v>
      </c>
      <c r="EH270">
        <v>1</v>
      </c>
      <c r="EI270">
        <v>6</v>
      </c>
      <c r="EJ270">
        <v>6</v>
      </c>
      <c r="EK270">
        <v>6</v>
      </c>
      <c r="EL270">
        <v>6</v>
      </c>
      <c r="EM270">
        <v>6</v>
      </c>
      <c r="EN270">
        <v>6</v>
      </c>
      <c r="EO270">
        <v>6</v>
      </c>
      <c r="EP270">
        <v>9</v>
      </c>
      <c r="EQ270">
        <v>6</v>
      </c>
      <c r="ER270">
        <v>3</v>
      </c>
      <c r="ES270">
        <v>4</v>
      </c>
      <c r="ET270">
        <v>4</v>
      </c>
      <c r="EU270">
        <v>4</v>
      </c>
      <c r="EV270">
        <v>4</v>
      </c>
      <c r="EW270">
        <v>4</v>
      </c>
      <c r="EX270">
        <v>4</v>
      </c>
      <c r="EY270">
        <v>3</v>
      </c>
      <c r="EZ270">
        <v>4</v>
      </c>
      <c r="FA270">
        <v>3</v>
      </c>
      <c r="FB270">
        <v>4</v>
      </c>
      <c r="FC270">
        <v>4</v>
      </c>
      <c r="FD270">
        <v>3</v>
      </c>
      <c r="FE270">
        <v>4</v>
      </c>
      <c r="FF270">
        <v>4</v>
      </c>
      <c r="FG270">
        <v>3</v>
      </c>
      <c r="FH270">
        <v>4</v>
      </c>
      <c r="FI270">
        <v>4</v>
      </c>
      <c r="FJ270">
        <v>4</v>
      </c>
      <c r="FK270">
        <v>2</v>
      </c>
      <c r="FL270">
        <v>4</v>
      </c>
      <c r="FM270">
        <v>1</v>
      </c>
      <c r="FN270">
        <v>1</v>
      </c>
      <c r="FO270" t="s">
        <v>411</v>
      </c>
      <c r="FP270" t="s">
        <v>411</v>
      </c>
      <c r="FQ270" t="s">
        <v>411</v>
      </c>
      <c r="FR270">
        <v>8</v>
      </c>
      <c r="FS270">
        <v>1</v>
      </c>
      <c r="FT270">
        <v>1</v>
      </c>
      <c r="FU270" s="2">
        <v>0.72902777777777772</v>
      </c>
      <c r="FV270">
        <v>1</v>
      </c>
      <c r="FW270" s="2">
        <v>0.72903935185185187</v>
      </c>
      <c r="FX270">
        <v>88</v>
      </c>
      <c r="FY270">
        <v>2</v>
      </c>
      <c r="FZ270">
        <v>5</v>
      </c>
      <c r="GA270">
        <v>2</v>
      </c>
      <c r="GB270" t="s">
        <v>411</v>
      </c>
      <c r="GC270" t="s">
        <v>411</v>
      </c>
      <c r="GD270" t="s">
        <v>2583</v>
      </c>
      <c r="GE270" t="s">
        <v>2584</v>
      </c>
      <c r="GF270" t="s">
        <v>411</v>
      </c>
      <c r="GG270" t="s">
        <v>411</v>
      </c>
      <c r="GH270">
        <v>2</v>
      </c>
      <c r="GI270" t="s">
        <v>411</v>
      </c>
      <c r="GJ270" s="2">
        <v>0.73006944444444455</v>
      </c>
      <c r="GK270">
        <v>3</v>
      </c>
      <c r="GL270">
        <v>3</v>
      </c>
      <c r="GM270">
        <v>3</v>
      </c>
      <c r="GN270">
        <v>1</v>
      </c>
      <c r="GO270">
        <v>1</v>
      </c>
      <c r="GP270" t="s">
        <v>411</v>
      </c>
      <c r="GQ270" t="s">
        <v>411</v>
      </c>
      <c r="GR270" t="s">
        <v>411</v>
      </c>
      <c r="GS270" t="s">
        <v>411</v>
      </c>
      <c r="GT270" t="s">
        <v>411</v>
      </c>
      <c r="GU270" t="s">
        <v>411</v>
      </c>
      <c r="GV270" t="s">
        <v>411</v>
      </c>
      <c r="GW270" t="s">
        <v>411</v>
      </c>
      <c r="GX270">
        <v>2</v>
      </c>
      <c r="GY270" s="2">
        <v>0.73076388888888888</v>
      </c>
      <c r="GZ270">
        <v>1</v>
      </c>
      <c r="HA270" s="2">
        <v>0.73077546296296303</v>
      </c>
      <c r="HB270">
        <v>2</v>
      </c>
      <c r="HC270">
        <v>2</v>
      </c>
      <c r="HD270">
        <v>2</v>
      </c>
      <c r="HE270">
        <v>2</v>
      </c>
      <c r="HF270">
        <v>2</v>
      </c>
      <c r="HG270">
        <v>3</v>
      </c>
      <c r="HH270">
        <v>3</v>
      </c>
      <c r="HI270">
        <v>3</v>
      </c>
      <c r="HJ270">
        <v>3</v>
      </c>
      <c r="HK270">
        <v>2</v>
      </c>
      <c r="HL270">
        <v>4</v>
      </c>
      <c r="HM270">
        <v>2</v>
      </c>
      <c r="HN270">
        <v>4</v>
      </c>
      <c r="HO270">
        <v>2</v>
      </c>
      <c r="HP270">
        <v>2</v>
      </c>
      <c r="HQ270">
        <v>2</v>
      </c>
      <c r="HR270">
        <v>5</v>
      </c>
      <c r="HS270">
        <v>5</v>
      </c>
      <c r="HT270">
        <v>1</v>
      </c>
      <c r="HU270">
        <v>2</v>
      </c>
      <c r="HV270">
        <v>3</v>
      </c>
      <c r="HW270">
        <v>3</v>
      </c>
      <c r="HX270">
        <v>3</v>
      </c>
      <c r="HY270">
        <v>3</v>
      </c>
      <c r="HZ270">
        <v>3</v>
      </c>
      <c r="IA270">
        <v>3</v>
      </c>
      <c r="IB270">
        <v>1</v>
      </c>
      <c r="IC270">
        <v>1</v>
      </c>
      <c r="ID270">
        <v>12</v>
      </c>
      <c r="IE270">
        <v>1</v>
      </c>
      <c r="IF270">
        <v>1</v>
      </c>
      <c r="IG270">
        <v>2</v>
      </c>
      <c r="IH270">
        <v>1</v>
      </c>
      <c r="II270">
        <v>2</v>
      </c>
      <c r="IJ270">
        <v>2</v>
      </c>
      <c r="IK270">
        <v>2</v>
      </c>
      <c r="IL270">
        <v>88</v>
      </c>
      <c r="IM270" t="s">
        <v>411</v>
      </c>
      <c r="IN270">
        <v>77</v>
      </c>
      <c r="IO270" t="s">
        <v>411</v>
      </c>
      <c r="IP270">
        <v>1</v>
      </c>
      <c r="IQ270">
        <v>1</v>
      </c>
      <c r="IR270">
        <v>24</v>
      </c>
      <c r="IS270">
        <v>77</v>
      </c>
      <c r="IT270" t="s">
        <v>411</v>
      </c>
      <c r="IU270">
        <v>4</v>
      </c>
      <c r="IV270">
        <v>5</v>
      </c>
      <c r="IW270">
        <v>3</v>
      </c>
      <c r="IX270">
        <v>5</v>
      </c>
      <c r="IY270">
        <v>3</v>
      </c>
      <c r="IZ270">
        <v>5</v>
      </c>
      <c r="JA270">
        <v>5</v>
      </c>
      <c r="JB270">
        <v>88</v>
      </c>
      <c r="JC270">
        <v>4</v>
      </c>
      <c r="JD270">
        <v>4</v>
      </c>
      <c r="JE270">
        <v>4</v>
      </c>
      <c r="JF270">
        <v>4</v>
      </c>
      <c r="JG270">
        <v>1</v>
      </c>
      <c r="JH270">
        <v>1</v>
      </c>
      <c r="JI270">
        <v>1</v>
      </c>
      <c r="JJ270">
        <v>1</v>
      </c>
      <c r="JK270">
        <v>1</v>
      </c>
      <c r="JL270">
        <v>1</v>
      </c>
      <c r="JM270">
        <v>1</v>
      </c>
      <c r="JN270">
        <v>3</v>
      </c>
      <c r="JO270">
        <v>3</v>
      </c>
      <c r="JP270">
        <v>3</v>
      </c>
      <c r="JQ270">
        <v>7</v>
      </c>
      <c r="JR270">
        <v>7</v>
      </c>
      <c r="JS270">
        <v>7</v>
      </c>
      <c r="JT270">
        <v>7</v>
      </c>
      <c r="JU270">
        <v>7</v>
      </c>
      <c r="JV270" s="2">
        <v>0.73755787037037035</v>
      </c>
      <c r="JW270">
        <v>1</v>
      </c>
      <c r="JX270" s="2">
        <v>0.73758101851851843</v>
      </c>
      <c r="JY270">
        <v>1</v>
      </c>
      <c r="JZ270">
        <v>9</v>
      </c>
      <c r="KA270" t="s">
        <v>411</v>
      </c>
      <c r="KB270">
        <v>1</v>
      </c>
      <c r="KC270">
        <v>4</v>
      </c>
      <c r="KD270" t="s">
        <v>411</v>
      </c>
      <c r="KE270">
        <v>10</v>
      </c>
      <c r="KF270">
        <v>1</v>
      </c>
      <c r="KG270" s="2">
        <v>0.73829861111111106</v>
      </c>
      <c r="KH270">
        <v>1</v>
      </c>
      <c r="KI270" s="2">
        <v>0.73832175925925936</v>
      </c>
      <c r="KJ270">
        <v>5</v>
      </c>
      <c r="KK270">
        <v>2</v>
      </c>
      <c r="KL270">
        <v>2</v>
      </c>
      <c r="KM270">
        <v>1</v>
      </c>
      <c r="KN270" s="2">
        <v>0.73934027777777767</v>
      </c>
      <c r="KO270">
        <v>1</v>
      </c>
      <c r="KP270">
        <v>1</v>
      </c>
      <c r="KQ270">
        <v>63</v>
      </c>
      <c r="KR270">
        <v>1</v>
      </c>
      <c r="KS270">
        <v>19</v>
      </c>
      <c r="KT270">
        <v>9</v>
      </c>
      <c r="KU270">
        <v>1958</v>
      </c>
      <c r="KV270">
        <v>2</v>
      </c>
      <c r="KW270">
        <v>4</v>
      </c>
      <c r="KX270">
        <v>9</v>
      </c>
      <c r="KY270" t="s">
        <v>411</v>
      </c>
      <c r="KZ270">
        <v>1</v>
      </c>
      <c r="LA270">
        <v>9</v>
      </c>
      <c r="LB270" t="s">
        <v>411</v>
      </c>
      <c r="LC270">
        <v>1</v>
      </c>
      <c r="LD270">
        <v>1</v>
      </c>
      <c r="LE270">
        <v>9</v>
      </c>
      <c r="LF270" t="s">
        <v>411</v>
      </c>
      <c r="LG270">
        <v>1</v>
      </c>
      <c r="LH270">
        <v>2</v>
      </c>
      <c r="LI270">
        <v>9</v>
      </c>
      <c r="LJ270" t="s">
        <v>411</v>
      </c>
      <c r="LK270">
        <v>9</v>
      </c>
      <c r="LL270" t="s">
        <v>411</v>
      </c>
      <c r="LM270">
        <v>1</v>
      </c>
      <c r="LN270" t="s">
        <v>411</v>
      </c>
      <c r="LO270">
        <v>1</v>
      </c>
      <c r="LP270">
        <v>3</v>
      </c>
      <c r="LQ270" t="s">
        <v>411</v>
      </c>
      <c r="LR270" t="s">
        <v>411</v>
      </c>
      <c r="LS270" s="2">
        <v>0.74063657407407402</v>
      </c>
      <c r="LT270" t="s">
        <v>411</v>
      </c>
      <c r="LU270" t="s">
        <v>411</v>
      </c>
      <c r="LV270" t="s">
        <v>411</v>
      </c>
      <c r="LW270" t="s">
        <v>411</v>
      </c>
      <c r="LX270" t="s">
        <v>411</v>
      </c>
      <c r="LY270" t="s">
        <v>411</v>
      </c>
      <c r="LZ270">
        <v>8</v>
      </c>
      <c r="MA270" t="s">
        <v>411</v>
      </c>
      <c r="MB270">
        <v>9</v>
      </c>
      <c r="MC270">
        <v>1</v>
      </c>
      <c r="MD270" t="s">
        <v>411</v>
      </c>
      <c r="ME270">
        <v>8</v>
      </c>
      <c r="MF270">
        <v>5</v>
      </c>
      <c r="MG270">
        <v>99</v>
      </c>
      <c r="MH270" t="s">
        <v>411</v>
      </c>
      <c r="MI270" s="2">
        <v>0.74094907407407407</v>
      </c>
      <c r="MJ270">
        <v>12</v>
      </c>
      <c r="MK270" t="s">
        <v>411</v>
      </c>
      <c r="ML270" s="2">
        <v>0.74097222222222225</v>
      </c>
      <c r="MM270">
        <v>9</v>
      </c>
      <c r="MN270">
        <v>9</v>
      </c>
      <c r="MO270">
        <v>4</v>
      </c>
      <c r="MP270">
        <v>1</v>
      </c>
      <c r="MQ270">
        <v>4</v>
      </c>
      <c r="MR270">
        <v>1</v>
      </c>
      <c r="MS270">
        <v>3</v>
      </c>
      <c r="MT270">
        <v>1</v>
      </c>
      <c r="MU270">
        <v>1</v>
      </c>
      <c r="MV270">
        <v>99</v>
      </c>
      <c r="MW270">
        <v>99</v>
      </c>
      <c r="MX270">
        <v>2</v>
      </c>
      <c r="MY270">
        <v>103</v>
      </c>
      <c r="MZ270">
        <v>1</v>
      </c>
      <c r="NA270">
        <v>9</v>
      </c>
      <c r="NB270">
        <v>9</v>
      </c>
      <c r="NC270">
        <v>1</v>
      </c>
      <c r="ND270" t="s">
        <v>411</v>
      </c>
      <c r="NE270">
        <v>1</v>
      </c>
      <c r="NF270" t="s">
        <v>411</v>
      </c>
      <c r="NG270">
        <v>1</v>
      </c>
      <c r="NH270" t="s">
        <v>411</v>
      </c>
      <c r="NI270">
        <v>2</v>
      </c>
      <c r="NJ270" t="s">
        <v>2585</v>
      </c>
      <c r="NK270" t="s">
        <v>411</v>
      </c>
      <c r="NL270" t="s">
        <v>411</v>
      </c>
      <c r="NM270" t="s">
        <v>411</v>
      </c>
      <c r="NN270">
        <v>9</v>
      </c>
      <c r="NO270">
        <v>9</v>
      </c>
      <c r="NP270">
        <v>2</v>
      </c>
      <c r="NQ270">
        <v>1</v>
      </c>
      <c r="NR270">
        <v>2</v>
      </c>
      <c r="NS270" t="s">
        <v>411</v>
      </c>
      <c r="NT270">
        <v>2</v>
      </c>
      <c r="NU270" t="s">
        <v>411</v>
      </c>
      <c r="NV270" t="s">
        <v>411</v>
      </c>
      <c r="NW270" t="s">
        <v>499</v>
      </c>
      <c r="NX270">
        <v>999999999</v>
      </c>
      <c r="NY270">
        <v>991061156</v>
      </c>
      <c r="NZ270">
        <v>999999</v>
      </c>
      <c r="OA270" s="2">
        <v>0.7427893518518518</v>
      </c>
      <c r="OB270">
        <v>1</v>
      </c>
      <c r="OC270" s="2">
        <v>0.74283564814814806</v>
      </c>
      <c r="OD270">
        <v>3</v>
      </c>
      <c r="OE270">
        <v>1</v>
      </c>
      <c r="OF270" t="s">
        <v>411</v>
      </c>
      <c r="OG270">
        <v>1</v>
      </c>
      <c r="OH270" t="s">
        <v>411</v>
      </c>
      <c r="OI270">
        <v>1</v>
      </c>
      <c r="OJ270">
        <v>1</v>
      </c>
      <c r="OK270">
        <v>4</v>
      </c>
      <c r="OL270">
        <v>5</v>
      </c>
      <c r="OM270">
        <v>1</v>
      </c>
      <c r="ON270" t="s">
        <v>2586</v>
      </c>
      <c r="OO270">
        <v>2</v>
      </c>
      <c r="OP270" t="s">
        <v>411</v>
      </c>
      <c r="OQ270">
        <v>1</v>
      </c>
      <c r="OR270" t="s">
        <v>411</v>
      </c>
      <c r="OS270">
        <v>13</v>
      </c>
      <c r="OT270" t="s">
        <v>798</v>
      </c>
      <c r="OU270">
        <v>132</v>
      </c>
      <c r="OV270" t="s">
        <v>2371</v>
      </c>
      <c r="OW270">
        <v>13201</v>
      </c>
      <c r="OX270" t="s">
        <v>2372</v>
      </c>
      <c r="OY270">
        <v>7</v>
      </c>
      <c r="OZ270">
        <v>1</v>
      </c>
      <c r="PA270" t="s">
        <v>801</v>
      </c>
      <c r="PB270">
        <v>3</v>
      </c>
      <c r="PC270">
        <v>20</v>
      </c>
      <c r="PD270" t="s">
        <v>411</v>
      </c>
      <c r="PE270" t="s">
        <v>411</v>
      </c>
      <c r="PF270" t="s">
        <v>411</v>
      </c>
      <c r="PG270" t="s">
        <v>411</v>
      </c>
      <c r="PH270">
        <v>-33.586427</v>
      </c>
      <c r="PI270">
        <v>-70.596211999999994</v>
      </c>
    </row>
    <row r="271" spans="1:425" x14ac:dyDescent="0.25">
      <c r="A271" t="s">
        <v>408</v>
      </c>
      <c r="B271">
        <v>2421</v>
      </c>
      <c r="C271">
        <v>411</v>
      </c>
      <c r="D271" s="1">
        <v>44680</v>
      </c>
      <c r="E271" s="2">
        <v>0.68098379629629635</v>
      </c>
      <c r="F271" s="1">
        <v>44680</v>
      </c>
      <c r="G271" s="2">
        <v>0.70980324074074075</v>
      </c>
      <c r="H271">
        <v>2283</v>
      </c>
      <c r="I271">
        <v>0</v>
      </c>
      <c r="P271">
        <v>1</v>
      </c>
      <c r="Q271">
        <v>1</v>
      </c>
      <c r="R271">
        <v>217</v>
      </c>
      <c r="S271">
        <v>13</v>
      </c>
      <c r="T271">
        <v>5</v>
      </c>
      <c r="U271">
        <v>1</v>
      </c>
      <c r="V271" t="s">
        <v>2587</v>
      </c>
      <c r="W271">
        <v>1</v>
      </c>
      <c r="X271">
        <v>4</v>
      </c>
      <c r="Y271">
        <v>1</v>
      </c>
      <c r="Z271">
        <v>2</v>
      </c>
      <c r="AA271">
        <v>1</v>
      </c>
      <c r="AB271">
        <v>60</v>
      </c>
      <c r="AC271" t="s">
        <v>411</v>
      </c>
      <c r="AD271" t="s">
        <v>411</v>
      </c>
      <c r="AE271" t="s">
        <v>411</v>
      </c>
      <c r="AF271" t="s">
        <v>411</v>
      </c>
      <c r="AG271" t="s">
        <v>411</v>
      </c>
      <c r="AH271" t="s">
        <v>411</v>
      </c>
      <c r="AI271" t="s">
        <v>411</v>
      </c>
      <c r="AJ271" t="s">
        <v>411</v>
      </c>
      <c r="AK271" t="s">
        <v>411</v>
      </c>
      <c r="AL271" t="s">
        <v>411</v>
      </c>
      <c r="AM271" t="s">
        <v>411</v>
      </c>
      <c r="AN271">
        <v>1</v>
      </c>
      <c r="AO271">
        <v>55</v>
      </c>
      <c r="AP271" t="s">
        <v>411</v>
      </c>
      <c r="AQ271" t="s">
        <v>411</v>
      </c>
      <c r="AR271" t="s">
        <v>411</v>
      </c>
      <c r="AS271" t="s">
        <v>411</v>
      </c>
      <c r="AT271" t="s">
        <v>411</v>
      </c>
      <c r="AU271" t="s">
        <v>411</v>
      </c>
      <c r="AV271" t="s">
        <v>411</v>
      </c>
      <c r="AW271" t="s">
        <v>411</v>
      </c>
      <c r="AX271" t="s">
        <v>411</v>
      </c>
      <c r="AY271" t="s">
        <v>411</v>
      </c>
      <c r="AZ271" t="s">
        <v>411</v>
      </c>
      <c r="BA271">
        <v>13</v>
      </c>
      <c r="BB271">
        <v>2</v>
      </c>
      <c r="BC271">
        <v>13</v>
      </c>
      <c r="BD271">
        <v>1</v>
      </c>
      <c r="BE271">
        <v>1</v>
      </c>
      <c r="BF271">
        <v>1</v>
      </c>
      <c r="BG271" s="1">
        <v>44680</v>
      </c>
      <c r="BH271" s="2">
        <v>0.68527777777777776</v>
      </c>
      <c r="BJ271">
        <v>1</v>
      </c>
      <c r="BK271" t="s">
        <v>411</v>
      </c>
      <c r="BL271" t="s">
        <v>411</v>
      </c>
      <c r="BM271" t="s">
        <v>411</v>
      </c>
      <c r="BN271" t="s">
        <v>411</v>
      </c>
      <c r="BO271" t="s">
        <v>411</v>
      </c>
      <c r="BP271" t="s">
        <v>411</v>
      </c>
      <c r="BQ271" t="s">
        <v>411</v>
      </c>
      <c r="BR271" t="s">
        <v>411</v>
      </c>
      <c r="BS271" t="s">
        <v>411</v>
      </c>
      <c r="BT271" t="s">
        <v>411</v>
      </c>
      <c r="BU271" t="s">
        <v>411</v>
      </c>
      <c r="BV271" t="s">
        <v>411</v>
      </c>
      <c r="BW271" t="s">
        <v>411</v>
      </c>
      <c r="BX271" t="s">
        <v>411</v>
      </c>
      <c r="BY271" t="s">
        <v>411</v>
      </c>
      <c r="BZ271" t="s">
        <v>411</v>
      </c>
      <c r="CA271" t="s">
        <v>411</v>
      </c>
      <c r="CB271" t="s">
        <v>411</v>
      </c>
      <c r="CC271" t="s">
        <v>411</v>
      </c>
      <c r="CD271" t="s">
        <v>411</v>
      </c>
      <c r="CE271" t="s">
        <v>411</v>
      </c>
      <c r="CF271" t="s">
        <v>411</v>
      </c>
      <c r="CG271" t="s">
        <v>411</v>
      </c>
      <c r="CH271" t="s">
        <v>411</v>
      </c>
      <c r="CI271" t="s">
        <v>411</v>
      </c>
      <c r="CJ271" t="s">
        <v>411</v>
      </c>
      <c r="CK271" t="s">
        <v>411</v>
      </c>
      <c r="CL271" t="s">
        <v>411</v>
      </c>
      <c r="CM271" t="s">
        <v>411</v>
      </c>
      <c r="CN271" t="s">
        <v>411</v>
      </c>
      <c r="CO271" t="s">
        <v>411</v>
      </c>
      <c r="CP271" t="s">
        <v>411</v>
      </c>
      <c r="CQ271" t="s">
        <v>411</v>
      </c>
      <c r="CR271" t="s">
        <v>411</v>
      </c>
      <c r="CS271" t="s">
        <v>411</v>
      </c>
      <c r="CT271" t="s">
        <v>411</v>
      </c>
      <c r="CU271" t="s">
        <v>411</v>
      </c>
      <c r="CV271" t="s">
        <v>411</v>
      </c>
      <c r="CW271" t="s">
        <v>411</v>
      </c>
      <c r="CX271" t="s">
        <v>411</v>
      </c>
      <c r="CY271" t="s">
        <v>411</v>
      </c>
      <c r="CZ271" t="s">
        <v>411</v>
      </c>
      <c r="DA271" t="s">
        <v>411</v>
      </c>
      <c r="DB271" t="s">
        <v>411</v>
      </c>
      <c r="DC271" t="s">
        <v>1706</v>
      </c>
      <c r="DD271">
        <v>1</v>
      </c>
      <c r="DE271">
        <v>1</v>
      </c>
      <c r="DF271">
        <v>2</v>
      </c>
      <c r="DI271" t="s">
        <v>411</v>
      </c>
      <c r="DJ271">
        <v>1</v>
      </c>
      <c r="DK271">
        <v>2</v>
      </c>
      <c r="DL271">
        <v>1</v>
      </c>
      <c r="DM271">
        <v>1</v>
      </c>
      <c r="DN271" s="2">
        <v>0.68587962962962967</v>
      </c>
      <c r="DO271">
        <v>3</v>
      </c>
      <c r="DP271">
        <v>7</v>
      </c>
      <c r="DQ271">
        <v>13</v>
      </c>
      <c r="DR271">
        <v>1</v>
      </c>
      <c r="DS271">
        <v>2</v>
      </c>
      <c r="DT271">
        <v>2</v>
      </c>
      <c r="DU271">
        <v>3</v>
      </c>
      <c r="DV271">
        <v>4</v>
      </c>
      <c r="DW271">
        <v>3</v>
      </c>
      <c r="DX271">
        <v>3</v>
      </c>
      <c r="DY271">
        <v>2</v>
      </c>
      <c r="DZ271">
        <v>5</v>
      </c>
      <c r="EA271">
        <v>1</v>
      </c>
      <c r="EB271">
        <v>3</v>
      </c>
      <c r="EC271">
        <v>2</v>
      </c>
      <c r="ED271">
        <v>3</v>
      </c>
      <c r="EE271">
        <v>3</v>
      </c>
      <c r="EF271">
        <v>2</v>
      </c>
      <c r="EG271">
        <v>3</v>
      </c>
      <c r="EH271">
        <v>2</v>
      </c>
      <c r="EI271">
        <v>6</v>
      </c>
      <c r="EJ271">
        <v>3</v>
      </c>
      <c r="EK271">
        <v>6</v>
      </c>
      <c r="EL271">
        <v>6</v>
      </c>
      <c r="EM271">
        <v>4</v>
      </c>
      <c r="EN271">
        <v>2</v>
      </c>
      <c r="EO271">
        <v>3</v>
      </c>
      <c r="EP271">
        <v>3</v>
      </c>
      <c r="EQ271">
        <v>6</v>
      </c>
      <c r="ER271">
        <v>4</v>
      </c>
      <c r="ES271">
        <v>3</v>
      </c>
      <c r="ET271">
        <v>4</v>
      </c>
      <c r="EU271">
        <v>3</v>
      </c>
      <c r="EV271">
        <v>3</v>
      </c>
      <c r="EW271">
        <v>3</v>
      </c>
      <c r="EX271">
        <v>4</v>
      </c>
      <c r="EY271">
        <v>2</v>
      </c>
      <c r="EZ271">
        <v>3</v>
      </c>
      <c r="FA271">
        <v>4</v>
      </c>
      <c r="FB271">
        <v>3</v>
      </c>
      <c r="FC271">
        <v>3</v>
      </c>
      <c r="FD271">
        <v>3</v>
      </c>
      <c r="FE271">
        <v>3</v>
      </c>
      <c r="FF271">
        <v>3</v>
      </c>
      <c r="FG271">
        <v>2</v>
      </c>
      <c r="FH271">
        <v>4</v>
      </c>
      <c r="FI271">
        <v>2</v>
      </c>
      <c r="FJ271">
        <v>3</v>
      </c>
      <c r="FK271">
        <v>2</v>
      </c>
      <c r="FL271">
        <v>3</v>
      </c>
      <c r="FM271">
        <v>1</v>
      </c>
      <c r="FN271">
        <v>1</v>
      </c>
      <c r="FO271" t="s">
        <v>411</v>
      </c>
      <c r="FP271" t="s">
        <v>411</v>
      </c>
      <c r="FQ271" t="s">
        <v>411</v>
      </c>
      <c r="FR271">
        <v>3</v>
      </c>
      <c r="FS271">
        <v>1</v>
      </c>
      <c r="FT271">
        <v>1</v>
      </c>
      <c r="FU271" s="2">
        <v>0.69277777777777771</v>
      </c>
      <c r="FV271">
        <v>1</v>
      </c>
      <c r="FW271" s="2">
        <v>0.6928009259259259</v>
      </c>
      <c r="FX271">
        <v>1</v>
      </c>
      <c r="FY271">
        <v>2</v>
      </c>
      <c r="FZ271">
        <v>3</v>
      </c>
      <c r="GA271">
        <v>3</v>
      </c>
      <c r="GB271" t="s">
        <v>411</v>
      </c>
      <c r="GC271" t="s">
        <v>411</v>
      </c>
      <c r="GD271" t="s">
        <v>411</v>
      </c>
      <c r="GE271" t="s">
        <v>411</v>
      </c>
      <c r="GF271" t="s">
        <v>2346</v>
      </c>
      <c r="GG271" t="s">
        <v>2346</v>
      </c>
      <c r="GH271">
        <v>2</v>
      </c>
      <c r="GI271" t="s">
        <v>411</v>
      </c>
      <c r="GJ271" s="2">
        <v>0.69417824074074075</v>
      </c>
      <c r="GK271">
        <v>2</v>
      </c>
      <c r="GL271">
        <v>2</v>
      </c>
      <c r="GM271">
        <v>2</v>
      </c>
      <c r="GN271">
        <v>4</v>
      </c>
      <c r="GO271">
        <v>1</v>
      </c>
      <c r="GP271" t="s">
        <v>411</v>
      </c>
      <c r="GQ271" t="s">
        <v>411</v>
      </c>
      <c r="GR271" t="s">
        <v>411</v>
      </c>
      <c r="GS271" t="s">
        <v>411</v>
      </c>
      <c r="GT271" t="s">
        <v>411</v>
      </c>
      <c r="GU271" t="s">
        <v>411</v>
      </c>
      <c r="GV271" t="s">
        <v>411</v>
      </c>
      <c r="GW271" t="s">
        <v>411</v>
      </c>
      <c r="GX271">
        <v>1</v>
      </c>
      <c r="GY271" s="2">
        <v>0.69556712962962963</v>
      </c>
      <c r="GZ271">
        <v>1</v>
      </c>
      <c r="HA271" s="2">
        <v>0.69559027777777782</v>
      </c>
      <c r="HB271">
        <v>2</v>
      </c>
      <c r="HC271">
        <v>2</v>
      </c>
      <c r="HD271">
        <v>2</v>
      </c>
      <c r="HE271">
        <v>3</v>
      </c>
      <c r="HF271">
        <v>2</v>
      </c>
      <c r="HG271">
        <v>2</v>
      </c>
      <c r="HH271">
        <v>4</v>
      </c>
      <c r="HI271">
        <v>2</v>
      </c>
      <c r="HJ271">
        <v>2</v>
      </c>
      <c r="HK271">
        <v>2</v>
      </c>
      <c r="HL271">
        <v>4</v>
      </c>
      <c r="HM271">
        <v>4</v>
      </c>
      <c r="HN271">
        <v>4</v>
      </c>
      <c r="HO271">
        <v>4</v>
      </c>
      <c r="HP271">
        <v>2</v>
      </c>
      <c r="HQ271">
        <v>2</v>
      </c>
      <c r="HR271">
        <v>4</v>
      </c>
      <c r="HS271">
        <v>4</v>
      </c>
      <c r="HT271">
        <v>1</v>
      </c>
      <c r="HU271">
        <v>3</v>
      </c>
      <c r="HV271">
        <v>3</v>
      </c>
      <c r="HW271">
        <v>3</v>
      </c>
      <c r="HX271">
        <v>3</v>
      </c>
      <c r="HY271">
        <v>3</v>
      </c>
      <c r="HZ271">
        <v>3</v>
      </c>
      <c r="IA271">
        <v>3</v>
      </c>
      <c r="IB271">
        <v>1</v>
      </c>
      <c r="IC271">
        <v>1</v>
      </c>
      <c r="ID271">
        <v>36</v>
      </c>
      <c r="IE271">
        <v>2</v>
      </c>
      <c r="IF271">
        <v>2</v>
      </c>
      <c r="IG271">
        <v>3</v>
      </c>
      <c r="IH271">
        <v>1</v>
      </c>
      <c r="II271">
        <v>2</v>
      </c>
      <c r="IJ271">
        <v>1</v>
      </c>
      <c r="IK271">
        <v>2</v>
      </c>
      <c r="IL271">
        <v>88</v>
      </c>
      <c r="IM271" t="s">
        <v>411</v>
      </c>
      <c r="IN271">
        <v>88</v>
      </c>
      <c r="IO271" t="s">
        <v>411</v>
      </c>
      <c r="IP271">
        <v>1</v>
      </c>
      <c r="IQ271">
        <v>1</v>
      </c>
      <c r="IR271">
        <v>46</v>
      </c>
      <c r="IS271">
        <v>88</v>
      </c>
      <c r="IT271" t="s">
        <v>411</v>
      </c>
      <c r="IU271">
        <v>3</v>
      </c>
      <c r="IV271">
        <v>3</v>
      </c>
      <c r="IW271">
        <v>3</v>
      </c>
      <c r="IX271">
        <v>3</v>
      </c>
      <c r="IY271">
        <v>3</v>
      </c>
      <c r="IZ271">
        <v>3</v>
      </c>
      <c r="JA271">
        <v>3</v>
      </c>
      <c r="JB271">
        <v>99</v>
      </c>
      <c r="JC271">
        <v>5</v>
      </c>
      <c r="JD271">
        <v>5</v>
      </c>
      <c r="JE271">
        <v>5</v>
      </c>
      <c r="JF271">
        <v>5</v>
      </c>
      <c r="JG271">
        <v>88</v>
      </c>
      <c r="JH271">
        <v>7</v>
      </c>
      <c r="JI271">
        <v>3</v>
      </c>
      <c r="JJ271">
        <v>4</v>
      </c>
      <c r="JK271">
        <v>1</v>
      </c>
      <c r="JL271">
        <v>1</v>
      </c>
      <c r="JM271">
        <v>3</v>
      </c>
      <c r="JN271">
        <v>3</v>
      </c>
      <c r="JO271">
        <v>3</v>
      </c>
      <c r="JP271">
        <v>3</v>
      </c>
      <c r="JQ271">
        <v>7</v>
      </c>
      <c r="JR271">
        <v>7</v>
      </c>
      <c r="JS271">
        <v>7</v>
      </c>
      <c r="JT271">
        <v>7</v>
      </c>
      <c r="JU271">
        <v>7</v>
      </c>
      <c r="JV271" s="2">
        <v>0.70332175925925933</v>
      </c>
      <c r="JW271">
        <v>1</v>
      </c>
      <c r="JX271" s="2">
        <v>0.70333333333333325</v>
      </c>
      <c r="JY271">
        <v>1</v>
      </c>
      <c r="JZ271">
        <v>99</v>
      </c>
      <c r="KA271" t="s">
        <v>411</v>
      </c>
      <c r="KB271">
        <v>99</v>
      </c>
      <c r="KC271" t="s">
        <v>411</v>
      </c>
      <c r="KD271">
        <v>99</v>
      </c>
      <c r="KE271">
        <v>10</v>
      </c>
      <c r="KF271">
        <v>3</v>
      </c>
      <c r="KG271" s="2">
        <v>0.70398148148148154</v>
      </c>
      <c r="KH271">
        <v>1</v>
      </c>
      <c r="KI271" s="2">
        <v>0.70400462962962962</v>
      </c>
      <c r="KJ271">
        <v>6</v>
      </c>
      <c r="KK271">
        <v>2</v>
      </c>
      <c r="KL271">
        <v>2</v>
      </c>
      <c r="KM271">
        <v>1</v>
      </c>
      <c r="KN271" s="2">
        <v>0.70454861111111111</v>
      </c>
      <c r="KO271">
        <v>1</v>
      </c>
      <c r="KP271">
        <v>1</v>
      </c>
      <c r="KQ271">
        <v>60</v>
      </c>
      <c r="KR271">
        <v>1</v>
      </c>
      <c r="KS271">
        <v>27</v>
      </c>
      <c r="KT271">
        <v>1</v>
      </c>
      <c r="KU271">
        <v>1962</v>
      </c>
      <c r="KV271">
        <v>2</v>
      </c>
      <c r="KW271">
        <v>4</v>
      </c>
      <c r="KX271">
        <v>9</v>
      </c>
      <c r="KY271" t="s">
        <v>411</v>
      </c>
      <c r="KZ271">
        <v>2</v>
      </c>
      <c r="LA271" t="s">
        <v>411</v>
      </c>
      <c r="LB271" t="s">
        <v>411</v>
      </c>
      <c r="LC271">
        <v>9</v>
      </c>
      <c r="LD271">
        <v>9</v>
      </c>
      <c r="LE271">
        <v>9</v>
      </c>
      <c r="LF271" t="s">
        <v>411</v>
      </c>
      <c r="LG271">
        <v>9</v>
      </c>
      <c r="LH271">
        <v>9</v>
      </c>
      <c r="LI271">
        <v>9</v>
      </c>
      <c r="LJ271" t="s">
        <v>411</v>
      </c>
      <c r="LK271">
        <v>9</v>
      </c>
      <c r="LL271" t="s">
        <v>411</v>
      </c>
      <c r="LM271">
        <v>7</v>
      </c>
      <c r="LN271" t="s">
        <v>411</v>
      </c>
      <c r="LO271">
        <v>1</v>
      </c>
      <c r="LP271">
        <v>1</v>
      </c>
      <c r="LQ271">
        <v>9</v>
      </c>
      <c r="LR271" t="s">
        <v>411</v>
      </c>
      <c r="LS271" s="2">
        <v>0.70579861111111108</v>
      </c>
      <c r="LT271">
        <v>9</v>
      </c>
      <c r="LU271">
        <v>9</v>
      </c>
      <c r="LV271">
        <v>9</v>
      </c>
      <c r="LW271" t="s">
        <v>411</v>
      </c>
      <c r="LX271">
        <v>9</v>
      </c>
      <c r="LY271" t="s">
        <v>411</v>
      </c>
      <c r="LZ271">
        <v>99</v>
      </c>
      <c r="MA271" t="s">
        <v>411</v>
      </c>
      <c r="MB271">
        <v>9</v>
      </c>
      <c r="MC271">
        <v>11</v>
      </c>
      <c r="MD271" t="s">
        <v>411</v>
      </c>
      <c r="ME271">
        <v>8</v>
      </c>
      <c r="MF271">
        <v>3</v>
      </c>
      <c r="MG271">
        <v>99</v>
      </c>
      <c r="MH271" t="s">
        <v>411</v>
      </c>
      <c r="MI271" s="2">
        <v>0.70633101851851843</v>
      </c>
      <c r="MJ271">
        <v>12</v>
      </c>
      <c r="MK271" t="s">
        <v>411</v>
      </c>
      <c r="ML271" s="2">
        <v>0.70636574074074077</v>
      </c>
      <c r="MM271">
        <v>1</v>
      </c>
      <c r="MN271">
        <v>3</v>
      </c>
      <c r="MO271">
        <v>3</v>
      </c>
      <c r="MP271">
        <v>1</v>
      </c>
      <c r="MQ271">
        <v>2</v>
      </c>
      <c r="MR271">
        <v>1</v>
      </c>
      <c r="MS271">
        <v>2</v>
      </c>
      <c r="MT271">
        <v>99</v>
      </c>
      <c r="MU271">
        <v>99</v>
      </c>
      <c r="MV271">
        <v>99</v>
      </c>
      <c r="MW271">
        <v>99</v>
      </c>
      <c r="MX271">
        <v>1</v>
      </c>
      <c r="MY271">
        <v>200</v>
      </c>
      <c r="MZ271">
        <v>1</v>
      </c>
      <c r="NA271">
        <v>8</v>
      </c>
      <c r="NB271">
        <v>8</v>
      </c>
      <c r="NC271">
        <v>1</v>
      </c>
      <c r="ND271" t="s">
        <v>411</v>
      </c>
      <c r="NE271">
        <v>1</v>
      </c>
      <c r="NF271" t="s">
        <v>411</v>
      </c>
      <c r="NG271">
        <v>1</v>
      </c>
      <c r="NH271" t="s">
        <v>411</v>
      </c>
      <c r="NI271">
        <v>8</v>
      </c>
      <c r="NJ271" t="s">
        <v>411</v>
      </c>
      <c r="NK271" t="s">
        <v>411</v>
      </c>
      <c r="NL271" t="s">
        <v>411</v>
      </c>
      <c r="NM271" t="s">
        <v>411</v>
      </c>
      <c r="NN271">
        <v>9</v>
      </c>
      <c r="NO271">
        <v>9</v>
      </c>
      <c r="NP271">
        <v>2</v>
      </c>
      <c r="NQ271">
        <v>1</v>
      </c>
      <c r="NR271">
        <v>2</v>
      </c>
      <c r="NS271" t="s">
        <v>411</v>
      </c>
      <c r="NT271">
        <v>1</v>
      </c>
      <c r="NU271" t="s">
        <v>1445</v>
      </c>
      <c r="NV271">
        <v>953739705</v>
      </c>
      <c r="NW271" t="s">
        <v>1706</v>
      </c>
      <c r="NX271">
        <v>999999999</v>
      </c>
      <c r="NY271">
        <v>953739705</v>
      </c>
      <c r="NZ271" t="s">
        <v>2588</v>
      </c>
      <c r="OA271" s="2">
        <v>0.70892361111111113</v>
      </c>
      <c r="OB271">
        <v>1</v>
      </c>
      <c r="OC271" s="2">
        <v>0.70900462962962962</v>
      </c>
      <c r="OD271">
        <v>3</v>
      </c>
      <c r="OE271">
        <v>1</v>
      </c>
      <c r="OF271" t="s">
        <v>411</v>
      </c>
      <c r="OG271">
        <v>1</v>
      </c>
      <c r="OH271" t="s">
        <v>411</v>
      </c>
      <c r="OI271">
        <v>1</v>
      </c>
      <c r="OJ271">
        <v>2</v>
      </c>
      <c r="OK271">
        <v>4</v>
      </c>
      <c r="OL271">
        <v>5</v>
      </c>
      <c r="OM271">
        <v>1</v>
      </c>
      <c r="ON271" t="s">
        <v>2589</v>
      </c>
      <c r="OO271">
        <v>2</v>
      </c>
      <c r="OP271" t="s">
        <v>411</v>
      </c>
      <c r="OQ271">
        <v>1</v>
      </c>
      <c r="OR271" t="s">
        <v>411</v>
      </c>
      <c r="OS271">
        <v>13</v>
      </c>
      <c r="OT271" t="s">
        <v>798</v>
      </c>
      <c r="OU271">
        <v>132</v>
      </c>
      <c r="OV271" t="s">
        <v>2371</v>
      </c>
      <c r="OW271">
        <v>13201</v>
      </c>
      <c r="OX271" t="s">
        <v>2372</v>
      </c>
      <c r="OY271">
        <v>7</v>
      </c>
      <c r="OZ271">
        <v>1</v>
      </c>
      <c r="PA271" t="s">
        <v>801</v>
      </c>
      <c r="PB271">
        <v>3</v>
      </c>
      <c r="PC271">
        <v>20</v>
      </c>
      <c r="PD271" t="s">
        <v>411</v>
      </c>
      <c r="PE271" t="s">
        <v>411</v>
      </c>
      <c r="PF271" t="s">
        <v>411</v>
      </c>
      <c r="PG271" t="s">
        <v>411</v>
      </c>
      <c r="PH271">
        <v>-33.586427</v>
      </c>
      <c r="PI271">
        <v>-70.596211999999994</v>
      </c>
    </row>
    <row r="272" spans="1:425" x14ac:dyDescent="0.25">
      <c r="A272" t="s">
        <v>408</v>
      </c>
      <c r="B272">
        <v>2421</v>
      </c>
      <c r="C272">
        <v>412</v>
      </c>
      <c r="D272" s="1">
        <v>44680</v>
      </c>
      <c r="E272" s="2">
        <v>0.71520833333333333</v>
      </c>
      <c r="F272" s="1">
        <v>44680</v>
      </c>
      <c r="G272" s="2">
        <v>0.73697916666666663</v>
      </c>
      <c r="H272">
        <v>1810</v>
      </c>
      <c r="I272">
        <v>0</v>
      </c>
      <c r="P272">
        <v>1</v>
      </c>
      <c r="Q272">
        <v>1</v>
      </c>
      <c r="R272">
        <v>217</v>
      </c>
      <c r="S272">
        <v>13</v>
      </c>
      <c r="T272">
        <v>8</v>
      </c>
      <c r="U272">
        <v>1</v>
      </c>
      <c r="V272" t="s">
        <v>2590</v>
      </c>
      <c r="W272">
        <v>1</v>
      </c>
      <c r="X272">
        <v>3</v>
      </c>
      <c r="Y272">
        <v>1</v>
      </c>
      <c r="Z272">
        <v>2</v>
      </c>
      <c r="AA272">
        <v>1</v>
      </c>
      <c r="AB272">
        <v>36</v>
      </c>
      <c r="AC272" t="s">
        <v>411</v>
      </c>
      <c r="AD272" t="s">
        <v>411</v>
      </c>
      <c r="AE272" t="s">
        <v>411</v>
      </c>
      <c r="AF272" t="s">
        <v>411</v>
      </c>
      <c r="AG272" t="s">
        <v>411</v>
      </c>
      <c r="AH272" t="s">
        <v>411</v>
      </c>
      <c r="AI272" t="s">
        <v>411</v>
      </c>
      <c r="AJ272" t="s">
        <v>411</v>
      </c>
      <c r="AK272" t="s">
        <v>411</v>
      </c>
      <c r="AL272" t="s">
        <v>411</v>
      </c>
      <c r="AM272" t="s">
        <v>411</v>
      </c>
      <c r="AN272">
        <v>1</v>
      </c>
      <c r="AO272">
        <v>35</v>
      </c>
      <c r="AP272" t="s">
        <v>411</v>
      </c>
      <c r="AQ272" t="s">
        <v>411</v>
      </c>
      <c r="AR272" t="s">
        <v>411</v>
      </c>
      <c r="AS272" t="s">
        <v>411</v>
      </c>
      <c r="AT272" t="s">
        <v>411</v>
      </c>
      <c r="AU272" t="s">
        <v>411</v>
      </c>
      <c r="AV272" t="s">
        <v>411</v>
      </c>
      <c r="AW272" t="s">
        <v>411</v>
      </c>
      <c r="AX272" t="s">
        <v>411</v>
      </c>
      <c r="AY272" t="s">
        <v>411</v>
      </c>
      <c r="AZ272" t="s">
        <v>411</v>
      </c>
      <c r="BA272">
        <v>13</v>
      </c>
      <c r="BB272">
        <v>2</v>
      </c>
      <c r="BC272">
        <v>13</v>
      </c>
      <c r="BD272">
        <v>1</v>
      </c>
      <c r="BE272">
        <v>1</v>
      </c>
      <c r="BF272">
        <v>1</v>
      </c>
      <c r="BG272" s="1">
        <v>44680</v>
      </c>
      <c r="BH272" s="2">
        <v>0.71680555555555558</v>
      </c>
      <c r="BJ272">
        <v>1</v>
      </c>
      <c r="BK272" t="s">
        <v>411</v>
      </c>
      <c r="BL272" t="s">
        <v>411</v>
      </c>
      <c r="BM272" t="s">
        <v>411</v>
      </c>
      <c r="BN272" t="s">
        <v>411</v>
      </c>
      <c r="BO272" t="s">
        <v>411</v>
      </c>
      <c r="BP272" t="s">
        <v>411</v>
      </c>
      <c r="BQ272" t="s">
        <v>411</v>
      </c>
      <c r="BR272" t="s">
        <v>411</v>
      </c>
      <c r="BS272" t="s">
        <v>411</v>
      </c>
      <c r="BT272" t="s">
        <v>411</v>
      </c>
      <c r="BU272" t="s">
        <v>411</v>
      </c>
      <c r="BV272" t="s">
        <v>411</v>
      </c>
      <c r="BW272" t="s">
        <v>411</v>
      </c>
      <c r="BX272" t="s">
        <v>411</v>
      </c>
      <c r="BY272" t="s">
        <v>411</v>
      </c>
      <c r="BZ272" t="s">
        <v>411</v>
      </c>
      <c r="CA272" t="s">
        <v>411</v>
      </c>
      <c r="CB272" t="s">
        <v>411</v>
      </c>
      <c r="CC272" t="s">
        <v>411</v>
      </c>
      <c r="CD272" t="s">
        <v>411</v>
      </c>
      <c r="CE272" t="s">
        <v>411</v>
      </c>
      <c r="CF272" t="s">
        <v>411</v>
      </c>
      <c r="CG272" t="s">
        <v>411</v>
      </c>
      <c r="CH272" t="s">
        <v>411</v>
      </c>
      <c r="CI272" t="s">
        <v>411</v>
      </c>
      <c r="CJ272" t="s">
        <v>411</v>
      </c>
      <c r="CK272" t="s">
        <v>411</v>
      </c>
      <c r="CL272" t="s">
        <v>411</v>
      </c>
      <c r="CM272" t="s">
        <v>411</v>
      </c>
      <c r="CN272" t="s">
        <v>411</v>
      </c>
      <c r="CO272" t="s">
        <v>411</v>
      </c>
      <c r="CP272" t="s">
        <v>411</v>
      </c>
      <c r="CQ272" t="s">
        <v>411</v>
      </c>
      <c r="CR272" t="s">
        <v>411</v>
      </c>
      <c r="CS272" t="s">
        <v>411</v>
      </c>
      <c r="CT272" t="s">
        <v>411</v>
      </c>
      <c r="CU272" t="s">
        <v>411</v>
      </c>
      <c r="CV272" t="s">
        <v>411</v>
      </c>
      <c r="CW272" t="s">
        <v>411</v>
      </c>
      <c r="CX272" t="s">
        <v>411</v>
      </c>
      <c r="CY272" t="s">
        <v>411</v>
      </c>
      <c r="CZ272" t="s">
        <v>411</v>
      </c>
      <c r="DA272" t="s">
        <v>411</v>
      </c>
      <c r="DB272" t="s">
        <v>411</v>
      </c>
      <c r="DC272" t="s">
        <v>1162</v>
      </c>
      <c r="DD272">
        <v>1</v>
      </c>
      <c r="DE272">
        <v>1</v>
      </c>
      <c r="DF272">
        <v>2</v>
      </c>
      <c r="DI272" t="s">
        <v>411</v>
      </c>
      <c r="DJ272">
        <v>1</v>
      </c>
      <c r="DK272">
        <v>1</v>
      </c>
      <c r="DL272">
        <v>1</v>
      </c>
      <c r="DM272">
        <v>1</v>
      </c>
      <c r="DN272" s="2">
        <v>0.71745370370370365</v>
      </c>
      <c r="DO272">
        <v>13</v>
      </c>
      <c r="DP272">
        <v>3</v>
      </c>
      <c r="DQ272">
        <v>10</v>
      </c>
      <c r="DR272">
        <v>2</v>
      </c>
      <c r="DS272">
        <v>2</v>
      </c>
      <c r="DT272">
        <v>4</v>
      </c>
      <c r="DU272">
        <v>3</v>
      </c>
      <c r="DV272">
        <v>4</v>
      </c>
      <c r="DW272">
        <v>8</v>
      </c>
      <c r="DX272">
        <v>2</v>
      </c>
      <c r="DY272">
        <v>2</v>
      </c>
      <c r="DZ272">
        <v>7</v>
      </c>
      <c r="EA272">
        <v>1</v>
      </c>
      <c r="EB272">
        <v>1</v>
      </c>
      <c r="EC272">
        <v>4</v>
      </c>
      <c r="ED272">
        <v>6</v>
      </c>
      <c r="EE272">
        <v>6</v>
      </c>
      <c r="EF272">
        <v>1</v>
      </c>
      <c r="EG272">
        <v>6</v>
      </c>
      <c r="EH272">
        <v>2</v>
      </c>
      <c r="EI272">
        <v>6</v>
      </c>
      <c r="EJ272">
        <v>6</v>
      </c>
      <c r="EK272">
        <v>6</v>
      </c>
      <c r="EL272">
        <v>6</v>
      </c>
      <c r="EM272">
        <v>4</v>
      </c>
      <c r="EN272">
        <v>5</v>
      </c>
      <c r="EO272">
        <v>6</v>
      </c>
      <c r="EP272">
        <v>4</v>
      </c>
      <c r="EQ272">
        <v>6</v>
      </c>
      <c r="ER272">
        <v>2</v>
      </c>
      <c r="ES272">
        <v>2</v>
      </c>
      <c r="ET272">
        <v>2</v>
      </c>
      <c r="EU272">
        <v>3</v>
      </c>
      <c r="EV272">
        <v>3</v>
      </c>
      <c r="EW272">
        <v>3</v>
      </c>
      <c r="EX272">
        <v>3</v>
      </c>
      <c r="EY272">
        <v>3</v>
      </c>
      <c r="EZ272">
        <v>2</v>
      </c>
      <c r="FA272">
        <v>3</v>
      </c>
      <c r="FB272">
        <v>2</v>
      </c>
      <c r="FC272">
        <v>4</v>
      </c>
      <c r="FD272">
        <v>3</v>
      </c>
      <c r="FE272">
        <v>4</v>
      </c>
      <c r="FF272">
        <v>2</v>
      </c>
      <c r="FG272">
        <v>4</v>
      </c>
      <c r="FH272">
        <v>3</v>
      </c>
      <c r="FI272">
        <v>2</v>
      </c>
      <c r="FJ272">
        <v>3</v>
      </c>
      <c r="FK272">
        <v>2</v>
      </c>
      <c r="FL272">
        <v>3</v>
      </c>
      <c r="FM272">
        <v>1</v>
      </c>
      <c r="FN272">
        <v>1</v>
      </c>
      <c r="FO272" t="s">
        <v>411</v>
      </c>
      <c r="FP272" t="s">
        <v>411</v>
      </c>
      <c r="FQ272" t="s">
        <v>411</v>
      </c>
      <c r="FR272">
        <v>1</v>
      </c>
      <c r="FS272">
        <v>1</v>
      </c>
      <c r="FT272">
        <v>1</v>
      </c>
      <c r="FU272" s="2">
        <v>0.72086805555555555</v>
      </c>
      <c r="FV272">
        <v>1</v>
      </c>
      <c r="FW272" s="2">
        <v>0.7208796296296297</v>
      </c>
      <c r="FX272">
        <v>1</v>
      </c>
      <c r="FY272">
        <v>3</v>
      </c>
      <c r="FZ272">
        <v>4</v>
      </c>
      <c r="GA272">
        <v>3</v>
      </c>
      <c r="GB272" t="s">
        <v>411</v>
      </c>
      <c r="GC272" t="s">
        <v>411</v>
      </c>
      <c r="GD272" t="s">
        <v>411</v>
      </c>
      <c r="GE272" t="s">
        <v>411</v>
      </c>
      <c r="GF272" t="s">
        <v>2591</v>
      </c>
      <c r="GG272">
        <v>99</v>
      </c>
      <c r="GH272">
        <v>2</v>
      </c>
      <c r="GI272" t="s">
        <v>411</v>
      </c>
      <c r="GJ272" s="2">
        <v>0.72186342592592589</v>
      </c>
      <c r="GK272">
        <v>2</v>
      </c>
      <c r="GL272">
        <v>2</v>
      </c>
      <c r="GM272">
        <v>2</v>
      </c>
      <c r="GN272">
        <v>1</v>
      </c>
      <c r="GO272">
        <v>1</v>
      </c>
      <c r="GP272" t="s">
        <v>411</v>
      </c>
      <c r="GQ272" t="s">
        <v>411</v>
      </c>
      <c r="GR272" t="s">
        <v>411</v>
      </c>
      <c r="GS272" t="s">
        <v>411</v>
      </c>
      <c r="GT272" t="s">
        <v>411</v>
      </c>
      <c r="GU272" t="s">
        <v>411</v>
      </c>
      <c r="GV272" t="s">
        <v>411</v>
      </c>
      <c r="GW272" t="s">
        <v>411</v>
      </c>
      <c r="GX272">
        <v>88</v>
      </c>
      <c r="GY272" s="2">
        <v>0.72239583333333324</v>
      </c>
      <c r="GZ272">
        <v>1</v>
      </c>
      <c r="HA272" s="2">
        <v>0.72240740740740739</v>
      </c>
      <c r="HB272">
        <v>1</v>
      </c>
      <c r="HC272">
        <v>1</v>
      </c>
      <c r="HD272">
        <v>1</v>
      </c>
      <c r="HE272">
        <v>3</v>
      </c>
      <c r="HF272">
        <v>1</v>
      </c>
      <c r="HG272">
        <v>3</v>
      </c>
      <c r="HH272">
        <v>3</v>
      </c>
      <c r="HI272">
        <v>3</v>
      </c>
      <c r="HJ272">
        <v>1</v>
      </c>
      <c r="HK272">
        <v>88</v>
      </c>
      <c r="HL272">
        <v>5</v>
      </c>
      <c r="HM272">
        <v>1</v>
      </c>
      <c r="HN272">
        <v>1</v>
      </c>
      <c r="HO272">
        <v>1</v>
      </c>
      <c r="HP272">
        <v>1</v>
      </c>
      <c r="HQ272">
        <v>1</v>
      </c>
      <c r="HR272">
        <v>5</v>
      </c>
      <c r="HS272">
        <v>5</v>
      </c>
      <c r="HT272">
        <v>1</v>
      </c>
      <c r="HU272">
        <v>2</v>
      </c>
      <c r="HV272">
        <v>3</v>
      </c>
      <c r="HW272">
        <v>3</v>
      </c>
      <c r="HX272">
        <v>3</v>
      </c>
      <c r="HY272">
        <v>3</v>
      </c>
      <c r="HZ272">
        <v>3</v>
      </c>
      <c r="IA272">
        <v>3</v>
      </c>
      <c r="IB272">
        <v>1</v>
      </c>
      <c r="IC272">
        <v>1</v>
      </c>
      <c r="ID272">
        <v>4</v>
      </c>
      <c r="IE272">
        <v>1</v>
      </c>
      <c r="IF272">
        <v>1</v>
      </c>
      <c r="IG272">
        <v>6</v>
      </c>
      <c r="IH272">
        <v>1</v>
      </c>
      <c r="II272">
        <v>1</v>
      </c>
      <c r="IJ272">
        <v>1</v>
      </c>
      <c r="IK272">
        <v>1</v>
      </c>
      <c r="IL272">
        <v>88</v>
      </c>
      <c r="IM272" t="s">
        <v>411</v>
      </c>
      <c r="IN272">
        <v>77</v>
      </c>
      <c r="IO272" t="s">
        <v>411</v>
      </c>
      <c r="IP272">
        <v>1</v>
      </c>
      <c r="IQ272">
        <v>1</v>
      </c>
      <c r="IR272">
        <v>56</v>
      </c>
      <c r="IS272">
        <v>77</v>
      </c>
      <c r="IT272" t="s">
        <v>411</v>
      </c>
      <c r="IU272">
        <v>2</v>
      </c>
      <c r="IV272">
        <v>5</v>
      </c>
      <c r="IW272">
        <v>1</v>
      </c>
      <c r="IX272">
        <v>5</v>
      </c>
      <c r="IY272">
        <v>3</v>
      </c>
      <c r="IZ272">
        <v>5</v>
      </c>
      <c r="JA272">
        <v>3</v>
      </c>
      <c r="JB272">
        <v>88</v>
      </c>
      <c r="JC272">
        <v>1</v>
      </c>
      <c r="JD272">
        <v>1</v>
      </c>
      <c r="JE272">
        <v>1</v>
      </c>
      <c r="JF272">
        <v>1</v>
      </c>
      <c r="JG272">
        <v>4</v>
      </c>
      <c r="JH272">
        <v>1</v>
      </c>
      <c r="JI272">
        <v>1</v>
      </c>
      <c r="JJ272">
        <v>1</v>
      </c>
      <c r="JK272">
        <v>1</v>
      </c>
      <c r="JL272">
        <v>1</v>
      </c>
      <c r="JM272">
        <v>1</v>
      </c>
      <c r="JN272">
        <v>3</v>
      </c>
      <c r="JO272">
        <v>3</v>
      </c>
      <c r="JP272">
        <v>3</v>
      </c>
      <c r="JQ272">
        <v>1</v>
      </c>
      <c r="JR272">
        <v>1</v>
      </c>
      <c r="JS272">
        <v>2</v>
      </c>
      <c r="JT272">
        <v>2</v>
      </c>
      <c r="JU272">
        <v>2</v>
      </c>
      <c r="JV272" s="2">
        <v>0.72940972222222233</v>
      </c>
      <c r="JW272">
        <v>1</v>
      </c>
      <c r="JX272" s="2">
        <v>0.72942129629629626</v>
      </c>
      <c r="JY272">
        <v>1</v>
      </c>
      <c r="JZ272">
        <v>2</v>
      </c>
      <c r="KA272" t="s">
        <v>411</v>
      </c>
      <c r="KB272">
        <v>1</v>
      </c>
      <c r="KC272">
        <v>2</v>
      </c>
      <c r="KD272" t="s">
        <v>411</v>
      </c>
      <c r="KE272">
        <v>7</v>
      </c>
      <c r="KF272">
        <v>8</v>
      </c>
      <c r="KG272" s="2">
        <v>0.72979166666666673</v>
      </c>
      <c r="KH272">
        <v>1</v>
      </c>
      <c r="KI272" s="2">
        <v>0.72991898148148149</v>
      </c>
      <c r="KJ272">
        <v>4</v>
      </c>
      <c r="KK272">
        <v>2</v>
      </c>
      <c r="KL272">
        <v>2</v>
      </c>
      <c r="KM272">
        <v>1</v>
      </c>
      <c r="KN272" s="2">
        <v>0.73037037037037045</v>
      </c>
      <c r="KO272">
        <v>1</v>
      </c>
      <c r="KP272">
        <v>1</v>
      </c>
      <c r="KQ272">
        <v>36</v>
      </c>
      <c r="KR272">
        <v>1</v>
      </c>
      <c r="KS272">
        <v>4</v>
      </c>
      <c r="KT272">
        <v>3</v>
      </c>
      <c r="KU272">
        <v>1986</v>
      </c>
      <c r="KV272">
        <v>2</v>
      </c>
      <c r="KW272">
        <v>7</v>
      </c>
      <c r="KX272">
        <v>1</v>
      </c>
      <c r="KY272">
        <v>16</v>
      </c>
      <c r="KZ272">
        <v>1</v>
      </c>
      <c r="LA272">
        <v>1</v>
      </c>
      <c r="LB272">
        <v>40</v>
      </c>
      <c r="LC272">
        <v>1</v>
      </c>
      <c r="LD272">
        <v>1</v>
      </c>
      <c r="LE272">
        <v>1</v>
      </c>
      <c r="LF272">
        <v>3</v>
      </c>
      <c r="LG272">
        <v>1</v>
      </c>
      <c r="LH272">
        <v>2</v>
      </c>
      <c r="LI272">
        <v>1</v>
      </c>
      <c r="LJ272" t="s">
        <v>2592</v>
      </c>
      <c r="LK272">
        <v>1</v>
      </c>
      <c r="LL272" t="s">
        <v>2593</v>
      </c>
      <c r="LM272">
        <v>1</v>
      </c>
      <c r="LN272" t="s">
        <v>411</v>
      </c>
      <c r="LO272">
        <v>1</v>
      </c>
      <c r="LP272">
        <v>1</v>
      </c>
      <c r="LQ272">
        <v>9</v>
      </c>
      <c r="LR272" t="s">
        <v>411</v>
      </c>
      <c r="LS272" s="2">
        <v>0.73195601851851855</v>
      </c>
      <c r="LT272">
        <v>8</v>
      </c>
      <c r="LU272">
        <v>2</v>
      </c>
      <c r="LV272">
        <v>9</v>
      </c>
      <c r="LW272" t="s">
        <v>411</v>
      </c>
      <c r="LX272">
        <v>1</v>
      </c>
      <c r="LY272" t="s">
        <v>2594</v>
      </c>
      <c r="LZ272">
        <v>8</v>
      </c>
      <c r="MA272" t="s">
        <v>411</v>
      </c>
      <c r="MB272">
        <v>3</v>
      </c>
      <c r="MC272">
        <v>1</v>
      </c>
      <c r="MD272" t="s">
        <v>411</v>
      </c>
      <c r="ME272">
        <v>7</v>
      </c>
      <c r="MF272">
        <v>5</v>
      </c>
      <c r="MG272">
        <v>99</v>
      </c>
      <c r="MH272" t="s">
        <v>411</v>
      </c>
      <c r="MI272" s="2">
        <v>0.73258101851851853</v>
      </c>
      <c r="MJ272">
        <v>12</v>
      </c>
      <c r="MK272" t="s">
        <v>411</v>
      </c>
      <c r="ML272" s="2">
        <v>0.73262731481481491</v>
      </c>
      <c r="MM272">
        <v>5</v>
      </c>
      <c r="MN272">
        <v>1</v>
      </c>
      <c r="MO272">
        <v>1</v>
      </c>
      <c r="MP272">
        <v>1</v>
      </c>
      <c r="MQ272">
        <v>3</v>
      </c>
      <c r="MR272">
        <v>1</v>
      </c>
      <c r="MS272">
        <v>2</v>
      </c>
      <c r="MT272">
        <v>99</v>
      </c>
      <c r="MU272">
        <v>99</v>
      </c>
      <c r="MV272">
        <v>99</v>
      </c>
      <c r="MW272">
        <v>99</v>
      </c>
      <c r="MX272">
        <v>1</v>
      </c>
      <c r="MY272">
        <v>200</v>
      </c>
      <c r="MZ272">
        <v>1</v>
      </c>
      <c r="NA272">
        <v>8</v>
      </c>
      <c r="NB272">
        <v>9</v>
      </c>
      <c r="NC272">
        <v>1</v>
      </c>
      <c r="ND272" t="s">
        <v>411</v>
      </c>
      <c r="NE272">
        <v>1</v>
      </c>
      <c r="NF272" t="s">
        <v>411</v>
      </c>
      <c r="NG272">
        <v>1</v>
      </c>
      <c r="NH272" t="s">
        <v>411</v>
      </c>
      <c r="NI272">
        <v>2</v>
      </c>
      <c r="NJ272" t="e" cm="1">
        <f t="array" ref="NJ272">-la pintana</f>
        <v>#NAME?</v>
      </c>
      <c r="NK272" t="s">
        <v>411</v>
      </c>
      <c r="NL272" t="s">
        <v>411</v>
      </c>
      <c r="NM272" t="s">
        <v>411</v>
      </c>
      <c r="NN272">
        <v>6</v>
      </c>
      <c r="NO272" t="s">
        <v>411</v>
      </c>
      <c r="NP272">
        <v>2</v>
      </c>
      <c r="NQ272">
        <v>1</v>
      </c>
      <c r="NR272">
        <v>1</v>
      </c>
      <c r="NS272" t="s">
        <v>2595</v>
      </c>
      <c r="NT272">
        <v>1</v>
      </c>
      <c r="NU272" t="s">
        <v>2595</v>
      </c>
      <c r="NV272">
        <v>939022688</v>
      </c>
      <c r="NW272" t="s">
        <v>1162</v>
      </c>
      <c r="NX272">
        <v>854123589</v>
      </c>
      <c r="NY272">
        <v>939022688</v>
      </c>
      <c r="NZ272" t="s">
        <v>2596</v>
      </c>
      <c r="OA272" s="2">
        <v>0.73532407407407396</v>
      </c>
      <c r="OB272">
        <v>1</v>
      </c>
      <c r="OC272" s="2">
        <v>0.73540509259259268</v>
      </c>
      <c r="OD272">
        <v>3</v>
      </c>
      <c r="OE272">
        <v>1</v>
      </c>
      <c r="OF272" t="s">
        <v>411</v>
      </c>
      <c r="OG272">
        <v>1</v>
      </c>
      <c r="OH272" t="s">
        <v>411</v>
      </c>
      <c r="OI272">
        <v>1</v>
      </c>
      <c r="OJ272">
        <v>1</v>
      </c>
      <c r="OK272">
        <v>5</v>
      </c>
      <c r="OL272">
        <v>5</v>
      </c>
      <c r="OM272">
        <v>1</v>
      </c>
      <c r="ON272" t="s">
        <v>2597</v>
      </c>
      <c r="OO272">
        <v>2</v>
      </c>
      <c r="OP272" t="s">
        <v>411</v>
      </c>
      <c r="OQ272">
        <v>1</v>
      </c>
      <c r="OR272" t="s">
        <v>411</v>
      </c>
      <c r="OS272">
        <v>13</v>
      </c>
      <c r="OT272" t="s">
        <v>798</v>
      </c>
      <c r="OU272">
        <v>132</v>
      </c>
      <c r="OV272" t="s">
        <v>2371</v>
      </c>
      <c r="OW272">
        <v>13201</v>
      </c>
      <c r="OX272" t="s">
        <v>2372</v>
      </c>
      <c r="OY272">
        <v>7</v>
      </c>
      <c r="OZ272">
        <v>1</v>
      </c>
      <c r="PA272" t="s">
        <v>801</v>
      </c>
      <c r="PB272">
        <v>3</v>
      </c>
      <c r="PC272">
        <v>20</v>
      </c>
      <c r="PD272" t="s">
        <v>411</v>
      </c>
      <c r="PE272" t="s">
        <v>411</v>
      </c>
      <c r="PF272" t="s">
        <v>411</v>
      </c>
      <c r="PG272" t="s">
        <v>411</v>
      </c>
      <c r="PH272">
        <v>-33.586427</v>
      </c>
      <c r="PI272">
        <v>-70.596211999999994</v>
      </c>
    </row>
    <row r="273" spans="1:425" x14ac:dyDescent="0.25">
      <c r="A273" t="s">
        <v>408</v>
      </c>
      <c r="B273">
        <v>3581</v>
      </c>
      <c r="C273">
        <v>421</v>
      </c>
      <c r="D273" s="1">
        <v>44680</v>
      </c>
      <c r="E273" s="2">
        <v>0.70359953703703704</v>
      </c>
      <c r="F273" s="1">
        <v>44680</v>
      </c>
      <c r="G273" s="2">
        <v>0.72646990740740736</v>
      </c>
      <c r="H273">
        <v>1975</v>
      </c>
      <c r="I273">
        <v>1</v>
      </c>
      <c r="J273" t="s">
        <v>2598</v>
      </c>
      <c r="K273" s="3">
        <v>-7066838</v>
      </c>
      <c r="L273" s="3">
        <v>-33530635</v>
      </c>
      <c r="M273">
        <v>3</v>
      </c>
      <c r="N273" s="3">
        <v>-7066838</v>
      </c>
      <c r="O273" s="3">
        <v>-33530635</v>
      </c>
      <c r="P273">
        <v>1</v>
      </c>
      <c r="Q273">
        <v>1</v>
      </c>
      <c r="R273">
        <v>144</v>
      </c>
      <c r="S273">
        <v>13</v>
      </c>
      <c r="T273">
        <v>6</v>
      </c>
      <c r="U273">
        <v>1</v>
      </c>
      <c r="V273" t="s">
        <v>2599</v>
      </c>
      <c r="W273">
        <v>1</v>
      </c>
      <c r="X273">
        <v>3</v>
      </c>
      <c r="Y273">
        <v>1</v>
      </c>
      <c r="Z273">
        <v>2</v>
      </c>
      <c r="AA273">
        <v>1</v>
      </c>
      <c r="AB273">
        <v>50</v>
      </c>
      <c r="AC273" t="s">
        <v>411</v>
      </c>
      <c r="AD273" t="s">
        <v>411</v>
      </c>
      <c r="AE273" t="s">
        <v>411</v>
      </c>
      <c r="AF273" t="s">
        <v>411</v>
      </c>
      <c r="AG273" t="s">
        <v>411</v>
      </c>
      <c r="AH273" t="s">
        <v>411</v>
      </c>
      <c r="AI273" t="s">
        <v>411</v>
      </c>
      <c r="AJ273" t="s">
        <v>411</v>
      </c>
      <c r="AK273" t="s">
        <v>411</v>
      </c>
      <c r="AL273" t="s">
        <v>411</v>
      </c>
      <c r="AM273" t="s">
        <v>411</v>
      </c>
      <c r="AN273">
        <v>1</v>
      </c>
      <c r="AO273">
        <v>50</v>
      </c>
      <c r="AP273" t="s">
        <v>411</v>
      </c>
      <c r="AQ273" t="s">
        <v>411</v>
      </c>
      <c r="AR273" t="s">
        <v>411</v>
      </c>
      <c r="AS273" t="s">
        <v>411</v>
      </c>
      <c r="AT273" t="s">
        <v>411</v>
      </c>
      <c r="AU273" t="s">
        <v>411</v>
      </c>
      <c r="AV273" t="s">
        <v>411</v>
      </c>
      <c r="AW273" t="s">
        <v>411</v>
      </c>
      <c r="AX273" t="s">
        <v>411</v>
      </c>
      <c r="AY273" t="s">
        <v>411</v>
      </c>
      <c r="AZ273" t="s">
        <v>411</v>
      </c>
      <c r="BA273">
        <v>13</v>
      </c>
      <c r="BB273">
        <v>1</v>
      </c>
      <c r="BC273" t="s">
        <v>411</v>
      </c>
      <c r="BD273" t="s">
        <v>411</v>
      </c>
      <c r="BE273" t="s">
        <v>411</v>
      </c>
      <c r="BF273" t="s">
        <v>411</v>
      </c>
      <c r="BG273" s="1">
        <v>44680</v>
      </c>
      <c r="BH273" s="2">
        <v>0.70466435185185183</v>
      </c>
      <c r="BJ273">
        <v>1</v>
      </c>
      <c r="BK273" t="s">
        <v>411</v>
      </c>
      <c r="BL273" t="s">
        <v>411</v>
      </c>
      <c r="BM273" t="s">
        <v>411</v>
      </c>
      <c r="BN273" t="s">
        <v>411</v>
      </c>
      <c r="BO273" t="s">
        <v>411</v>
      </c>
      <c r="BP273" t="s">
        <v>411</v>
      </c>
      <c r="BQ273" t="s">
        <v>411</v>
      </c>
      <c r="BR273" t="s">
        <v>411</v>
      </c>
      <c r="BS273" t="s">
        <v>411</v>
      </c>
      <c r="BT273" t="s">
        <v>411</v>
      </c>
      <c r="BU273" t="s">
        <v>411</v>
      </c>
      <c r="BV273" t="s">
        <v>411</v>
      </c>
      <c r="BW273" t="s">
        <v>411</v>
      </c>
      <c r="BX273" t="s">
        <v>411</v>
      </c>
      <c r="BY273" t="s">
        <v>411</v>
      </c>
      <c r="BZ273" t="s">
        <v>411</v>
      </c>
      <c r="CA273" t="s">
        <v>411</v>
      </c>
      <c r="CB273" t="s">
        <v>411</v>
      </c>
      <c r="CC273" t="s">
        <v>411</v>
      </c>
      <c r="CD273" t="s">
        <v>411</v>
      </c>
      <c r="CE273" t="s">
        <v>411</v>
      </c>
      <c r="CF273" t="s">
        <v>411</v>
      </c>
      <c r="CG273" t="s">
        <v>411</v>
      </c>
      <c r="CH273" t="s">
        <v>411</v>
      </c>
      <c r="CI273" t="s">
        <v>411</v>
      </c>
      <c r="CJ273" t="s">
        <v>411</v>
      </c>
      <c r="CK273" t="s">
        <v>411</v>
      </c>
      <c r="CL273" t="s">
        <v>411</v>
      </c>
      <c r="CM273" t="s">
        <v>411</v>
      </c>
      <c r="CN273" t="s">
        <v>411</v>
      </c>
      <c r="CO273" t="s">
        <v>411</v>
      </c>
      <c r="CP273" t="s">
        <v>411</v>
      </c>
      <c r="CQ273" t="s">
        <v>411</v>
      </c>
      <c r="CR273" t="s">
        <v>411</v>
      </c>
      <c r="CS273" t="s">
        <v>411</v>
      </c>
      <c r="CT273" t="s">
        <v>411</v>
      </c>
      <c r="CU273" t="s">
        <v>411</v>
      </c>
      <c r="CV273" t="s">
        <v>411</v>
      </c>
      <c r="CW273" t="s">
        <v>411</v>
      </c>
      <c r="CX273" t="s">
        <v>411</v>
      </c>
      <c r="CY273" t="s">
        <v>411</v>
      </c>
      <c r="CZ273" t="s">
        <v>411</v>
      </c>
      <c r="DA273" t="s">
        <v>411</v>
      </c>
      <c r="DB273" t="s">
        <v>411</v>
      </c>
      <c r="DC273" t="s">
        <v>1902</v>
      </c>
      <c r="DD273">
        <v>1</v>
      </c>
      <c r="DE273">
        <v>1</v>
      </c>
      <c r="DF273">
        <v>1</v>
      </c>
      <c r="DG273" s="3">
        <v>-7066841</v>
      </c>
      <c r="DH273" s="3">
        <v>-335306067</v>
      </c>
      <c r="DI273">
        <v>1</v>
      </c>
      <c r="DJ273">
        <v>1</v>
      </c>
      <c r="DK273">
        <v>3</v>
      </c>
      <c r="DL273">
        <v>1</v>
      </c>
      <c r="DM273">
        <v>1</v>
      </c>
      <c r="DN273" s="2">
        <v>0.70526620370370363</v>
      </c>
      <c r="DO273">
        <v>18</v>
      </c>
      <c r="DP273">
        <v>14</v>
      </c>
      <c r="DQ273">
        <v>3</v>
      </c>
      <c r="DR273">
        <v>1</v>
      </c>
      <c r="DS273">
        <v>3</v>
      </c>
      <c r="DT273">
        <v>3</v>
      </c>
      <c r="DU273">
        <v>4</v>
      </c>
      <c r="DV273">
        <v>5</v>
      </c>
      <c r="DW273">
        <v>3</v>
      </c>
      <c r="DX273">
        <v>2</v>
      </c>
      <c r="DY273">
        <v>2</v>
      </c>
      <c r="DZ273">
        <v>5</v>
      </c>
      <c r="EA273">
        <v>1</v>
      </c>
      <c r="EB273">
        <v>1</v>
      </c>
      <c r="EC273">
        <v>4</v>
      </c>
      <c r="ED273">
        <v>2</v>
      </c>
      <c r="EE273">
        <v>1</v>
      </c>
      <c r="EF273">
        <v>1</v>
      </c>
      <c r="EG273">
        <v>5</v>
      </c>
      <c r="EH273">
        <v>1</v>
      </c>
      <c r="EI273">
        <v>4</v>
      </c>
      <c r="EJ273">
        <v>1</v>
      </c>
      <c r="EK273">
        <v>3</v>
      </c>
      <c r="EL273">
        <v>1</v>
      </c>
      <c r="EM273">
        <v>4</v>
      </c>
      <c r="EN273">
        <v>4</v>
      </c>
      <c r="EO273">
        <v>1</v>
      </c>
      <c r="EP273">
        <v>3</v>
      </c>
      <c r="EQ273">
        <v>3</v>
      </c>
      <c r="ER273">
        <v>3</v>
      </c>
      <c r="ES273">
        <v>1</v>
      </c>
      <c r="ET273">
        <v>4</v>
      </c>
      <c r="EU273">
        <v>4</v>
      </c>
      <c r="EV273">
        <v>3</v>
      </c>
      <c r="EW273">
        <v>3</v>
      </c>
      <c r="EX273">
        <v>3</v>
      </c>
      <c r="EY273">
        <v>3</v>
      </c>
      <c r="EZ273">
        <v>2</v>
      </c>
      <c r="FA273">
        <v>4</v>
      </c>
      <c r="FB273">
        <v>1</v>
      </c>
      <c r="FC273">
        <v>4</v>
      </c>
      <c r="FD273">
        <v>4</v>
      </c>
      <c r="FE273">
        <v>4</v>
      </c>
      <c r="FF273">
        <v>1</v>
      </c>
      <c r="FG273">
        <v>3</v>
      </c>
      <c r="FH273">
        <v>3</v>
      </c>
      <c r="FI273">
        <v>3</v>
      </c>
      <c r="FJ273">
        <v>4</v>
      </c>
      <c r="FK273">
        <v>2</v>
      </c>
      <c r="FL273">
        <v>3</v>
      </c>
      <c r="FM273">
        <v>1</v>
      </c>
      <c r="FN273" t="s">
        <v>411</v>
      </c>
      <c r="FO273" t="s">
        <v>411</v>
      </c>
      <c r="FP273" t="s">
        <v>411</v>
      </c>
      <c r="FQ273">
        <v>4</v>
      </c>
      <c r="FR273">
        <v>1</v>
      </c>
      <c r="FS273">
        <v>1</v>
      </c>
      <c r="FT273">
        <v>2</v>
      </c>
      <c r="FU273" s="2">
        <v>0.71001157407407411</v>
      </c>
      <c r="FV273">
        <v>1</v>
      </c>
      <c r="FW273" s="2">
        <v>0.71003472222222219</v>
      </c>
      <c r="FX273">
        <v>1</v>
      </c>
      <c r="FY273">
        <v>3</v>
      </c>
      <c r="FZ273">
        <v>5</v>
      </c>
      <c r="GA273">
        <v>2</v>
      </c>
      <c r="GB273" t="s">
        <v>411</v>
      </c>
      <c r="GC273" t="s">
        <v>411</v>
      </c>
      <c r="GD273" t="s">
        <v>2600</v>
      </c>
      <c r="GE273" t="s">
        <v>2601</v>
      </c>
      <c r="GF273" t="s">
        <v>411</v>
      </c>
      <c r="GG273" t="s">
        <v>411</v>
      </c>
      <c r="GH273">
        <v>2</v>
      </c>
      <c r="GI273" t="s">
        <v>411</v>
      </c>
      <c r="GJ273" s="2">
        <v>0.7117592592592592</v>
      </c>
      <c r="GK273">
        <v>3</v>
      </c>
      <c r="GL273">
        <v>3</v>
      </c>
      <c r="GM273">
        <v>3</v>
      </c>
      <c r="GN273">
        <v>3</v>
      </c>
      <c r="GO273">
        <v>1</v>
      </c>
      <c r="GP273" t="s">
        <v>411</v>
      </c>
      <c r="GQ273" t="s">
        <v>411</v>
      </c>
      <c r="GR273" t="s">
        <v>411</v>
      </c>
      <c r="GS273" t="s">
        <v>411</v>
      </c>
      <c r="GT273" t="s">
        <v>411</v>
      </c>
      <c r="GU273" t="s">
        <v>411</v>
      </c>
      <c r="GV273" t="s">
        <v>411</v>
      </c>
      <c r="GW273" t="s">
        <v>411</v>
      </c>
      <c r="GX273">
        <v>4</v>
      </c>
      <c r="GY273" s="2">
        <v>0.71278935185185188</v>
      </c>
      <c r="GZ273">
        <v>1</v>
      </c>
      <c r="HA273" s="2">
        <v>0.71281250000000007</v>
      </c>
      <c r="HB273">
        <v>1</v>
      </c>
      <c r="HC273">
        <v>4</v>
      </c>
      <c r="HD273">
        <v>5</v>
      </c>
      <c r="HE273">
        <v>5</v>
      </c>
      <c r="HF273">
        <v>2</v>
      </c>
      <c r="HG273">
        <v>4</v>
      </c>
      <c r="HH273">
        <v>3</v>
      </c>
      <c r="HI273">
        <v>3</v>
      </c>
      <c r="HJ273">
        <v>2</v>
      </c>
      <c r="HK273">
        <v>3</v>
      </c>
      <c r="HL273">
        <v>4</v>
      </c>
      <c r="HM273">
        <v>4</v>
      </c>
      <c r="HN273">
        <v>2</v>
      </c>
      <c r="HO273">
        <v>4</v>
      </c>
      <c r="HP273">
        <v>2</v>
      </c>
      <c r="HQ273">
        <v>2</v>
      </c>
      <c r="HR273">
        <v>2</v>
      </c>
      <c r="HS273">
        <v>2</v>
      </c>
      <c r="HT273">
        <v>1</v>
      </c>
      <c r="HU273">
        <v>1</v>
      </c>
      <c r="HV273">
        <v>3</v>
      </c>
      <c r="HW273">
        <v>3</v>
      </c>
      <c r="HX273">
        <v>3</v>
      </c>
      <c r="HY273">
        <v>3</v>
      </c>
      <c r="HZ273">
        <v>3</v>
      </c>
      <c r="IA273">
        <v>3</v>
      </c>
      <c r="IB273">
        <v>1</v>
      </c>
      <c r="IC273">
        <v>1</v>
      </c>
      <c r="ID273">
        <v>6</v>
      </c>
      <c r="IE273">
        <v>3</v>
      </c>
      <c r="IF273">
        <v>3</v>
      </c>
      <c r="IG273">
        <v>2</v>
      </c>
      <c r="IH273">
        <v>1</v>
      </c>
      <c r="II273">
        <v>1</v>
      </c>
      <c r="IJ273">
        <v>1</v>
      </c>
      <c r="IK273">
        <v>1</v>
      </c>
      <c r="IL273">
        <v>1</v>
      </c>
      <c r="IM273">
        <v>30</v>
      </c>
      <c r="IN273">
        <v>1</v>
      </c>
      <c r="IO273">
        <v>24</v>
      </c>
      <c r="IP273">
        <v>1</v>
      </c>
      <c r="IQ273">
        <v>1</v>
      </c>
      <c r="IR273">
        <v>20</v>
      </c>
      <c r="IS273">
        <v>1</v>
      </c>
      <c r="IT273">
        <v>8</v>
      </c>
      <c r="IU273">
        <v>1</v>
      </c>
      <c r="IV273">
        <v>3</v>
      </c>
      <c r="IW273">
        <v>3</v>
      </c>
      <c r="IX273">
        <v>3</v>
      </c>
      <c r="IY273">
        <v>3</v>
      </c>
      <c r="IZ273">
        <v>3</v>
      </c>
      <c r="JA273">
        <v>3</v>
      </c>
      <c r="JB273">
        <v>3</v>
      </c>
      <c r="JC273">
        <v>4</v>
      </c>
      <c r="JD273">
        <v>4</v>
      </c>
      <c r="JE273">
        <v>4</v>
      </c>
      <c r="JF273">
        <v>4</v>
      </c>
      <c r="JG273">
        <v>2</v>
      </c>
      <c r="JH273">
        <v>3</v>
      </c>
      <c r="JI273">
        <v>4</v>
      </c>
      <c r="JJ273">
        <v>4</v>
      </c>
      <c r="JK273">
        <v>3</v>
      </c>
      <c r="JL273">
        <v>5</v>
      </c>
      <c r="JM273">
        <v>3</v>
      </c>
      <c r="JN273">
        <v>3</v>
      </c>
      <c r="JO273">
        <v>3</v>
      </c>
      <c r="JP273">
        <v>3</v>
      </c>
      <c r="JQ273">
        <v>2</v>
      </c>
      <c r="JR273">
        <v>1</v>
      </c>
      <c r="JS273">
        <v>2</v>
      </c>
      <c r="JT273">
        <v>2</v>
      </c>
      <c r="JU273">
        <v>2</v>
      </c>
      <c r="JV273" s="2">
        <v>0.71854166666666675</v>
      </c>
      <c r="JW273">
        <v>1</v>
      </c>
      <c r="JX273" s="2">
        <v>0.71856481481481482</v>
      </c>
      <c r="JY273">
        <v>1</v>
      </c>
      <c r="JZ273">
        <v>2</v>
      </c>
      <c r="KA273" t="s">
        <v>411</v>
      </c>
      <c r="KB273">
        <v>1</v>
      </c>
      <c r="KC273">
        <v>2</v>
      </c>
      <c r="KD273" t="s">
        <v>411</v>
      </c>
      <c r="KE273">
        <v>10</v>
      </c>
      <c r="KF273">
        <v>7</v>
      </c>
      <c r="KG273" s="2">
        <v>0.71893518518518518</v>
      </c>
      <c r="KH273">
        <v>1</v>
      </c>
      <c r="KI273" s="2">
        <v>0.71895833333333325</v>
      </c>
      <c r="KJ273">
        <v>1</v>
      </c>
      <c r="KK273">
        <v>1</v>
      </c>
      <c r="KL273">
        <v>1</v>
      </c>
      <c r="KM273">
        <v>1</v>
      </c>
      <c r="KN273" s="2">
        <v>0.71920138888888896</v>
      </c>
      <c r="KO273">
        <v>2</v>
      </c>
      <c r="KP273">
        <v>1</v>
      </c>
      <c r="KQ273">
        <v>50</v>
      </c>
      <c r="KR273">
        <v>1</v>
      </c>
      <c r="KS273">
        <v>22</v>
      </c>
      <c r="KT273">
        <v>7</v>
      </c>
      <c r="KU273">
        <v>1972</v>
      </c>
      <c r="KV273">
        <v>2</v>
      </c>
      <c r="KW273">
        <v>7</v>
      </c>
      <c r="KX273">
        <v>1</v>
      </c>
      <c r="KY273">
        <v>16</v>
      </c>
      <c r="KZ273">
        <v>1</v>
      </c>
      <c r="LA273">
        <v>1</v>
      </c>
      <c r="LB273">
        <v>45</v>
      </c>
      <c r="LC273">
        <v>1</v>
      </c>
      <c r="LD273">
        <v>2</v>
      </c>
      <c r="LE273" t="s">
        <v>411</v>
      </c>
      <c r="LF273" t="s">
        <v>411</v>
      </c>
      <c r="LG273">
        <v>1</v>
      </c>
      <c r="LH273">
        <v>2</v>
      </c>
      <c r="LI273">
        <v>1</v>
      </c>
      <c r="LJ273" t="s">
        <v>2602</v>
      </c>
      <c r="LK273">
        <v>1</v>
      </c>
      <c r="LL273" t="s">
        <v>2603</v>
      </c>
      <c r="LM273">
        <v>1</v>
      </c>
      <c r="LN273" t="s">
        <v>411</v>
      </c>
      <c r="LO273">
        <v>1</v>
      </c>
      <c r="LP273">
        <v>1</v>
      </c>
      <c r="LQ273">
        <v>1</v>
      </c>
      <c r="LR273">
        <v>50</v>
      </c>
      <c r="LS273" s="2">
        <v>0.72084490740740748</v>
      </c>
      <c r="LT273">
        <v>1</v>
      </c>
      <c r="LU273">
        <v>2</v>
      </c>
      <c r="LV273">
        <v>1</v>
      </c>
      <c r="LW273" t="s">
        <v>2604</v>
      </c>
      <c r="LX273">
        <v>1</v>
      </c>
      <c r="LY273" t="s">
        <v>2605</v>
      </c>
      <c r="LZ273">
        <v>1</v>
      </c>
      <c r="MA273" t="s">
        <v>411</v>
      </c>
      <c r="MB273">
        <v>3</v>
      </c>
      <c r="MC273">
        <v>1</v>
      </c>
      <c r="MD273" t="s">
        <v>411</v>
      </c>
      <c r="ME273">
        <v>4</v>
      </c>
      <c r="MF273">
        <v>5</v>
      </c>
      <c r="MG273">
        <v>6</v>
      </c>
      <c r="MH273" t="s">
        <v>411</v>
      </c>
      <c r="MI273" s="2">
        <v>0.72181712962962974</v>
      </c>
      <c r="MJ273">
        <v>12</v>
      </c>
      <c r="MK273" t="s">
        <v>411</v>
      </c>
      <c r="ML273" s="2">
        <v>0.72185185185185186</v>
      </c>
      <c r="MM273">
        <v>4</v>
      </c>
      <c r="MN273">
        <v>3</v>
      </c>
      <c r="MO273">
        <v>1</v>
      </c>
      <c r="MP273">
        <v>1</v>
      </c>
      <c r="MQ273">
        <v>3</v>
      </c>
      <c r="MR273">
        <v>1</v>
      </c>
      <c r="MS273">
        <v>2</v>
      </c>
      <c r="MT273">
        <v>1</v>
      </c>
      <c r="MU273">
        <v>1</v>
      </c>
      <c r="MV273">
        <v>1</v>
      </c>
      <c r="MW273">
        <v>0</v>
      </c>
      <c r="MX273">
        <v>3</v>
      </c>
      <c r="MY273">
        <v>3</v>
      </c>
      <c r="MZ273">
        <v>1</v>
      </c>
      <c r="NA273">
        <v>9</v>
      </c>
      <c r="NB273">
        <v>9</v>
      </c>
      <c r="NC273">
        <v>1</v>
      </c>
      <c r="ND273" t="s">
        <v>411</v>
      </c>
      <c r="NE273">
        <v>1</v>
      </c>
      <c r="NF273" t="s">
        <v>411</v>
      </c>
      <c r="NG273">
        <v>1</v>
      </c>
      <c r="NH273" t="s">
        <v>411</v>
      </c>
      <c r="NI273">
        <v>2</v>
      </c>
      <c r="NJ273" t="s">
        <v>2606</v>
      </c>
      <c r="NK273" t="s">
        <v>411</v>
      </c>
      <c r="NL273" t="s">
        <v>411</v>
      </c>
      <c r="NM273" t="s">
        <v>411</v>
      </c>
      <c r="NN273">
        <v>6</v>
      </c>
      <c r="NO273" t="s">
        <v>411</v>
      </c>
      <c r="NP273">
        <v>1</v>
      </c>
      <c r="NQ273">
        <v>1</v>
      </c>
      <c r="NR273">
        <v>1</v>
      </c>
      <c r="NS273" t="s">
        <v>2607</v>
      </c>
      <c r="NT273">
        <v>1</v>
      </c>
      <c r="NU273" t="s">
        <v>2607</v>
      </c>
      <c r="NV273">
        <v>978076429</v>
      </c>
      <c r="NW273" t="s">
        <v>1902</v>
      </c>
      <c r="NX273">
        <v>222222222</v>
      </c>
      <c r="NY273">
        <v>978076429</v>
      </c>
      <c r="NZ273" t="s">
        <v>2607</v>
      </c>
      <c r="OA273" s="2">
        <v>0.72986111111111107</v>
      </c>
      <c r="OB273">
        <v>1</v>
      </c>
      <c r="OC273" s="2">
        <v>0.72613425925925934</v>
      </c>
      <c r="OD273">
        <v>3</v>
      </c>
      <c r="OE273">
        <v>1</v>
      </c>
      <c r="OF273" t="s">
        <v>411</v>
      </c>
      <c r="OG273">
        <v>1</v>
      </c>
      <c r="OH273" t="s">
        <v>411</v>
      </c>
      <c r="OI273">
        <v>1</v>
      </c>
      <c r="OJ273">
        <v>1</v>
      </c>
      <c r="OK273">
        <v>4</v>
      </c>
      <c r="OL273">
        <v>5</v>
      </c>
      <c r="OM273">
        <v>2</v>
      </c>
      <c r="ON273" t="s">
        <v>411</v>
      </c>
      <c r="OO273">
        <v>1</v>
      </c>
      <c r="OP273">
        <v>507</v>
      </c>
      <c r="OQ273">
        <v>1</v>
      </c>
      <c r="OR273" t="s">
        <v>411</v>
      </c>
      <c r="OS273">
        <v>13</v>
      </c>
      <c r="OT273" t="s">
        <v>798</v>
      </c>
      <c r="OU273">
        <v>131</v>
      </c>
      <c r="OV273" t="s">
        <v>802</v>
      </c>
      <c r="OW273">
        <v>13109</v>
      </c>
      <c r="OX273" t="s">
        <v>1446</v>
      </c>
      <c r="OY273">
        <v>1</v>
      </c>
      <c r="OZ273">
        <v>1</v>
      </c>
      <c r="PA273" t="s">
        <v>801</v>
      </c>
      <c r="PB273">
        <v>4</v>
      </c>
      <c r="PC273">
        <v>500</v>
      </c>
      <c r="PD273" t="s">
        <v>411</v>
      </c>
      <c r="PE273" t="s">
        <v>411</v>
      </c>
      <c r="PF273" t="s">
        <v>411</v>
      </c>
      <c r="PG273" t="s">
        <v>411</v>
      </c>
      <c r="PH273">
        <v>-33.530121999999999</v>
      </c>
      <c r="PI273">
        <v>-70.669597999999993</v>
      </c>
    </row>
    <row r="274" spans="1:425" x14ac:dyDescent="0.25">
      <c r="A274" t="s">
        <v>408</v>
      </c>
      <c r="B274">
        <v>3581</v>
      </c>
      <c r="C274">
        <v>422</v>
      </c>
      <c r="D274" s="1">
        <v>44680</v>
      </c>
      <c r="E274" s="2">
        <v>0.72912037037037036</v>
      </c>
      <c r="F274" s="1">
        <v>44680</v>
      </c>
      <c r="G274" s="2">
        <v>0.75290509259259253</v>
      </c>
      <c r="H274">
        <v>2055</v>
      </c>
      <c r="I274">
        <v>1</v>
      </c>
      <c r="J274" t="s">
        <v>2608</v>
      </c>
      <c r="K274" s="3">
        <v>-70668021</v>
      </c>
      <c r="L274" s="3">
        <v>-335298221</v>
      </c>
      <c r="M274">
        <v>3</v>
      </c>
      <c r="N274" s="3">
        <v>-70668021</v>
      </c>
      <c r="O274" s="3">
        <v>-335298221</v>
      </c>
      <c r="P274">
        <v>1</v>
      </c>
      <c r="Q274">
        <v>1</v>
      </c>
      <c r="R274">
        <v>144</v>
      </c>
      <c r="S274">
        <v>13</v>
      </c>
      <c r="T274">
        <v>5</v>
      </c>
      <c r="U274">
        <v>1</v>
      </c>
      <c r="V274" t="s">
        <v>2609</v>
      </c>
      <c r="W274">
        <v>1</v>
      </c>
      <c r="X274">
        <v>3</v>
      </c>
      <c r="Y274">
        <v>1</v>
      </c>
      <c r="Z274">
        <v>1</v>
      </c>
      <c r="AA274">
        <v>1</v>
      </c>
      <c r="AB274">
        <v>37</v>
      </c>
      <c r="AC274" t="s">
        <v>411</v>
      </c>
      <c r="AD274" t="s">
        <v>411</v>
      </c>
      <c r="AE274" t="s">
        <v>411</v>
      </c>
      <c r="AF274" t="s">
        <v>411</v>
      </c>
      <c r="AG274" t="s">
        <v>411</v>
      </c>
      <c r="AH274" t="s">
        <v>411</v>
      </c>
      <c r="AI274" t="s">
        <v>411</v>
      </c>
      <c r="AJ274" t="s">
        <v>411</v>
      </c>
      <c r="AK274" t="s">
        <v>411</v>
      </c>
      <c r="AL274" t="s">
        <v>411</v>
      </c>
      <c r="AM274" t="s">
        <v>411</v>
      </c>
      <c r="AN274">
        <v>0</v>
      </c>
      <c r="AO274" t="s">
        <v>411</v>
      </c>
      <c r="AP274" t="s">
        <v>411</v>
      </c>
      <c r="AQ274" t="s">
        <v>411</v>
      </c>
      <c r="AR274" t="s">
        <v>411</v>
      </c>
      <c r="AS274" t="s">
        <v>411</v>
      </c>
      <c r="AT274" t="s">
        <v>411</v>
      </c>
      <c r="AU274" t="s">
        <v>411</v>
      </c>
      <c r="AV274" t="s">
        <v>411</v>
      </c>
      <c r="AW274" t="s">
        <v>411</v>
      </c>
      <c r="AX274" t="s">
        <v>411</v>
      </c>
      <c r="AY274" t="s">
        <v>411</v>
      </c>
      <c r="AZ274" t="s">
        <v>411</v>
      </c>
      <c r="BA274">
        <v>1</v>
      </c>
      <c r="BB274">
        <v>1</v>
      </c>
      <c r="BC274" t="s">
        <v>411</v>
      </c>
      <c r="BD274" t="s">
        <v>411</v>
      </c>
      <c r="BE274" t="s">
        <v>411</v>
      </c>
      <c r="BF274" t="s">
        <v>411</v>
      </c>
      <c r="BG274" s="1">
        <v>44680</v>
      </c>
      <c r="BH274" s="2">
        <v>0.73012731481481474</v>
      </c>
      <c r="BJ274">
        <v>1</v>
      </c>
      <c r="BK274" t="s">
        <v>411</v>
      </c>
      <c r="BL274" t="s">
        <v>411</v>
      </c>
      <c r="BM274" t="s">
        <v>411</v>
      </c>
      <c r="BN274" t="s">
        <v>411</v>
      </c>
      <c r="BO274" t="s">
        <v>411</v>
      </c>
      <c r="BP274" t="s">
        <v>411</v>
      </c>
      <c r="BQ274" t="s">
        <v>411</v>
      </c>
      <c r="BR274" t="s">
        <v>411</v>
      </c>
      <c r="BS274" t="s">
        <v>411</v>
      </c>
      <c r="BT274" t="s">
        <v>411</v>
      </c>
      <c r="BU274" t="s">
        <v>411</v>
      </c>
      <c r="BV274" t="s">
        <v>411</v>
      </c>
      <c r="BW274" t="s">
        <v>411</v>
      </c>
      <c r="BX274" t="s">
        <v>411</v>
      </c>
      <c r="BY274" t="s">
        <v>411</v>
      </c>
      <c r="BZ274" t="s">
        <v>411</v>
      </c>
      <c r="CA274" t="s">
        <v>411</v>
      </c>
      <c r="CB274" t="s">
        <v>411</v>
      </c>
      <c r="CC274" t="s">
        <v>411</v>
      </c>
      <c r="CD274" t="s">
        <v>411</v>
      </c>
      <c r="CE274" t="s">
        <v>411</v>
      </c>
      <c r="CF274" t="s">
        <v>411</v>
      </c>
      <c r="CG274" t="s">
        <v>411</v>
      </c>
      <c r="CH274" t="s">
        <v>411</v>
      </c>
      <c r="CI274" t="s">
        <v>411</v>
      </c>
      <c r="CJ274" t="s">
        <v>411</v>
      </c>
      <c r="CK274" t="s">
        <v>411</v>
      </c>
      <c r="CL274" t="s">
        <v>411</v>
      </c>
      <c r="CM274" t="s">
        <v>411</v>
      </c>
      <c r="CN274" t="s">
        <v>411</v>
      </c>
      <c r="CO274" t="s">
        <v>411</v>
      </c>
      <c r="CP274" t="s">
        <v>411</v>
      </c>
      <c r="CQ274" t="s">
        <v>411</v>
      </c>
      <c r="CR274" t="s">
        <v>411</v>
      </c>
      <c r="CS274" t="s">
        <v>411</v>
      </c>
      <c r="CT274" t="s">
        <v>411</v>
      </c>
      <c r="CU274" t="s">
        <v>411</v>
      </c>
      <c r="CV274" t="s">
        <v>411</v>
      </c>
      <c r="CW274" t="s">
        <v>411</v>
      </c>
      <c r="CX274" t="s">
        <v>411</v>
      </c>
      <c r="CY274" t="s">
        <v>411</v>
      </c>
      <c r="CZ274" t="s">
        <v>411</v>
      </c>
      <c r="DA274" t="s">
        <v>411</v>
      </c>
      <c r="DB274" t="s">
        <v>411</v>
      </c>
      <c r="DC274" t="s">
        <v>1128</v>
      </c>
      <c r="DD274">
        <v>1</v>
      </c>
      <c r="DE274">
        <v>1</v>
      </c>
      <c r="DF274">
        <v>1</v>
      </c>
      <c r="DG274" s="3">
        <v>-706680083</v>
      </c>
      <c r="DH274" s="3">
        <v>-335298117</v>
      </c>
      <c r="DI274">
        <v>1</v>
      </c>
      <c r="DJ274">
        <v>1</v>
      </c>
      <c r="DK274">
        <v>1</v>
      </c>
      <c r="DL274">
        <v>1</v>
      </c>
      <c r="DM274">
        <v>1</v>
      </c>
      <c r="DN274" s="2">
        <v>0.73067129629629635</v>
      </c>
      <c r="DO274">
        <v>4</v>
      </c>
      <c r="DP274">
        <v>5</v>
      </c>
      <c r="DQ274">
        <v>15</v>
      </c>
      <c r="DR274">
        <v>3</v>
      </c>
      <c r="DS274">
        <v>1</v>
      </c>
      <c r="DT274">
        <v>4</v>
      </c>
      <c r="DU274">
        <v>1</v>
      </c>
      <c r="DV274">
        <v>2</v>
      </c>
      <c r="DW274">
        <v>1</v>
      </c>
      <c r="DX274">
        <v>1</v>
      </c>
      <c r="DY274">
        <v>1</v>
      </c>
      <c r="DZ274">
        <v>3</v>
      </c>
      <c r="EA274">
        <v>1</v>
      </c>
      <c r="EB274">
        <v>4</v>
      </c>
      <c r="EC274">
        <v>1</v>
      </c>
      <c r="ED274">
        <v>2</v>
      </c>
      <c r="EE274">
        <v>4</v>
      </c>
      <c r="EF274">
        <v>3</v>
      </c>
      <c r="EG274">
        <v>2</v>
      </c>
      <c r="EH274">
        <v>5</v>
      </c>
      <c r="EI274">
        <v>6</v>
      </c>
      <c r="EJ274">
        <v>3</v>
      </c>
      <c r="EK274">
        <v>6</v>
      </c>
      <c r="EL274">
        <v>3</v>
      </c>
      <c r="EM274">
        <v>2</v>
      </c>
      <c r="EN274">
        <v>1</v>
      </c>
      <c r="EO274">
        <v>1</v>
      </c>
      <c r="EP274">
        <v>2</v>
      </c>
      <c r="EQ274">
        <v>6</v>
      </c>
      <c r="ER274">
        <v>4</v>
      </c>
      <c r="ES274">
        <v>3</v>
      </c>
      <c r="ET274">
        <v>4</v>
      </c>
      <c r="EU274">
        <v>3</v>
      </c>
      <c r="EV274">
        <v>3</v>
      </c>
      <c r="EW274">
        <v>4</v>
      </c>
      <c r="EX274">
        <v>2</v>
      </c>
      <c r="EY274">
        <v>3</v>
      </c>
      <c r="EZ274">
        <v>3</v>
      </c>
      <c r="FA274">
        <v>3</v>
      </c>
      <c r="FB274">
        <v>3</v>
      </c>
      <c r="FC274">
        <v>2</v>
      </c>
      <c r="FD274">
        <v>2</v>
      </c>
      <c r="FE274">
        <v>3</v>
      </c>
      <c r="FF274">
        <v>3</v>
      </c>
      <c r="FG274">
        <v>2</v>
      </c>
      <c r="FH274">
        <v>3</v>
      </c>
      <c r="FI274">
        <v>2</v>
      </c>
      <c r="FJ274">
        <v>2</v>
      </c>
      <c r="FK274">
        <v>2</v>
      </c>
      <c r="FL274">
        <v>3</v>
      </c>
      <c r="FM274">
        <v>1</v>
      </c>
      <c r="FN274" t="s">
        <v>411</v>
      </c>
      <c r="FO274" t="s">
        <v>411</v>
      </c>
      <c r="FP274" t="s">
        <v>411</v>
      </c>
      <c r="FQ274">
        <v>4</v>
      </c>
      <c r="FR274">
        <v>1</v>
      </c>
      <c r="FS274">
        <v>1</v>
      </c>
      <c r="FT274">
        <v>2</v>
      </c>
      <c r="FU274" s="2">
        <v>0.73640046296296291</v>
      </c>
      <c r="FV274">
        <v>1</v>
      </c>
      <c r="FW274" s="2">
        <v>0.73643518518518514</v>
      </c>
      <c r="FX274">
        <v>1</v>
      </c>
      <c r="FY274">
        <v>1</v>
      </c>
      <c r="FZ274">
        <v>2</v>
      </c>
      <c r="GA274">
        <v>1</v>
      </c>
      <c r="GB274" t="s">
        <v>2610</v>
      </c>
      <c r="GC274" t="s">
        <v>2611</v>
      </c>
      <c r="GD274" t="s">
        <v>411</v>
      </c>
      <c r="GE274" t="s">
        <v>411</v>
      </c>
      <c r="GF274" t="s">
        <v>411</v>
      </c>
      <c r="GG274" t="s">
        <v>411</v>
      </c>
      <c r="GH274">
        <v>3</v>
      </c>
      <c r="GI274" t="s">
        <v>411</v>
      </c>
      <c r="GJ274" s="2">
        <v>0.7384722222222222</v>
      </c>
      <c r="GK274">
        <v>1</v>
      </c>
      <c r="GL274">
        <v>1</v>
      </c>
      <c r="GM274">
        <v>3</v>
      </c>
      <c r="GN274">
        <v>5</v>
      </c>
      <c r="GO274">
        <v>1</v>
      </c>
      <c r="GP274" t="s">
        <v>411</v>
      </c>
      <c r="GQ274" t="s">
        <v>411</v>
      </c>
      <c r="GR274" t="s">
        <v>411</v>
      </c>
      <c r="GS274" t="s">
        <v>411</v>
      </c>
      <c r="GT274" t="s">
        <v>411</v>
      </c>
      <c r="GU274" t="s">
        <v>411</v>
      </c>
      <c r="GV274" t="s">
        <v>411</v>
      </c>
      <c r="GW274" t="s">
        <v>411</v>
      </c>
      <c r="GX274">
        <v>1</v>
      </c>
      <c r="GY274" s="2">
        <v>0.73954861111111114</v>
      </c>
      <c r="GZ274">
        <v>1</v>
      </c>
      <c r="HA274" s="2">
        <v>0.73958333333333337</v>
      </c>
      <c r="HB274">
        <v>2</v>
      </c>
      <c r="HC274">
        <v>4</v>
      </c>
      <c r="HD274">
        <v>2</v>
      </c>
      <c r="HE274">
        <v>4</v>
      </c>
      <c r="HF274">
        <v>2</v>
      </c>
      <c r="HG274">
        <v>4</v>
      </c>
      <c r="HH274">
        <v>3</v>
      </c>
      <c r="HI274">
        <v>3</v>
      </c>
      <c r="HJ274">
        <v>2</v>
      </c>
      <c r="HK274">
        <v>2</v>
      </c>
      <c r="HL274">
        <v>2</v>
      </c>
      <c r="HM274">
        <v>5</v>
      </c>
      <c r="HN274">
        <v>5</v>
      </c>
      <c r="HO274">
        <v>2</v>
      </c>
      <c r="HP274">
        <v>2</v>
      </c>
      <c r="HQ274">
        <v>2</v>
      </c>
      <c r="HR274">
        <v>2</v>
      </c>
      <c r="HS274">
        <v>2</v>
      </c>
      <c r="HT274">
        <v>1</v>
      </c>
      <c r="HU274">
        <v>1</v>
      </c>
      <c r="HV274">
        <v>3</v>
      </c>
      <c r="HW274">
        <v>3</v>
      </c>
      <c r="HX274">
        <v>3</v>
      </c>
      <c r="HY274">
        <v>3</v>
      </c>
      <c r="HZ274">
        <v>3</v>
      </c>
      <c r="IA274">
        <v>3</v>
      </c>
      <c r="IB274">
        <v>1</v>
      </c>
      <c r="IC274">
        <v>1</v>
      </c>
      <c r="ID274">
        <v>6</v>
      </c>
      <c r="IE274">
        <v>2</v>
      </c>
      <c r="IF274">
        <v>2</v>
      </c>
      <c r="IG274">
        <v>1</v>
      </c>
      <c r="IH274">
        <v>1</v>
      </c>
      <c r="II274">
        <v>1</v>
      </c>
      <c r="IJ274">
        <v>1</v>
      </c>
      <c r="IK274">
        <v>2</v>
      </c>
      <c r="IL274">
        <v>1</v>
      </c>
      <c r="IM274">
        <v>28</v>
      </c>
      <c r="IN274">
        <v>77</v>
      </c>
      <c r="IO274" t="s">
        <v>411</v>
      </c>
      <c r="IP274">
        <v>2</v>
      </c>
      <c r="IQ274" t="s">
        <v>411</v>
      </c>
      <c r="IR274" t="s">
        <v>411</v>
      </c>
      <c r="IS274" t="s">
        <v>411</v>
      </c>
      <c r="IT274" t="s">
        <v>411</v>
      </c>
      <c r="IU274" t="s">
        <v>411</v>
      </c>
      <c r="IV274" t="s">
        <v>411</v>
      </c>
      <c r="IW274" t="s">
        <v>411</v>
      </c>
      <c r="IX274" t="s">
        <v>411</v>
      </c>
      <c r="IY274" t="s">
        <v>411</v>
      </c>
      <c r="IZ274" t="s">
        <v>411</v>
      </c>
      <c r="JA274" t="s">
        <v>411</v>
      </c>
      <c r="JB274" t="s">
        <v>411</v>
      </c>
      <c r="JC274">
        <v>4</v>
      </c>
      <c r="JD274">
        <v>4</v>
      </c>
      <c r="JE274">
        <v>4</v>
      </c>
      <c r="JF274">
        <v>4</v>
      </c>
      <c r="JG274">
        <v>3</v>
      </c>
      <c r="JH274">
        <v>4</v>
      </c>
      <c r="JI274">
        <v>4</v>
      </c>
      <c r="JJ274">
        <v>4</v>
      </c>
      <c r="JK274">
        <v>4</v>
      </c>
      <c r="JL274">
        <v>3</v>
      </c>
      <c r="JM274">
        <v>1</v>
      </c>
      <c r="JN274">
        <v>3</v>
      </c>
      <c r="JO274">
        <v>3</v>
      </c>
      <c r="JP274">
        <v>3</v>
      </c>
      <c r="JQ274">
        <v>2</v>
      </c>
      <c r="JR274">
        <v>2</v>
      </c>
      <c r="JS274">
        <v>2</v>
      </c>
      <c r="JT274">
        <v>2</v>
      </c>
      <c r="JU274">
        <v>2</v>
      </c>
      <c r="JV274" s="2">
        <v>0.74442129629629628</v>
      </c>
      <c r="JW274">
        <v>1</v>
      </c>
      <c r="JX274" s="2">
        <v>0.74443287037037031</v>
      </c>
      <c r="JY274">
        <v>1</v>
      </c>
      <c r="JZ274">
        <v>6</v>
      </c>
      <c r="KA274" t="s">
        <v>411</v>
      </c>
      <c r="KB274">
        <v>1</v>
      </c>
      <c r="KC274">
        <v>1</v>
      </c>
      <c r="KD274" t="s">
        <v>411</v>
      </c>
      <c r="KE274">
        <v>5</v>
      </c>
      <c r="KF274">
        <v>5</v>
      </c>
      <c r="KG274" s="2">
        <v>0.74510416666666668</v>
      </c>
      <c r="KH274">
        <v>1</v>
      </c>
      <c r="KI274" s="2">
        <v>0.74511574074074083</v>
      </c>
      <c r="KJ274">
        <v>3</v>
      </c>
      <c r="KK274">
        <v>2</v>
      </c>
      <c r="KL274">
        <v>3</v>
      </c>
      <c r="KM274">
        <v>1</v>
      </c>
      <c r="KN274" s="2">
        <v>0.74576388888888889</v>
      </c>
      <c r="KO274">
        <v>1</v>
      </c>
      <c r="KP274">
        <v>1</v>
      </c>
      <c r="KQ274">
        <v>37</v>
      </c>
      <c r="KR274">
        <v>1</v>
      </c>
      <c r="KS274">
        <v>5</v>
      </c>
      <c r="KT274">
        <v>2</v>
      </c>
      <c r="KU274">
        <v>1985</v>
      </c>
      <c r="KV274">
        <v>2</v>
      </c>
      <c r="KW274">
        <v>7</v>
      </c>
      <c r="KX274">
        <v>1</v>
      </c>
      <c r="KY274">
        <v>15</v>
      </c>
      <c r="KZ274">
        <v>2</v>
      </c>
      <c r="LA274" t="s">
        <v>411</v>
      </c>
      <c r="LB274" t="s">
        <v>411</v>
      </c>
      <c r="LC274">
        <v>1</v>
      </c>
      <c r="LD274">
        <v>2</v>
      </c>
      <c r="LE274" t="s">
        <v>411</v>
      </c>
      <c r="LF274" t="s">
        <v>411</v>
      </c>
      <c r="LG274">
        <v>1</v>
      </c>
      <c r="LH274">
        <v>2</v>
      </c>
      <c r="LI274">
        <v>1</v>
      </c>
      <c r="LJ274" t="s">
        <v>1537</v>
      </c>
      <c r="LK274">
        <v>1</v>
      </c>
      <c r="LL274" t="s">
        <v>2612</v>
      </c>
      <c r="LM274">
        <v>3</v>
      </c>
      <c r="LN274" t="s">
        <v>411</v>
      </c>
      <c r="LO274">
        <v>3</v>
      </c>
      <c r="LP274" t="s">
        <v>411</v>
      </c>
      <c r="LQ274" t="s">
        <v>411</v>
      </c>
      <c r="LR274" t="s">
        <v>411</v>
      </c>
      <c r="LS274" s="2">
        <v>0.74731481481481488</v>
      </c>
      <c r="LT274" t="s">
        <v>411</v>
      </c>
      <c r="LU274" t="s">
        <v>411</v>
      </c>
      <c r="LV274" t="s">
        <v>411</v>
      </c>
      <c r="LW274" t="s">
        <v>411</v>
      </c>
      <c r="LX274" t="s">
        <v>411</v>
      </c>
      <c r="LY274" t="s">
        <v>411</v>
      </c>
      <c r="LZ274" t="s">
        <v>411</v>
      </c>
      <c r="MA274" t="s">
        <v>411</v>
      </c>
      <c r="MB274">
        <v>2</v>
      </c>
      <c r="MC274">
        <v>9</v>
      </c>
      <c r="MD274" t="s">
        <v>411</v>
      </c>
      <c r="ME274">
        <v>8</v>
      </c>
      <c r="MF274">
        <v>4</v>
      </c>
      <c r="MG274">
        <v>4</v>
      </c>
      <c r="MH274" t="s">
        <v>411</v>
      </c>
      <c r="MI274" s="2">
        <v>0.74833333333333341</v>
      </c>
      <c r="MJ274">
        <v>12</v>
      </c>
      <c r="MK274" t="s">
        <v>411</v>
      </c>
      <c r="ML274" s="2">
        <v>0.74844907407407402</v>
      </c>
      <c r="MM274">
        <v>3</v>
      </c>
      <c r="MN274">
        <v>3</v>
      </c>
      <c r="MO274">
        <v>0</v>
      </c>
      <c r="MP274">
        <v>1</v>
      </c>
      <c r="MQ274">
        <v>1</v>
      </c>
      <c r="MR274">
        <v>1</v>
      </c>
      <c r="MS274">
        <v>1</v>
      </c>
      <c r="MT274">
        <v>1</v>
      </c>
      <c r="MU274">
        <v>0</v>
      </c>
      <c r="MV274">
        <v>1</v>
      </c>
      <c r="MW274">
        <v>0</v>
      </c>
      <c r="MX274">
        <v>3</v>
      </c>
      <c r="MY274">
        <v>1</v>
      </c>
      <c r="MZ274">
        <v>1</v>
      </c>
      <c r="NA274">
        <v>99</v>
      </c>
      <c r="NB274">
        <v>99</v>
      </c>
      <c r="NC274">
        <v>4</v>
      </c>
      <c r="ND274" t="s">
        <v>411</v>
      </c>
      <c r="NE274">
        <v>1</v>
      </c>
      <c r="NF274" t="s">
        <v>411</v>
      </c>
      <c r="NG274">
        <v>1</v>
      </c>
      <c r="NH274" t="s">
        <v>411</v>
      </c>
      <c r="NI274">
        <v>2</v>
      </c>
      <c r="NJ274" t="s">
        <v>1202</v>
      </c>
      <c r="NK274" t="s">
        <v>411</v>
      </c>
      <c r="NL274" t="s">
        <v>411</v>
      </c>
      <c r="NM274" t="s">
        <v>411</v>
      </c>
      <c r="NN274">
        <v>6</v>
      </c>
      <c r="NO274" t="s">
        <v>411</v>
      </c>
      <c r="NP274">
        <v>2</v>
      </c>
      <c r="NQ274">
        <v>1</v>
      </c>
      <c r="NR274">
        <v>1</v>
      </c>
      <c r="NS274" t="s">
        <v>2613</v>
      </c>
      <c r="NT274">
        <v>1</v>
      </c>
      <c r="NU274" t="s">
        <v>2613</v>
      </c>
      <c r="NV274">
        <v>930657006</v>
      </c>
      <c r="NW274" t="s">
        <v>1128</v>
      </c>
      <c r="NX274">
        <v>222222222</v>
      </c>
      <c r="NY274">
        <v>930657006</v>
      </c>
      <c r="NZ274" t="s">
        <v>2613</v>
      </c>
      <c r="OA274" s="2">
        <v>0.75902777777777775</v>
      </c>
      <c r="OB274">
        <v>1</v>
      </c>
      <c r="OC274" s="2">
        <v>0.75226851851851861</v>
      </c>
      <c r="OD274">
        <v>3</v>
      </c>
      <c r="OE274">
        <v>1</v>
      </c>
      <c r="OF274" t="s">
        <v>411</v>
      </c>
      <c r="OG274">
        <v>1</v>
      </c>
      <c r="OH274" t="s">
        <v>411</v>
      </c>
      <c r="OI274">
        <v>1</v>
      </c>
      <c r="OJ274">
        <v>1</v>
      </c>
      <c r="OK274">
        <v>5</v>
      </c>
      <c r="OL274">
        <v>5</v>
      </c>
      <c r="OM274">
        <v>1</v>
      </c>
      <c r="ON274" t="s">
        <v>2614</v>
      </c>
      <c r="OO274">
        <v>1</v>
      </c>
      <c r="OP274">
        <v>507</v>
      </c>
      <c r="OQ274">
        <v>1</v>
      </c>
      <c r="OR274" t="s">
        <v>411</v>
      </c>
      <c r="OS274">
        <v>13</v>
      </c>
      <c r="OT274" t="s">
        <v>798</v>
      </c>
      <c r="OU274">
        <v>131</v>
      </c>
      <c r="OV274" t="s">
        <v>802</v>
      </c>
      <c r="OW274">
        <v>13109</v>
      </c>
      <c r="OX274" t="s">
        <v>1446</v>
      </c>
      <c r="OY274">
        <v>1</v>
      </c>
      <c r="OZ274">
        <v>1</v>
      </c>
      <c r="PA274" t="s">
        <v>801</v>
      </c>
      <c r="PB274">
        <v>4</v>
      </c>
      <c r="PC274">
        <v>500</v>
      </c>
      <c r="PD274" t="s">
        <v>411</v>
      </c>
      <c r="PE274" t="s">
        <v>411</v>
      </c>
      <c r="PF274" t="s">
        <v>411</v>
      </c>
      <c r="PG274" t="s">
        <v>411</v>
      </c>
      <c r="PH274">
        <v>-33.530121999999999</v>
      </c>
      <c r="PI274">
        <v>-70.669597999999993</v>
      </c>
    </row>
    <row r="275" spans="1:425" x14ac:dyDescent="0.25">
      <c r="A275" t="s">
        <v>408</v>
      </c>
      <c r="B275">
        <v>3581</v>
      </c>
      <c r="C275">
        <v>424</v>
      </c>
      <c r="D275" s="1">
        <v>44680</v>
      </c>
      <c r="E275" s="2">
        <v>0.77682870370370372</v>
      </c>
      <c r="F275" s="1">
        <v>44680</v>
      </c>
      <c r="G275" s="2">
        <v>0.79850694444444448</v>
      </c>
      <c r="H275">
        <v>1872</v>
      </c>
      <c r="I275">
        <v>1</v>
      </c>
      <c r="J275" s="3">
        <v>5802000122070310</v>
      </c>
      <c r="K275" s="3">
        <v>-706618371</v>
      </c>
      <c r="L275" s="3">
        <v>-335231472</v>
      </c>
      <c r="M275">
        <v>20</v>
      </c>
      <c r="N275" s="3">
        <v>-706618371</v>
      </c>
      <c r="O275" s="3">
        <v>-335231472</v>
      </c>
      <c r="P275">
        <v>1</v>
      </c>
      <c r="Q275">
        <v>1</v>
      </c>
      <c r="R275">
        <v>144</v>
      </c>
      <c r="S275">
        <v>13</v>
      </c>
      <c r="T275">
        <v>3</v>
      </c>
      <c r="U275">
        <v>1</v>
      </c>
      <c r="V275" t="s">
        <v>2615</v>
      </c>
      <c r="W275">
        <v>1</v>
      </c>
      <c r="X275">
        <v>4</v>
      </c>
      <c r="Y275">
        <v>1</v>
      </c>
      <c r="Z275">
        <v>1</v>
      </c>
      <c r="AA275">
        <v>1</v>
      </c>
      <c r="AB275">
        <v>45</v>
      </c>
      <c r="AC275" t="s">
        <v>411</v>
      </c>
      <c r="AD275" t="s">
        <v>411</v>
      </c>
      <c r="AE275" t="s">
        <v>411</v>
      </c>
      <c r="AF275" t="s">
        <v>411</v>
      </c>
      <c r="AG275" t="s">
        <v>411</v>
      </c>
      <c r="AH275" t="s">
        <v>411</v>
      </c>
      <c r="AI275" t="s">
        <v>411</v>
      </c>
      <c r="AJ275" t="s">
        <v>411</v>
      </c>
      <c r="AK275" t="s">
        <v>411</v>
      </c>
      <c r="AL275" t="s">
        <v>411</v>
      </c>
      <c r="AM275" t="s">
        <v>411</v>
      </c>
      <c r="AN275">
        <v>0</v>
      </c>
      <c r="AO275" t="s">
        <v>411</v>
      </c>
      <c r="AP275" t="s">
        <v>411</v>
      </c>
      <c r="AQ275" t="s">
        <v>411</v>
      </c>
      <c r="AR275" t="s">
        <v>411</v>
      </c>
      <c r="AS275" t="s">
        <v>411</v>
      </c>
      <c r="AT275" t="s">
        <v>411</v>
      </c>
      <c r="AU275" t="s">
        <v>411</v>
      </c>
      <c r="AV275" t="s">
        <v>411</v>
      </c>
      <c r="AW275" t="s">
        <v>411</v>
      </c>
      <c r="AX275" t="s">
        <v>411</v>
      </c>
      <c r="AY275" t="s">
        <v>411</v>
      </c>
      <c r="AZ275" t="s">
        <v>411</v>
      </c>
      <c r="BA275">
        <v>1</v>
      </c>
      <c r="BB275">
        <v>1</v>
      </c>
      <c r="BC275" t="s">
        <v>411</v>
      </c>
      <c r="BD275" t="s">
        <v>411</v>
      </c>
      <c r="BE275" t="s">
        <v>411</v>
      </c>
      <c r="BF275" t="s">
        <v>411</v>
      </c>
      <c r="BG275" s="1">
        <v>44680</v>
      </c>
      <c r="BH275" s="2">
        <v>0.77792824074074074</v>
      </c>
      <c r="BJ275">
        <v>1</v>
      </c>
      <c r="BK275" t="s">
        <v>411</v>
      </c>
      <c r="BL275" t="s">
        <v>411</v>
      </c>
      <c r="BM275" t="s">
        <v>411</v>
      </c>
      <c r="BN275" t="s">
        <v>411</v>
      </c>
      <c r="BO275" t="s">
        <v>411</v>
      </c>
      <c r="BP275" t="s">
        <v>411</v>
      </c>
      <c r="BQ275" t="s">
        <v>411</v>
      </c>
      <c r="BR275" t="s">
        <v>411</v>
      </c>
      <c r="BS275" t="s">
        <v>411</v>
      </c>
      <c r="BT275" t="s">
        <v>411</v>
      </c>
      <c r="BU275" t="s">
        <v>411</v>
      </c>
      <c r="BV275" t="s">
        <v>411</v>
      </c>
      <c r="BW275" t="s">
        <v>411</v>
      </c>
      <c r="BX275" t="s">
        <v>411</v>
      </c>
      <c r="BY275" t="s">
        <v>411</v>
      </c>
      <c r="BZ275" t="s">
        <v>411</v>
      </c>
      <c r="CA275" t="s">
        <v>411</v>
      </c>
      <c r="CB275" t="s">
        <v>411</v>
      </c>
      <c r="CC275" t="s">
        <v>411</v>
      </c>
      <c r="CD275" t="s">
        <v>411</v>
      </c>
      <c r="CE275" t="s">
        <v>411</v>
      </c>
      <c r="CF275" t="s">
        <v>411</v>
      </c>
      <c r="CG275" t="s">
        <v>411</v>
      </c>
      <c r="CH275" t="s">
        <v>411</v>
      </c>
      <c r="CI275" t="s">
        <v>411</v>
      </c>
      <c r="CJ275" t="s">
        <v>411</v>
      </c>
      <c r="CK275" t="s">
        <v>411</v>
      </c>
      <c r="CL275" t="s">
        <v>411</v>
      </c>
      <c r="CM275" t="s">
        <v>411</v>
      </c>
      <c r="CN275" t="s">
        <v>411</v>
      </c>
      <c r="CO275" t="s">
        <v>411</v>
      </c>
      <c r="CP275" t="s">
        <v>411</v>
      </c>
      <c r="CQ275" t="s">
        <v>411</v>
      </c>
      <c r="CR275" t="s">
        <v>411</v>
      </c>
      <c r="CS275" t="s">
        <v>411</v>
      </c>
      <c r="CT275" t="s">
        <v>411</v>
      </c>
      <c r="CU275" t="s">
        <v>411</v>
      </c>
      <c r="CV275" t="s">
        <v>411</v>
      </c>
      <c r="CW275" t="s">
        <v>411</v>
      </c>
      <c r="CX275" t="s">
        <v>411</v>
      </c>
      <c r="CY275" t="s">
        <v>411</v>
      </c>
      <c r="CZ275" t="s">
        <v>411</v>
      </c>
      <c r="DA275" t="s">
        <v>411</v>
      </c>
      <c r="DB275" t="s">
        <v>411</v>
      </c>
      <c r="DC275" t="s">
        <v>2616</v>
      </c>
      <c r="DD275">
        <v>1</v>
      </c>
      <c r="DE275">
        <v>1</v>
      </c>
      <c r="DF275">
        <v>1</v>
      </c>
      <c r="DG275" s="3">
        <v>-706618371</v>
      </c>
      <c r="DH275" s="3">
        <v>-335231472</v>
      </c>
      <c r="DI275">
        <v>1</v>
      </c>
      <c r="DJ275">
        <v>1</v>
      </c>
      <c r="DK275">
        <v>4</v>
      </c>
      <c r="DL275">
        <v>1</v>
      </c>
      <c r="DM275">
        <v>1</v>
      </c>
      <c r="DN275" s="2">
        <v>0.77844907407407404</v>
      </c>
      <c r="DO275">
        <v>14</v>
      </c>
      <c r="DP275">
        <v>9</v>
      </c>
      <c r="DQ275">
        <v>3</v>
      </c>
      <c r="DR275">
        <v>2</v>
      </c>
      <c r="DS275">
        <v>3</v>
      </c>
      <c r="DT275">
        <v>3</v>
      </c>
      <c r="DU275">
        <v>4</v>
      </c>
      <c r="DV275">
        <v>5</v>
      </c>
      <c r="DW275">
        <v>3</v>
      </c>
      <c r="DX275">
        <v>3</v>
      </c>
      <c r="DY275">
        <v>2</v>
      </c>
      <c r="DZ275">
        <v>10</v>
      </c>
      <c r="EA275">
        <v>1</v>
      </c>
      <c r="EB275">
        <v>1</v>
      </c>
      <c r="EC275">
        <v>4</v>
      </c>
      <c r="ED275">
        <v>2</v>
      </c>
      <c r="EE275">
        <v>1</v>
      </c>
      <c r="EF275">
        <v>1</v>
      </c>
      <c r="EG275">
        <v>6</v>
      </c>
      <c r="EH275">
        <v>1</v>
      </c>
      <c r="EI275">
        <v>3</v>
      </c>
      <c r="EJ275">
        <v>6</v>
      </c>
      <c r="EK275">
        <v>6</v>
      </c>
      <c r="EL275">
        <v>1</v>
      </c>
      <c r="EM275">
        <v>3</v>
      </c>
      <c r="EN275">
        <v>5</v>
      </c>
      <c r="EO275">
        <v>2</v>
      </c>
      <c r="EP275">
        <v>2</v>
      </c>
      <c r="EQ275">
        <v>6</v>
      </c>
      <c r="ER275">
        <v>4</v>
      </c>
      <c r="ES275">
        <v>2</v>
      </c>
      <c r="ET275">
        <v>4</v>
      </c>
      <c r="EU275">
        <v>3</v>
      </c>
      <c r="EV275">
        <v>4</v>
      </c>
      <c r="EW275">
        <v>4</v>
      </c>
      <c r="EX275">
        <v>4</v>
      </c>
      <c r="EY275">
        <v>3</v>
      </c>
      <c r="EZ275">
        <v>4</v>
      </c>
      <c r="FA275">
        <v>4</v>
      </c>
      <c r="FB275">
        <v>2</v>
      </c>
      <c r="FC275">
        <v>4</v>
      </c>
      <c r="FD275">
        <v>4</v>
      </c>
      <c r="FE275">
        <v>4</v>
      </c>
      <c r="FF275">
        <v>3</v>
      </c>
      <c r="FG275">
        <v>4</v>
      </c>
      <c r="FH275">
        <v>4</v>
      </c>
      <c r="FI275">
        <v>2</v>
      </c>
      <c r="FJ275">
        <v>4</v>
      </c>
      <c r="FK275">
        <v>4</v>
      </c>
      <c r="FL275">
        <v>4</v>
      </c>
      <c r="FM275">
        <v>1</v>
      </c>
      <c r="FN275" t="s">
        <v>411</v>
      </c>
      <c r="FO275">
        <v>2</v>
      </c>
      <c r="FP275" t="s">
        <v>411</v>
      </c>
      <c r="FQ275" t="s">
        <v>411</v>
      </c>
      <c r="FR275">
        <v>4</v>
      </c>
      <c r="FS275">
        <v>2</v>
      </c>
      <c r="FT275">
        <v>4</v>
      </c>
      <c r="FU275" s="2">
        <v>0.78244212962962967</v>
      </c>
      <c r="FV275">
        <v>1</v>
      </c>
      <c r="FW275" s="2">
        <v>0.78246527777777775</v>
      </c>
      <c r="FX275">
        <v>1</v>
      </c>
      <c r="FY275">
        <v>3</v>
      </c>
      <c r="FZ275">
        <v>5</v>
      </c>
      <c r="GA275">
        <v>2</v>
      </c>
      <c r="GB275" t="s">
        <v>411</v>
      </c>
      <c r="GC275" t="s">
        <v>411</v>
      </c>
      <c r="GD275" t="s">
        <v>2617</v>
      </c>
      <c r="GE275" t="s">
        <v>2618</v>
      </c>
      <c r="GF275" t="s">
        <v>411</v>
      </c>
      <c r="GG275" t="s">
        <v>411</v>
      </c>
      <c r="GH275">
        <v>1</v>
      </c>
      <c r="GI275" t="s">
        <v>411</v>
      </c>
      <c r="GJ275" s="2">
        <v>0.78388888888888886</v>
      </c>
      <c r="GK275">
        <v>2</v>
      </c>
      <c r="GL275">
        <v>3</v>
      </c>
      <c r="GM275">
        <v>3</v>
      </c>
      <c r="GN275">
        <v>4</v>
      </c>
      <c r="GO275">
        <v>1</v>
      </c>
      <c r="GP275" t="s">
        <v>411</v>
      </c>
      <c r="GQ275" t="s">
        <v>411</v>
      </c>
      <c r="GR275" t="s">
        <v>411</v>
      </c>
      <c r="GS275" t="s">
        <v>411</v>
      </c>
      <c r="GT275" t="s">
        <v>411</v>
      </c>
      <c r="GU275" t="s">
        <v>411</v>
      </c>
      <c r="GV275" t="s">
        <v>411</v>
      </c>
      <c r="GW275" t="s">
        <v>411</v>
      </c>
      <c r="GX275">
        <v>3</v>
      </c>
      <c r="GY275" s="2">
        <v>0.78469907407407413</v>
      </c>
      <c r="GZ275">
        <v>1</v>
      </c>
      <c r="HA275" s="2">
        <v>0.78472222222222221</v>
      </c>
      <c r="HB275">
        <v>4</v>
      </c>
      <c r="HC275">
        <v>1</v>
      </c>
      <c r="HD275">
        <v>2</v>
      </c>
      <c r="HE275">
        <v>3</v>
      </c>
      <c r="HF275">
        <v>4</v>
      </c>
      <c r="HG275">
        <v>3</v>
      </c>
      <c r="HH275">
        <v>2</v>
      </c>
      <c r="HI275">
        <v>2</v>
      </c>
      <c r="HJ275">
        <v>2</v>
      </c>
      <c r="HK275">
        <v>2</v>
      </c>
      <c r="HL275">
        <v>2</v>
      </c>
      <c r="HM275">
        <v>4</v>
      </c>
      <c r="HN275">
        <v>2</v>
      </c>
      <c r="HO275">
        <v>2</v>
      </c>
      <c r="HP275">
        <v>5</v>
      </c>
      <c r="HQ275">
        <v>2</v>
      </c>
      <c r="HR275">
        <v>5</v>
      </c>
      <c r="HS275">
        <v>5</v>
      </c>
      <c r="HT275">
        <v>1</v>
      </c>
      <c r="HU275">
        <v>2</v>
      </c>
      <c r="HV275">
        <v>3</v>
      </c>
      <c r="HW275">
        <v>3</v>
      </c>
      <c r="HX275">
        <v>3</v>
      </c>
      <c r="HY275">
        <v>3</v>
      </c>
      <c r="HZ275">
        <v>3</v>
      </c>
      <c r="IA275">
        <v>3</v>
      </c>
      <c r="IB275">
        <v>1</v>
      </c>
      <c r="IC275">
        <v>1</v>
      </c>
      <c r="ID275">
        <v>6</v>
      </c>
      <c r="IE275">
        <v>2</v>
      </c>
      <c r="IF275">
        <v>2</v>
      </c>
      <c r="IG275">
        <v>6</v>
      </c>
      <c r="IH275">
        <v>1</v>
      </c>
      <c r="II275">
        <v>1</v>
      </c>
      <c r="IJ275">
        <v>1</v>
      </c>
      <c r="IK275">
        <v>1</v>
      </c>
      <c r="IL275">
        <v>1</v>
      </c>
      <c r="IM275">
        <v>14</v>
      </c>
      <c r="IN275">
        <v>77</v>
      </c>
      <c r="IO275" t="s">
        <v>411</v>
      </c>
      <c r="IP275">
        <v>2</v>
      </c>
      <c r="IQ275" t="s">
        <v>411</v>
      </c>
      <c r="IR275" t="s">
        <v>411</v>
      </c>
      <c r="IS275" t="s">
        <v>411</v>
      </c>
      <c r="IT275" t="s">
        <v>411</v>
      </c>
      <c r="IU275" t="s">
        <v>411</v>
      </c>
      <c r="IV275" t="s">
        <v>411</v>
      </c>
      <c r="IW275" t="s">
        <v>411</v>
      </c>
      <c r="IX275" t="s">
        <v>411</v>
      </c>
      <c r="IY275" t="s">
        <v>411</v>
      </c>
      <c r="IZ275" t="s">
        <v>411</v>
      </c>
      <c r="JA275" t="s">
        <v>411</v>
      </c>
      <c r="JB275" t="s">
        <v>411</v>
      </c>
      <c r="JC275">
        <v>1</v>
      </c>
      <c r="JD275">
        <v>1</v>
      </c>
      <c r="JE275">
        <v>1</v>
      </c>
      <c r="JF275">
        <v>1</v>
      </c>
      <c r="JG275">
        <v>1</v>
      </c>
      <c r="JH275">
        <v>1</v>
      </c>
      <c r="JI275">
        <v>6</v>
      </c>
      <c r="JJ275">
        <v>1</v>
      </c>
      <c r="JK275">
        <v>3</v>
      </c>
      <c r="JL275">
        <v>4</v>
      </c>
      <c r="JM275">
        <v>3</v>
      </c>
      <c r="JN275">
        <v>3</v>
      </c>
      <c r="JO275">
        <v>3</v>
      </c>
      <c r="JP275">
        <v>3</v>
      </c>
      <c r="JQ275">
        <v>2</v>
      </c>
      <c r="JR275">
        <v>2</v>
      </c>
      <c r="JS275">
        <v>2</v>
      </c>
      <c r="JT275">
        <v>2</v>
      </c>
      <c r="JU275">
        <v>2</v>
      </c>
      <c r="JV275" s="2">
        <v>0.79121527777777778</v>
      </c>
      <c r="JW275">
        <v>1</v>
      </c>
      <c r="JX275" s="2">
        <v>0.79123842592592597</v>
      </c>
      <c r="JY275">
        <v>1</v>
      </c>
      <c r="JZ275">
        <v>2</v>
      </c>
      <c r="KA275" t="s">
        <v>411</v>
      </c>
      <c r="KB275">
        <v>1</v>
      </c>
      <c r="KC275">
        <v>2</v>
      </c>
      <c r="KD275" t="s">
        <v>411</v>
      </c>
      <c r="KE275">
        <v>10</v>
      </c>
      <c r="KF275">
        <v>10</v>
      </c>
      <c r="KG275" s="2">
        <v>0.79175925925925927</v>
      </c>
      <c r="KH275">
        <v>1</v>
      </c>
      <c r="KI275" s="2">
        <v>0.79178240740740735</v>
      </c>
      <c r="KJ275">
        <v>3</v>
      </c>
      <c r="KK275">
        <v>2</v>
      </c>
      <c r="KL275">
        <v>2</v>
      </c>
      <c r="KM275">
        <v>1</v>
      </c>
      <c r="KN275" s="2">
        <v>0.79218749999999993</v>
      </c>
      <c r="KO275">
        <v>1</v>
      </c>
      <c r="KP275">
        <v>1</v>
      </c>
      <c r="KQ275">
        <v>45</v>
      </c>
      <c r="KR275">
        <v>1</v>
      </c>
      <c r="KS275">
        <v>6</v>
      </c>
      <c r="KT275">
        <v>12</v>
      </c>
      <c r="KU275">
        <v>1977</v>
      </c>
      <c r="KV275">
        <v>2</v>
      </c>
      <c r="KW275">
        <v>7</v>
      </c>
      <c r="KX275">
        <v>1</v>
      </c>
      <c r="KY275">
        <v>14</v>
      </c>
      <c r="KZ275">
        <v>1</v>
      </c>
      <c r="LA275">
        <v>1</v>
      </c>
      <c r="LB275">
        <v>40</v>
      </c>
      <c r="LC275">
        <v>2</v>
      </c>
      <c r="LD275">
        <v>2</v>
      </c>
      <c r="LE275" t="s">
        <v>411</v>
      </c>
      <c r="LF275" t="s">
        <v>411</v>
      </c>
      <c r="LG275">
        <v>9</v>
      </c>
      <c r="LH275">
        <v>9</v>
      </c>
      <c r="LI275">
        <v>1</v>
      </c>
      <c r="LJ275" t="s">
        <v>435</v>
      </c>
      <c r="LK275">
        <v>1</v>
      </c>
      <c r="LL275" t="s">
        <v>2619</v>
      </c>
      <c r="LM275">
        <v>2</v>
      </c>
      <c r="LN275" t="s">
        <v>411</v>
      </c>
      <c r="LO275">
        <v>3</v>
      </c>
      <c r="LP275" t="s">
        <v>411</v>
      </c>
      <c r="LQ275" t="s">
        <v>411</v>
      </c>
      <c r="LR275" t="s">
        <v>411</v>
      </c>
      <c r="LS275" s="2">
        <v>0.79378472222222218</v>
      </c>
      <c r="LT275" t="s">
        <v>411</v>
      </c>
      <c r="LU275" t="s">
        <v>411</v>
      </c>
      <c r="LV275" t="s">
        <v>411</v>
      </c>
      <c r="LW275" t="s">
        <v>411</v>
      </c>
      <c r="LX275" t="s">
        <v>411</v>
      </c>
      <c r="LY275" t="s">
        <v>411</v>
      </c>
      <c r="LZ275" t="s">
        <v>411</v>
      </c>
      <c r="MA275" t="s">
        <v>411</v>
      </c>
      <c r="MB275">
        <v>3</v>
      </c>
      <c r="MC275">
        <v>9</v>
      </c>
      <c r="MD275" t="s">
        <v>411</v>
      </c>
      <c r="ME275">
        <v>8</v>
      </c>
      <c r="MF275">
        <v>4</v>
      </c>
      <c r="MG275">
        <v>6</v>
      </c>
      <c r="MH275" t="s">
        <v>411</v>
      </c>
      <c r="MI275" s="2">
        <v>0.79420138888888892</v>
      </c>
      <c r="MJ275">
        <v>12</v>
      </c>
      <c r="MK275" t="s">
        <v>411</v>
      </c>
      <c r="ML275" s="2">
        <v>0.79429398148148145</v>
      </c>
      <c r="MM275">
        <v>2</v>
      </c>
      <c r="MN275">
        <v>4</v>
      </c>
      <c r="MO275">
        <v>0</v>
      </c>
      <c r="MP275">
        <v>1</v>
      </c>
      <c r="MQ275">
        <v>1</v>
      </c>
      <c r="MR275">
        <v>1</v>
      </c>
      <c r="MS275">
        <v>1</v>
      </c>
      <c r="MT275">
        <v>1</v>
      </c>
      <c r="MU275">
        <v>0</v>
      </c>
      <c r="MV275">
        <v>1</v>
      </c>
      <c r="MW275">
        <v>0</v>
      </c>
      <c r="MX275">
        <v>3</v>
      </c>
      <c r="MY275">
        <v>1</v>
      </c>
      <c r="MZ275">
        <v>1</v>
      </c>
      <c r="NA275">
        <v>99</v>
      </c>
      <c r="NB275">
        <v>99</v>
      </c>
      <c r="NC275">
        <v>4</v>
      </c>
      <c r="ND275" t="s">
        <v>411</v>
      </c>
      <c r="NE275">
        <v>1</v>
      </c>
      <c r="NF275" t="s">
        <v>411</v>
      </c>
      <c r="NG275">
        <v>1</v>
      </c>
      <c r="NH275" t="s">
        <v>411</v>
      </c>
      <c r="NI275">
        <v>8</v>
      </c>
      <c r="NJ275" t="s">
        <v>411</v>
      </c>
      <c r="NK275" t="s">
        <v>411</v>
      </c>
      <c r="NL275" t="s">
        <v>411</v>
      </c>
      <c r="NM275" t="s">
        <v>411</v>
      </c>
      <c r="NN275">
        <v>6</v>
      </c>
      <c r="NO275" t="s">
        <v>411</v>
      </c>
      <c r="NP275">
        <v>2</v>
      </c>
      <c r="NQ275">
        <v>1</v>
      </c>
      <c r="NR275">
        <v>2</v>
      </c>
      <c r="NS275" t="s">
        <v>411</v>
      </c>
      <c r="NT275">
        <v>2</v>
      </c>
      <c r="NU275" t="s">
        <v>411</v>
      </c>
      <c r="NV275" t="s">
        <v>411</v>
      </c>
      <c r="NW275" t="s">
        <v>2616</v>
      </c>
      <c r="NX275">
        <v>222222222</v>
      </c>
      <c r="NY275">
        <v>954265323</v>
      </c>
      <c r="NZ275">
        <v>9999</v>
      </c>
      <c r="OA275" s="2">
        <v>0.79791666666666661</v>
      </c>
      <c r="OB275">
        <v>1</v>
      </c>
      <c r="OC275" s="2">
        <v>0.79813657407407401</v>
      </c>
      <c r="OD275">
        <v>4</v>
      </c>
      <c r="OE275">
        <v>1</v>
      </c>
      <c r="OF275" t="s">
        <v>411</v>
      </c>
      <c r="OG275">
        <v>1</v>
      </c>
      <c r="OH275" t="s">
        <v>411</v>
      </c>
      <c r="OI275">
        <v>1</v>
      </c>
      <c r="OJ275">
        <v>2</v>
      </c>
      <c r="OK275">
        <v>4</v>
      </c>
      <c r="OL275">
        <v>5</v>
      </c>
      <c r="OM275">
        <v>2</v>
      </c>
      <c r="ON275" t="s">
        <v>411</v>
      </c>
      <c r="OO275">
        <v>1</v>
      </c>
      <c r="OP275">
        <v>507</v>
      </c>
      <c r="OQ275">
        <v>1</v>
      </c>
      <c r="OR275" t="s">
        <v>411</v>
      </c>
      <c r="OS275">
        <v>13</v>
      </c>
      <c r="OT275" t="s">
        <v>798</v>
      </c>
      <c r="OU275">
        <v>131</v>
      </c>
      <c r="OV275" t="s">
        <v>802</v>
      </c>
      <c r="OW275">
        <v>13109</v>
      </c>
      <c r="OX275" t="s">
        <v>1446</v>
      </c>
      <c r="OY275">
        <v>1</v>
      </c>
      <c r="OZ275">
        <v>1</v>
      </c>
      <c r="PA275" t="s">
        <v>801</v>
      </c>
      <c r="PB275">
        <v>4</v>
      </c>
      <c r="PC275">
        <v>500</v>
      </c>
      <c r="PD275" t="s">
        <v>411</v>
      </c>
      <c r="PE275" t="s">
        <v>411</v>
      </c>
      <c r="PF275" t="s">
        <v>411</v>
      </c>
      <c r="PG275" t="s">
        <v>411</v>
      </c>
      <c r="PH275">
        <v>-33.530121999999999</v>
      </c>
      <c r="PI275">
        <v>-70.669597999999993</v>
      </c>
    </row>
    <row r="276" spans="1:425" x14ac:dyDescent="0.25">
      <c r="A276" t="s">
        <v>408</v>
      </c>
      <c r="B276">
        <v>2318</v>
      </c>
      <c r="C276">
        <v>425</v>
      </c>
      <c r="D276" s="1">
        <v>44680</v>
      </c>
      <c r="E276" s="2">
        <v>0.44790509259259265</v>
      </c>
      <c r="F276" s="1">
        <v>44680</v>
      </c>
      <c r="G276" s="2">
        <v>0.47415509259259259</v>
      </c>
      <c r="H276">
        <v>2268</v>
      </c>
      <c r="I276">
        <v>0</v>
      </c>
      <c r="J276" t="s">
        <v>2620</v>
      </c>
      <c r="K276" s="3">
        <v>-707682083</v>
      </c>
      <c r="L276" s="3">
        <v>-334312</v>
      </c>
      <c r="M276">
        <v>8</v>
      </c>
      <c r="N276" s="3">
        <v>-707682083</v>
      </c>
      <c r="O276" s="3">
        <v>-334312</v>
      </c>
      <c r="P276">
        <v>1</v>
      </c>
      <c r="Q276">
        <v>1</v>
      </c>
      <c r="R276">
        <v>191</v>
      </c>
      <c r="S276">
        <v>13</v>
      </c>
      <c r="T276">
        <v>2</v>
      </c>
      <c r="U276">
        <v>1</v>
      </c>
      <c r="V276" t="s">
        <v>2621</v>
      </c>
      <c r="W276">
        <v>1</v>
      </c>
      <c r="X276">
        <v>3</v>
      </c>
      <c r="Y276">
        <v>1</v>
      </c>
      <c r="Z276">
        <v>3</v>
      </c>
      <c r="AA276">
        <v>1</v>
      </c>
      <c r="AB276">
        <v>61</v>
      </c>
      <c r="AC276" t="s">
        <v>411</v>
      </c>
      <c r="AD276" t="s">
        <v>411</v>
      </c>
      <c r="AE276" t="s">
        <v>411</v>
      </c>
      <c r="AF276" t="s">
        <v>411</v>
      </c>
      <c r="AG276" t="s">
        <v>411</v>
      </c>
      <c r="AH276" t="s">
        <v>411</v>
      </c>
      <c r="AI276" t="s">
        <v>411</v>
      </c>
      <c r="AJ276" t="s">
        <v>411</v>
      </c>
      <c r="AK276" t="s">
        <v>411</v>
      </c>
      <c r="AL276" t="s">
        <v>411</v>
      </c>
      <c r="AM276" t="s">
        <v>411</v>
      </c>
      <c r="AN276">
        <v>2</v>
      </c>
      <c r="AO276">
        <v>30</v>
      </c>
      <c r="AP276">
        <v>60</v>
      </c>
      <c r="AQ276" t="s">
        <v>411</v>
      </c>
      <c r="AR276" t="s">
        <v>411</v>
      </c>
      <c r="AS276" t="s">
        <v>411</v>
      </c>
      <c r="AT276" t="s">
        <v>411</v>
      </c>
      <c r="AU276" t="s">
        <v>411</v>
      </c>
      <c r="AV276" t="s">
        <v>411</v>
      </c>
      <c r="AW276" t="s">
        <v>411</v>
      </c>
      <c r="AX276" t="s">
        <v>411</v>
      </c>
      <c r="AY276" t="s">
        <v>411</v>
      </c>
      <c r="AZ276" t="s">
        <v>411</v>
      </c>
      <c r="BA276">
        <v>14</v>
      </c>
      <c r="BB276">
        <v>4</v>
      </c>
      <c r="BC276">
        <v>14</v>
      </c>
      <c r="BD276">
        <v>13</v>
      </c>
      <c r="BE276">
        <v>2</v>
      </c>
      <c r="BF276">
        <v>1</v>
      </c>
      <c r="BG276" s="1">
        <v>44680</v>
      </c>
      <c r="BH276" s="2">
        <v>0.44898148148148148</v>
      </c>
      <c r="BJ276">
        <v>1</v>
      </c>
      <c r="BK276" t="s">
        <v>411</v>
      </c>
      <c r="BL276" t="s">
        <v>411</v>
      </c>
      <c r="BM276" t="s">
        <v>411</v>
      </c>
      <c r="BN276" t="s">
        <v>411</v>
      </c>
      <c r="BO276" t="s">
        <v>411</v>
      </c>
      <c r="BP276" t="s">
        <v>411</v>
      </c>
      <c r="BQ276" t="s">
        <v>411</v>
      </c>
      <c r="BR276" t="s">
        <v>411</v>
      </c>
      <c r="BS276" t="s">
        <v>411</v>
      </c>
      <c r="BT276" t="s">
        <v>411</v>
      </c>
      <c r="BU276" t="s">
        <v>411</v>
      </c>
      <c r="BV276" t="s">
        <v>411</v>
      </c>
      <c r="BW276" t="s">
        <v>411</v>
      </c>
      <c r="BX276" t="s">
        <v>411</v>
      </c>
      <c r="BY276" t="s">
        <v>411</v>
      </c>
      <c r="BZ276" t="s">
        <v>411</v>
      </c>
      <c r="CA276" t="s">
        <v>411</v>
      </c>
      <c r="CB276" t="s">
        <v>411</v>
      </c>
      <c r="CC276" t="s">
        <v>411</v>
      </c>
      <c r="CD276" t="s">
        <v>411</v>
      </c>
      <c r="CE276" t="s">
        <v>411</v>
      </c>
      <c r="CF276" t="s">
        <v>411</v>
      </c>
      <c r="CG276" t="s">
        <v>411</v>
      </c>
      <c r="CH276" t="s">
        <v>411</v>
      </c>
      <c r="CI276" t="s">
        <v>411</v>
      </c>
      <c r="CJ276" t="s">
        <v>411</v>
      </c>
      <c r="CK276" t="s">
        <v>411</v>
      </c>
      <c r="CL276" t="s">
        <v>411</v>
      </c>
      <c r="CM276" t="s">
        <v>411</v>
      </c>
      <c r="CN276" t="s">
        <v>411</v>
      </c>
      <c r="CO276" t="s">
        <v>411</v>
      </c>
      <c r="CP276" t="s">
        <v>411</v>
      </c>
      <c r="CQ276" t="s">
        <v>411</v>
      </c>
      <c r="CR276" t="s">
        <v>411</v>
      </c>
      <c r="CS276" t="s">
        <v>411</v>
      </c>
      <c r="CT276" t="s">
        <v>411</v>
      </c>
      <c r="CU276" t="s">
        <v>411</v>
      </c>
      <c r="CV276" t="s">
        <v>411</v>
      </c>
      <c r="CW276" t="s">
        <v>411</v>
      </c>
      <c r="CX276" t="s">
        <v>411</v>
      </c>
      <c r="CY276" t="s">
        <v>411</v>
      </c>
      <c r="CZ276" t="s">
        <v>411</v>
      </c>
      <c r="DA276" t="s">
        <v>411</v>
      </c>
      <c r="DB276" t="s">
        <v>411</v>
      </c>
      <c r="DC276" t="s">
        <v>2622</v>
      </c>
      <c r="DD276">
        <v>1</v>
      </c>
      <c r="DE276">
        <v>1</v>
      </c>
      <c r="DF276">
        <v>2</v>
      </c>
      <c r="DG276" s="3">
        <v>-70768223</v>
      </c>
      <c r="DH276" s="3">
        <v>-334313033</v>
      </c>
      <c r="DI276" t="s">
        <v>411</v>
      </c>
      <c r="DJ276">
        <v>1</v>
      </c>
      <c r="DK276">
        <v>4</v>
      </c>
      <c r="DL276">
        <v>1</v>
      </c>
      <c r="DM276">
        <v>1</v>
      </c>
      <c r="DN276" s="2">
        <v>0.44966435185185188</v>
      </c>
      <c r="DO276">
        <v>15</v>
      </c>
      <c r="DP276">
        <v>1</v>
      </c>
      <c r="DQ276">
        <v>13</v>
      </c>
      <c r="DR276">
        <v>4</v>
      </c>
      <c r="DS276">
        <v>1</v>
      </c>
      <c r="DT276">
        <v>4</v>
      </c>
      <c r="DU276">
        <v>3</v>
      </c>
      <c r="DV276">
        <v>2</v>
      </c>
      <c r="DW276">
        <v>1</v>
      </c>
      <c r="DX276">
        <v>2</v>
      </c>
      <c r="DY276">
        <v>1</v>
      </c>
      <c r="DZ276">
        <v>3</v>
      </c>
      <c r="EA276">
        <v>1</v>
      </c>
      <c r="EB276">
        <v>5</v>
      </c>
      <c r="EC276">
        <v>1</v>
      </c>
      <c r="ED276">
        <v>2</v>
      </c>
      <c r="EE276">
        <v>5</v>
      </c>
      <c r="EF276">
        <v>5</v>
      </c>
      <c r="EG276">
        <v>5</v>
      </c>
      <c r="EH276">
        <v>5</v>
      </c>
      <c r="EI276">
        <v>6</v>
      </c>
      <c r="EJ276">
        <v>3</v>
      </c>
      <c r="EK276">
        <v>6</v>
      </c>
      <c r="EL276">
        <v>3</v>
      </c>
      <c r="EM276">
        <v>2</v>
      </c>
      <c r="EN276">
        <v>1</v>
      </c>
      <c r="EO276">
        <v>2</v>
      </c>
      <c r="EP276">
        <v>2</v>
      </c>
      <c r="EQ276">
        <v>6</v>
      </c>
      <c r="ER276">
        <v>3</v>
      </c>
      <c r="ES276">
        <v>4</v>
      </c>
      <c r="ET276">
        <v>4</v>
      </c>
      <c r="EU276">
        <v>3</v>
      </c>
      <c r="EV276">
        <v>2</v>
      </c>
      <c r="EW276">
        <v>2</v>
      </c>
      <c r="EX276">
        <v>3</v>
      </c>
      <c r="EY276">
        <v>2</v>
      </c>
      <c r="EZ276">
        <v>1</v>
      </c>
      <c r="FA276">
        <v>2</v>
      </c>
      <c r="FB276">
        <v>4</v>
      </c>
      <c r="FC276">
        <v>1</v>
      </c>
      <c r="FD276">
        <v>3</v>
      </c>
      <c r="FE276">
        <v>2</v>
      </c>
      <c r="FF276">
        <v>2</v>
      </c>
      <c r="FG276">
        <v>2</v>
      </c>
      <c r="FH276">
        <v>2</v>
      </c>
      <c r="FI276">
        <v>3</v>
      </c>
      <c r="FJ276">
        <v>1</v>
      </c>
      <c r="FK276">
        <v>2</v>
      </c>
      <c r="FL276">
        <v>2</v>
      </c>
      <c r="FM276">
        <v>1</v>
      </c>
      <c r="FN276" t="s">
        <v>411</v>
      </c>
      <c r="FO276">
        <v>2</v>
      </c>
      <c r="FP276" t="s">
        <v>411</v>
      </c>
      <c r="FQ276" t="s">
        <v>411</v>
      </c>
      <c r="FR276">
        <v>2</v>
      </c>
      <c r="FS276">
        <v>1</v>
      </c>
      <c r="FT276">
        <v>2</v>
      </c>
      <c r="FU276" s="2">
        <v>0.45575231481481482</v>
      </c>
      <c r="FV276">
        <v>1</v>
      </c>
      <c r="FW276" s="2">
        <v>0.45582175925925927</v>
      </c>
      <c r="FX276">
        <v>1</v>
      </c>
      <c r="FY276">
        <v>1</v>
      </c>
      <c r="FZ276">
        <v>2</v>
      </c>
      <c r="GA276">
        <v>1</v>
      </c>
      <c r="GB276" t="s">
        <v>2623</v>
      </c>
      <c r="GC276" t="s">
        <v>2624</v>
      </c>
      <c r="GD276" t="s">
        <v>411</v>
      </c>
      <c r="GE276" t="s">
        <v>411</v>
      </c>
      <c r="GF276" t="s">
        <v>411</v>
      </c>
      <c r="GG276" t="s">
        <v>411</v>
      </c>
      <c r="GH276">
        <v>3</v>
      </c>
      <c r="GI276" t="s">
        <v>411</v>
      </c>
      <c r="GJ276" s="2">
        <v>0.45733796296296297</v>
      </c>
      <c r="GK276">
        <v>3</v>
      </c>
      <c r="GL276">
        <v>1</v>
      </c>
      <c r="GM276">
        <v>2</v>
      </c>
      <c r="GN276">
        <v>6</v>
      </c>
      <c r="GO276">
        <v>1</v>
      </c>
      <c r="GP276" t="s">
        <v>411</v>
      </c>
      <c r="GQ276" t="s">
        <v>411</v>
      </c>
      <c r="GR276" t="s">
        <v>411</v>
      </c>
      <c r="GS276" t="s">
        <v>411</v>
      </c>
      <c r="GT276" t="s">
        <v>411</v>
      </c>
      <c r="GU276" t="s">
        <v>411</v>
      </c>
      <c r="GV276" t="s">
        <v>411</v>
      </c>
      <c r="GW276" t="s">
        <v>411</v>
      </c>
      <c r="GX276">
        <v>1</v>
      </c>
      <c r="GY276" s="2">
        <v>0.45833333333333331</v>
      </c>
      <c r="GZ276">
        <v>1</v>
      </c>
      <c r="HA276" s="2">
        <v>0.45834490740740735</v>
      </c>
      <c r="HB276">
        <v>1</v>
      </c>
      <c r="HC276">
        <v>3</v>
      </c>
      <c r="HD276">
        <v>5</v>
      </c>
      <c r="HE276">
        <v>5</v>
      </c>
      <c r="HF276">
        <v>2</v>
      </c>
      <c r="HG276">
        <v>5</v>
      </c>
      <c r="HH276">
        <v>3</v>
      </c>
      <c r="HI276">
        <v>3</v>
      </c>
      <c r="HJ276">
        <v>1</v>
      </c>
      <c r="HK276">
        <v>1</v>
      </c>
      <c r="HL276">
        <v>2</v>
      </c>
      <c r="HM276">
        <v>4</v>
      </c>
      <c r="HN276">
        <v>3</v>
      </c>
      <c r="HO276">
        <v>1</v>
      </c>
      <c r="HP276">
        <v>2</v>
      </c>
      <c r="HQ276">
        <v>2</v>
      </c>
      <c r="HR276">
        <v>1</v>
      </c>
      <c r="HS276">
        <v>1</v>
      </c>
      <c r="HT276">
        <v>1</v>
      </c>
      <c r="HU276">
        <v>2</v>
      </c>
      <c r="HV276">
        <v>3</v>
      </c>
      <c r="HW276">
        <v>3</v>
      </c>
      <c r="HX276">
        <v>3</v>
      </c>
      <c r="HY276">
        <v>3</v>
      </c>
      <c r="HZ276">
        <v>3</v>
      </c>
      <c r="IA276">
        <v>3</v>
      </c>
      <c r="IB276">
        <v>1</v>
      </c>
      <c r="IC276">
        <v>1</v>
      </c>
      <c r="ID276">
        <v>12</v>
      </c>
      <c r="IE276">
        <v>2</v>
      </c>
      <c r="IF276">
        <v>3</v>
      </c>
      <c r="IG276">
        <v>1</v>
      </c>
      <c r="IH276">
        <v>2</v>
      </c>
      <c r="II276">
        <v>3</v>
      </c>
      <c r="IJ276">
        <v>1</v>
      </c>
      <c r="IK276">
        <v>1</v>
      </c>
      <c r="IL276">
        <v>1</v>
      </c>
      <c r="IM276">
        <v>5</v>
      </c>
      <c r="IN276">
        <v>1</v>
      </c>
      <c r="IO276">
        <v>30</v>
      </c>
      <c r="IP276">
        <v>2</v>
      </c>
      <c r="IQ276" t="s">
        <v>411</v>
      </c>
      <c r="IR276" t="s">
        <v>411</v>
      </c>
      <c r="IS276" t="s">
        <v>411</v>
      </c>
      <c r="IT276" t="s">
        <v>411</v>
      </c>
      <c r="IU276" t="s">
        <v>411</v>
      </c>
      <c r="IV276" t="s">
        <v>411</v>
      </c>
      <c r="IW276" t="s">
        <v>411</v>
      </c>
      <c r="IX276" t="s">
        <v>411</v>
      </c>
      <c r="IY276" t="s">
        <v>411</v>
      </c>
      <c r="IZ276" t="s">
        <v>411</v>
      </c>
      <c r="JA276" t="s">
        <v>411</v>
      </c>
      <c r="JB276" t="s">
        <v>411</v>
      </c>
      <c r="JC276">
        <v>2</v>
      </c>
      <c r="JD276">
        <v>3</v>
      </c>
      <c r="JE276">
        <v>2</v>
      </c>
      <c r="JF276">
        <v>2</v>
      </c>
      <c r="JG276">
        <v>2</v>
      </c>
      <c r="JH276">
        <v>2</v>
      </c>
      <c r="JI276">
        <v>2</v>
      </c>
      <c r="JJ276">
        <v>5</v>
      </c>
      <c r="JK276">
        <v>4</v>
      </c>
      <c r="JL276">
        <v>4</v>
      </c>
      <c r="JM276">
        <v>3</v>
      </c>
      <c r="JN276">
        <v>3</v>
      </c>
      <c r="JO276">
        <v>3</v>
      </c>
      <c r="JP276">
        <v>3</v>
      </c>
      <c r="JQ276">
        <v>1</v>
      </c>
      <c r="JR276">
        <v>2</v>
      </c>
      <c r="JS276">
        <v>2</v>
      </c>
      <c r="JT276">
        <v>2</v>
      </c>
      <c r="JU276">
        <v>2</v>
      </c>
      <c r="JV276" s="2">
        <v>0.46744212962962961</v>
      </c>
      <c r="JW276">
        <v>1</v>
      </c>
      <c r="JX276" s="2">
        <v>0.46746527777777774</v>
      </c>
      <c r="JY276">
        <v>1</v>
      </c>
      <c r="JZ276">
        <v>1</v>
      </c>
      <c r="KA276" t="s">
        <v>411</v>
      </c>
      <c r="KB276">
        <v>1</v>
      </c>
      <c r="KC276">
        <v>1</v>
      </c>
      <c r="KD276" t="s">
        <v>411</v>
      </c>
      <c r="KE276">
        <v>4</v>
      </c>
      <c r="KF276">
        <v>7</v>
      </c>
      <c r="KG276" s="2">
        <v>0.46906249999999999</v>
      </c>
      <c r="KH276">
        <v>1</v>
      </c>
      <c r="KI276" s="2">
        <v>0.46908564814814818</v>
      </c>
      <c r="KJ276">
        <v>6</v>
      </c>
      <c r="KK276">
        <v>2</v>
      </c>
      <c r="KL276">
        <v>2</v>
      </c>
      <c r="KM276">
        <v>1</v>
      </c>
      <c r="KN276" s="2">
        <v>0.46951388888888884</v>
      </c>
      <c r="KO276">
        <v>2</v>
      </c>
      <c r="KP276">
        <v>1</v>
      </c>
      <c r="KQ276">
        <v>30</v>
      </c>
      <c r="KR276">
        <v>1</v>
      </c>
      <c r="KS276">
        <v>4</v>
      </c>
      <c r="KT276">
        <v>6</v>
      </c>
      <c r="KU276">
        <v>1991</v>
      </c>
      <c r="KV276">
        <v>2</v>
      </c>
      <c r="KW276">
        <v>9</v>
      </c>
      <c r="KX276">
        <v>1</v>
      </c>
      <c r="KY276">
        <v>16</v>
      </c>
      <c r="KZ276">
        <v>1</v>
      </c>
      <c r="LA276">
        <v>1</v>
      </c>
      <c r="LB276">
        <v>45</v>
      </c>
      <c r="LC276">
        <v>1</v>
      </c>
      <c r="LD276">
        <v>2</v>
      </c>
      <c r="LE276" t="s">
        <v>411</v>
      </c>
      <c r="LF276" t="s">
        <v>411</v>
      </c>
      <c r="LG276">
        <v>1</v>
      </c>
      <c r="LH276">
        <v>2</v>
      </c>
      <c r="LI276">
        <v>1</v>
      </c>
      <c r="LJ276" t="s">
        <v>2625</v>
      </c>
      <c r="LK276">
        <v>1</v>
      </c>
      <c r="LL276" t="s">
        <v>2625</v>
      </c>
      <c r="LM276">
        <v>1</v>
      </c>
      <c r="LN276" t="s">
        <v>411</v>
      </c>
      <c r="LO276">
        <v>3</v>
      </c>
      <c r="LP276" t="s">
        <v>411</v>
      </c>
      <c r="LQ276" t="s">
        <v>411</v>
      </c>
      <c r="LR276" t="s">
        <v>411</v>
      </c>
      <c r="LS276" s="2">
        <v>0.47077546296296297</v>
      </c>
      <c r="LT276" t="s">
        <v>411</v>
      </c>
      <c r="LU276" t="s">
        <v>411</v>
      </c>
      <c r="LV276" t="s">
        <v>411</v>
      </c>
      <c r="LW276" t="s">
        <v>411</v>
      </c>
      <c r="LX276" t="s">
        <v>411</v>
      </c>
      <c r="LY276" t="s">
        <v>411</v>
      </c>
      <c r="LZ276" t="s">
        <v>411</v>
      </c>
      <c r="MA276" t="s">
        <v>411</v>
      </c>
      <c r="MB276">
        <v>3</v>
      </c>
      <c r="MC276">
        <v>9</v>
      </c>
      <c r="MD276" t="s">
        <v>411</v>
      </c>
      <c r="ME276">
        <v>8</v>
      </c>
      <c r="MF276">
        <v>4</v>
      </c>
      <c r="MG276">
        <v>13</v>
      </c>
      <c r="MH276" t="s">
        <v>411</v>
      </c>
      <c r="MI276" s="2">
        <v>0.47137731481481482</v>
      </c>
      <c r="MJ276">
        <v>12</v>
      </c>
      <c r="MK276" t="s">
        <v>411</v>
      </c>
      <c r="ML276" s="2">
        <v>0.47140046296296295</v>
      </c>
      <c r="MM276">
        <v>4</v>
      </c>
      <c r="MN276">
        <v>3</v>
      </c>
      <c r="MO276">
        <v>1</v>
      </c>
      <c r="MP276">
        <v>1</v>
      </c>
      <c r="MQ276">
        <v>4</v>
      </c>
      <c r="MR276">
        <v>1</v>
      </c>
      <c r="MS276">
        <v>3</v>
      </c>
      <c r="MT276">
        <v>99</v>
      </c>
      <c r="MU276">
        <v>99</v>
      </c>
      <c r="MV276">
        <v>1</v>
      </c>
      <c r="MW276">
        <v>1</v>
      </c>
      <c r="MX276">
        <v>2</v>
      </c>
      <c r="MY276">
        <v>103</v>
      </c>
      <c r="MZ276">
        <v>1</v>
      </c>
      <c r="NA276">
        <v>11</v>
      </c>
      <c r="NB276">
        <v>11</v>
      </c>
      <c r="NC276">
        <v>4</v>
      </c>
      <c r="ND276" t="s">
        <v>411</v>
      </c>
      <c r="NE276">
        <v>1</v>
      </c>
      <c r="NF276" t="s">
        <v>411</v>
      </c>
      <c r="NG276">
        <v>1</v>
      </c>
      <c r="NH276" t="s">
        <v>411</v>
      </c>
      <c r="NI276">
        <v>2</v>
      </c>
      <c r="NJ276" t="s">
        <v>2626</v>
      </c>
      <c r="NK276" t="s">
        <v>411</v>
      </c>
      <c r="NL276" t="s">
        <v>411</v>
      </c>
      <c r="NM276" t="s">
        <v>411</v>
      </c>
      <c r="NN276">
        <v>4</v>
      </c>
      <c r="NO276">
        <v>1</v>
      </c>
      <c r="NP276">
        <v>2</v>
      </c>
      <c r="NQ276">
        <v>1</v>
      </c>
      <c r="NR276">
        <v>1</v>
      </c>
      <c r="NS276" t="s">
        <v>2627</v>
      </c>
      <c r="NT276">
        <v>1</v>
      </c>
      <c r="NU276" t="s">
        <v>2628</v>
      </c>
      <c r="NV276">
        <v>989205811</v>
      </c>
      <c r="NW276" t="s">
        <v>2629</v>
      </c>
      <c r="NX276">
        <v>222222222</v>
      </c>
      <c r="NY276">
        <v>989205811</v>
      </c>
      <c r="NZ276" t="s">
        <v>2628</v>
      </c>
      <c r="OA276" s="2">
        <v>0.47361111111111115</v>
      </c>
      <c r="OB276">
        <v>1</v>
      </c>
      <c r="OC276" s="2">
        <v>0.4739814814814815</v>
      </c>
      <c r="OD276">
        <v>3</v>
      </c>
      <c r="OE276">
        <v>1</v>
      </c>
      <c r="OF276" t="s">
        <v>411</v>
      </c>
      <c r="OG276">
        <v>1</v>
      </c>
      <c r="OH276" t="s">
        <v>411</v>
      </c>
      <c r="OI276">
        <v>1</v>
      </c>
      <c r="OJ276">
        <v>1</v>
      </c>
      <c r="OK276">
        <v>5</v>
      </c>
      <c r="OL276">
        <v>5</v>
      </c>
      <c r="OM276">
        <v>2</v>
      </c>
      <c r="ON276" t="s">
        <v>411</v>
      </c>
      <c r="OO276">
        <v>2</v>
      </c>
      <c r="OP276" t="s">
        <v>411</v>
      </c>
      <c r="OQ276">
        <v>1</v>
      </c>
      <c r="OR276" t="s">
        <v>411</v>
      </c>
      <c r="OS276">
        <v>13</v>
      </c>
      <c r="OT276" t="s">
        <v>798</v>
      </c>
      <c r="OU276">
        <v>131</v>
      </c>
      <c r="OV276" t="s">
        <v>802</v>
      </c>
      <c r="OW276">
        <v>13124</v>
      </c>
      <c r="OX276" t="s">
        <v>1241</v>
      </c>
      <c r="OY276">
        <v>2</v>
      </c>
      <c r="OZ276">
        <v>1</v>
      </c>
      <c r="PA276" t="s">
        <v>801</v>
      </c>
      <c r="PB276">
        <v>1</v>
      </c>
      <c r="PC276">
        <v>17</v>
      </c>
      <c r="PD276" t="s">
        <v>411</v>
      </c>
      <c r="PE276" t="s">
        <v>411</v>
      </c>
      <c r="PF276" t="s">
        <v>411</v>
      </c>
      <c r="PG276" t="s">
        <v>411</v>
      </c>
      <c r="PH276">
        <v>-33.432049999999997</v>
      </c>
      <c r="PI276">
        <v>-70.768039000000002</v>
      </c>
    </row>
    <row r="277" spans="1:425" x14ac:dyDescent="0.25">
      <c r="A277" t="s">
        <v>408</v>
      </c>
      <c r="B277">
        <v>2318</v>
      </c>
      <c r="C277">
        <v>426</v>
      </c>
      <c r="D277" s="1">
        <v>44680</v>
      </c>
      <c r="E277" s="2">
        <v>0.47693287037037035</v>
      </c>
      <c r="F277" s="1">
        <v>44680</v>
      </c>
      <c r="G277" s="2">
        <v>0.4955092592592592</v>
      </c>
      <c r="H277">
        <v>1605</v>
      </c>
      <c r="I277">
        <v>1</v>
      </c>
      <c r="J277" t="s">
        <v>2630</v>
      </c>
      <c r="K277" s="3">
        <v>-70767755</v>
      </c>
      <c r="L277" s="3">
        <v>-3343101</v>
      </c>
      <c r="M277">
        <v>9</v>
      </c>
      <c r="N277" s="3">
        <v>-70767755</v>
      </c>
      <c r="O277" s="3">
        <v>-3343101</v>
      </c>
      <c r="P277">
        <v>1</v>
      </c>
      <c r="Q277">
        <v>1</v>
      </c>
      <c r="R277">
        <v>191</v>
      </c>
      <c r="S277">
        <v>13</v>
      </c>
      <c r="T277">
        <v>3</v>
      </c>
      <c r="U277">
        <v>1</v>
      </c>
      <c r="V277" t="s">
        <v>2631</v>
      </c>
      <c r="W277">
        <v>1</v>
      </c>
      <c r="X277">
        <v>3</v>
      </c>
      <c r="Y277">
        <v>1</v>
      </c>
      <c r="Z277">
        <v>3</v>
      </c>
      <c r="AA277">
        <v>1</v>
      </c>
      <c r="AB277">
        <v>28</v>
      </c>
      <c r="AC277" t="s">
        <v>411</v>
      </c>
      <c r="AD277" t="s">
        <v>411</v>
      </c>
      <c r="AE277" t="s">
        <v>411</v>
      </c>
      <c r="AF277" t="s">
        <v>411</v>
      </c>
      <c r="AG277" t="s">
        <v>411</v>
      </c>
      <c r="AH277" t="s">
        <v>411</v>
      </c>
      <c r="AI277" t="s">
        <v>411</v>
      </c>
      <c r="AJ277" t="s">
        <v>411</v>
      </c>
      <c r="AK277" t="s">
        <v>411</v>
      </c>
      <c r="AL277" t="s">
        <v>411</v>
      </c>
      <c r="AM277" t="s">
        <v>411</v>
      </c>
      <c r="AN277">
        <v>2</v>
      </c>
      <c r="AO277">
        <v>85</v>
      </c>
      <c r="AP277">
        <v>65</v>
      </c>
      <c r="AQ277" t="s">
        <v>411</v>
      </c>
      <c r="AR277" t="s">
        <v>411</v>
      </c>
      <c r="AS277" t="s">
        <v>411</v>
      </c>
      <c r="AT277" t="s">
        <v>411</v>
      </c>
      <c r="AU277" t="s">
        <v>411</v>
      </c>
      <c r="AV277" t="s">
        <v>411</v>
      </c>
      <c r="AW277" t="s">
        <v>411</v>
      </c>
      <c r="AX277" t="s">
        <v>411</v>
      </c>
      <c r="AY277" t="s">
        <v>411</v>
      </c>
      <c r="AZ277" t="s">
        <v>411</v>
      </c>
      <c r="BA277">
        <v>13</v>
      </c>
      <c r="BB277">
        <v>4</v>
      </c>
      <c r="BC277">
        <v>13</v>
      </c>
      <c r="BD277">
        <v>14</v>
      </c>
      <c r="BE277">
        <v>2</v>
      </c>
      <c r="BF277">
        <v>1</v>
      </c>
      <c r="BG277" s="1">
        <v>44680</v>
      </c>
      <c r="BH277" s="2">
        <v>0.47780092592592593</v>
      </c>
      <c r="BJ277">
        <v>1</v>
      </c>
      <c r="BK277" t="s">
        <v>411</v>
      </c>
      <c r="BL277" t="s">
        <v>411</v>
      </c>
      <c r="BM277" t="s">
        <v>411</v>
      </c>
      <c r="BN277" t="s">
        <v>411</v>
      </c>
      <c r="BO277" t="s">
        <v>411</v>
      </c>
      <c r="BP277" t="s">
        <v>411</v>
      </c>
      <c r="BQ277" t="s">
        <v>411</v>
      </c>
      <c r="BR277" t="s">
        <v>411</v>
      </c>
      <c r="BS277" t="s">
        <v>411</v>
      </c>
      <c r="BT277" t="s">
        <v>411</v>
      </c>
      <c r="BU277" t="s">
        <v>411</v>
      </c>
      <c r="BV277" t="s">
        <v>411</v>
      </c>
      <c r="BW277" t="s">
        <v>411</v>
      </c>
      <c r="BX277" t="s">
        <v>411</v>
      </c>
      <c r="BY277" t="s">
        <v>411</v>
      </c>
      <c r="BZ277" t="s">
        <v>411</v>
      </c>
      <c r="CA277" t="s">
        <v>411</v>
      </c>
      <c r="CB277" t="s">
        <v>411</v>
      </c>
      <c r="CC277" t="s">
        <v>411</v>
      </c>
      <c r="CD277" t="s">
        <v>411</v>
      </c>
      <c r="CE277" t="s">
        <v>411</v>
      </c>
      <c r="CF277" t="s">
        <v>411</v>
      </c>
      <c r="CG277" t="s">
        <v>411</v>
      </c>
      <c r="CH277" t="s">
        <v>411</v>
      </c>
      <c r="CI277" t="s">
        <v>411</v>
      </c>
      <c r="CJ277" t="s">
        <v>411</v>
      </c>
      <c r="CK277" t="s">
        <v>411</v>
      </c>
      <c r="CL277" t="s">
        <v>411</v>
      </c>
      <c r="CM277" t="s">
        <v>411</v>
      </c>
      <c r="CN277" t="s">
        <v>411</v>
      </c>
      <c r="CO277" t="s">
        <v>411</v>
      </c>
      <c r="CP277" t="s">
        <v>411</v>
      </c>
      <c r="CQ277" t="s">
        <v>411</v>
      </c>
      <c r="CR277" t="s">
        <v>411</v>
      </c>
      <c r="CS277" t="s">
        <v>411</v>
      </c>
      <c r="CT277" t="s">
        <v>411</v>
      </c>
      <c r="CU277" t="s">
        <v>411</v>
      </c>
      <c r="CV277" t="s">
        <v>411</v>
      </c>
      <c r="CW277" t="s">
        <v>411</v>
      </c>
      <c r="CX277" t="s">
        <v>411</v>
      </c>
      <c r="CY277" t="s">
        <v>411</v>
      </c>
      <c r="CZ277" t="s">
        <v>411</v>
      </c>
      <c r="DA277" t="s">
        <v>411</v>
      </c>
      <c r="DB277" t="s">
        <v>411</v>
      </c>
      <c r="DC277" t="s">
        <v>1307</v>
      </c>
      <c r="DD277">
        <v>1</v>
      </c>
      <c r="DE277">
        <v>1</v>
      </c>
      <c r="DF277">
        <v>2</v>
      </c>
      <c r="DG277" s="3">
        <v>-707679233</v>
      </c>
      <c r="DH277" s="3">
        <v>-3343092</v>
      </c>
      <c r="DI277" t="s">
        <v>411</v>
      </c>
      <c r="DJ277">
        <v>1</v>
      </c>
      <c r="DK277">
        <v>1</v>
      </c>
      <c r="DL277">
        <v>1</v>
      </c>
      <c r="DM277">
        <v>1</v>
      </c>
      <c r="DN277" s="2">
        <v>0.47841435185185183</v>
      </c>
      <c r="DO277">
        <v>9</v>
      </c>
      <c r="DP277">
        <v>7</v>
      </c>
      <c r="DQ277">
        <v>5</v>
      </c>
      <c r="DR277">
        <v>1</v>
      </c>
      <c r="DS277">
        <v>3</v>
      </c>
      <c r="DT277">
        <v>2</v>
      </c>
      <c r="DU277">
        <v>5</v>
      </c>
      <c r="DV277">
        <v>8</v>
      </c>
      <c r="DW277">
        <v>3</v>
      </c>
      <c r="DX277">
        <v>3</v>
      </c>
      <c r="DY277">
        <v>2</v>
      </c>
      <c r="DZ277">
        <v>88</v>
      </c>
      <c r="EA277">
        <v>1</v>
      </c>
      <c r="EB277">
        <v>1</v>
      </c>
      <c r="EC277">
        <v>3</v>
      </c>
      <c r="ED277">
        <v>6</v>
      </c>
      <c r="EE277">
        <v>6</v>
      </c>
      <c r="EF277">
        <v>2</v>
      </c>
      <c r="EG277">
        <v>6</v>
      </c>
      <c r="EH277">
        <v>6</v>
      </c>
      <c r="EI277">
        <v>6</v>
      </c>
      <c r="EJ277">
        <v>6</v>
      </c>
      <c r="EK277">
        <v>6</v>
      </c>
      <c r="EL277">
        <v>6</v>
      </c>
      <c r="EM277">
        <v>2</v>
      </c>
      <c r="EN277">
        <v>6</v>
      </c>
      <c r="EO277">
        <v>6</v>
      </c>
      <c r="EP277">
        <v>6</v>
      </c>
      <c r="EQ277">
        <v>6</v>
      </c>
      <c r="ER277">
        <v>1</v>
      </c>
      <c r="ES277">
        <v>2</v>
      </c>
      <c r="ET277">
        <v>3</v>
      </c>
      <c r="EU277">
        <v>4</v>
      </c>
      <c r="EV277">
        <v>2</v>
      </c>
      <c r="EW277">
        <v>4</v>
      </c>
      <c r="EX277">
        <v>2</v>
      </c>
      <c r="EY277">
        <v>4</v>
      </c>
      <c r="EZ277">
        <v>4</v>
      </c>
      <c r="FA277">
        <v>2</v>
      </c>
      <c r="FB277">
        <v>2</v>
      </c>
      <c r="FC277">
        <v>4</v>
      </c>
      <c r="FD277">
        <v>4</v>
      </c>
      <c r="FE277">
        <v>4</v>
      </c>
      <c r="FF277">
        <v>4</v>
      </c>
      <c r="FG277">
        <v>4</v>
      </c>
      <c r="FH277">
        <v>4</v>
      </c>
      <c r="FI277">
        <v>2</v>
      </c>
      <c r="FJ277">
        <v>4</v>
      </c>
      <c r="FK277">
        <v>2</v>
      </c>
      <c r="FL277">
        <v>4</v>
      </c>
      <c r="FM277">
        <v>1</v>
      </c>
      <c r="FN277" t="s">
        <v>411</v>
      </c>
      <c r="FO277" t="s">
        <v>411</v>
      </c>
      <c r="FP277">
        <v>3</v>
      </c>
      <c r="FQ277" t="s">
        <v>411</v>
      </c>
      <c r="FR277">
        <v>4</v>
      </c>
      <c r="FS277">
        <v>1</v>
      </c>
      <c r="FT277">
        <v>2</v>
      </c>
      <c r="FU277" s="2">
        <v>0.48260416666666667</v>
      </c>
      <c r="FV277">
        <v>1</v>
      </c>
      <c r="FW277" s="2">
        <v>0.4826273148148148</v>
      </c>
      <c r="FX277">
        <v>1</v>
      </c>
      <c r="FY277">
        <v>3</v>
      </c>
      <c r="FZ277">
        <v>5</v>
      </c>
      <c r="GA277">
        <v>88</v>
      </c>
      <c r="GB277" t="s">
        <v>411</v>
      </c>
      <c r="GC277" t="s">
        <v>411</v>
      </c>
      <c r="GD277" t="s">
        <v>411</v>
      </c>
      <c r="GE277" t="s">
        <v>411</v>
      </c>
      <c r="GF277" t="s">
        <v>411</v>
      </c>
      <c r="GG277" t="s">
        <v>411</v>
      </c>
      <c r="GH277">
        <v>3</v>
      </c>
      <c r="GI277" t="s">
        <v>411</v>
      </c>
      <c r="GJ277" s="2">
        <v>0.48340277777777779</v>
      </c>
      <c r="GK277">
        <v>3</v>
      </c>
      <c r="GL277">
        <v>3</v>
      </c>
      <c r="GM277">
        <v>3</v>
      </c>
      <c r="GN277">
        <v>3</v>
      </c>
      <c r="GO277">
        <v>1</v>
      </c>
      <c r="GP277" t="s">
        <v>411</v>
      </c>
      <c r="GQ277" t="s">
        <v>411</v>
      </c>
      <c r="GR277" t="s">
        <v>411</v>
      </c>
      <c r="GS277" t="s">
        <v>411</v>
      </c>
      <c r="GT277" t="s">
        <v>411</v>
      </c>
      <c r="GU277" t="s">
        <v>411</v>
      </c>
      <c r="GV277" t="s">
        <v>411</v>
      </c>
      <c r="GW277" t="s">
        <v>411</v>
      </c>
      <c r="GX277">
        <v>88</v>
      </c>
      <c r="GY277" s="2">
        <v>0.48432870370370368</v>
      </c>
      <c r="GZ277">
        <v>1</v>
      </c>
      <c r="HA277" s="2">
        <v>0.48435185185185187</v>
      </c>
      <c r="HB277">
        <v>5</v>
      </c>
      <c r="HC277">
        <v>2</v>
      </c>
      <c r="HD277">
        <v>1</v>
      </c>
      <c r="HE277">
        <v>1</v>
      </c>
      <c r="HF277">
        <v>1</v>
      </c>
      <c r="HG277">
        <v>5</v>
      </c>
      <c r="HH277">
        <v>3</v>
      </c>
      <c r="HI277">
        <v>3</v>
      </c>
      <c r="HJ277">
        <v>2</v>
      </c>
      <c r="HK277">
        <v>2</v>
      </c>
      <c r="HL277">
        <v>4</v>
      </c>
      <c r="HM277">
        <v>2</v>
      </c>
      <c r="HN277">
        <v>4</v>
      </c>
      <c r="HO277">
        <v>2</v>
      </c>
      <c r="HP277">
        <v>1</v>
      </c>
      <c r="HQ277">
        <v>1</v>
      </c>
      <c r="HR277">
        <v>1</v>
      </c>
      <c r="HS277">
        <v>1</v>
      </c>
      <c r="HT277">
        <v>1</v>
      </c>
      <c r="HU277">
        <v>3</v>
      </c>
      <c r="HV277">
        <v>3</v>
      </c>
      <c r="HW277">
        <v>3</v>
      </c>
      <c r="HX277">
        <v>3</v>
      </c>
      <c r="HY277">
        <v>3</v>
      </c>
      <c r="HZ277">
        <v>3</v>
      </c>
      <c r="IA277">
        <v>3</v>
      </c>
      <c r="IB277">
        <v>1</v>
      </c>
      <c r="IC277">
        <v>1</v>
      </c>
      <c r="ID277">
        <v>12</v>
      </c>
      <c r="IE277">
        <v>3</v>
      </c>
      <c r="IF277">
        <v>2</v>
      </c>
      <c r="IG277">
        <v>3</v>
      </c>
      <c r="IH277">
        <v>5</v>
      </c>
      <c r="II277">
        <v>3</v>
      </c>
      <c r="IJ277">
        <v>1</v>
      </c>
      <c r="IK277">
        <v>2</v>
      </c>
      <c r="IL277">
        <v>1</v>
      </c>
      <c r="IM277">
        <v>14</v>
      </c>
      <c r="IN277">
        <v>1</v>
      </c>
      <c r="IO277" s="4">
        <v>44766</v>
      </c>
      <c r="IP277">
        <v>2</v>
      </c>
      <c r="IQ277" t="s">
        <v>411</v>
      </c>
      <c r="IR277" t="s">
        <v>411</v>
      </c>
      <c r="IS277" t="s">
        <v>411</v>
      </c>
      <c r="IT277" t="s">
        <v>411</v>
      </c>
      <c r="IU277" t="s">
        <v>411</v>
      </c>
      <c r="IV277" t="s">
        <v>411</v>
      </c>
      <c r="IW277" t="s">
        <v>411</v>
      </c>
      <c r="IX277" t="s">
        <v>411</v>
      </c>
      <c r="IY277" t="s">
        <v>411</v>
      </c>
      <c r="IZ277" t="s">
        <v>411</v>
      </c>
      <c r="JA277" t="s">
        <v>411</v>
      </c>
      <c r="JB277" t="s">
        <v>411</v>
      </c>
      <c r="JC277">
        <v>2</v>
      </c>
      <c r="JD277">
        <v>4</v>
      </c>
      <c r="JE277">
        <v>2</v>
      </c>
      <c r="JF277">
        <v>4</v>
      </c>
      <c r="JG277">
        <v>2</v>
      </c>
      <c r="JH277">
        <v>1</v>
      </c>
      <c r="JI277">
        <v>7</v>
      </c>
      <c r="JJ277">
        <v>1</v>
      </c>
      <c r="JK277">
        <v>1</v>
      </c>
      <c r="JL277">
        <v>1</v>
      </c>
      <c r="JM277">
        <v>3</v>
      </c>
      <c r="JN277">
        <v>3</v>
      </c>
      <c r="JO277">
        <v>3</v>
      </c>
      <c r="JP277">
        <v>3</v>
      </c>
      <c r="JQ277">
        <v>2</v>
      </c>
      <c r="JR277">
        <v>2</v>
      </c>
      <c r="JS277">
        <v>1</v>
      </c>
      <c r="JT277">
        <v>1</v>
      </c>
      <c r="JU277">
        <v>2</v>
      </c>
      <c r="JV277" s="2">
        <v>0.49112268518518515</v>
      </c>
      <c r="JW277">
        <v>1</v>
      </c>
      <c r="JX277" s="2">
        <v>0.4911342592592593</v>
      </c>
      <c r="JY277">
        <v>2</v>
      </c>
      <c r="JZ277" t="s">
        <v>411</v>
      </c>
      <c r="KA277">
        <v>66</v>
      </c>
      <c r="KB277">
        <v>2</v>
      </c>
      <c r="KC277" t="s">
        <v>411</v>
      </c>
      <c r="KD277">
        <v>66</v>
      </c>
      <c r="KE277">
        <v>10</v>
      </c>
      <c r="KF277">
        <v>10</v>
      </c>
      <c r="KG277" s="2">
        <v>0.49156249999999996</v>
      </c>
      <c r="KH277">
        <v>1</v>
      </c>
      <c r="KI277" s="2">
        <v>0.49157407407407411</v>
      </c>
      <c r="KJ277">
        <v>10</v>
      </c>
      <c r="KK277">
        <v>2</v>
      </c>
      <c r="KL277">
        <v>2</v>
      </c>
      <c r="KM277">
        <v>1</v>
      </c>
      <c r="KN277" s="2">
        <v>0.49212962962962964</v>
      </c>
      <c r="KO277">
        <v>2</v>
      </c>
      <c r="KP277">
        <v>1</v>
      </c>
      <c r="KQ277">
        <v>65</v>
      </c>
      <c r="KR277">
        <v>1</v>
      </c>
      <c r="KS277">
        <v>1</v>
      </c>
      <c r="KT277">
        <v>1</v>
      </c>
      <c r="KU277">
        <v>1957</v>
      </c>
      <c r="KV277">
        <v>2</v>
      </c>
      <c r="KW277">
        <v>2</v>
      </c>
      <c r="KX277">
        <v>1</v>
      </c>
      <c r="KY277">
        <v>4</v>
      </c>
      <c r="KZ277">
        <v>1</v>
      </c>
      <c r="LA277">
        <v>1</v>
      </c>
      <c r="LB277">
        <v>40</v>
      </c>
      <c r="LC277">
        <v>1</v>
      </c>
      <c r="LD277">
        <v>2</v>
      </c>
      <c r="LE277" t="s">
        <v>411</v>
      </c>
      <c r="LF277" t="s">
        <v>411</v>
      </c>
      <c r="LG277">
        <v>1</v>
      </c>
      <c r="LH277">
        <v>1</v>
      </c>
      <c r="LI277">
        <v>1</v>
      </c>
      <c r="LJ277" t="s">
        <v>511</v>
      </c>
      <c r="LK277">
        <v>1</v>
      </c>
      <c r="LL277" t="s">
        <v>511</v>
      </c>
      <c r="LM277">
        <v>1</v>
      </c>
      <c r="LN277" t="s">
        <v>411</v>
      </c>
      <c r="LO277">
        <v>3</v>
      </c>
      <c r="LP277" t="s">
        <v>411</v>
      </c>
      <c r="LQ277" t="s">
        <v>411</v>
      </c>
      <c r="LR277" t="s">
        <v>411</v>
      </c>
      <c r="LS277" s="2">
        <v>0.49327546296296299</v>
      </c>
      <c r="LT277" t="s">
        <v>411</v>
      </c>
      <c r="LU277" t="s">
        <v>411</v>
      </c>
      <c r="LV277" t="s">
        <v>411</v>
      </c>
      <c r="LW277" t="s">
        <v>411</v>
      </c>
      <c r="LX277" t="s">
        <v>411</v>
      </c>
      <c r="LY277" t="s">
        <v>411</v>
      </c>
      <c r="LZ277" t="s">
        <v>411</v>
      </c>
      <c r="MA277" t="s">
        <v>411</v>
      </c>
      <c r="MB277">
        <v>3</v>
      </c>
      <c r="MC277">
        <v>1</v>
      </c>
      <c r="MD277" t="s">
        <v>411</v>
      </c>
      <c r="ME277">
        <v>8</v>
      </c>
      <c r="MF277">
        <v>2</v>
      </c>
      <c r="MG277">
        <v>77</v>
      </c>
      <c r="MH277" t="s">
        <v>411</v>
      </c>
      <c r="MI277" s="2">
        <v>0.49357638888888888</v>
      </c>
      <c r="MJ277">
        <v>12</v>
      </c>
      <c r="MK277" t="s">
        <v>411</v>
      </c>
      <c r="ML277" s="2">
        <v>0.49359953703703702</v>
      </c>
      <c r="MM277">
        <v>1</v>
      </c>
      <c r="MN277">
        <v>5</v>
      </c>
      <c r="MO277">
        <v>3</v>
      </c>
      <c r="MP277">
        <v>1</v>
      </c>
      <c r="MQ277">
        <v>3</v>
      </c>
      <c r="MR277">
        <v>1</v>
      </c>
      <c r="MS277">
        <v>3</v>
      </c>
      <c r="MT277">
        <v>99</v>
      </c>
      <c r="MU277">
        <v>99</v>
      </c>
      <c r="MV277">
        <v>99</v>
      </c>
      <c r="MW277">
        <v>9</v>
      </c>
      <c r="MX277">
        <v>1</v>
      </c>
      <c r="MY277">
        <v>111</v>
      </c>
      <c r="MZ277">
        <v>1</v>
      </c>
      <c r="NA277">
        <v>99</v>
      </c>
      <c r="NB277">
        <v>99</v>
      </c>
      <c r="NC277">
        <v>5</v>
      </c>
      <c r="ND277" t="s">
        <v>411</v>
      </c>
      <c r="NE277">
        <v>1</v>
      </c>
      <c r="NF277" t="s">
        <v>411</v>
      </c>
      <c r="NG277">
        <v>1</v>
      </c>
      <c r="NH277" t="s">
        <v>411</v>
      </c>
      <c r="NI277">
        <v>2</v>
      </c>
      <c r="NJ277" t="s">
        <v>2632</v>
      </c>
      <c r="NK277" t="s">
        <v>411</v>
      </c>
      <c r="NL277" t="s">
        <v>411</v>
      </c>
      <c r="NM277" t="s">
        <v>411</v>
      </c>
      <c r="NN277">
        <v>6</v>
      </c>
      <c r="NO277" t="s">
        <v>411</v>
      </c>
      <c r="NP277">
        <v>2</v>
      </c>
      <c r="NQ277">
        <v>1</v>
      </c>
      <c r="NR277">
        <v>2</v>
      </c>
      <c r="NS277" t="s">
        <v>411</v>
      </c>
      <c r="NT277">
        <v>2</v>
      </c>
      <c r="NU277" t="s">
        <v>411</v>
      </c>
      <c r="NV277" t="s">
        <v>411</v>
      </c>
      <c r="NW277" t="s">
        <v>1307</v>
      </c>
      <c r="NX277">
        <v>222222222</v>
      </c>
      <c r="NY277">
        <v>947467303</v>
      </c>
      <c r="NZ277" t="s">
        <v>438</v>
      </c>
      <c r="OA277" s="2">
        <v>0.49495370370370373</v>
      </c>
      <c r="OB277">
        <v>1</v>
      </c>
      <c r="OC277" s="2">
        <v>0.4949884259259259</v>
      </c>
      <c r="OD277">
        <v>3</v>
      </c>
      <c r="OE277">
        <v>1</v>
      </c>
      <c r="OF277" t="s">
        <v>411</v>
      </c>
      <c r="OG277">
        <v>1</v>
      </c>
      <c r="OH277" t="s">
        <v>411</v>
      </c>
      <c r="OI277">
        <v>3</v>
      </c>
      <c r="OJ277">
        <v>3</v>
      </c>
      <c r="OK277">
        <v>4</v>
      </c>
      <c r="OL277">
        <v>5</v>
      </c>
      <c r="OM277">
        <v>2</v>
      </c>
      <c r="ON277" t="s">
        <v>411</v>
      </c>
      <c r="OO277">
        <v>2</v>
      </c>
      <c r="OP277" t="s">
        <v>411</v>
      </c>
      <c r="OQ277">
        <v>1</v>
      </c>
      <c r="OR277" t="s">
        <v>411</v>
      </c>
      <c r="OS277">
        <v>13</v>
      </c>
      <c r="OT277" t="s">
        <v>798</v>
      </c>
      <c r="OU277">
        <v>131</v>
      </c>
      <c r="OV277" t="s">
        <v>802</v>
      </c>
      <c r="OW277">
        <v>13124</v>
      </c>
      <c r="OX277" t="s">
        <v>1241</v>
      </c>
      <c r="OY277">
        <v>2</v>
      </c>
      <c r="OZ277">
        <v>1</v>
      </c>
      <c r="PA277" t="s">
        <v>801</v>
      </c>
      <c r="PB277">
        <v>1</v>
      </c>
      <c r="PC277">
        <v>17</v>
      </c>
      <c r="PD277" t="s">
        <v>411</v>
      </c>
      <c r="PE277" t="s">
        <v>411</v>
      </c>
      <c r="PF277" t="s">
        <v>411</v>
      </c>
      <c r="PG277" t="s">
        <v>411</v>
      </c>
      <c r="PH277">
        <v>-33.432049999999997</v>
      </c>
      <c r="PI277">
        <v>-70.768039000000002</v>
      </c>
    </row>
    <row r="278" spans="1:425" x14ac:dyDescent="0.25">
      <c r="A278" t="s">
        <v>408</v>
      </c>
      <c r="B278">
        <v>2318</v>
      </c>
      <c r="C278">
        <v>427</v>
      </c>
      <c r="D278" s="1">
        <v>44680</v>
      </c>
      <c r="E278" s="2">
        <v>0.49726851851851855</v>
      </c>
      <c r="F278" s="1">
        <v>44680</v>
      </c>
      <c r="G278" s="2">
        <v>0.52523148148148147</v>
      </c>
      <c r="H278">
        <v>2415</v>
      </c>
      <c r="I278">
        <v>1</v>
      </c>
      <c r="J278" t="s">
        <v>2633</v>
      </c>
      <c r="K278" s="3">
        <v>-707680312</v>
      </c>
      <c r="L278" s="3">
        <v>-334307834</v>
      </c>
      <c r="M278">
        <v>4</v>
      </c>
      <c r="N278" s="3">
        <v>-707680312</v>
      </c>
      <c r="O278" s="3">
        <v>-334307834</v>
      </c>
      <c r="P278">
        <v>1</v>
      </c>
      <c r="Q278">
        <v>1</v>
      </c>
      <c r="R278">
        <v>191</v>
      </c>
      <c r="S278">
        <v>13</v>
      </c>
      <c r="T278">
        <v>4</v>
      </c>
      <c r="U278">
        <v>1</v>
      </c>
      <c r="V278" t="s">
        <v>2634</v>
      </c>
      <c r="W278">
        <v>1</v>
      </c>
      <c r="X278">
        <v>3</v>
      </c>
      <c r="Y278">
        <v>1</v>
      </c>
      <c r="Z278">
        <v>2</v>
      </c>
      <c r="AA278">
        <v>1</v>
      </c>
      <c r="AB278">
        <v>41</v>
      </c>
      <c r="AC278" t="s">
        <v>411</v>
      </c>
      <c r="AD278" t="s">
        <v>411</v>
      </c>
      <c r="AE278" t="s">
        <v>411</v>
      </c>
      <c r="AF278" t="s">
        <v>411</v>
      </c>
      <c r="AG278" t="s">
        <v>411</v>
      </c>
      <c r="AH278" t="s">
        <v>411</v>
      </c>
      <c r="AI278" t="s">
        <v>411</v>
      </c>
      <c r="AJ278" t="s">
        <v>411</v>
      </c>
      <c r="AK278" t="s">
        <v>411</v>
      </c>
      <c r="AL278" t="s">
        <v>411</v>
      </c>
      <c r="AM278" t="s">
        <v>411</v>
      </c>
      <c r="AN278">
        <v>1</v>
      </c>
      <c r="AO278">
        <v>38</v>
      </c>
      <c r="AP278" t="s">
        <v>411</v>
      </c>
      <c r="AQ278" t="s">
        <v>411</v>
      </c>
      <c r="AR278" t="s">
        <v>411</v>
      </c>
      <c r="AS278" t="s">
        <v>411</v>
      </c>
      <c r="AT278" t="s">
        <v>411</v>
      </c>
      <c r="AU278" t="s">
        <v>411</v>
      </c>
      <c r="AV278" t="s">
        <v>411</v>
      </c>
      <c r="AW278" t="s">
        <v>411</v>
      </c>
      <c r="AX278" t="s">
        <v>411</v>
      </c>
      <c r="AY278" t="s">
        <v>411</v>
      </c>
      <c r="AZ278" t="s">
        <v>411</v>
      </c>
      <c r="BA278">
        <v>13</v>
      </c>
      <c r="BB278">
        <v>1</v>
      </c>
      <c r="BC278" t="s">
        <v>411</v>
      </c>
      <c r="BD278" t="s">
        <v>411</v>
      </c>
      <c r="BE278" t="s">
        <v>411</v>
      </c>
      <c r="BF278" t="s">
        <v>411</v>
      </c>
      <c r="BG278" s="1">
        <v>44680</v>
      </c>
      <c r="BH278" s="2">
        <v>0.49805555555555553</v>
      </c>
      <c r="BJ278">
        <v>1</v>
      </c>
      <c r="BK278" t="s">
        <v>411</v>
      </c>
      <c r="BL278" t="s">
        <v>411</v>
      </c>
      <c r="BM278" t="s">
        <v>411</v>
      </c>
      <c r="BN278" t="s">
        <v>411</v>
      </c>
      <c r="BO278" t="s">
        <v>411</v>
      </c>
      <c r="BP278" t="s">
        <v>411</v>
      </c>
      <c r="BQ278" t="s">
        <v>411</v>
      </c>
      <c r="BR278" t="s">
        <v>411</v>
      </c>
      <c r="BS278" t="s">
        <v>411</v>
      </c>
      <c r="BT278" t="s">
        <v>411</v>
      </c>
      <c r="BU278" t="s">
        <v>411</v>
      </c>
      <c r="BV278" t="s">
        <v>411</v>
      </c>
      <c r="BW278" t="s">
        <v>411</v>
      </c>
      <c r="BX278" t="s">
        <v>411</v>
      </c>
      <c r="BY278" t="s">
        <v>411</v>
      </c>
      <c r="BZ278" t="s">
        <v>411</v>
      </c>
      <c r="CA278" t="s">
        <v>411</v>
      </c>
      <c r="CB278" t="s">
        <v>411</v>
      </c>
      <c r="CC278" t="s">
        <v>411</v>
      </c>
      <c r="CD278" t="s">
        <v>411</v>
      </c>
      <c r="CE278" t="s">
        <v>411</v>
      </c>
      <c r="CF278" t="s">
        <v>411</v>
      </c>
      <c r="CG278" t="s">
        <v>411</v>
      </c>
      <c r="CH278" t="s">
        <v>411</v>
      </c>
      <c r="CI278" t="s">
        <v>411</v>
      </c>
      <c r="CJ278" t="s">
        <v>411</v>
      </c>
      <c r="CK278" t="s">
        <v>411</v>
      </c>
      <c r="CL278" t="s">
        <v>411</v>
      </c>
      <c r="CM278" t="s">
        <v>411</v>
      </c>
      <c r="CN278" t="s">
        <v>411</v>
      </c>
      <c r="CO278" t="s">
        <v>411</v>
      </c>
      <c r="CP278" t="s">
        <v>411</v>
      </c>
      <c r="CQ278" t="s">
        <v>411</v>
      </c>
      <c r="CR278" t="s">
        <v>411</v>
      </c>
      <c r="CS278" t="s">
        <v>411</v>
      </c>
      <c r="CT278" t="s">
        <v>411</v>
      </c>
      <c r="CU278" t="s">
        <v>411</v>
      </c>
      <c r="CV278" t="s">
        <v>411</v>
      </c>
      <c r="CW278" t="s">
        <v>411</v>
      </c>
      <c r="CX278" t="s">
        <v>411</v>
      </c>
      <c r="CY278" t="s">
        <v>411</v>
      </c>
      <c r="CZ278" t="s">
        <v>411</v>
      </c>
      <c r="DA278" t="s">
        <v>411</v>
      </c>
      <c r="DB278" t="s">
        <v>411</v>
      </c>
      <c r="DC278" t="s">
        <v>2635</v>
      </c>
      <c r="DD278">
        <v>1</v>
      </c>
      <c r="DE278">
        <v>1</v>
      </c>
      <c r="DF278">
        <v>2</v>
      </c>
      <c r="DG278" s="3">
        <v>-70767812</v>
      </c>
      <c r="DH278" s="3">
        <v>-334306061</v>
      </c>
      <c r="DI278" t="s">
        <v>411</v>
      </c>
      <c r="DJ278">
        <v>1</v>
      </c>
      <c r="DK278">
        <v>1</v>
      </c>
      <c r="DL278">
        <v>1</v>
      </c>
      <c r="DM278">
        <v>1</v>
      </c>
      <c r="DN278" s="2">
        <v>0.49857638888888894</v>
      </c>
      <c r="DO278">
        <v>1</v>
      </c>
      <c r="DP278">
        <v>3</v>
      </c>
      <c r="DQ278">
        <v>7</v>
      </c>
      <c r="DR278">
        <v>1</v>
      </c>
      <c r="DS278">
        <v>3</v>
      </c>
      <c r="DT278">
        <v>3</v>
      </c>
      <c r="DU278">
        <v>3</v>
      </c>
      <c r="DV278">
        <v>5</v>
      </c>
      <c r="DW278">
        <v>3</v>
      </c>
      <c r="DX278">
        <v>3</v>
      </c>
      <c r="DY278">
        <v>2</v>
      </c>
      <c r="DZ278">
        <v>5</v>
      </c>
      <c r="EA278">
        <v>1</v>
      </c>
      <c r="EB278">
        <v>1</v>
      </c>
      <c r="EC278">
        <v>4</v>
      </c>
      <c r="ED278">
        <v>6</v>
      </c>
      <c r="EE278">
        <v>1</v>
      </c>
      <c r="EF278">
        <v>1</v>
      </c>
      <c r="EG278">
        <v>6</v>
      </c>
      <c r="EH278">
        <v>1</v>
      </c>
      <c r="EI278">
        <v>6</v>
      </c>
      <c r="EJ278">
        <v>6</v>
      </c>
      <c r="EK278">
        <v>6</v>
      </c>
      <c r="EL278">
        <v>6</v>
      </c>
      <c r="EM278">
        <v>4</v>
      </c>
      <c r="EN278">
        <v>1</v>
      </c>
      <c r="EO278">
        <v>6</v>
      </c>
      <c r="EP278">
        <v>1</v>
      </c>
      <c r="EQ278">
        <v>6</v>
      </c>
      <c r="ER278">
        <v>4</v>
      </c>
      <c r="ES278">
        <v>3</v>
      </c>
      <c r="ET278">
        <v>4</v>
      </c>
      <c r="EU278">
        <v>4</v>
      </c>
      <c r="EV278">
        <v>2</v>
      </c>
      <c r="EW278">
        <v>4</v>
      </c>
      <c r="EX278">
        <v>4</v>
      </c>
      <c r="EY278">
        <v>2</v>
      </c>
      <c r="EZ278">
        <v>2</v>
      </c>
      <c r="FA278">
        <v>3</v>
      </c>
      <c r="FB278">
        <v>4</v>
      </c>
      <c r="FC278">
        <v>4</v>
      </c>
      <c r="FD278">
        <v>4</v>
      </c>
      <c r="FE278">
        <v>4</v>
      </c>
      <c r="FF278">
        <v>4</v>
      </c>
      <c r="FG278">
        <v>4</v>
      </c>
      <c r="FH278">
        <v>4</v>
      </c>
      <c r="FI278">
        <v>4</v>
      </c>
      <c r="FJ278">
        <v>4</v>
      </c>
      <c r="FK278">
        <v>2</v>
      </c>
      <c r="FL278">
        <v>4</v>
      </c>
      <c r="FM278">
        <v>1</v>
      </c>
      <c r="FN278" t="s">
        <v>411</v>
      </c>
      <c r="FO278" t="s">
        <v>411</v>
      </c>
      <c r="FP278" t="s">
        <v>411</v>
      </c>
      <c r="FQ278">
        <v>4</v>
      </c>
      <c r="FR278">
        <v>1</v>
      </c>
      <c r="FS278">
        <v>1</v>
      </c>
      <c r="FT278">
        <v>2</v>
      </c>
      <c r="FU278" s="2">
        <v>0.50335648148148149</v>
      </c>
      <c r="FV278">
        <v>1</v>
      </c>
      <c r="FW278" s="2">
        <v>0.50336805555555553</v>
      </c>
      <c r="FX278">
        <v>1</v>
      </c>
      <c r="FY278">
        <v>3</v>
      </c>
      <c r="FZ278">
        <v>3</v>
      </c>
      <c r="GA278">
        <v>2</v>
      </c>
      <c r="GB278" t="s">
        <v>411</v>
      </c>
      <c r="GC278" t="s">
        <v>411</v>
      </c>
      <c r="GD278" t="s">
        <v>2636</v>
      </c>
      <c r="GE278" t="s">
        <v>2637</v>
      </c>
      <c r="GF278" t="s">
        <v>411</v>
      </c>
      <c r="GG278" t="s">
        <v>411</v>
      </c>
      <c r="GH278">
        <v>3</v>
      </c>
      <c r="GI278" t="s">
        <v>411</v>
      </c>
      <c r="GJ278" s="2">
        <v>0.505</v>
      </c>
      <c r="GK278">
        <v>1</v>
      </c>
      <c r="GL278">
        <v>1</v>
      </c>
      <c r="GM278">
        <v>3</v>
      </c>
      <c r="GN278">
        <v>5</v>
      </c>
      <c r="GO278">
        <v>1</v>
      </c>
      <c r="GP278" t="s">
        <v>411</v>
      </c>
      <c r="GQ278" t="s">
        <v>411</v>
      </c>
      <c r="GR278" t="s">
        <v>411</v>
      </c>
      <c r="GS278" t="s">
        <v>411</v>
      </c>
      <c r="GT278" t="s">
        <v>411</v>
      </c>
      <c r="GU278" t="s">
        <v>411</v>
      </c>
      <c r="GV278" t="s">
        <v>411</v>
      </c>
      <c r="GW278" t="s">
        <v>411</v>
      </c>
      <c r="GX278">
        <v>2</v>
      </c>
      <c r="GY278" s="2">
        <v>0.50577546296296294</v>
      </c>
      <c r="GZ278">
        <v>1</v>
      </c>
      <c r="HA278" s="2">
        <v>0.50581018518518517</v>
      </c>
      <c r="HB278">
        <v>5</v>
      </c>
      <c r="HC278">
        <v>1</v>
      </c>
      <c r="HD278">
        <v>1</v>
      </c>
      <c r="HE278">
        <v>5</v>
      </c>
      <c r="HF278">
        <v>5</v>
      </c>
      <c r="HG278">
        <v>5</v>
      </c>
      <c r="HH278">
        <v>3</v>
      </c>
      <c r="HI278">
        <v>1</v>
      </c>
      <c r="HJ278">
        <v>2</v>
      </c>
      <c r="HK278">
        <v>2</v>
      </c>
      <c r="HL278">
        <v>2</v>
      </c>
      <c r="HM278">
        <v>5</v>
      </c>
      <c r="HN278">
        <v>5</v>
      </c>
      <c r="HO278">
        <v>1</v>
      </c>
      <c r="HP278">
        <v>1</v>
      </c>
      <c r="HQ278">
        <v>1</v>
      </c>
      <c r="HR278">
        <v>1</v>
      </c>
      <c r="HS278">
        <v>1</v>
      </c>
      <c r="HT278">
        <v>1</v>
      </c>
      <c r="HU278">
        <v>1</v>
      </c>
      <c r="HV278">
        <v>3</v>
      </c>
      <c r="HW278">
        <v>2</v>
      </c>
      <c r="HX278">
        <v>3</v>
      </c>
      <c r="HY278">
        <v>3</v>
      </c>
      <c r="HZ278">
        <v>3</v>
      </c>
      <c r="IA278">
        <v>3</v>
      </c>
      <c r="IB278">
        <v>1</v>
      </c>
      <c r="IC278">
        <v>1</v>
      </c>
      <c r="ID278">
        <v>12</v>
      </c>
      <c r="IE278">
        <v>3</v>
      </c>
      <c r="IF278">
        <v>2</v>
      </c>
      <c r="IG278">
        <v>3</v>
      </c>
      <c r="IH278">
        <v>1</v>
      </c>
      <c r="II278">
        <v>2</v>
      </c>
      <c r="IJ278">
        <v>2</v>
      </c>
      <c r="IK278">
        <v>2</v>
      </c>
      <c r="IL278">
        <v>1</v>
      </c>
      <c r="IM278">
        <v>14</v>
      </c>
      <c r="IN278">
        <v>1</v>
      </c>
      <c r="IO278" s="4">
        <v>44797</v>
      </c>
      <c r="IP278">
        <v>1</v>
      </c>
      <c r="IQ278">
        <v>1</v>
      </c>
      <c r="IR278">
        <v>0</v>
      </c>
      <c r="IS278">
        <v>1</v>
      </c>
      <c r="IT278">
        <v>0</v>
      </c>
      <c r="IU278">
        <v>3</v>
      </c>
      <c r="IV278">
        <v>1</v>
      </c>
      <c r="IW278">
        <v>1</v>
      </c>
      <c r="IX278">
        <v>1</v>
      </c>
      <c r="IY278">
        <v>1</v>
      </c>
      <c r="IZ278">
        <v>1</v>
      </c>
      <c r="JA278">
        <v>1</v>
      </c>
      <c r="JB278">
        <v>1</v>
      </c>
      <c r="JC278">
        <v>5</v>
      </c>
      <c r="JD278">
        <v>5</v>
      </c>
      <c r="JE278">
        <v>5</v>
      </c>
      <c r="JF278">
        <v>5</v>
      </c>
      <c r="JG278">
        <v>1</v>
      </c>
      <c r="JH278">
        <v>7</v>
      </c>
      <c r="JI278">
        <v>7</v>
      </c>
      <c r="JJ278">
        <v>7</v>
      </c>
      <c r="JK278">
        <v>4</v>
      </c>
      <c r="JL278">
        <v>2</v>
      </c>
      <c r="JM278">
        <v>6</v>
      </c>
      <c r="JN278">
        <v>1</v>
      </c>
      <c r="JO278">
        <v>1</v>
      </c>
      <c r="JP278">
        <v>1</v>
      </c>
      <c r="JQ278">
        <v>2</v>
      </c>
      <c r="JR278">
        <v>1</v>
      </c>
      <c r="JS278">
        <v>2</v>
      </c>
      <c r="JT278">
        <v>2</v>
      </c>
      <c r="JU278">
        <v>2</v>
      </c>
      <c r="JV278" s="2">
        <v>0.51878472222222227</v>
      </c>
      <c r="JW278">
        <v>1</v>
      </c>
      <c r="JX278" s="2">
        <v>0.51880787037037035</v>
      </c>
      <c r="JY278">
        <v>1</v>
      </c>
      <c r="JZ278">
        <v>7</v>
      </c>
      <c r="KA278" t="s">
        <v>411</v>
      </c>
      <c r="KB278">
        <v>2</v>
      </c>
      <c r="KC278" t="s">
        <v>411</v>
      </c>
      <c r="KD278">
        <v>66</v>
      </c>
      <c r="KE278">
        <v>1</v>
      </c>
      <c r="KF278">
        <v>10</v>
      </c>
      <c r="KG278" s="2">
        <v>0.51954861111111106</v>
      </c>
      <c r="KH278">
        <v>1</v>
      </c>
      <c r="KI278" s="2">
        <v>0.51956018518518521</v>
      </c>
      <c r="KJ278">
        <v>1</v>
      </c>
      <c r="KK278">
        <v>1</v>
      </c>
      <c r="KL278">
        <v>1</v>
      </c>
      <c r="KM278">
        <v>1</v>
      </c>
      <c r="KN278" s="2">
        <v>0.52104166666666674</v>
      </c>
      <c r="KO278">
        <v>2</v>
      </c>
      <c r="KP278">
        <v>1</v>
      </c>
      <c r="KQ278">
        <v>38</v>
      </c>
      <c r="KR278">
        <v>1</v>
      </c>
      <c r="KS278">
        <v>15</v>
      </c>
      <c r="KT278">
        <v>1</v>
      </c>
      <c r="KU278">
        <v>1984</v>
      </c>
      <c r="KV278">
        <v>2</v>
      </c>
      <c r="KW278">
        <v>5</v>
      </c>
      <c r="KX278">
        <v>1</v>
      </c>
      <c r="KY278">
        <v>12</v>
      </c>
      <c r="KZ278">
        <v>2</v>
      </c>
      <c r="LA278" t="s">
        <v>411</v>
      </c>
      <c r="LB278" t="s">
        <v>411</v>
      </c>
      <c r="LC278">
        <v>9</v>
      </c>
      <c r="LD278">
        <v>9</v>
      </c>
      <c r="LE278">
        <v>9</v>
      </c>
      <c r="LF278" t="s">
        <v>411</v>
      </c>
      <c r="LG278">
        <v>9</v>
      </c>
      <c r="LH278">
        <v>9</v>
      </c>
      <c r="LI278">
        <v>9</v>
      </c>
      <c r="LJ278" t="s">
        <v>411</v>
      </c>
      <c r="LK278">
        <v>9</v>
      </c>
      <c r="LL278" t="s">
        <v>411</v>
      </c>
      <c r="LM278">
        <v>99</v>
      </c>
      <c r="LN278" t="s">
        <v>411</v>
      </c>
      <c r="LO278">
        <v>1</v>
      </c>
      <c r="LP278">
        <v>1</v>
      </c>
      <c r="LQ278">
        <v>1</v>
      </c>
      <c r="LR278">
        <v>50</v>
      </c>
      <c r="LS278" s="2">
        <v>0.52189814814814817</v>
      </c>
      <c r="LT278">
        <v>1</v>
      </c>
      <c r="LU278">
        <v>2</v>
      </c>
      <c r="LV278">
        <v>1</v>
      </c>
      <c r="LW278" t="s">
        <v>1731</v>
      </c>
      <c r="LX278">
        <v>1</v>
      </c>
      <c r="LY278" t="s">
        <v>2638</v>
      </c>
      <c r="LZ278">
        <v>1</v>
      </c>
      <c r="MA278" t="s">
        <v>411</v>
      </c>
      <c r="MB278">
        <v>3</v>
      </c>
      <c r="MC278">
        <v>9</v>
      </c>
      <c r="MD278" t="s">
        <v>411</v>
      </c>
      <c r="ME278">
        <v>8</v>
      </c>
      <c r="MF278">
        <v>5</v>
      </c>
      <c r="MG278">
        <v>15</v>
      </c>
      <c r="MH278" t="s">
        <v>411</v>
      </c>
      <c r="MI278" s="2">
        <v>0.52263888888888888</v>
      </c>
      <c r="MJ278">
        <v>12</v>
      </c>
      <c r="MK278" t="s">
        <v>411</v>
      </c>
      <c r="ML278" s="2">
        <v>0.52268518518518514</v>
      </c>
      <c r="MM278">
        <v>2</v>
      </c>
      <c r="MN278">
        <v>2</v>
      </c>
      <c r="MO278">
        <v>3</v>
      </c>
      <c r="MP278">
        <v>1</v>
      </c>
      <c r="MQ278">
        <v>5</v>
      </c>
      <c r="MR278">
        <v>1</v>
      </c>
      <c r="MS278">
        <v>2</v>
      </c>
      <c r="MT278">
        <v>1</v>
      </c>
      <c r="MU278">
        <v>2</v>
      </c>
      <c r="MV278">
        <v>1</v>
      </c>
      <c r="MW278">
        <v>1</v>
      </c>
      <c r="MX278">
        <v>3</v>
      </c>
      <c r="MY278">
        <v>5</v>
      </c>
      <c r="MZ278">
        <v>1</v>
      </c>
      <c r="NA278">
        <v>9</v>
      </c>
      <c r="NB278">
        <v>9</v>
      </c>
      <c r="NC278">
        <v>3</v>
      </c>
      <c r="ND278" t="s">
        <v>411</v>
      </c>
      <c r="NE278">
        <v>1</v>
      </c>
      <c r="NF278" t="s">
        <v>411</v>
      </c>
      <c r="NG278">
        <v>1</v>
      </c>
      <c r="NH278" t="s">
        <v>411</v>
      </c>
      <c r="NI278">
        <v>2</v>
      </c>
      <c r="NJ278" t="s">
        <v>470</v>
      </c>
      <c r="NK278" t="s">
        <v>411</v>
      </c>
      <c r="NL278" t="s">
        <v>411</v>
      </c>
      <c r="NM278" t="s">
        <v>411</v>
      </c>
      <c r="NN278">
        <v>1</v>
      </c>
      <c r="NO278">
        <v>4</v>
      </c>
      <c r="NP278">
        <v>2</v>
      </c>
      <c r="NQ278">
        <v>1</v>
      </c>
      <c r="NR278">
        <v>2</v>
      </c>
      <c r="NS278" t="s">
        <v>411</v>
      </c>
      <c r="NT278">
        <v>2</v>
      </c>
      <c r="NU278" t="s">
        <v>411</v>
      </c>
      <c r="NV278" t="s">
        <v>411</v>
      </c>
      <c r="NW278" t="s">
        <v>2635</v>
      </c>
      <c r="NX278">
        <v>222222222</v>
      </c>
      <c r="NY278">
        <v>982234349</v>
      </c>
      <c r="NZ278" t="s">
        <v>438</v>
      </c>
      <c r="OA278" s="2">
        <v>0.52503472222222225</v>
      </c>
      <c r="OB278">
        <v>1</v>
      </c>
      <c r="OC278" s="2">
        <v>0.52508101851851852</v>
      </c>
      <c r="OD278">
        <v>3</v>
      </c>
      <c r="OE278">
        <v>1</v>
      </c>
      <c r="OF278" t="s">
        <v>411</v>
      </c>
      <c r="OG278">
        <v>1</v>
      </c>
      <c r="OH278" t="s">
        <v>411</v>
      </c>
      <c r="OI278">
        <v>1</v>
      </c>
      <c r="OJ278">
        <v>1</v>
      </c>
      <c r="OK278">
        <v>5</v>
      </c>
      <c r="OL278">
        <v>5</v>
      </c>
      <c r="OM278">
        <v>2</v>
      </c>
      <c r="ON278" t="s">
        <v>411</v>
      </c>
      <c r="OO278">
        <v>2</v>
      </c>
      <c r="OP278" t="s">
        <v>411</v>
      </c>
      <c r="OQ278">
        <v>1</v>
      </c>
      <c r="OR278" t="s">
        <v>411</v>
      </c>
      <c r="OS278">
        <v>13</v>
      </c>
      <c r="OT278" t="s">
        <v>798</v>
      </c>
      <c r="OU278">
        <v>131</v>
      </c>
      <c r="OV278" t="s">
        <v>802</v>
      </c>
      <c r="OW278">
        <v>13124</v>
      </c>
      <c r="OX278" t="s">
        <v>1241</v>
      </c>
      <c r="OY278">
        <v>2</v>
      </c>
      <c r="OZ278">
        <v>1</v>
      </c>
      <c r="PA278" t="s">
        <v>801</v>
      </c>
      <c r="PB278">
        <v>1</v>
      </c>
      <c r="PC278">
        <v>17</v>
      </c>
      <c r="PD278" t="s">
        <v>411</v>
      </c>
      <c r="PE278" t="s">
        <v>411</v>
      </c>
      <c r="PF278" t="s">
        <v>411</v>
      </c>
      <c r="PG278" t="s">
        <v>411</v>
      </c>
      <c r="PH278">
        <v>-33.432049999999997</v>
      </c>
      <c r="PI278">
        <v>-70.768039000000002</v>
      </c>
    </row>
    <row r="279" spans="1:425" x14ac:dyDescent="0.25">
      <c r="A279" t="s">
        <v>408</v>
      </c>
      <c r="B279">
        <v>2318</v>
      </c>
      <c r="C279">
        <v>428</v>
      </c>
      <c r="D279" s="1">
        <v>44680</v>
      </c>
      <c r="E279" s="2">
        <v>0.54495370370370366</v>
      </c>
      <c r="F279" s="1">
        <v>44680</v>
      </c>
      <c r="G279" s="2">
        <v>0.56337962962962962</v>
      </c>
      <c r="H279">
        <v>1590</v>
      </c>
      <c r="I279">
        <v>1</v>
      </c>
      <c r="J279" t="s">
        <v>1111</v>
      </c>
      <c r="K279" s="3">
        <v>-707673212</v>
      </c>
      <c r="L279" s="3">
        <v>-334305784</v>
      </c>
      <c r="M279">
        <v>4</v>
      </c>
      <c r="N279" s="3">
        <v>-707673212</v>
      </c>
      <c r="O279" s="3">
        <v>-334305784</v>
      </c>
      <c r="P279">
        <v>1</v>
      </c>
      <c r="Q279">
        <v>1</v>
      </c>
      <c r="R279">
        <v>191</v>
      </c>
      <c r="S279">
        <v>13</v>
      </c>
      <c r="T279">
        <v>7</v>
      </c>
      <c r="U279">
        <v>1</v>
      </c>
      <c r="V279" t="s">
        <v>2639</v>
      </c>
      <c r="W279">
        <v>1</v>
      </c>
      <c r="X279">
        <v>3</v>
      </c>
      <c r="Y279">
        <v>1</v>
      </c>
      <c r="Z279">
        <v>2</v>
      </c>
      <c r="AA279">
        <v>0</v>
      </c>
      <c r="AB279" t="s">
        <v>411</v>
      </c>
      <c r="AC279" t="s">
        <v>411</v>
      </c>
      <c r="AD279" t="s">
        <v>411</v>
      </c>
      <c r="AE279" t="s">
        <v>411</v>
      </c>
      <c r="AF279" t="s">
        <v>411</v>
      </c>
      <c r="AG279" t="s">
        <v>411</v>
      </c>
      <c r="AH279" t="s">
        <v>411</v>
      </c>
      <c r="AI279" t="s">
        <v>411</v>
      </c>
      <c r="AJ279" t="s">
        <v>411</v>
      </c>
      <c r="AK279" t="s">
        <v>411</v>
      </c>
      <c r="AL279" t="s">
        <v>411</v>
      </c>
      <c r="AM279" t="s">
        <v>411</v>
      </c>
      <c r="AN279">
        <v>2</v>
      </c>
      <c r="AO279">
        <v>19</v>
      </c>
      <c r="AP279">
        <v>38</v>
      </c>
      <c r="AQ279" t="s">
        <v>411</v>
      </c>
      <c r="AR279" t="s">
        <v>411</v>
      </c>
      <c r="AS279" t="s">
        <v>411</v>
      </c>
      <c r="AT279" t="s">
        <v>411</v>
      </c>
      <c r="AU279" t="s">
        <v>411</v>
      </c>
      <c r="AV279" t="s">
        <v>411</v>
      </c>
      <c r="AW279" t="s">
        <v>411</v>
      </c>
      <c r="AX279" t="s">
        <v>411</v>
      </c>
      <c r="AY279" t="s">
        <v>411</v>
      </c>
      <c r="AZ279" t="s">
        <v>411</v>
      </c>
      <c r="BA279">
        <v>13</v>
      </c>
      <c r="BB279">
        <v>1</v>
      </c>
      <c r="BC279" t="s">
        <v>411</v>
      </c>
      <c r="BD279" t="s">
        <v>411</v>
      </c>
      <c r="BE279" t="s">
        <v>411</v>
      </c>
      <c r="BF279" t="s">
        <v>411</v>
      </c>
      <c r="BG279" s="1">
        <v>44680</v>
      </c>
      <c r="BH279" s="2">
        <v>0.54543981481481485</v>
      </c>
      <c r="BJ279">
        <v>1</v>
      </c>
      <c r="BK279" t="s">
        <v>411</v>
      </c>
      <c r="BL279" t="s">
        <v>411</v>
      </c>
      <c r="BM279" t="s">
        <v>411</v>
      </c>
      <c r="BN279" t="s">
        <v>411</v>
      </c>
      <c r="BO279" t="s">
        <v>411</v>
      </c>
      <c r="BP279" t="s">
        <v>411</v>
      </c>
      <c r="BQ279" t="s">
        <v>411</v>
      </c>
      <c r="BR279" t="s">
        <v>411</v>
      </c>
      <c r="BS279" t="s">
        <v>411</v>
      </c>
      <c r="BT279" t="s">
        <v>411</v>
      </c>
      <c r="BU279" t="s">
        <v>411</v>
      </c>
      <c r="BV279" t="s">
        <v>411</v>
      </c>
      <c r="BW279" t="s">
        <v>411</v>
      </c>
      <c r="BX279" t="s">
        <v>411</v>
      </c>
      <c r="BY279" t="s">
        <v>411</v>
      </c>
      <c r="BZ279" t="s">
        <v>411</v>
      </c>
      <c r="CA279" t="s">
        <v>411</v>
      </c>
      <c r="CB279" t="s">
        <v>411</v>
      </c>
      <c r="CC279" t="s">
        <v>411</v>
      </c>
      <c r="CD279" t="s">
        <v>411</v>
      </c>
      <c r="CE279" t="s">
        <v>411</v>
      </c>
      <c r="CF279" t="s">
        <v>411</v>
      </c>
      <c r="CG279" t="s">
        <v>411</v>
      </c>
      <c r="CH279" t="s">
        <v>411</v>
      </c>
      <c r="CI279" t="s">
        <v>411</v>
      </c>
      <c r="CJ279" t="s">
        <v>411</v>
      </c>
      <c r="CK279" t="s">
        <v>411</v>
      </c>
      <c r="CL279" t="s">
        <v>411</v>
      </c>
      <c r="CM279" t="s">
        <v>411</v>
      </c>
      <c r="CN279" t="s">
        <v>411</v>
      </c>
      <c r="CO279" t="s">
        <v>411</v>
      </c>
      <c r="CP279" t="s">
        <v>411</v>
      </c>
      <c r="CQ279" t="s">
        <v>411</v>
      </c>
      <c r="CR279" t="s">
        <v>411</v>
      </c>
      <c r="CS279" t="s">
        <v>411</v>
      </c>
      <c r="CT279" t="s">
        <v>411</v>
      </c>
      <c r="CU279" t="s">
        <v>411</v>
      </c>
      <c r="CV279" t="s">
        <v>411</v>
      </c>
      <c r="CW279" t="s">
        <v>411</v>
      </c>
      <c r="CX279" t="s">
        <v>411</v>
      </c>
      <c r="CY279" t="s">
        <v>411</v>
      </c>
      <c r="CZ279" t="s">
        <v>411</v>
      </c>
      <c r="DA279" t="s">
        <v>411</v>
      </c>
      <c r="DB279" t="s">
        <v>411</v>
      </c>
      <c r="DC279" t="s">
        <v>2640</v>
      </c>
      <c r="DD279">
        <v>1</v>
      </c>
      <c r="DE279">
        <v>1</v>
      </c>
      <c r="DF279">
        <v>2</v>
      </c>
      <c r="DG279" s="3">
        <v>-707673417</v>
      </c>
      <c r="DH279" s="3">
        <v>-33430565</v>
      </c>
      <c r="DI279" t="s">
        <v>411</v>
      </c>
      <c r="DJ279">
        <v>1</v>
      </c>
      <c r="DK279">
        <v>3</v>
      </c>
      <c r="DL279">
        <v>1</v>
      </c>
      <c r="DM279">
        <v>1</v>
      </c>
      <c r="DN279" s="2">
        <v>0.54599537037037038</v>
      </c>
      <c r="DO279">
        <v>5</v>
      </c>
      <c r="DP279">
        <v>15</v>
      </c>
      <c r="DQ279">
        <v>11</v>
      </c>
      <c r="DR279">
        <v>2</v>
      </c>
      <c r="DS279">
        <v>2</v>
      </c>
      <c r="DT279">
        <v>3</v>
      </c>
      <c r="DU279">
        <v>3</v>
      </c>
      <c r="DV279">
        <v>2</v>
      </c>
      <c r="DW279">
        <v>1</v>
      </c>
      <c r="DX279">
        <v>1</v>
      </c>
      <c r="DY279">
        <v>1</v>
      </c>
      <c r="DZ279">
        <v>3</v>
      </c>
      <c r="EA279">
        <v>1</v>
      </c>
      <c r="EB279">
        <v>4</v>
      </c>
      <c r="EC279">
        <v>1</v>
      </c>
      <c r="ED279">
        <v>6</v>
      </c>
      <c r="EE279">
        <v>3</v>
      </c>
      <c r="EF279">
        <v>4</v>
      </c>
      <c r="EG279">
        <v>2</v>
      </c>
      <c r="EH279">
        <v>3</v>
      </c>
      <c r="EI279">
        <v>6</v>
      </c>
      <c r="EJ279">
        <v>6</v>
      </c>
      <c r="EK279">
        <v>6</v>
      </c>
      <c r="EL279">
        <v>6</v>
      </c>
      <c r="EM279">
        <v>2</v>
      </c>
      <c r="EN279">
        <v>1</v>
      </c>
      <c r="EO279">
        <v>6</v>
      </c>
      <c r="EP279">
        <v>1</v>
      </c>
      <c r="EQ279">
        <v>6</v>
      </c>
      <c r="ER279">
        <v>4</v>
      </c>
      <c r="ES279">
        <v>3</v>
      </c>
      <c r="ET279">
        <v>4</v>
      </c>
      <c r="EU279">
        <v>2</v>
      </c>
      <c r="EV279">
        <v>2</v>
      </c>
      <c r="EW279">
        <v>2</v>
      </c>
      <c r="EX279">
        <v>3</v>
      </c>
      <c r="EY279">
        <v>3</v>
      </c>
      <c r="EZ279">
        <v>3</v>
      </c>
      <c r="FA279">
        <v>3</v>
      </c>
      <c r="FB279">
        <v>4</v>
      </c>
      <c r="FC279">
        <v>2</v>
      </c>
      <c r="FD279">
        <v>2</v>
      </c>
      <c r="FE279">
        <v>2</v>
      </c>
      <c r="FF279">
        <v>4</v>
      </c>
      <c r="FG279">
        <v>2</v>
      </c>
      <c r="FH279">
        <v>3</v>
      </c>
      <c r="FI279">
        <v>4</v>
      </c>
      <c r="FJ279">
        <v>2</v>
      </c>
      <c r="FK279">
        <v>2</v>
      </c>
      <c r="FL279">
        <v>3</v>
      </c>
      <c r="FM279">
        <v>1</v>
      </c>
      <c r="FN279" t="s">
        <v>411</v>
      </c>
      <c r="FO279">
        <v>2</v>
      </c>
      <c r="FP279" t="s">
        <v>411</v>
      </c>
      <c r="FQ279" t="s">
        <v>411</v>
      </c>
      <c r="FR279">
        <v>2</v>
      </c>
      <c r="FS279">
        <v>2</v>
      </c>
      <c r="FT279">
        <v>3</v>
      </c>
      <c r="FU279" s="2">
        <v>0.5503703703703704</v>
      </c>
      <c r="FV279">
        <v>1</v>
      </c>
      <c r="FW279" s="2">
        <v>0.55038194444444444</v>
      </c>
      <c r="FX279">
        <v>1</v>
      </c>
      <c r="FY279">
        <v>1</v>
      </c>
      <c r="FZ279">
        <v>2</v>
      </c>
      <c r="GA279">
        <v>1</v>
      </c>
      <c r="GB279" t="s">
        <v>2641</v>
      </c>
      <c r="GC279" t="s">
        <v>2642</v>
      </c>
      <c r="GD279" t="s">
        <v>411</v>
      </c>
      <c r="GE279" t="s">
        <v>411</v>
      </c>
      <c r="GF279" t="s">
        <v>411</v>
      </c>
      <c r="GG279" t="s">
        <v>411</v>
      </c>
      <c r="GH279">
        <v>3</v>
      </c>
      <c r="GI279" t="s">
        <v>411</v>
      </c>
      <c r="GJ279" s="2">
        <v>0.55159722222222218</v>
      </c>
      <c r="GK279">
        <v>2</v>
      </c>
      <c r="GL279">
        <v>1</v>
      </c>
      <c r="GM279">
        <v>2</v>
      </c>
      <c r="GN279">
        <v>6</v>
      </c>
      <c r="GO279">
        <v>1</v>
      </c>
      <c r="GP279" t="s">
        <v>411</v>
      </c>
      <c r="GQ279" t="s">
        <v>411</v>
      </c>
      <c r="GR279" t="s">
        <v>411</v>
      </c>
      <c r="GS279" t="s">
        <v>411</v>
      </c>
      <c r="GT279" t="s">
        <v>411</v>
      </c>
      <c r="GU279" t="s">
        <v>411</v>
      </c>
      <c r="GV279" t="s">
        <v>411</v>
      </c>
      <c r="GW279" t="s">
        <v>411</v>
      </c>
      <c r="GX279">
        <v>1</v>
      </c>
      <c r="GY279" s="2">
        <v>0.55230324074074078</v>
      </c>
      <c r="GZ279">
        <v>1</v>
      </c>
      <c r="HA279" s="2">
        <v>0.55231481481481481</v>
      </c>
      <c r="HB279">
        <v>2</v>
      </c>
      <c r="HC279">
        <v>3</v>
      </c>
      <c r="HD279">
        <v>3</v>
      </c>
      <c r="HE279">
        <v>4</v>
      </c>
      <c r="HF279">
        <v>4</v>
      </c>
      <c r="HG279">
        <v>5</v>
      </c>
      <c r="HH279">
        <v>5</v>
      </c>
      <c r="HI279">
        <v>3</v>
      </c>
      <c r="HJ279">
        <v>2</v>
      </c>
      <c r="HK279">
        <v>1</v>
      </c>
      <c r="HL279">
        <v>3</v>
      </c>
      <c r="HM279">
        <v>4</v>
      </c>
      <c r="HN279">
        <v>4</v>
      </c>
      <c r="HO279">
        <v>2</v>
      </c>
      <c r="HP279">
        <v>1</v>
      </c>
      <c r="HQ279">
        <v>1</v>
      </c>
      <c r="HR279">
        <v>1</v>
      </c>
      <c r="HS279">
        <v>1</v>
      </c>
      <c r="HT279">
        <v>1</v>
      </c>
      <c r="HU279">
        <v>1</v>
      </c>
      <c r="HV279">
        <v>3</v>
      </c>
      <c r="HW279">
        <v>3</v>
      </c>
      <c r="HX279">
        <v>3</v>
      </c>
      <c r="HY279">
        <v>3</v>
      </c>
      <c r="HZ279">
        <v>3</v>
      </c>
      <c r="IA279">
        <v>3</v>
      </c>
      <c r="IB279">
        <v>1</v>
      </c>
      <c r="IC279">
        <v>1</v>
      </c>
      <c r="ID279">
        <v>24</v>
      </c>
      <c r="IE279">
        <v>1</v>
      </c>
      <c r="IF279">
        <v>2</v>
      </c>
      <c r="IG279">
        <v>3</v>
      </c>
      <c r="IH279">
        <v>1</v>
      </c>
      <c r="II279">
        <v>1</v>
      </c>
      <c r="IJ279">
        <v>2</v>
      </c>
      <c r="IK279">
        <v>2</v>
      </c>
      <c r="IL279">
        <v>1</v>
      </c>
      <c r="IM279">
        <v>15</v>
      </c>
      <c r="IN279">
        <v>1</v>
      </c>
      <c r="IO279">
        <v>0</v>
      </c>
      <c r="IP279">
        <v>2</v>
      </c>
      <c r="IQ279" t="s">
        <v>411</v>
      </c>
      <c r="IR279" t="s">
        <v>411</v>
      </c>
      <c r="IS279" t="s">
        <v>411</v>
      </c>
      <c r="IT279" t="s">
        <v>411</v>
      </c>
      <c r="IU279" t="s">
        <v>411</v>
      </c>
      <c r="IV279" t="s">
        <v>411</v>
      </c>
      <c r="IW279" t="s">
        <v>411</v>
      </c>
      <c r="IX279" t="s">
        <v>411</v>
      </c>
      <c r="IY279" t="s">
        <v>411</v>
      </c>
      <c r="IZ279" t="s">
        <v>411</v>
      </c>
      <c r="JA279" t="s">
        <v>411</v>
      </c>
      <c r="JB279" t="s">
        <v>411</v>
      </c>
      <c r="JC279">
        <v>5</v>
      </c>
      <c r="JD279">
        <v>5</v>
      </c>
      <c r="JE279">
        <v>5</v>
      </c>
      <c r="JF279">
        <v>5</v>
      </c>
      <c r="JG279">
        <v>2</v>
      </c>
      <c r="JH279">
        <v>4</v>
      </c>
      <c r="JI279">
        <v>4</v>
      </c>
      <c r="JJ279">
        <v>3</v>
      </c>
      <c r="JK279">
        <v>4</v>
      </c>
      <c r="JL279">
        <v>4</v>
      </c>
      <c r="JM279">
        <v>3</v>
      </c>
      <c r="JN279">
        <v>3</v>
      </c>
      <c r="JO279">
        <v>3</v>
      </c>
      <c r="JP279">
        <v>3</v>
      </c>
      <c r="JQ279">
        <v>2</v>
      </c>
      <c r="JR279">
        <v>1</v>
      </c>
      <c r="JS279">
        <v>2</v>
      </c>
      <c r="JT279">
        <v>2</v>
      </c>
      <c r="JU279">
        <v>2</v>
      </c>
      <c r="JV279" s="2">
        <v>0.55913194444444447</v>
      </c>
      <c r="JW279">
        <v>1</v>
      </c>
      <c r="JX279" s="2">
        <v>0.55914351851851851</v>
      </c>
      <c r="JY279">
        <v>2</v>
      </c>
      <c r="JZ279" t="s">
        <v>411</v>
      </c>
      <c r="KA279">
        <v>1</v>
      </c>
      <c r="KB279">
        <v>1</v>
      </c>
      <c r="KC279">
        <v>1</v>
      </c>
      <c r="KD279" t="s">
        <v>411</v>
      </c>
      <c r="KE279">
        <v>6</v>
      </c>
      <c r="KF279">
        <v>2</v>
      </c>
      <c r="KG279" s="2">
        <v>0.55959490740740747</v>
      </c>
      <c r="KH279">
        <v>1</v>
      </c>
      <c r="KI279" s="2">
        <v>0.55960648148148151</v>
      </c>
      <c r="KJ279">
        <v>5</v>
      </c>
      <c r="KK279">
        <v>2</v>
      </c>
      <c r="KL279">
        <v>2</v>
      </c>
      <c r="KM279">
        <v>1</v>
      </c>
      <c r="KN279" s="2">
        <v>0.56001157407407409</v>
      </c>
      <c r="KO279">
        <v>2</v>
      </c>
      <c r="KP279">
        <v>1</v>
      </c>
      <c r="KQ279">
        <v>19</v>
      </c>
      <c r="KR279">
        <v>1</v>
      </c>
      <c r="KS279">
        <v>13</v>
      </c>
      <c r="KT279">
        <v>6</v>
      </c>
      <c r="KU279">
        <v>2002</v>
      </c>
      <c r="KV279">
        <v>2</v>
      </c>
      <c r="KW279">
        <v>5</v>
      </c>
      <c r="KX279">
        <v>1</v>
      </c>
      <c r="KY279">
        <v>12</v>
      </c>
      <c r="KZ279">
        <v>3</v>
      </c>
      <c r="LA279" t="s">
        <v>411</v>
      </c>
      <c r="LB279" t="s">
        <v>411</v>
      </c>
      <c r="LC279" t="s">
        <v>411</v>
      </c>
      <c r="LD279" t="s">
        <v>411</v>
      </c>
      <c r="LE279" t="s">
        <v>411</v>
      </c>
      <c r="LF279" t="s">
        <v>411</v>
      </c>
      <c r="LG279" t="s">
        <v>411</v>
      </c>
      <c r="LH279" t="s">
        <v>411</v>
      </c>
      <c r="LI279" t="s">
        <v>411</v>
      </c>
      <c r="LJ279" t="s">
        <v>411</v>
      </c>
      <c r="LK279" t="s">
        <v>411</v>
      </c>
      <c r="LL279" t="s">
        <v>411</v>
      </c>
      <c r="LM279">
        <v>99</v>
      </c>
      <c r="LN279" t="s">
        <v>411</v>
      </c>
      <c r="LO279">
        <v>3</v>
      </c>
      <c r="LP279" t="s">
        <v>411</v>
      </c>
      <c r="LQ279" t="s">
        <v>411</v>
      </c>
      <c r="LR279" t="s">
        <v>411</v>
      </c>
      <c r="LS279" s="2">
        <v>0.56057870370370366</v>
      </c>
      <c r="LT279" t="s">
        <v>411</v>
      </c>
      <c r="LU279" t="s">
        <v>411</v>
      </c>
      <c r="LV279" t="s">
        <v>411</v>
      </c>
      <c r="LW279" t="s">
        <v>411</v>
      </c>
      <c r="LX279" t="s">
        <v>411</v>
      </c>
      <c r="LY279" t="s">
        <v>411</v>
      </c>
      <c r="LZ279" t="s">
        <v>411</v>
      </c>
      <c r="MA279" t="s">
        <v>411</v>
      </c>
      <c r="MB279">
        <v>3</v>
      </c>
      <c r="MC279">
        <v>9</v>
      </c>
      <c r="MD279" t="s">
        <v>411</v>
      </c>
      <c r="ME279">
        <v>8</v>
      </c>
      <c r="MF279">
        <v>6</v>
      </c>
      <c r="MG279">
        <v>88</v>
      </c>
      <c r="MH279" t="s">
        <v>411</v>
      </c>
      <c r="MI279" s="2">
        <v>0.56092592592592594</v>
      </c>
      <c r="MJ279">
        <v>12</v>
      </c>
      <c r="MK279" t="s">
        <v>411</v>
      </c>
      <c r="ML279" s="2">
        <v>0.56094907407407402</v>
      </c>
      <c r="MM279">
        <v>3</v>
      </c>
      <c r="MN279">
        <v>4</v>
      </c>
      <c r="MO279">
        <v>0</v>
      </c>
      <c r="MP279">
        <v>1</v>
      </c>
      <c r="MQ279">
        <v>3</v>
      </c>
      <c r="MR279">
        <v>1</v>
      </c>
      <c r="MS279">
        <v>2</v>
      </c>
      <c r="MT279">
        <v>1</v>
      </c>
      <c r="MU279">
        <v>1</v>
      </c>
      <c r="MV279">
        <v>99</v>
      </c>
      <c r="MW279">
        <v>99</v>
      </c>
      <c r="MX279">
        <v>2</v>
      </c>
      <c r="MY279">
        <v>102</v>
      </c>
      <c r="MZ279">
        <v>1</v>
      </c>
      <c r="NA279">
        <v>99</v>
      </c>
      <c r="NB279">
        <v>99</v>
      </c>
      <c r="NC279">
        <v>4</v>
      </c>
      <c r="ND279" t="s">
        <v>411</v>
      </c>
      <c r="NE279">
        <v>1</v>
      </c>
      <c r="NF279" t="s">
        <v>411</v>
      </c>
      <c r="NG279">
        <v>1</v>
      </c>
      <c r="NH279" t="s">
        <v>411</v>
      </c>
      <c r="NI279">
        <v>1</v>
      </c>
      <c r="NJ279" t="s">
        <v>411</v>
      </c>
      <c r="NK279" t="s">
        <v>411</v>
      </c>
      <c r="NL279" t="s">
        <v>411</v>
      </c>
      <c r="NM279" t="s">
        <v>411</v>
      </c>
      <c r="NN279">
        <v>2</v>
      </c>
      <c r="NO279">
        <v>2</v>
      </c>
      <c r="NP279">
        <v>2</v>
      </c>
      <c r="NQ279">
        <v>1</v>
      </c>
      <c r="NR279">
        <v>1</v>
      </c>
      <c r="NS279" t="s">
        <v>2643</v>
      </c>
      <c r="NT279">
        <v>1</v>
      </c>
      <c r="NU279" t="s">
        <v>2644</v>
      </c>
      <c r="NV279">
        <v>971046548</v>
      </c>
      <c r="NW279" t="s">
        <v>2640</v>
      </c>
      <c r="NX279">
        <v>222222222</v>
      </c>
      <c r="NY279">
        <v>971046548</v>
      </c>
      <c r="NZ279" t="s">
        <v>2644</v>
      </c>
      <c r="OA279" s="2">
        <v>0.56287037037037035</v>
      </c>
      <c r="OB279">
        <v>1</v>
      </c>
      <c r="OC279" s="2">
        <v>0.56303240740740745</v>
      </c>
      <c r="OD279">
        <v>3</v>
      </c>
      <c r="OE279">
        <v>1</v>
      </c>
      <c r="OF279" t="s">
        <v>411</v>
      </c>
      <c r="OG279">
        <v>1</v>
      </c>
      <c r="OH279" t="s">
        <v>411</v>
      </c>
      <c r="OI279">
        <v>1</v>
      </c>
      <c r="OJ279">
        <v>1</v>
      </c>
      <c r="OK279">
        <v>5</v>
      </c>
      <c r="OL279">
        <v>5</v>
      </c>
      <c r="OM279">
        <v>2</v>
      </c>
      <c r="ON279" t="s">
        <v>411</v>
      </c>
      <c r="OO279">
        <v>2</v>
      </c>
      <c r="OP279" t="s">
        <v>411</v>
      </c>
      <c r="OQ279">
        <v>1</v>
      </c>
      <c r="OR279" t="s">
        <v>411</v>
      </c>
      <c r="OS279">
        <v>13</v>
      </c>
      <c r="OT279" t="s">
        <v>798</v>
      </c>
      <c r="OU279">
        <v>131</v>
      </c>
      <c r="OV279" t="s">
        <v>802</v>
      </c>
      <c r="OW279">
        <v>13124</v>
      </c>
      <c r="OX279" t="s">
        <v>1241</v>
      </c>
      <c r="OY279">
        <v>2</v>
      </c>
      <c r="OZ279">
        <v>1</v>
      </c>
      <c r="PA279" t="s">
        <v>801</v>
      </c>
      <c r="PB279">
        <v>1</v>
      </c>
      <c r="PC279">
        <v>17</v>
      </c>
      <c r="PD279" t="s">
        <v>411</v>
      </c>
      <c r="PE279" t="s">
        <v>411</v>
      </c>
      <c r="PF279" t="s">
        <v>411</v>
      </c>
      <c r="PG279" t="s">
        <v>411</v>
      </c>
      <c r="PH279">
        <v>-33.432049999999997</v>
      </c>
      <c r="PI279">
        <v>-70.768039000000002</v>
      </c>
    </row>
    <row r="280" spans="1:425" x14ac:dyDescent="0.25">
      <c r="A280" t="s">
        <v>408</v>
      </c>
      <c r="B280">
        <v>2318</v>
      </c>
      <c r="C280">
        <v>429</v>
      </c>
      <c r="D280" s="1">
        <v>44680</v>
      </c>
      <c r="E280" s="2">
        <v>0.56587962962962968</v>
      </c>
      <c r="F280" s="1">
        <v>44680</v>
      </c>
      <c r="G280" s="2">
        <v>0.58770833333333339</v>
      </c>
      <c r="H280">
        <v>1885</v>
      </c>
      <c r="I280">
        <v>1</v>
      </c>
      <c r="J280" t="s">
        <v>2645</v>
      </c>
      <c r="K280" s="3">
        <v>-707675083</v>
      </c>
      <c r="L280" s="3">
        <v>-334310433</v>
      </c>
      <c r="M280">
        <v>4</v>
      </c>
      <c r="N280" s="3">
        <v>-707675083</v>
      </c>
      <c r="O280" s="3">
        <v>-334310433</v>
      </c>
      <c r="P280">
        <v>1</v>
      </c>
      <c r="Q280">
        <v>1</v>
      </c>
      <c r="R280">
        <v>191</v>
      </c>
      <c r="S280">
        <v>13</v>
      </c>
      <c r="T280">
        <v>8</v>
      </c>
      <c r="U280">
        <v>1</v>
      </c>
      <c r="V280" t="s">
        <v>2646</v>
      </c>
      <c r="W280">
        <v>1</v>
      </c>
      <c r="X280">
        <v>3</v>
      </c>
      <c r="Y280">
        <v>1</v>
      </c>
      <c r="Z280">
        <v>4</v>
      </c>
      <c r="AA280">
        <v>1</v>
      </c>
      <c r="AB280">
        <v>53</v>
      </c>
      <c r="AC280" t="s">
        <v>411</v>
      </c>
      <c r="AD280" t="s">
        <v>411</v>
      </c>
      <c r="AE280" t="s">
        <v>411</v>
      </c>
      <c r="AF280" t="s">
        <v>411</v>
      </c>
      <c r="AG280" t="s">
        <v>411</v>
      </c>
      <c r="AH280" t="s">
        <v>411</v>
      </c>
      <c r="AI280" t="s">
        <v>411</v>
      </c>
      <c r="AJ280" t="s">
        <v>411</v>
      </c>
      <c r="AK280" t="s">
        <v>411</v>
      </c>
      <c r="AL280" t="s">
        <v>411</v>
      </c>
      <c r="AM280" t="s">
        <v>411</v>
      </c>
      <c r="AN280">
        <v>3</v>
      </c>
      <c r="AO280">
        <v>24</v>
      </c>
      <c r="AP280">
        <v>25</v>
      </c>
      <c r="AQ280">
        <v>54</v>
      </c>
      <c r="AR280" t="s">
        <v>411</v>
      </c>
      <c r="AS280" t="s">
        <v>411</v>
      </c>
      <c r="AT280" t="s">
        <v>411</v>
      </c>
      <c r="AU280" t="s">
        <v>411</v>
      </c>
      <c r="AV280" t="s">
        <v>411</v>
      </c>
      <c r="AW280" t="s">
        <v>411</v>
      </c>
      <c r="AX280" t="s">
        <v>411</v>
      </c>
      <c r="AY280" t="s">
        <v>411</v>
      </c>
      <c r="AZ280" t="s">
        <v>411</v>
      </c>
      <c r="BA280">
        <v>1</v>
      </c>
      <c r="BB280">
        <v>3</v>
      </c>
      <c r="BC280">
        <v>1</v>
      </c>
      <c r="BD280">
        <v>15</v>
      </c>
      <c r="BE280">
        <v>2</v>
      </c>
      <c r="BF280">
        <v>1</v>
      </c>
      <c r="BG280" s="1">
        <v>44680</v>
      </c>
      <c r="BH280" s="2">
        <v>0.5669791666666667</v>
      </c>
      <c r="BJ280">
        <v>1</v>
      </c>
      <c r="BK280" t="s">
        <v>411</v>
      </c>
      <c r="BL280" t="s">
        <v>411</v>
      </c>
      <c r="BM280" t="s">
        <v>411</v>
      </c>
      <c r="BN280" t="s">
        <v>411</v>
      </c>
      <c r="BO280" t="s">
        <v>411</v>
      </c>
      <c r="BP280" t="s">
        <v>411</v>
      </c>
      <c r="BQ280" t="s">
        <v>411</v>
      </c>
      <c r="BR280" t="s">
        <v>411</v>
      </c>
      <c r="BS280" t="s">
        <v>411</v>
      </c>
      <c r="BT280" t="s">
        <v>411</v>
      </c>
      <c r="BU280" t="s">
        <v>411</v>
      </c>
      <c r="BV280" t="s">
        <v>411</v>
      </c>
      <c r="BW280" t="s">
        <v>411</v>
      </c>
      <c r="BX280" t="s">
        <v>411</v>
      </c>
      <c r="BY280" t="s">
        <v>411</v>
      </c>
      <c r="BZ280" t="s">
        <v>411</v>
      </c>
      <c r="CA280" t="s">
        <v>411</v>
      </c>
      <c r="CB280" t="s">
        <v>411</v>
      </c>
      <c r="CC280" t="s">
        <v>411</v>
      </c>
      <c r="CD280" t="s">
        <v>411</v>
      </c>
      <c r="CE280" t="s">
        <v>411</v>
      </c>
      <c r="CF280" t="s">
        <v>411</v>
      </c>
      <c r="CG280" t="s">
        <v>411</v>
      </c>
      <c r="CH280" t="s">
        <v>411</v>
      </c>
      <c r="CI280" t="s">
        <v>411</v>
      </c>
      <c r="CJ280" t="s">
        <v>411</v>
      </c>
      <c r="CK280" t="s">
        <v>411</v>
      </c>
      <c r="CL280" t="s">
        <v>411</v>
      </c>
      <c r="CM280" t="s">
        <v>411</v>
      </c>
      <c r="CN280" t="s">
        <v>411</v>
      </c>
      <c r="CO280" t="s">
        <v>411</v>
      </c>
      <c r="CP280" t="s">
        <v>411</v>
      </c>
      <c r="CQ280" t="s">
        <v>411</v>
      </c>
      <c r="CR280" t="s">
        <v>411</v>
      </c>
      <c r="CS280" t="s">
        <v>411</v>
      </c>
      <c r="CT280" t="s">
        <v>411</v>
      </c>
      <c r="CU280" t="s">
        <v>411</v>
      </c>
      <c r="CV280" t="s">
        <v>411</v>
      </c>
      <c r="CW280" t="s">
        <v>411</v>
      </c>
      <c r="CX280" t="s">
        <v>411</v>
      </c>
      <c r="CY280" t="s">
        <v>411</v>
      </c>
      <c r="CZ280" t="s">
        <v>411</v>
      </c>
      <c r="DA280" t="s">
        <v>411</v>
      </c>
      <c r="DB280" t="s">
        <v>411</v>
      </c>
      <c r="DC280" t="s">
        <v>2647</v>
      </c>
      <c r="DD280">
        <v>1</v>
      </c>
      <c r="DE280">
        <v>1</v>
      </c>
      <c r="DF280">
        <v>2</v>
      </c>
      <c r="DG280" s="3">
        <v>-7076741</v>
      </c>
      <c r="DH280" s="3">
        <v>-334310683</v>
      </c>
      <c r="DI280" t="s">
        <v>411</v>
      </c>
      <c r="DJ280">
        <v>1</v>
      </c>
      <c r="DK280">
        <v>3</v>
      </c>
      <c r="DL280">
        <v>1</v>
      </c>
      <c r="DM280">
        <v>1</v>
      </c>
      <c r="DN280" s="2">
        <v>0.56766203703703699</v>
      </c>
      <c r="DO280">
        <v>5</v>
      </c>
      <c r="DP280">
        <v>10</v>
      </c>
      <c r="DQ280">
        <v>11</v>
      </c>
      <c r="DR280">
        <v>2</v>
      </c>
      <c r="DS280">
        <v>1</v>
      </c>
      <c r="DT280">
        <v>2</v>
      </c>
      <c r="DU280">
        <v>3</v>
      </c>
      <c r="DV280">
        <v>4</v>
      </c>
      <c r="DW280">
        <v>2</v>
      </c>
      <c r="DX280">
        <v>2</v>
      </c>
      <c r="DY280">
        <v>3</v>
      </c>
      <c r="DZ280">
        <v>1</v>
      </c>
      <c r="EA280">
        <v>1</v>
      </c>
      <c r="EB280">
        <v>3</v>
      </c>
      <c r="EC280">
        <v>1</v>
      </c>
      <c r="ED280">
        <v>6</v>
      </c>
      <c r="EE280">
        <v>6</v>
      </c>
      <c r="EF280">
        <v>3</v>
      </c>
      <c r="EG280">
        <v>6</v>
      </c>
      <c r="EH280">
        <v>6</v>
      </c>
      <c r="EI280">
        <v>6</v>
      </c>
      <c r="EJ280">
        <v>6</v>
      </c>
      <c r="EK280">
        <v>6</v>
      </c>
      <c r="EL280">
        <v>6</v>
      </c>
      <c r="EM280">
        <v>2</v>
      </c>
      <c r="EN280">
        <v>1</v>
      </c>
      <c r="EO280">
        <v>6</v>
      </c>
      <c r="EP280">
        <v>6</v>
      </c>
      <c r="EQ280">
        <v>6</v>
      </c>
      <c r="ER280">
        <v>3</v>
      </c>
      <c r="ES280">
        <v>3</v>
      </c>
      <c r="ET280">
        <v>3</v>
      </c>
      <c r="EU280">
        <v>4</v>
      </c>
      <c r="EV280">
        <v>3</v>
      </c>
      <c r="EW280">
        <v>4</v>
      </c>
      <c r="EX280">
        <v>3</v>
      </c>
      <c r="EY280">
        <v>3</v>
      </c>
      <c r="EZ280">
        <v>2</v>
      </c>
      <c r="FA280">
        <v>3</v>
      </c>
      <c r="FB280">
        <v>3</v>
      </c>
      <c r="FC280">
        <v>3</v>
      </c>
      <c r="FD280">
        <v>3</v>
      </c>
      <c r="FE280">
        <v>3</v>
      </c>
      <c r="FF280">
        <v>3</v>
      </c>
      <c r="FG280">
        <v>3</v>
      </c>
      <c r="FH280">
        <v>3</v>
      </c>
      <c r="FI280">
        <v>3</v>
      </c>
      <c r="FJ280">
        <v>3</v>
      </c>
      <c r="FK280">
        <v>3</v>
      </c>
      <c r="FL280">
        <v>3</v>
      </c>
      <c r="FM280">
        <v>1</v>
      </c>
      <c r="FN280" t="s">
        <v>411</v>
      </c>
      <c r="FO280">
        <v>2</v>
      </c>
      <c r="FP280" t="s">
        <v>411</v>
      </c>
      <c r="FQ280" t="s">
        <v>411</v>
      </c>
      <c r="FR280">
        <v>2</v>
      </c>
      <c r="FS280">
        <v>2</v>
      </c>
      <c r="FT280">
        <v>3</v>
      </c>
      <c r="FU280" s="2">
        <v>0.57245370370370374</v>
      </c>
      <c r="FV280">
        <v>1</v>
      </c>
      <c r="FW280" s="2">
        <v>0.57246527777777778</v>
      </c>
      <c r="FX280">
        <v>1</v>
      </c>
      <c r="FY280">
        <v>1</v>
      </c>
      <c r="FZ280">
        <v>3</v>
      </c>
      <c r="GA280">
        <v>3</v>
      </c>
      <c r="GB280" t="s">
        <v>411</v>
      </c>
      <c r="GC280" t="s">
        <v>411</v>
      </c>
      <c r="GD280" t="s">
        <v>411</v>
      </c>
      <c r="GE280" t="s">
        <v>411</v>
      </c>
      <c r="GF280" t="s">
        <v>2648</v>
      </c>
      <c r="GG280" t="s">
        <v>2649</v>
      </c>
      <c r="GH280">
        <v>2</v>
      </c>
      <c r="GI280" t="s">
        <v>411</v>
      </c>
      <c r="GJ280" s="2">
        <v>0.57344907407407408</v>
      </c>
      <c r="GK280">
        <v>3</v>
      </c>
      <c r="GL280">
        <v>3</v>
      </c>
      <c r="GM280">
        <v>3</v>
      </c>
      <c r="GN280">
        <v>1</v>
      </c>
      <c r="GO280">
        <v>1</v>
      </c>
      <c r="GP280" t="s">
        <v>411</v>
      </c>
      <c r="GQ280" t="s">
        <v>411</v>
      </c>
      <c r="GR280" t="s">
        <v>411</v>
      </c>
      <c r="GS280" t="s">
        <v>411</v>
      </c>
      <c r="GT280" t="s">
        <v>411</v>
      </c>
      <c r="GU280" t="s">
        <v>411</v>
      </c>
      <c r="GV280" t="s">
        <v>411</v>
      </c>
      <c r="GW280" t="s">
        <v>411</v>
      </c>
      <c r="GX280">
        <v>2</v>
      </c>
      <c r="GY280" s="2">
        <v>0.57548611111111114</v>
      </c>
      <c r="GZ280">
        <v>1</v>
      </c>
      <c r="HA280" s="2">
        <v>0.57549768518518518</v>
      </c>
      <c r="HB280">
        <v>5</v>
      </c>
      <c r="HC280">
        <v>1</v>
      </c>
      <c r="HD280">
        <v>5</v>
      </c>
      <c r="HE280">
        <v>1</v>
      </c>
      <c r="HF280">
        <v>5</v>
      </c>
      <c r="HG280">
        <v>3</v>
      </c>
      <c r="HH280">
        <v>3</v>
      </c>
      <c r="HI280">
        <v>1</v>
      </c>
      <c r="HJ280">
        <v>2</v>
      </c>
      <c r="HK280">
        <v>2</v>
      </c>
      <c r="HL280">
        <v>5</v>
      </c>
      <c r="HM280">
        <v>5</v>
      </c>
      <c r="HN280">
        <v>5</v>
      </c>
      <c r="HO280">
        <v>5</v>
      </c>
      <c r="HP280">
        <v>1</v>
      </c>
      <c r="HQ280">
        <v>1</v>
      </c>
      <c r="HR280">
        <v>1</v>
      </c>
      <c r="HS280">
        <v>1</v>
      </c>
      <c r="HT280">
        <v>1</v>
      </c>
      <c r="HU280">
        <v>4</v>
      </c>
      <c r="HV280">
        <v>3</v>
      </c>
      <c r="HW280">
        <v>2</v>
      </c>
      <c r="HX280">
        <v>3</v>
      </c>
      <c r="HY280">
        <v>3</v>
      </c>
      <c r="HZ280">
        <v>3</v>
      </c>
      <c r="IA280">
        <v>3</v>
      </c>
      <c r="IB280">
        <v>1</v>
      </c>
      <c r="IC280">
        <v>1</v>
      </c>
      <c r="ID280">
        <v>6</v>
      </c>
      <c r="IE280">
        <v>1</v>
      </c>
      <c r="IF280">
        <v>1</v>
      </c>
      <c r="IG280">
        <v>3</v>
      </c>
      <c r="IH280">
        <v>1</v>
      </c>
      <c r="II280">
        <v>2</v>
      </c>
      <c r="IJ280">
        <v>1</v>
      </c>
      <c r="IK280">
        <v>2</v>
      </c>
      <c r="IL280">
        <v>1</v>
      </c>
      <c r="IM280">
        <v>14</v>
      </c>
      <c r="IN280">
        <v>1</v>
      </c>
      <c r="IO280" s="4">
        <v>44766</v>
      </c>
      <c r="IP280">
        <v>1</v>
      </c>
      <c r="IQ280">
        <v>1</v>
      </c>
      <c r="IR280">
        <v>4</v>
      </c>
      <c r="IS280">
        <v>1</v>
      </c>
      <c r="IT280">
        <v>10</v>
      </c>
      <c r="IU280">
        <v>3</v>
      </c>
      <c r="IV280">
        <v>1</v>
      </c>
      <c r="IW280">
        <v>1</v>
      </c>
      <c r="IX280">
        <v>1</v>
      </c>
      <c r="IY280">
        <v>1</v>
      </c>
      <c r="IZ280">
        <v>1</v>
      </c>
      <c r="JA280">
        <v>1</v>
      </c>
      <c r="JB280">
        <v>1</v>
      </c>
      <c r="JC280">
        <v>5</v>
      </c>
      <c r="JD280">
        <v>5</v>
      </c>
      <c r="JE280">
        <v>5</v>
      </c>
      <c r="JF280">
        <v>9</v>
      </c>
      <c r="JG280">
        <v>2</v>
      </c>
      <c r="JH280">
        <v>1</v>
      </c>
      <c r="JI280">
        <v>1</v>
      </c>
      <c r="JJ280">
        <v>1</v>
      </c>
      <c r="JK280">
        <v>1</v>
      </c>
      <c r="JL280">
        <v>4</v>
      </c>
      <c r="JM280">
        <v>2</v>
      </c>
      <c r="JN280">
        <v>3</v>
      </c>
      <c r="JO280">
        <v>3</v>
      </c>
      <c r="JP280">
        <v>3</v>
      </c>
      <c r="JQ280">
        <v>1</v>
      </c>
      <c r="JR280">
        <v>1</v>
      </c>
      <c r="JS280">
        <v>1</v>
      </c>
      <c r="JT280">
        <v>1</v>
      </c>
      <c r="JU280">
        <v>1</v>
      </c>
      <c r="JV280" s="2">
        <v>0.58334490740740741</v>
      </c>
      <c r="JW280">
        <v>1</v>
      </c>
      <c r="JX280" s="2">
        <v>0.58335648148148145</v>
      </c>
      <c r="JY280">
        <v>1</v>
      </c>
      <c r="JZ280">
        <v>1</v>
      </c>
      <c r="KA280" t="s">
        <v>411</v>
      </c>
      <c r="KB280">
        <v>1</v>
      </c>
      <c r="KC280">
        <v>1</v>
      </c>
      <c r="KD280" t="s">
        <v>411</v>
      </c>
      <c r="KE280">
        <v>10</v>
      </c>
      <c r="KF280">
        <v>10</v>
      </c>
      <c r="KG280" s="2">
        <v>0.58373842592592595</v>
      </c>
      <c r="KH280">
        <v>1</v>
      </c>
      <c r="KI280" s="2">
        <v>0.58376157407407414</v>
      </c>
      <c r="KJ280">
        <v>6</v>
      </c>
      <c r="KK280">
        <v>1</v>
      </c>
      <c r="KL280">
        <v>1</v>
      </c>
      <c r="KM280">
        <v>1</v>
      </c>
      <c r="KN280" s="2">
        <v>0.58405092592592589</v>
      </c>
      <c r="KO280">
        <v>2</v>
      </c>
      <c r="KP280">
        <v>1</v>
      </c>
      <c r="KQ280">
        <v>54</v>
      </c>
      <c r="KR280">
        <v>1</v>
      </c>
      <c r="KS280">
        <v>28</v>
      </c>
      <c r="KT280">
        <v>6</v>
      </c>
      <c r="KU280">
        <v>1968</v>
      </c>
      <c r="KV280">
        <v>2</v>
      </c>
      <c r="KW280">
        <v>5</v>
      </c>
      <c r="KX280">
        <v>1</v>
      </c>
      <c r="KY280">
        <v>13</v>
      </c>
      <c r="KZ280">
        <v>2</v>
      </c>
      <c r="LA280" t="s">
        <v>411</v>
      </c>
      <c r="LB280" t="s">
        <v>411</v>
      </c>
      <c r="LC280">
        <v>9</v>
      </c>
      <c r="LD280">
        <v>9</v>
      </c>
      <c r="LE280">
        <v>9</v>
      </c>
      <c r="LF280" t="s">
        <v>411</v>
      </c>
      <c r="LG280">
        <v>9</v>
      </c>
      <c r="LH280">
        <v>9</v>
      </c>
      <c r="LI280">
        <v>9</v>
      </c>
      <c r="LJ280" t="s">
        <v>411</v>
      </c>
      <c r="LK280">
        <v>9</v>
      </c>
      <c r="LL280" t="s">
        <v>411</v>
      </c>
      <c r="LM280">
        <v>99</v>
      </c>
      <c r="LN280" t="s">
        <v>411</v>
      </c>
      <c r="LO280">
        <v>1</v>
      </c>
      <c r="LP280">
        <v>1</v>
      </c>
      <c r="LQ280">
        <v>1</v>
      </c>
      <c r="LR280">
        <v>48</v>
      </c>
      <c r="LS280" s="2">
        <v>0.58482638888888883</v>
      </c>
      <c r="LT280">
        <v>2</v>
      </c>
      <c r="LU280">
        <v>2</v>
      </c>
      <c r="LV280">
        <v>1</v>
      </c>
      <c r="LW280" t="s">
        <v>473</v>
      </c>
      <c r="LX280">
        <v>1</v>
      </c>
      <c r="LY280" t="s">
        <v>473</v>
      </c>
      <c r="LZ280">
        <v>2</v>
      </c>
      <c r="MA280" t="s">
        <v>411</v>
      </c>
      <c r="MB280">
        <v>3</v>
      </c>
      <c r="MC280">
        <v>1</v>
      </c>
      <c r="MD280" t="s">
        <v>411</v>
      </c>
      <c r="ME280">
        <v>7</v>
      </c>
      <c r="MF280">
        <v>1</v>
      </c>
      <c r="MG280">
        <v>88</v>
      </c>
      <c r="MH280" t="s">
        <v>411</v>
      </c>
      <c r="MI280" s="2">
        <v>0.58556712962962965</v>
      </c>
      <c r="MJ280">
        <v>12</v>
      </c>
      <c r="MK280" t="s">
        <v>411</v>
      </c>
      <c r="ML280" s="2">
        <v>0.58559027777777783</v>
      </c>
      <c r="MM280">
        <v>1</v>
      </c>
      <c r="MN280">
        <v>4</v>
      </c>
      <c r="MO280">
        <v>3</v>
      </c>
      <c r="MP280">
        <v>1</v>
      </c>
      <c r="MQ280">
        <v>6</v>
      </c>
      <c r="MR280">
        <v>1</v>
      </c>
      <c r="MS280">
        <v>4</v>
      </c>
      <c r="MT280">
        <v>1</v>
      </c>
      <c r="MU280">
        <v>1</v>
      </c>
      <c r="MV280">
        <v>1</v>
      </c>
      <c r="MW280">
        <v>1</v>
      </c>
      <c r="MX280">
        <v>3</v>
      </c>
      <c r="MY280">
        <v>6</v>
      </c>
      <c r="MZ280">
        <v>1</v>
      </c>
      <c r="NA280">
        <v>99</v>
      </c>
      <c r="NB280">
        <v>99</v>
      </c>
      <c r="NC280">
        <v>1</v>
      </c>
      <c r="ND280" t="s">
        <v>411</v>
      </c>
      <c r="NE280">
        <v>1</v>
      </c>
      <c r="NF280" t="s">
        <v>411</v>
      </c>
      <c r="NG280">
        <v>1</v>
      </c>
      <c r="NH280" t="s">
        <v>411</v>
      </c>
      <c r="NI280">
        <v>1</v>
      </c>
      <c r="NJ280" t="s">
        <v>411</v>
      </c>
      <c r="NK280" t="s">
        <v>411</v>
      </c>
      <c r="NL280" t="s">
        <v>411</v>
      </c>
      <c r="NM280" t="s">
        <v>411</v>
      </c>
      <c r="NN280">
        <v>6</v>
      </c>
      <c r="NO280" t="s">
        <v>411</v>
      </c>
      <c r="NP280">
        <v>2</v>
      </c>
      <c r="NQ280">
        <v>2</v>
      </c>
      <c r="NR280">
        <v>2</v>
      </c>
      <c r="NS280" t="s">
        <v>411</v>
      </c>
      <c r="NT280">
        <v>2</v>
      </c>
      <c r="NU280" t="s">
        <v>411</v>
      </c>
      <c r="NV280" t="s">
        <v>411</v>
      </c>
      <c r="NW280" t="s">
        <v>2650</v>
      </c>
      <c r="NX280">
        <v>999999999</v>
      </c>
      <c r="NY280">
        <v>945152331</v>
      </c>
      <c r="NZ280" t="s">
        <v>2234</v>
      </c>
      <c r="OA280" s="2">
        <v>0.58702546296296299</v>
      </c>
      <c r="OB280">
        <v>1</v>
      </c>
      <c r="OC280" s="2">
        <v>0.58706018518518521</v>
      </c>
      <c r="OD280">
        <v>2</v>
      </c>
      <c r="OE280">
        <v>1</v>
      </c>
      <c r="OF280" t="s">
        <v>411</v>
      </c>
      <c r="OG280">
        <v>1</v>
      </c>
      <c r="OH280" t="s">
        <v>411</v>
      </c>
      <c r="OI280">
        <v>1</v>
      </c>
      <c r="OJ280">
        <v>1</v>
      </c>
      <c r="OK280">
        <v>5</v>
      </c>
      <c r="OL280">
        <v>5</v>
      </c>
      <c r="OM280">
        <v>2</v>
      </c>
      <c r="ON280" t="s">
        <v>411</v>
      </c>
      <c r="OO280">
        <v>2</v>
      </c>
      <c r="OP280" t="s">
        <v>411</v>
      </c>
      <c r="OQ280">
        <v>1</v>
      </c>
      <c r="OR280" t="s">
        <v>411</v>
      </c>
      <c r="OS280">
        <v>13</v>
      </c>
      <c r="OT280" t="s">
        <v>798</v>
      </c>
      <c r="OU280">
        <v>131</v>
      </c>
      <c r="OV280" t="s">
        <v>802</v>
      </c>
      <c r="OW280">
        <v>13124</v>
      </c>
      <c r="OX280" t="s">
        <v>1241</v>
      </c>
      <c r="OY280">
        <v>2</v>
      </c>
      <c r="OZ280">
        <v>1</v>
      </c>
      <c r="PA280" t="s">
        <v>801</v>
      </c>
      <c r="PB280">
        <v>1</v>
      </c>
      <c r="PC280">
        <v>17</v>
      </c>
      <c r="PD280" t="s">
        <v>411</v>
      </c>
      <c r="PE280" t="s">
        <v>411</v>
      </c>
      <c r="PF280" t="s">
        <v>411</v>
      </c>
      <c r="PG280" t="s">
        <v>411</v>
      </c>
      <c r="PH280">
        <v>-33.432049999999997</v>
      </c>
      <c r="PI280">
        <v>-70.768039000000002</v>
      </c>
    </row>
    <row r="281" spans="1:425" x14ac:dyDescent="0.25">
      <c r="A281" t="s">
        <v>408</v>
      </c>
      <c r="B281">
        <v>2318</v>
      </c>
      <c r="C281">
        <v>430</v>
      </c>
      <c r="D281" s="1">
        <v>44680</v>
      </c>
      <c r="E281" s="2">
        <v>0.67012731481481491</v>
      </c>
      <c r="F281" s="1">
        <v>44680</v>
      </c>
      <c r="G281" s="2">
        <v>0.69168981481481484</v>
      </c>
      <c r="H281">
        <v>1863</v>
      </c>
      <c r="I281">
        <v>1</v>
      </c>
      <c r="J281">
        <v>489</v>
      </c>
      <c r="K281" s="3">
        <v>-70737636</v>
      </c>
      <c r="L281" s="3">
        <v>-33504291</v>
      </c>
      <c r="M281">
        <v>4</v>
      </c>
      <c r="N281" s="3">
        <v>-70737636</v>
      </c>
      <c r="O281" s="3">
        <v>-33504291</v>
      </c>
      <c r="P281">
        <v>1</v>
      </c>
      <c r="Q281">
        <v>1</v>
      </c>
      <c r="R281">
        <v>174</v>
      </c>
      <c r="S281">
        <v>13</v>
      </c>
      <c r="T281">
        <v>4</v>
      </c>
      <c r="U281">
        <v>1</v>
      </c>
      <c r="V281" t="s">
        <v>2651</v>
      </c>
      <c r="W281">
        <v>1</v>
      </c>
      <c r="X281">
        <v>3</v>
      </c>
      <c r="Y281">
        <v>1</v>
      </c>
      <c r="Z281">
        <v>2</v>
      </c>
      <c r="AA281">
        <v>1</v>
      </c>
      <c r="AB281">
        <v>48</v>
      </c>
      <c r="AC281" t="s">
        <v>411</v>
      </c>
      <c r="AD281" t="s">
        <v>411</v>
      </c>
      <c r="AE281" t="s">
        <v>411</v>
      </c>
      <c r="AF281" t="s">
        <v>411</v>
      </c>
      <c r="AG281" t="s">
        <v>411</v>
      </c>
      <c r="AH281" t="s">
        <v>411</v>
      </c>
      <c r="AI281" t="s">
        <v>411</v>
      </c>
      <c r="AJ281" t="s">
        <v>411</v>
      </c>
      <c r="AK281" t="s">
        <v>411</v>
      </c>
      <c r="AL281" t="s">
        <v>411</v>
      </c>
      <c r="AM281" t="s">
        <v>411</v>
      </c>
      <c r="AN281">
        <v>1</v>
      </c>
      <c r="AO281">
        <v>45</v>
      </c>
      <c r="AP281" t="s">
        <v>411</v>
      </c>
      <c r="AQ281" t="s">
        <v>411</v>
      </c>
      <c r="AR281" t="s">
        <v>411</v>
      </c>
      <c r="AS281" t="s">
        <v>411</v>
      </c>
      <c r="AT281" t="s">
        <v>411</v>
      </c>
      <c r="AU281" t="s">
        <v>411</v>
      </c>
      <c r="AV281" t="s">
        <v>411</v>
      </c>
      <c r="AW281" t="s">
        <v>411</v>
      </c>
      <c r="AX281" t="s">
        <v>411</v>
      </c>
      <c r="AY281" t="s">
        <v>411</v>
      </c>
      <c r="AZ281" t="s">
        <v>411</v>
      </c>
      <c r="BA281">
        <v>1</v>
      </c>
      <c r="BB281">
        <v>1</v>
      </c>
      <c r="BC281" t="s">
        <v>411</v>
      </c>
      <c r="BD281" t="s">
        <v>411</v>
      </c>
      <c r="BE281" t="s">
        <v>411</v>
      </c>
      <c r="BF281" t="s">
        <v>411</v>
      </c>
      <c r="BG281" s="1">
        <v>44680</v>
      </c>
      <c r="BH281" s="2">
        <v>0.67072916666666671</v>
      </c>
      <c r="BJ281">
        <v>1</v>
      </c>
      <c r="BK281" t="s">
        <v>411</v>
      </c>
      <c r="BL281" t="s">
        <v>411</v>
      </c>
      <c r="BM281" t="s">
        <v>411</v>
      </c>
      <c r="BN281" t="s">
        <v>411</v>
      </c>
      <c r="BO281" t="s">
        <v>411</v>
      </c>
      <c r="BP281" t="s">
        <v>411</v>
      </c>
      <c r="BQ281" t="s">
        <v>411</v>
      </c>
      <c r="BR281" t="s">
        <v>411</v>
      </c>
      <c r="BS281" t="s">
        <v>411</v>
      </c>
      <c r="BT281" t="s">
        <v>411</v>
      </c>
      <c r="BU281" t="s">
        <v>411</v>
      </c>
      <c r="BV281" t="s">
        <v>411</v>
      </c>
      <c r="BW281" t="s">
        <v>411</v>
      </c>
      <c r="BX281" t="s">
        <v>411</v>
      </c>
      <c r="BY281" t="s">
        <v>411</v>
      </c>
      <c r="BZ281" t="s">
        <v>411</v>
      </c>
      <c r="CA281" t="s">
        <v>411</v>
      </c>
      <c r="CB281" t="s">
        <v>411</v>
      </c>
      <c r="CC281" t="s">
        <v>411</v>
      </c>
      <c r="CD281" t="s">
        <v>411</v>
      </c>
      <c r="CE281" t="s">
        <v>411</v>
      </c>
      <c r="CF281" t="s">
        <v>411</v>
      </c>
      <c r="CG281" t="s">
        <v>411</v>
      </c>
      <c r="CH281" t="s">
        <v>411</v>
      </c>
      <c r="CI281" t="s">
        <v>411</v>
      </c>
      <c r="CJ281" t="s">
        <v>411</v>
      </c>
      <c r="CK281" t="s">
        <v>411</v>
      </c>
      <c r="CL281" t="s">
        <v>411</v>
      </c>
      <c r="CM281" t="s">
        <v>411</v>
      </c>
      <c r="CN281" t="s">
        <v>411</v>
      </c>
      <c r="CO281" t="s">
        <v>411</v>
      </c>
      <c r="CP281" t="s">
        <v>411</v>
      </c>
      <c r="CQ281" t="s">
        <v>411</v>
      </c>
      <c r="CR281" t="s">
        <v>411</v>
      </c>
      <c r="CS281" t="s">
        <v>411</v>
      </c>
      <c r="CT281" t="s">
        <v>411</v>
      </c>
      <c r="CU281" t="s">
        <v>411</v>
      </c>
      <c r="CV281" t="s">
        <v>411</v>
      </c>
      <c r="CW281" t="s">
        <v>411</v>
      </c>
      <c r="CX281" t="s">
        <v>411</v>
      </c>
      <c r="CY281" t="s">
        <v>411</v>
      </c>
      <c r="CZ281" t="s">
        <v>411</v>
      </c>
      <c r="DA281" t="s">
        <v>411</v>
      </c>
      <c r="DB281" t="s">
        <v>411</v>
      </c>
      <c r="DC281" t="s">
        <v>1990</v>
      </c>
      <c r="DD281">
        <v>1</v>
      </c>
      <c r="DE281">
        <v>1</v>
      </c>
      <c r="DF281">
        <v>2</v>
      </c>
      <c r="DG281" s="3">
        <v>-707375867</v>
      </c>
      <c r="DH281" s="3">
        <v>-335043017</v>
      </c>
      <c r="DI281" t="s">
        <v>411</v>
      </c>
      <c r="DJ281">
        <v>1</v>
      </c>
      <c r="DK281">
        <v>4</v>
      </c>
      <c r="DL281">
        <v>1</v>
      </c>
      <c r="DM281">
        <v>1</v>
      </c>
      <c r="DN281" s="2">
        <v>0.67156249999999995</v>
      </c>
      <c r="DO281">
        <v>9</v>
      </c>
      <c r="DP281">
        <v>2</v>
      </c>
      <c r="DQ281">
        <v>14</v>
      </c>
      <c r="DR281">
        <v>2</v>
      </c>
      <c r="DS281">
        <v>2</v>
      </c>
      <c r="DT281">
        <v>4</v>
      </c>
      <c r="DU281">
        <v>3</v>
      </c>
      <c r="DV281">
        <v>4</v>
      </c>
      <c r="DW281">
        <v>2</v>
      </c>
      <c r="DX281">
        <v>2</v>
      </c>
      <c r="DY281">
        <v>2</v>
      </c>
      <c r="DZ281">
        <v>5</v>
      </c>
      <c r="EA281">
        <v>1</v>
      </c>
      <c r="EB281">
        <v>4</v>
      </c>
      <c r="EC281">
        <v>1</v>
      </c>
      <c r="ED281">
        <v>2</v>
      </c>
      <c r="EE281">
        <v>5</v>
      </c>
      <c r="EF281">
        <v>1</v>
      </c>
      <c r="EG281">
        <v>4</v>
      </c>
      <c r="EH281">
        <v>2</v>
      </c>
      <c r="EI281">
        <v>3</v>
      </c>
      <c r="EJ281">
        <v>3</v>
      </c>
      <c r="EK281">
        <v>6</v>
      </c>
      <c r="EL281">
        <v>6</v>
      </c>
      <c r="EM281">
        <v>4</v>
      </c>
      <c r="EN281">
        <v>5</v>
      </c>
      <c r="EO281">
        <v>6</v>
      </c>
      <c r="EP281">
        <v>1</v>
      </c>
      <c r="EQ281">
        <v>6</v>
      </c>
      <c r="ER281">
        <v>4</v>
      </c>
      <c r="ES281">
        <v>1</v>
      </c>
      <c r="ET281">
        <v>2</v>
      </c>
      <c r="EU281">
        <v>4</v>
      </c>
      <c r="EV281">
        <v>4</v>
      </c>
      <c r="EW281">
        <v>3</v>
      </c>
      <c r="EX281">
        <v>3</v>
      </c>
      <c r="EY281">
        <v>2</v>
      </c>
      <c r="EZ281">
        <v>4</v>
      </c>
      <c r="FA281">
        <v>4</v>
      </c>
      <c r="FB281">
        <v>2</v>
      </c>
      <c r="FC281">
        <v>3</v>
      </c>
      <c r="FD281">
        <v>4</v>
      </c>
      <c r="FE281">
        <v>4</v>
      </c>
      <c r="FF281">
        <v>3</v>
      </c>
      <c r="FG281">
        <v>3</v>
      </c>
      <c r="FH281">
        <v>4</v>
      </c>
      <c r="FI281">
        <v>3</v>
      </c>
      <c r="FJ281">
        <v>4</v>
      </c>
      <c r="FK281">
        <v>2</v>
      </c>
      <c r="FL281">
        <v>4</v>
      </c>
      <c r="FM281">
        <v>1</v>
      </c>
      <c r="FN281">
        <v>1</v>
      </c>
      <c r="FO281" t="s">
        <v>411</v>
      </c>
      <c r="FP281" t="s">
        <v>411</v>
      </c>
      <c r="FQ281" t="s">
        <v>411</v>
      </c>
      <c r="FR281">
        <v>3</v>
      </c>
      <c r="FS281">
        <v>2</v>
      </c>
      <c r="FT281">
        <v>4</v>
      </c>
      <c r="FU281" s="2">
        <v>0.67556712962962961</v>
      </c>
      <c r="FV281">
        <v>1</v>
      </c>
      <c r="FW281" s="2">
        <v>0.67557870370370365</v>
      </c>
      <c r="FX281">
        <v>1</v>
      </c>
      <c r="FY281">
        <v>3</v>
      </c>
      <c r="FZ281">
        <v>5</v>
      </c>
      <c r="GA281">
        <v>3</v>
      </c>
      <c r="GB281" t="s">
        <v>411</v>
      </c>
      <c r="GC281" t="s">
        <v>411</v>
      </c>
      <c r="GD281" t="s">
        <v>411</v>
      </c>
      <c r="GE281" t="s">
        <v>411</v>
      </c>
      <c r="GF281" t="s">
        <v>2652</v>
      </c>
      <c r="GG281" t="s">
        <v>2653</v>
      </c>
      <c r="GH281">
        <v>3</v>
      </c>
      <c r="GI281" t="s">
        <v>411</v>
      </c>
      <c r="GJ281" s="2">
        <v>0.67682870370370374</v>
      </c>
      <c r="GK281">
        <v>2</v>
      </c>
      <c r="GL281">
        <v>1</v>
      </c>
      <c r="GM281">
        <v>2</v>
      </c>
      <c r="GN281">
        <v>1</v>
      </c>
      <c r="GO281">
        <v>1</v>
      </c>
      <c r="GP281" t="s">
        <v>411</v>
      </c>
      <c r="GQ281" t="s">
        <v>411</v>
      </c>
      <c r="GR281" t="s">
        <v>411</v>
      </c>
      <c r="GS281" t="s">
        <v>411</v>
      </c>
      <c r="GT281" t="s">
        <v>411</v>
      </c>
      <c r="GU281" t="s">
        <v>411</v>
      </c>
      <c r="GV281" t="s">
        <v>411</v>
      </c>
      <c r="GW281" t="s">
        <v>411</v>
      </c>
      <c r="GX281">
        <v>4</v>
      </c>
      <c r="GY281" s="2">
        <v>0.67762731481481486</v>
      </c>
      <c r="GZ281">
        <v>1</v>
      </c>
      <c r="HA281" s="2">
        <v>0.67765046296296294</v>
      </c>
      <c r="HB281">
        <v>2</v>
      </c>
      <c r="HC281">
        <v>2</v>
      </c>
      <c r="HD281">
        <v>4</v>
      </c>
      <c r="HE281">
        <v>4</v>
      </c>
      <c r="HF281">
        <v>4</v>
      </c>
      <c r="HG281">
        <v>5</v>
      </c>
      <c r="HH281">
        <v>3</v>
      </c>
      <c r="HI281">
        <v>3</v>
      </c>
      <c r="HJ281">
        <v>2</v>
      </c>
      <c r="HK281">
        <v>2</v>
      </c>
      <c r="HL281">
        <v>3</v>
      </c>
      <c r="HM281">
        <v>2</v>
      </c>
      <c r="HN281">
        <v>4</v>
      </c>
      <c r="HO281">
        <v>1</v>
      </c>
      <c r="HP281">
        <v>2</v>
      </c>
      <c r="HQ281">
        <v>4</v>
      </c>
      <c r="HR281">
        <v>2</v>
      </c>
      <c r="HS281">
        <v>5</v>
      </c>
      <c r="HT281">
        <v>1</v>
      </c>
      <c r="HU281">
        <v>2</v>
      </c>
      <c r="HV281">
        <v>4</v>
      </c>
      <c r="HW281">
        <v>3</v>
      </c>
      <c r="HX281">
        <v>3</v>
      </c>
      <c r="HY281">
        <v>3</v>
      </c>
      <c r="HZ281">
        <v>3</v>
      </c>
      <c r="IA281">
        <v>3</v>
      </c>
      <c r="IB281">
        <v>1</v>
      </c>
      <c r="IC281">
        <v>1</v>
      </c>
      <c r="ID281">
        <v>6</v>
      </c>
      <c r="IE281">
        <v>3</v>
      </c>
      <c r="IF281">
        <v>2</v>
      </c>
      <c r="IG281">
        <v>6</v>
      </c>
      <c r="IH281">
        <v>1</v>
      </c>
      <c r="II281">
        <v>3</v>
      </c>
      <c r="IJ281">
        <v>1</v>
      </c>
      <c r="IK281">
        <v>2</v>
      </c>
      <c r="IL281">
        <v>1</v>
      </c>
      <c r="IM281">
        <v>28</v>
      </c>
      <c r="IN281">
        <v>1</v>
      </c>
      <c r="IO281">
        <v>7</v>
      </c>
      <c r="IP281">
        <v>1</v>
      </c>
      <c r="IQ281">
        <v>1</v>
      </c>
      <c r="IR281">
        <v>35</v>
      </c>
      <c r="IS281">
        <v>1</v>
      </c>
      <c r="IT281">
        <v>28</v>
      </c>
      <c r="IU281">
        <v>3</v>
      </c>
      <c r="IV281">
        <v>5</v>
      </c>
      <c r="IW281">
        <v>3</v>
      </c>
      <c r="IX281">
        <v>8</v>
      </c>
      <c r="IY281">
        <v>1</v>
      </c>
      <c r="IZ281">
        <v>5</v>
      </c>
      <c r="JA281">
        <v>5</v>
      </c>
      <c r="JB281">
        <v>4</v>
      </c>
      <c r="JC281">
        <v>1</v>
      </c>
      <c r="JD281">
        <v>1</v>
      </c>
      <c r="JE281">
        <v>4</v>
      </c>
      <c r="JF281">
        <v>4</v>
      </c>
      <c r="JG281">
        <v>1</v>
      </c>
      <c r="JH281">
        <v>7</v>
      </c>
      <c r="JI281">
        <v>1</v>
      </c>
      <c r="JJ281">
        <v>7</v>
      </c>
      <c r="JK281">
        <v>1</v>
      </c>
      <c r="JL281">
        <v>4</v>
      </c>
      <c r="JM281">
        <v>2</v>
      </c>
      <c r="JN281">
        <v>3</v>
      </c>
      <c r="JO281">
        <v>3</v>
      </c>
      <c r="JP281">
        <v>4</v>
      </c>
      <c r="JQ281">
        <v>2</v>
      </c>
      <c r="JR281">
        <v>1</v>
      </c>
      <c r="JS281">
        <v>2</v>
      </c>
      <c r="JT281">
        <v>2</v>
      </c>
      <c r="JU281">
        <v>2</v>
      </c>
      <c r="JV281" s="2">
        <v>0.68547453703703709</v>
      </c>
      <c r="JW281">
        <v>1</v>
      </c>
      <c r="JX281" s="2">
        <v>0.68548611111111113</v>
      </c>
      <c r="JY281">
        <v>1</v>
      </c>
      <c r="JZ281">
        <v>2</v>
      </c>
      <c r="KA281" t="s">
        <v>411</v>
      </c>
      <c r="KB281">
        <v>1</v>
      </c>
      <c r="KC281">
        <v>2</v>
      </c>
      <c r="KD281" t="s">
        <v>411</v>
      </c>
      <c r="KE281">
        <v>10</v>
      </c>
      <c r="KF281">
        <v>10</v>
      </c>
      <c r="KG281" s="2">
        <v>0.68594907407407402</v>
      </c>
      <c r="KH281">
        <v>1</v>
      </c>
      <c r="KI281" s="2">
        <v>0.68596064814814817</v>
      </c>
      <c r="KJ281">
        <v>1</v>
      </c>
      <c r="KK281">
        <v>3</v>
      </c>
      <c r="KL281">
        <v>1</v>
      </c>
      <c r="KM281">
        <v>1</v>
      </c>
      <c r="KN281" s="2">
        <v>0.68687500000000001</v>
      </c>
      <c r="KO281">
        <v>1</v>
      </c>
      <c r="KP281">
        <v>1</v>
      </c>
      <c r="KQ281">
        <v>48</v>
      </c>
      <c r="KR281">
        <v>1</v>
      </c>
      <c r="KS281">
        <v>21</v>
      </c>
      <c r="KT281">
        <v>12</v>
      </c>
      <c r="KU281">
        <v>1973</v>
      </c>
      <c r="KV281">
        <v>1</v>
      </c>
      <c r="KW281">
        <v>7</v>
      </c>
      <c r="KX281">
        <v>1</v>
      </c>
      <c r="KY281">
        <v>14</v>
      </c>
      <c r="KZ281">
        <v>1</v>
      </c>
      <c r="LA281">
        <v>1</v>
      </c>
      <c r="LB281">
        <v>45</v>
      </c>
      <c r="LC281">
        <v>1</v>
      </c>
      <c r="LD281">
        <v>1</v>
      </c>
      <c r="LE281">
        <v>1</v>
      </c>
      <c r="LF281">
        <v>80</v>
      </c>
      <c r="LG281">
        <v>1</v>
      </c>
      <c r="LH281">
        <v>2</v>
      </c>
      <c r="LI281">
        <v>1</v>
      </c>
      <c r="LJ281" t="s">
        <v>2654</v>
      </c>
      <c r="LK281">
        <v>1</v>
      </c>
      <c r="LL281" t="s">
        <v>2654</v>
      </c>
      <c r="LM281">
        <v>1</v>
      </c>
      <c r="LN281" t="s">
        <v>411</v>
      </c>
      <c r="LO281">
        <v>1</v>
      </c>
      <c r="LP281">
        <v>1</v>
      </c>
      <c r="LQ281">
        <v>1</v>
      </c>
      <c r="LR281">
        <v>45</v>
      </c>
      <c r="LS281" s="2">
        <v>0.68809027777777787</v>
      </c>
      <c r="LT281">
        <v>1</v>
      </c>
      <c r="LU281">
        <v>2</v>
      </c>
      <c r="LV281">
        <v>1</v>
      </c>
      <c r="LW281" t="s">
        <v>2655</v>
      </c>
      <c r="LX281">
        <v>1</v>
      </c>
      <c r="LY281" t="s">
        <v>2656</v>
      </c>
      <c r="LZ281">
        <v>1</v>
      </c>
      <c r="MA281" t="s">
        <v>411</v>
      </c>
      <c r="MB281">
        <v>3</v>
      </c>
      <c r="MC281">
        <v>9</v>
      </c>
      <c r="MD281" t="s">
        <v>411</v>
      </c>
      <c r="ME281">
        <v>8</v>
      </c>
      <c r="MF281">
        <v>5</v>
      </c>
      <c r="MG281">
        <v>6</v>
      </c>
      <c r="MH281" t="s">
        <v>411</v>
      </c>
      <c r="MI281" s="2">
        <v>0.68907407407407406</v>
      </c>
      <c r="MJ281">
        <v>12</v>
      </c>
      <c r="MK281" t="s">
        <v>411</v>
      </c>
      <c r="ML281" s="2">
        <v>0.68909722222222225</v>
      </c>
      <c r="MM281">
        <v>3</v>
      </c>
      <c r="MN281">
        <v>4</v>
      </c>
      <c r="MO281">
        <v>0</v>
      </c>
      <c r="MP281">
        <v>1</v>
      </c>
      <c r="MQ281">
        <v>4</v>
      </c>
      <c r="MR281">
        <v>1</v>
      </c>
      <c r="MS281">
        <v>2</v>
      </c>
      <c r="MT281">
        <v>1</v>
      </c>
      <c r="MU281">
        <v>2</v>
      </c>
      <c r="MV281">
        <v>99</v>
      </c>
      <c r="MW281">
        <v>9</v>
      </c>
      <c r="MX281">
        <v>2</v>
      </c>
      <c r="MY281">
        <v>13</v>
      </c>
      <c r="MZ281">
        <v>1</v>
      </c>
      <c r="NA281">
        <v>10</v>
      </c>
      <c r="NB281">
        <v>10</v>
      </c>
      <c r="NC281">
        <v>1</v>
      </c>
      <c r="ND281" t="s">
        <v>411</v>
      </c>
      <c r="NE281">
        <v>1</v>
      </c>
      <c r="NF281" t="s">
        <v>411</v>
      </c>
      <c r="NG281">
        <v>1</v>
      </c>
      <c r="NH281" t="s">
        <v>411</v>
      </c>
      <c r="NI281">
        <v>2</v>
      </c>
      <c r="NJ281" t="s">
        <v>2568</v>
      </c>
      <c r="NK281" t="s">
        <v>411</v>
      </c>
      <c r="NL281" t="s">
        <v>411</v>
      </c>
      <c r="NM281" t="s">
        <v>411</v>
      </c>
      <c r="NN281">
        <v>1</v>
      </c>
      <c r="NO281">
        <v>5</v>
      </c>
      <c r="NP281">
        <v>2</v>
      </c>
      <c r="NQ281">
        <v>1</v>
      </c>
      <c r="NR281">
        <v>1</v>
      </c>
      <c r="NS281" t="s">
        <v>2657</v>
      </c>
      <c r="NT281">
        <v>1</v>
      </c>
      <c r="NU281" t="s">
        <v>2658</v>
      </c>
      <c r="NV281">
        <v>988415717</v>
      </c>
      <c r="NW281" t="s">
        <v>1990</v>
      </c>
      <c r="NX281">
        <v>222222222</v>
      </c>
      <c r="NY281">
        <v>988415717</v>
      </c>
      <c r="NZ281" t="s">
        <v>2658</v>
      </c>
      <c r="OA281" s="2">
        <v>0.69112268518518516</v>
      </c>
      <c r="OB281">
        <v>1</v>
      </c>
      <c r="OC281" s="2">
        <v>0.6915162037037037</v>
      </c>
      <c r="OD281">
        <v>3</v>
      </c>
      <c r="OE281">
        <v>1</v>
      </c>
      <c r="OF281" t="s">
        <v>411</v>
      </c>
      <c r="OG281">
        <v>1</v>
      </c>
      <c r="OH281" t="s">
        <v>411</v>
      </c>
      <c r="OI281">
        <v>1</v>
      </c>
      <c r="OJ281">
        <v>1</v>
      </c>
      <c r="OK281">
        <v>5</v>
      </c>
      <c r="OL281">
        <v>5</v>
      </c>
      <c r="OM281">
        <v>2</v>
      </c>
      <c r="ON281" t="s">
        <v>411</v>
      </c>
      <c r="OO281">
        <v>2</v>
      </c>
      <c r="OP281" t="s">
        <v>411</v>
      </c>
      <c r="OQ281">
        <v>1</v>
      </c>
      <c r="OR281" t="s">
        <v>411</v>
      </c>
      <c r="OS281">
        <v>13</v>
      </c>
      <c r="OT281" t="s">
        <v>798</v>
      </c>
      <c r="OU281">
        <v>131</v>
      </c>
      <c r="OV281" t="s">
        <v>802</v>
      </c>
      <c r="OW281">
        <v>13119</v>
      </c>
      <c r="OX281" t="s">
        <v>811</v>
      </c>
      <c r="OY281">
        <v>2</v>
      </c>
      <c r="OZ281">
        <v>1</v>
      </c>
      <c r="PA281" t="s">
        <v>801</v>
      </c>
      <c r="PB281">
        <v>1</v>
      </c>
      <c r="PC281">
        <v>18</v>
      </c>
      <c r="PD281" t="s">
        <v>411</v>
      </c>
      <c r="PE281" t="s">
        <v>411</v>
      </c>
      <c r="PF281" t="s">
        <v>411</v>
      </c>
      <c r="PG281" t="s">
        <v>411</v>
      </c>
      <c r="PH281">
        <v>-33.504280000000001</v>
      </c>
      <c r="PI281">
        <v>-70.738091999999995</v>
      </c>
    </row>
    <row r="282" spans="1:425" x14ac:dyDescent="0.25">
      <c r="A282" t="s">
        <v>408</v>
      </c>
      <c r="B282">
        <v>2318</v>
      </c>
      <c r="C282">
        <v>431</v>
      </c>
      <c r="D282" s="1">
        <v>44680</v>
      </c>
      <c r="E282" s="2">
        <v>0.69297453703703704</v>
      </c>
      <c r="F282" s="1">
        <v>44680</v>
      </c>
      <c r="G282" s="2">
        <v>0.71579861111111109</v>
      </c>
      <c r="H282">
        <v>1972</v>
      </c>
      <c r="I282">
        <v>1</v>
      </c>
      <c r="J282" t="s">
        <v>2659</v>
      </c>
      <c r="K282" s="3">
        <v>-707377217</v>
      </c>
      <c r="L282" s="3">
        <v>-335045681</v>
      </c>
      <c r="M282">
        <v>4</v>
      </c>
      <c r="N282" s="3">
        <v>-707377217</v>
      </c>
      <c r="O282" s="3">
        <v>-335045681</v>
      </c>
      <c r="P282">
        <v>1</v>
      </c>
      <c r="Q282">
        <v>1</v>
      </c>
      <c r="R282">
        <v>174</v>
      </c>
      <c r="S282">
        <v>13</v>
      </c>
      <c r="T282">
        <v>5</v>
      </c>
      <c r="U282">
        <v>1</v>
      </c>
      <c r="V282" t="s">
        <v>2660</v>
      </c>
      <c r="W282">
        <v>1</v>
      </c>
      <c r="X282">
        <v>3</v>
      </c>
      <c r="Y282">
        <v>1</v>
      </c>
      <c r="Z282">
        <v>3</v>
      </c>
      <c r="AA282">
        <v>2</v>
      </c>
      <c r="AB282">
        <v>76</v>
      </c>
      <c r="AC282">
        <v>20</v>
      </c>
      <c r="AD282" t="s">
        <v>411</v>
      </c>
      <c r="AE282" t="s">
        <v>411</v>
      </c>
      <c r="AF282" t="s">
        <v>411</v>
      </c>
      <c r="AG282" t="s">
        <v>411</v>
      </c>
      <c r="AH282" t="s">
        <v>411</v>
      </c>
      <c r="AI282" t="s">
        <v>411</v>
      </c>
      <c r="AJ282" t="s">
        <v>411</v>
      </c>
      <c r="AK282" t="s">
        <v>411</v>
      </c>
      <c r="AL282" t="s">
        <v>411</v>
      </c>
      <c r="AM282" t="s">
        <v>411</v>
      </c>
      <c r="AN282">
        <v>1</v>
      </c>
      <c r="AO282">
        <v>69</v>
      </c>
      <c r="AP282" t="s">
        <v>411</v>
      </c>
      <c r="AQ282" t="s">
        <v>411</v>
      </c>
      <c r="AR282" t="s">
        <v>411</v>
      </c>
      <c r="AS282" t="s">
        <v>411</v>
      </c>
      <c r="AT282" t="s">
        <v>411</v>
      </c>
      <c r="AU282" t="s">
        <v>411</v>
      </c>
      <c r="AV282" t="s">
        <v>411</v>
      </c>
      <c r="AW282" t="s">
        <v>411</v>
      </c>
      <c r="AX282" t="s">
        <v>411</v>
      </c>
      <c r="AY282" t="s">
        <v>411</v>
      </c>
      <c r="AZ282" t="s">
        <v>411</v>
      </c>
      <c r="BA282">
        <v>1</v>
      </c>
      <c r="BB282">
        <v>4</v>
      </c>
      <c r="BC282">
        <v>1</v>
      </c>
      <c r="BD282">
        <v>13</v>
      </c>
      <c r="BE282">
        <v>2</v>
      </c>
      <c r="BF282">
        <v>1</v>
      </c>
      <c r="BG282" s="1">
        <v>44680</v>
      </c>
      <c r="BH282" s="2">
        <v>0.69387731481481474</v>
      </c>
      <c r="BJ282">
        <v>1</v>
      </c>
      <c r="BK282" t="s">
        <v>411</v>
      </c>
      <c r="BL282" t="s">
        <v>411</v>
      </c>
      <c r="BM282" t="s">
        <v>411</v>
      </c>
      <c r="BN282" t="s">
        <v>411</v>
      </c>
      <c r="BO282" t="s">
        <v>411</v>
      </c>
      <c r="BP282" t="s">
        <v>411</v>
      </c>
      <c r="BQ282" t="s">
        <v>411</v>
      </c>
      <c r="BR282" t="s">
        <v>411</v>
      </c>
      <c r="BS282" t="s">
        <v>411</v>
      </c>
      <c r="BT282" t="s">
        <v>411</v>
      </c>
      <c r="BU282" t="s">
        <v>411</v>
      </c>
      <c r="BV282" t="s">
        <v>411</v>
      </c>
      <c r="BW282" t="s">
        <v>411</v>
      </c>
      <c r="BX282" t="s">
        <v>411</v>
      </c>
      <c r="BY282" t="s">
        <v>411</v>
      </c>
      <c r="BZ282" t="s">
        <v>411</v>
      </c>
      <c r="CA282" t="s">
        <v>411</v>
      </c>
      <c r="CB282" t="s">
        <v>411</v>
      </c>
      <c r="CC282" t="s">
        <v>411</v>
      </c>
      <c r="CD282" t="s">
        <v>411</v>
      </c>
      <c r="CE282" t="s">
        <v>411</v>
      </c>
      <c r="CF282" t="s">
        <v>411</v>
      </c>
      <c r="CG282" t="s">
        <v>411</v>
      </c>
      <c r="CH282" t="s">
        <v>411</v>
      </c>
      <c r="CI282" t="s">
        <v>411</v>
      </c>
      <c r="CJ282" t="s">
        <v>411</v>
      </c>
      <c r="CK282" t="s">
        <v>411</v>
      </c>
      <c r="CL282" t="s">
        <v>411</v>
      </c>
      <c r="CM282" t="s">
        <v>411</v>
      </c>
      <c r="CN282" t="s">
        <v>411</v>
      </c>
      <c r="CO282" t="s">
        <v>411</v>
      </c>
      <c r="CP282" t="s">
        <v>411</v>
      </c>
      <c r="CQ282" t="s">
        <v>411</v>
      </c>
      <c r="CR282" t="s">
        <v>411</v>
      </c>
      <c r="CS282" t="s">
        <v>411</v>
      </c>
      <c r="CT282" t="s">
        <v>411</v>
      </c>
      <c r="CU282" t="s">
        <v>411</v>
      </c>
      <c r="CV282" t="s">
        <v>411</v>
      </c>
      <c r="CW282" t="s">
        <v>411</v>
      </c>
      <c r="CX282" t="s">
        <v>411</v>
      </c>
      <c r="CY282" t="s">
        <v>411</v>
      </c>
      <c r="CZ282" t="s">
        <v>411</v>
      </c>
      <c r="DA282" t="s">
        <v>411</v>
      </c>
      <c r="DB282" t="s">
        <v>411</v>
      </c>
      <c r="DC282" t="s">
        <v>2661</v>
      </c>
      <c r="DD282">
        <v>1</v>
      </c>
      <c r="DE282">
        <v>1</v>
      </c>
      <c r="DF282">
        <v>2</v>
      </c>
      <c r="DG282" s="3">
        <v>-707379233</v>
      </c>
      <c r="DH282" s="3">
        <v>-335045067</v>
      </c>
      <c r="DI282" t="s">
        <v>411</v>
      </c>
      <c r="DJ282">
        <v>1</v>
      </c>
      <c r="DK282">
        <v>4</v>
      </c>
      <c r="DL282">
        <v>1</v>
      </c>
      <c r="DM282">
        <v>1</v>
      </c>
      <c r="DN282" s="2">
        <v>0.69434027777777774</v>
      </c>
      <c r="DO282">
        <v>18</v>
      </c>
      <c r="DP282">
        <v>11</v>
      </c>
      <c r="DQ282">
        <v>10</v>
      </c>
      <c r="DR282">
        <v>2</v>
      </c>
      <c r="DS282">
        <v>3</v>
      </c>
      <c r="DT282">
        <v>3</v>
      </c>
      <c r="DU282">
        <v>3</v>
      </c>
      <c r="DV282">
        <v>4</v>
      </c>
      <c r="DW282">
        <v>2</v>
      </c>
      <c r="DX282">
        <v>2</v>
      </c>
      <c r="DY282">
        <v>3</v>
      </c>
      <c r="DZ282">
        <v>88</v>
      </c>
      <c r="EA282">
        <v>1</v>
      </c>
      <c r="EB282">
        <v>8</v>
      </c>
      <c r="EC282">
        <v>4</v>
      </c>
      <c r="ED282">
        <v>6</v>
      </c>
      <c r="EE282">
        <v>6</v>
      </c>
      <c r="EF282">
        <v>4</v>
      </c>
      <c r="EG282">
        <v>6</v>
      </c>
      <c r="EH282">
        <v>6</v>
      </c>
      <c r="EI282">
        <v>6</v>
      </c>
      <c r="EJ282">
        <v>6</v>
      </c>
      <c r="EK282">
        <v>6</v>
      </c>
      <c r="EL282">
        <v>6</v>
      </c>
      <c r="EM282">
        <v>4</v>
      </c>
      <c r="EN282">
        <v>6</v>
      </c>
      <c r="EO282">
        <v>6</v>
      </c>
      <c r="EP282">
        <v>6</v>
      </c>
      <c r="EQ282">
        <v>6</v>
      </c>
      <c r="ER282">
        <v>4</v>
      </c>
      <c r="ES282">
        <v>4</v>
      </c>
      <c r="ET282">
        <v>2</v>
      </c>
      <c r="EU282">
        <v>4</v>
      </c>
      <c r="EV282">
        <v>3</v>
      </c>
      <c r="EW282">
        <v>4</v>
      </c>
      <c r="EX282">
        <v>3</v>
      </c>
      <c r="EY282">
        <v>3</v>
      </c>
      <c r="EZ282">
        <v>3</v>
      </c>
      <c r="FA282">
        <v>4</v>
      </c>
      <c r="FB282">
        <v>2</v>
      </c>
      <c r="FC282">
        <v>3</v>
      </c>
      <c r="FD282">
        <v>3</v>
      </c>
      <c r="FE282">
        <v>4</v>
      </c>
      <c r="FF282">
        <v>3</v>
      </c>
      <c r="FG282">
        <v>2</v>
      </c>
      <c r="FH282">
        <v>4</v>
      </c>
      <c r="FI282">
        <v>3</v>
      </c>
      <c r="FJ282">
        <v>4</v>
      </c>
      <c r="FK282">
        <v>1</v>
      </c>
      <c r="FL282">
        <v>4</v>
      </c>
      <c r="FM282">
        <v>1</v>
      </c>
      <c r="FN282" t="s">
        <v>411</v>
      </c>
      <c r="FO282" t="s">
        <v>411</v>
      </c>
      <c r="FP282" t="s">
        <v>411</v>
      </c>
      <c r="FQ282">
        <v>4</v>
      </c>
      <c r="FR282">
        <v>1</v>
      </c>
      <c r="FS282">
        <v>2</v>
      </c>
      <c r="FT282">
        <v>3</v>
      </c>
      <c r="FU282" s="2">
        <v>0.70021990740740747</v>
      </c>
      <c r="FV282">
        <v>1</v>
      </c>
      <c r="FW282" s="2">
        <v>0.70024305555555555</v>
      </c>
      <c r="FX282">
        <v>88</v>
      </c>
      <c r="FY282">
        <v>3</v>
      </c>
      <c r="FZ282">
        <v>5</v>
      </c>
      <c r="GA282">
        <v>88</v>
      </c>
      <c r="GB282" t="s">
        <v>411</v>
      </c>
      <c r="GC282" t="s">
        <v>411</v>
      </c>
      <c r="GD282" t="s">
        <v>411</v>
      </c>
      <c r="GE282" t="s">
        <v>411</v>
      </c>
      <c r="GF282" t="s">
        <v>411</v>
      </c>
      <c r="GG282" t="s">
        <v>411</v>
      </c>
      <c r="GH282">
        <v>88</v>
      </c>
      <c r="GI282" t="s">
        <v>411</v>
      </c>
      <c r="GJ282" s="2">
        <v>0.70100694444444445</v>
      </c>
      <c r="GK282">
        <v>3</v>
      </c>
      <c r="GL282">
        <v>3</v>
      </c>
      <c r="GM282">
        <v>3</v>
      </c>
      <c r="GN282">
        <v>1</v>
      </c>
      <c r="GO282">
        <v>1</v>
      </c>
      <c r="GP282" t="s">
        <v>411</v>
      </c>
      <c r="GQ282" t="s">
        <v>411</v>
      </c>
      <c r="GR282" t="s">
        <v>411</v>
      </c>
      <c r="GS282" t="s">
        <v>411</v>
      </c>
      <c r="GT282" t="s">
        <v>411</v>
      </c>
      <c r="GU282" t="s">
        <v>411</v>
      </c>
      <c r="GV282" t="s">
        <v>411</v>
      </c>
      <c r="GW282" t="s">
        <v>411</v>
      </c>
      <c r="GX282">
        <v>5</v>
      </c>
      <c r="GY282" s="2">
        <v>0.7017592592592593</v>
      </c>
      <c r="GZ282">
        <v>1</v>
      </c>
      <c r="HA282" s="2">
        <v>0.70178240740740738</v>
      </c>
      <c r="HB282">
        <v>5</v>
      </c>
      <c r="HC282">
        <v>1</v>
      </c>
      <c r="HD282">
        <v>1</v>
      </c>
      <c r="HE282">
        <v>5</v>
      </c>
      <c r="HF282">
        <v>4</v>
      </c>
      <c r="HG282">
        <v>2</v>
      </c>
      <c r="HH282">
        <v>3</v>
      </c>
      <c r="HI282">
        <v>3</v>
      </c>
      <c r="HJ282">
        <v>2</v>
      </c>
      <c r="HK282">
        <v>2</v>
      </c>
      <c r="HL282">
        <v>1</v>
      </c>
      <c r="HM282">
        <v>5</v>
      </c>
      <c r="HN282">
        <v>5</v>
      </c>
      <c r="HO282">
        <v>1</v>
      </c>
      <c r="HP282">
        <v>1</v>
      </c>
      <c r="HQ282">
        <v>1</v>
      </c>
      <c r="HR282">
        <v>5</v>
      </c>
      <c r="HS282">
        <v>5</v>
      </c>
      <c r="HT282">
        <v>1</v>
      </c>
      <c r="HU282">
        <v>2</v>
      </c>
      <c r="HV282">
        <v>3</v>
      </c>
      <c r="HW282">
        <v>3</v>
      </c>
      <c r="HX282">
        <v>3</v>
      </c>
      <c r="HY282">
        <v>3</v>
      </c>
      <c r="HZ282">
        <v>3</v>
      </c>
      <c r="IA282">
        <v>3</v>
      </c>
      <c r="IB282">
        <v>1</v>
      </c>
      <c r="IC282">
        <v>1</v>
      </c>
      <c r="ID282">
        <v>12</v>
      </c>
      <c r="IE282">
        <v>3</v>
      </c>
      <c r="IF282">
        <v>2</v>
      </c>
      <c r="IG282">
        <v>6</v>
      </c>
      <c r="IH282">
        <v>2</v>
      </c>
      <c r="II282">
        <v>2</v>
      </c>
      <c r="IJ282">
        <v>1</v>
      </c>
      <c r="IK282">
        <v>2</v>
      </c>
      <c r="IL282">
        <v>1</v>
      </c>
      <c r="IM282">
        <v>35</v>
      </c>
      <c r="IN282">
        <v>1</v>
      </c>
      <c r="IO282">
        <v>35</v>
      </c>
      <c r="IP282">
        <v>1</v>
      </c>
      <c r="IQ282">
        <v>1</v>
      </c>
      <c r="IR282">
        <v>0</v>
      </c>
      <c r="IS282">
        <v>1</v>
      </c>
      <c r="IT282">
        <v>0</v>
      </c>
      <c r="IU282">
        <v>1</v>
      </c>
      <c r="IV282">
        <v>1</v>
      </c>
      <c r="IW282">
        <v>1</v>
      </c>
      <c r="IX282">
        <v>1</v>
      </c>
      <c r="IY282">
        <v>1</v>
      </c>
      <c r="IZ282">
        <v>1</v>
      </c>
      <c r="JA282">
        <v>1</v>
      </c>
      <c r="JB282">
        <v>1</v>
      </c>
      <c r="JC282">
        <v>1</v>
      </c>
      <c r="JD282">
        <v>1</v>
      </c>
      <c r="JE282">
        <v>1</v>
      </c>
      <c r="JF282">
        <v>1</v>
      </c>
      <c r="JG282">
        <v>1</v>
      </c>
      <c r="JH282">
        <v>7</v>
      </c>
      <c r="JI282">
        <v>7</v>
      </c>
      <c r="JJ282">
        <v>1</v>
      </c>
      <c r="JK282">
        <v>4</v>
      </c>
      <c r="JL282">
        <v>7</v>
      </c>
      <c r="JM282">
        <v>7</v>
      </c>
      <c r="JN282">
        <v>3</v>
      </c>
      <c r="JO282">
        <v>3</v>
      </c>
      <c r="JP282">
        <v>3</v>
      </c>
      <c r="JQ282">
        <v>2</v>
      </c>
      <c r="JR282">
        <v>2</v>
      </c>
      <c r="JS282">
        <v>1</v>
      </c>
      <c r="JT282">
        <v>1</v>
      </c>
      <c r="JU282">
        <v>1</v>
      </c>
      <c r="JV282" s="2">
        <v>0.70975694444444448</v>
      </c>
      <c r="JW282">
        <v>1</v>
      </c>
      <c r="JX282" s="2">
        <v>0.70976851851851841</v>
      </c>
      <c r="JY282">
        <v>1</v>
      </c>
      <c r="JZ282">
        <v>99</v>
      </c>
      <c r="KA282" t="s">
        <v>411</v>
      </c>
      <c r="KB282">
        <v>1</v>
      </c>
      <c r="KC282">
        <v>99</v>
      </c>
      <c r="KD282" t="s">
        <v>411</v>
      </c>
      <c r="KE282">
        <v>10</v>
      </c>
      <c r="KF282">
        <v>1</v>
      </c>
      <c r="KG282" s="2">
        <v>0.710474537037037</v>
      </c>
      <c r="KH282">
        <v>1</v>
      </c>
      <c r="KI282" s="2">
        <v>0.71048611111111104</v>
      </c>
      <c r="KJ282">
        <v>5</v>
      </c>
      <c r="KK282">
        <v>1</v>
      </c>
      <c r="KL282">
        <v>1</v>
      </c>
      <c r="KM282">
        <v>1</v>
      </c>
      <c r="KN282" s="2">
        <v>0.71172453703703698</v>
      </c>
      <c r="KO282">
        <v>2</v>
      </c>
      <c r="KP282">
        <v>1</v>
      </c>
      <c r="KQ282">
        <v>69</v>
      </c>
      <c r="KR282">
        <v>1</v>
      </c>
      <c r="KS282">
        <v>2</v>
      </c>
      <c r="KT282">
        <v>5</v>
      </c>
      <c r="KU282">
        <v>1959</v>
      </c>
      <c r="KV282">
        <v>2</v>
      </c>
      <c r="KW282">
        <v>3</v>
      </c>
      <c r="KX282">
        <v>1</v>
      </c>
      <c r="KY282">
        <v>11</v>
      </c>
      <c r="KZ282">
        <v>1</v>
      </c>
      <c r="LA282">
        <v>1</v>
      </c>
      <c r="LB282">
        <v>7</v>
      </c>
      <c r="LC282">
        <v>2</v>
      </c>
      <c r="LD282">
        <v>2</v>
      </c>
      <c r="LE282" t="s">
        <v>411</v>
      </c>
      <c r="LF282" t="s">
        <v>411</v>
      </c>
      <c r="LG282">
        <v>1</v>
      </c>
      <c r="LH282">
        <v>2</v>
      </c>
      <c r="LI282">
        <v>1</v>
      </c>
      <c r="LJ282" t="s">
        <v>2662</v>
      </c>
      <c r="LK282">
        <v>1</v>
      </c>
      <c r="LL282" t="s">
        <v>2663</v>
      </c>
      <c r="LM282">
        <v>2</v>
      </c>
      <c r="LN282" t="s">
        <v>411</v>
      </c>
      <c r="LO282">
        <v>1</v>
      </c>
      <c r="LP282">
        <v>9</v>
      </c>
      <c r="LQ282">
        <v>9</v>
      </c>
      <c r="LR282" t="s">
        <v>411</v>
      </c>
      <c r="LS282" s="2">
        <v>0.71300925925925929</v>
      </c>
      <c r="LT282">
        <v>9</v>
      </c>
      <c r="LU282">
        <v>9</v>
      </c>
      <c r="LV282">
        <v>9</v>
      </c>
      <c r="LW282" t="s">
        <v>411</v>
      </c>
      <c r="LX282">
        <v>9</v>
      </c>
      <c r="LY282" t="s">
        <v>411</v>
      </c>
      <c r="LZ282">
        <v>99</v>
      </c>
      <c r="MA282" t="s">
        <v>411</v>
      </c>
      <c r="MB282">
        <v>3</v>
      </c>
      <c r="MC282">
        <v>2</v>
      </c>
      <c r="MD282" t="s">
        <v>411</v>
      </c>
      <c r="ME282">
        <v>2</v>
      </c>
      <c r="MF282">
        <v>2</v>
      </c>
      <c r="MG282">
        <v>99</v>
      </c>
      <c r="MH282" t="s">
        <v>411</v>
      </c>
      <c r="MI282" s="2">
        <v>0.71351851851851855</v>
      </c>
      <c r="MJ282">
        <v>12</v>
      </c>
      <c r="MK282" t="s">
        <v>411</v>
      </c>
      <c r="ML282" s="2">
        <v>0.71406249999999993</v>
      </c>
      <c r="MM282">
        <v>2</v>
      </c>
      <c r="MN282">
        <v>5</v>
      </c>
      <c r="MO282">
        <v>3</v>
      </c>
      <c r="MP282">
        <v>1</v>
      </c>
      <c r="MQ282">
        <v>3</v>
      </c>
      <c r="MR282">
        <v>1</v>
      </c>
      <c r="MS282">
        <v>3</v>
      </c>
      <c r="MT282">
        <v>99</v>
      </c>
      <c r="MU282">
        <v>99</v>
      </c>
      <c r="MV282">
        <v>99</v>
      </c>
      <c r="MW282">
        <v>99</v>
      </c>
      <c r="MX282">
        <v>1</v>
      </c>
      <c r="MY282">
        <v>201</v>
      </c>
      <c r="MZ282">
        <v>1</v>
      </c>
      <c r="NA282">
        <v>5</v>
      </c>
      <c r="NB282">
        <v>5</v>
      </c>
      <c r="NC282">
        <v>1</v>
      </c>
      <c r="ND282" t="s">
        <v>411</v>
      </c>
      <c r="NE282">
        <v>1</v>
      </c>
      <c r="NF282" t="s">
        <v>411</v>
      </c>
      <c r="NG282">
        <v>1</v>
      </c>
      <c r="NH282" t="s">
        <v>411</v>
      </c>
      <c r="NI282">
        <v>2</v>
      </c>
      <c r="NJ282" t="s">
        <v>2664</v>
      </c>
      <c r="NK282" t="s">
        <v>411</v>
      </c>
      <c r="NL282" t="s">
        <v>411</v>
      </c>
      <c r="NM282" t="s">
        <v>411</v>
      </c>
      <c r="NN282">
        <v>6</v>
      </c>
      <c r="NO282" t="s">
        <v>411</v>
      </c>
      <c r="NP282">
        <v>2</v>
      </c>
      <c r="NQ282">
        <v>1</v>
      </c>
      <c r="NR282">
        <v>2</v>
      </c>
      <c r="NS282" t="s">
        <v>411</v>
      </c>
      <c r="NT282">
        <v>2</v>
      </c>
      <c r="NU282" t="s">
        <v>411</v>
      </c>
      <c r="NV282" t="s">
        <v>411</v>
      </c>
      <c r="NW282" t="s">
        <v>2661</v>
      </c>
      <c r="NX282">
        <v>222222222</v>
      </c>
      <c r="NY282">
        <v>968409470</v>
      </c>
      <c r="NZ282" t="s">
        <v>2234</v>
      </c>
      <c r="OA282" s="2">
        <v>0.71554398148148157</v>
      </c>
      <c r="OB282">
        <v>1</v>
      </c>
      <c r="OC282" s="2">
        <v>0.71560185185185177</v>
      </c>
      <c r="OD282">
        <v>5</v>
      </c>
      <c r="OE282">
        <v>1</v>
      </c>
      <c r="OF282" t="s">
        <v>411</v>
      </c>
      <c r="OG282">
        <v>1</v>
      </c>
      <c r="OH282" t="s">
        <v>411</v>
      </c>
      <c r="OI282">
        <v>3</v>
      </c>
      <c r="OJ282">
        <v>3</v>
      </c>
      <c r="OK282">
        <v>3</v>
      </c>
      <c r="OL282">
        <v>5</v>
      </c>
      <c r="OM282">
        <v>2</v>
      </c>
      <c r="ON282" t="s">
        <v>411</v>
      </c>
      <c r="OO282">
        <v>2</v>
      </c>
      <c r="OP282" t="s">
        <v>411</v>
      </c>
      <c r="OQ282">
        <v>1</v>
      </c>
      <c r="OR282" t="s">
        <v>411</v>
      </c>
      <c r="OS282">
        <v>13</v>
      </c>
      <c r="OT282" t="s">
        <v>798</v>
      </c>
      <c r="OU282">
        <v>131</v>
      </c>
      <c r="OV282" t="s">
        <v>802</v>
      </c>
      <c r="OW282">
        <v>13119</v>
      </c>
      <c r="OX282" t="s">
        <v>811</v>
      </c>
      <c r="OY282">
        <v>2</v>
      </c>
      <c r="OZ282">
        <v>1</v>
      </c>
      <c r="PA282" t="s">
        <v>801</v>
      </c>
      <c r="PB282">
        <v>1</v>
      </c>
      <c r="PC282">
        <v>18</v>
      </c>
      <c r="PD282" t="s">
        <v>411</v>
      </c>
      <c r="PE282" t="s">
        <v>411</v>
      </c>
      <c r="PF282" t="s">
        <v>411</v>
      </c>
      <c r="PG282" t="s">
        <v>411</v>
      </c>
      <c r="PH282">
        <v>-33.504280000000001</v>
      </c>
      <c r="PI282">
        <v>-70.738091999999995</v>
      </c>
    </row>
    <row r="283" spans="1:425" x14ac:dyDescent="0.25">
      <c r="A283" t="s">
        <v>408</v>
      </c>
      <c r="B283">
        <v>2318</v>
      </c>
      <c r="C283">
        <v>432</v>
      </c>
      <c r="D283" s="1">
        <v>44680</v>
      </c>
      <c r="E283" s="2">
        <v>0.71736111111111101</v>
      </c>
      <c r="F283" s="1">
        <v>44680</v>
      </c>
      <c r="G283" s="2">
        <v>0.7374074074074074</v>
      </c>
      <c r="H283">
        <v>1730</v>
      </c>
      <c r="I283">
        <v>1</v>
      </c>
      <c r="J283" t="s">
        <v>2665</v>
      </c>
      <c r="K283" s="3">
        <v>-707381117</v>
      </c>
      <c r="L283" s="3">
        <v>-3350444</v>
      </c>
      <c r="M283">
        <v>4</v>
      </c>
      <c r="N283" s="3">
        <v>-707381117</v>
      </c>
      <c r="O283" s="3">
        <v>-3350444</v>
      </c>
      <c r="P283">
        <v>1</v>
      </c>
      <c r="Q283">
        <v>1</v>
      </c>
      <c r="R283">
        <v>174</v>
      </c>
      <c r="S283">
        <v>13</v>
      </c>
      <c r="T283">
        <v>6</v>
      </c>
      <c r="U283">
        <v>1</v>
      </c>
      <c r="V283" t="s">
        <v>2666</v>
      </c>
      <c r="W283">
        <v>1</v>
      </c>
      <c r="X283">
        <v>3</v>
      </c>
      <c r="Y283">
        <v>1</v>
      </c>
      <c r="Z283">
        <v>7</v>
      </c>
      <c r="AA283">
        <v>3</v>
      </c>
      <c r="AB283">
        <v>29</v>
      </c>
      <c r="AC283">
        <v>27</v>
      </c>
      <c r="AD283">
        <v>56</v>
      </c>
      <c r="AE283" t="s">
        <v>411</v>
      </c>
      <c r="AF283" t="s">
        <v>411</v>
      </c>
      <c r="AG283" t="s">
        <v>411</v>
      </c>
      <c r="AH283" t="s">
        <v>411</v>
      </c>
      <c r="AI283" t="s">
        <v>411</v>
      </c>
      <c r="AJ283" t="s">
        <v>411</v>
      </c>
      <c r="AK283" t="s">
        <v>411</v>
      </c>
      <c r="AL283" t="s">
        <v>411</v>
      </c>
      <c r="AM283" t="s">
        <v>411</v>
      </c>
      <c r="AN283">
        <v>4</v>
      </c>
      <c r="AO283">
        <v>56</v>
      </c>
      <c r="AP283">
        <v>65</v>
      </c>
      <c r="AQ283">
        <v>63</v>
      </c>
      <c r="AR283">
        <v>80</v>
      </c>
      <c r="AS283" t="s">
        <v>411</v>
      </c>
      <c r="AT283" t="s">
        <v>411</v>
      </c>
      <c r="AU283" t="s">
        <v>411</v>
      </c>
      <c r="AV283" t="s">
        <v>411</v>
      </c>
      <c r="AW283" t="s">
        <v>411</v>
      </c>
      <c r="AX283" t="s">
        <v>411</v>
      </c>
      <c r="AY283" t="s">
        <v>411</v>
      </c>
      <c r="AZ283" t="s">
        <v>411</v>
      </c>
      <c r="BA283">
        <v>13</v>
      </c>
      <c r="BB283">
        <v>1</v>
      </c>
      <c r="BC283" t="s">
        <v>411</v>
      </c>
      <c r="BD283" t="s">
        <v>411</v>
      </c>
      <c r="BE283" t="s">
        <v>411</v>
      </c>
      <c r="BF283" t="s">
        <v>411</v>
      </c>
      <c r="BG283" s="1">
        <v>44680</v>
      </c>
      <c r="BH283" s="2">
        <v>0.71942129629629636</v>
      </c>
      <c r="BJ283">
        <v>1</v>
      </c>
      <c r="BK283" t="s">
        <v>411</v>
      </c>
      <c r="BL283" t="s">
        <v>411</v>
      </c>
      <c r="BM283" t="s">
        <v>411</v>
      </c>
      <c r="BN283" t="s">
        <v>411</v>
      </c>
      <c r="BO283" t="s">
        <v>411</v>
      </c>
      <c r="BP283" t="s">
        <v>411</v>
      </c>
      <c r="BQ283" t="s">
        <v>411</v>
      </c>
      <c r="BR283" t="s">
        <v>411</v>
      </c>
      <c r="BS283" t="s">
        <v>411</v>
      </c>
      <c r="BT283" t="s">
        <v>411</v>
      </c>
      <c r="BU283" t="s">
        <v>411</v>
      </c>
      <c r="BV283" t="s">
        <v>411</v>
      </c>
      <c r="BW283" t="s">
        <v>411</v>
      </c>
      <c r="BX283" t="s">
        <v>411</v>
      </c>
      <c r="BY283" t="s">
        <v>411</v>
      </c>
      <c r="BZ283" t="s">
        <v>411</v>
      </c>
      <c r="CA283" t="s">
        <v>411</v>
      </c>
      <c r="CB283" t="s">
        <v>411</v>
      </c>
      <c r="CC283" t="s">
        <v>411</v>
      </c>
      <c r="CD283" t="s">
        <v>411</v>
      </c>
      <c r="CE283" t="s">
        <v>411</v>
      </c>
      <c r="CF283" t="s">
        <v>411</v>
      </c>
      <c r="CG283" t="s">
        <v>411</v>
      </c>
      <c r="CH283" t="s">
        <v>411</v>
      </c>
      <c r="CI283" t="s">
        <v>411</v>
      </c>
      <c r="CJ283" t="s">
        <v>411</v>
      </c>
      <c r="CK283" t="s">
        <v>411</v>
      </c>
      <c r="CL283" t="s">
        <v>411</v>
      </c>
      <c r="CM283" t="s">
        <v>411</v>
      </c>
      <c r="CN283" t="s">
        <v>411</v>
      </c>
      <c r="CO283" t="s">
        <v>411</v>
      </c>
      <c r="CP283" t="s">
        <v>411</v>
      </c>
      <c r="CQ283" t="s">
        <v>411</v>
      </c>
      <c r="CR283" t="s">
        <v>411</v>
      </c>
      <c r="CS283" t="s">
        <v>411</v>
      </c>
      <c r="CT283" t="s">
        <v>411</v>
      </c>
      <c r="CU283" t="s">
        <v>411</v>
      </c>
      <c r="CV283" t="s">
        <v>411</v>
      </c>
      <c r="CW283" t="s">
        <v>411</v>
      </c>
      <c r="CX283" t="s">
        <v>411</v>
      </c>
      <c r="CY283" t="s">
        <v>411</v>
      </c>
      <c r="CZ283" t="s">
        <v>411</v>
      </c>
      <c r="DA283" t="s">
        <v>411</v>
      </c>
      <c r="DB283" t="s">
        <v>411</v>
      </c>
      <c r="DC283" t="s">
        <v>2667</v>
      </c>
      <c r="DD283">
        <v>1</v>
      </c>
      <c r="DE283">
        <v>1</v>
      </c>
      <c r="DF283">
        <v>2</v>
      </c>
      <c r="DG283" s="3">
        <v>-707381133</v>
      </c>
      <c r="DH283" s="3">
        <v>-3350446</v>
      </c>
      <c r="DI283" t="s">
        <v>411</v>
      </c>
      <c r="DJ283">
        <v>1</v>
      </c>
      <c r="DK283">
        <v>2</v>
      </c>
      <c r="DL283">
        <v>1</v>
      </c>
      <c r="DM283">
        <v>1</v>
      </c>
      <c r="DN283" s="2">
        <v>0.71997685185185178</v>
      </c>
      <c r="DO283">
        <v>13</v>
      </c>
      <c r="DP283">
        <v>18</v>
      </c>
      <c r="DQ283">
        <v>10</v>
      </c>
      <c r="DR283">
        <v>1</v>
      </c>
      <c r="DS283">
        <v>1</v>
      </c>
      <c r="DT283">
        <v>2</v>
      </c>
      <c r="DU283">
        <v>2</v>
      </c>
      <c r="DV283">
        <v>3</v>
      </c>
      <c r="DW283">
        <v>2</v>
      </c>
      <c r="DX283">
        <v>2</v>
      </c>
      <c r="DY283">
        <v>1</v>
      </c>
      <c r="DZ283">
        <v>5</v>
      </c>
      <c r="EA283">
        <v>1</v>
      </c>
      <c r="EB283">
        <v>4</v>
      </c>
      <c r="EC283">
        <v>1</v>
      </c>
      <c r="ED283">
        <v>2</v>
      </c>
      <c r="EE283">
        <v>4</v>
      </c>
      <c r="EF283">
        <v>3</v>
      </c>
      <c r="EG283">
        <v>2</v>
      </c>
      <c r="EH283">
        <v>4</v>
      </c>
      <c r="EI283">
        <v>6</v>
      </c>
      <c r="EJ283">
        <v>4</v>
      </c>
      <c r="EK283">
        <v>6</v>
      </c>
      <c r="EL283">
        <v>4</v>
      </c>
      <c r="EM283">
        <v>2</v>
      </c>
      <c r="EN283">
        <v>2</v>
      </c>
      <c r="EO283">
        <v>2</v>
      </c>
      <c r="EP283">
        <v>1</v>
      </c>
      <c r="EQ283">
        <v>5</v>
      </c>
      <c r="ER283">
        <v>4</v>
      </c>
      <c r="ES283">
        <v>3</v>
      </c>
      <c r="ET283">
        <v>4</v>
      </c>
      <c r="EU283">
        <v>3</v>
      </c>
      <c r="EV283">
        <v>4</v>
      </c>
      <c r="EW283">
        <v>4</v>
      </c>
      <c r="EX283">
        <v>4</v>
      </c>
      <c r="EY283">
        <v>3</v>
      </c>
      <c r="EZ283">
        <v>4</v>
      </c>
      <c r="FA283">
        <v>3</v>
      </c>
      <c r="FB283">
        <v>4</v>
      </c>
      <c r="FC283">
        <v>1</v>
      </c>
      <c r="FD283">
        <v>3</v>
      </c>
      <c r="FE283">
        <v>3</v>
      </c>
      <c r="FF283">
        <v>3</v>
      </c>
      <c r="FG283">
        <v>3</v>
      </c>
      <c r="FH283">
        <v>3</v>
      </c>
      <c r="FI283">
        <v>2</v>
      </c>
      <c r="FJ283">
        <v>1</v>
      </c>
      <c r="FK283">
        <v>1</v>
      </c>
      <c r="FL283">
        <v>4</v>
      </c>
      <c r="FM283">
        <v>1</v>
      </c>
      <c r="FN283">
        <v>1</v>
      </c>
      <c r="FO283" t="s">
        <v>411</v>
      </c>
      <c r="FP283" t="s">
        <v>411</v>
      </c>
      <c r="FQ283" t="s">
        <v>411</v>
      </c>
      <c r="FR283">
        <v>1</v>
      </c>
      <c r="FS283">
        <v>1</v>
      </c>
      <c r="FT283">
        <v>2</v>
      </c>
      <c r="FU283" s="2">
        <v>0.72379629629629638</v>
      </c>
      <c r="FV283">
        <v>1</v>
      </c>
      <c r="FW283" s="2">
        <v>0.72402777777777771</v>
      </c>
      <c r="FX283">
        <v>1</v>
      </c>
      <c r="FY283">
        <v>1</v>
      </c>
      <c r="FZ283">
        <v>2</v>
      </c>
      <c r="GA283">
        <v>1</v>
      </c>
      <c r="GB283" t="s">
        <v>2668</v>
      </c>
      <c r="GC283" t="s">
        <v>2669</v>
      </c>
      <c r="GD283" t="s">
        <v>411</v>
      </c>
      <c r="GE283" t="s">
        <v>411</v>
      </c>
      <c r="GF283" t="s">
        <v>411</v>
      </c>
      <c r="GG283" t="s">
        <v>411</v>
      </c>
      <c r="GH283">
        <v>3</v>
      </c>
      <c r="GI283" t="s">
        <v>411</v>
      </c>
      <c r="GJ283" s="2">
        <v>0.72545138888888883</v>
      </c>
      <c r="GK283">
        <v>2</v>
      </c>
      <c r="GL283">
        <v>1</v>
      </c>
      <c r="GM283">
        <v>1</v>
      </c>
      <c r="GN283">
        <v>5</v>
      </c>
      <c r="GO283">
        <v>1</v>
      </c>
      <c r="GP283" t="s">
        <v>411</v>
      </c>
      <c r="GQ283" t="s">
        <v>411</v>
      </c>
      <c r="GR283" t="s">
        <v>411</v>
      </c>
      <c r="GS283" t="s">
        <v>411</v>
      </c>
      <c r="GT283" t="s">
        <v>411</v>
      </c>
      <c r="GU283" t="s">
        <v>411</v>
      </c>
      <c r="GV283" t="s">
        <v>411</v>
      </c>
      <c r="GW283" t="s">
        <v>411</v>
      </c>
      <c r="GX283">
        <v>2</v>
      </c>
      <c r="GY283" s="2">
        <v>0.72618055555555561</v>
      </c>
      <c r="GZ283">
        <v>1</v>
      </c>
      <c r="HA283" s="2">
        <v>0.72619212962962953</v>
      </c>
      <c r="HB283">
        <v>4</v>
      </c>
      <c r="HC283">
        <v>2</v>
      </c>
      <c r="HD283">
        <v>5</v>
      </c>
      <c r="HE283">
        <v>2</v>
      </c>
      <c r="HF283">
        <v>5</v>
      </c>
      <c r="HG283">
        <v>4</v>
      </c>
      <c r="HH283">
        <v>5</v>
      </c>
      <c r="HI283">
        <v>3</v>
      </c>
      <c r="HJ283">
        <v>2</v>
      </c>
      <c r="HK283">
        <v>2</v>
      </c>
      <c r="HL283">
        <v>4</v>
      </c>
      <c r="HM283">
        <v>4</v>
      </c>
      <c r="HN283">
        <v>3</v>
      </c>
      <c r="HO283">
        <v>2</v>
      </c>
      <c r="HP283">
        <v>2</v>
      </c>
      <c r="HQ283">
        <v>2</v>
      </c>
      <c r="HR283">
        <v>5</v>
      </c>
      <c r="HS283">
        <v>5</v>
      </c>
      <c r="HT283">
        <v>1</v>
      </c>
      <c r="HU283">
        <v>2</v>
      </c>
      <c r="HV283">
        <v>3</v>
      </c>
      <c r="HW283">
        <v>1</v>
      </c>
      <c r="HX283">
        <v>3</v>
      </c>
      <c r="HY283">
        <v>3</v>
      </c>
      <c r="HZ283">
        <v>3</v>
      </c>
      <c r="IA283">
        <v>3</v>
      </c>
      <c r="IB283">
        <v>1</v>
      </c>
      <c r="IC283">
        <v>1</v>
      </c>
      <c r="ID283">
        <v>6</v>
      </c>
      <c r="IE283">
        <v>3</v>
      </c>
      <c r="IF283">
        <v>4</v>
      </c>
      <c r="IG283">
        <v>6</v>
      </c>
      <c r="IH283">
        <v>1</v>
      </c>
      <c r="II283">
        <v>3</v>
      </c>
      <c r="IJ283">
        <v>2</v>
      </c>
      <c r="IK283">
        <v>2</v>
      </c>
      <c r="IL283">
        <v>1</v>
      </c>
      <c r="IM283">
        <v>40</v>
      </c>
      <c r="IN283">
        <v>1</v>
      </c>
      <c r="IO283" s="4">
        <v>44766</v>
      </c>
      <c r="IP283">
        <v>1</v>
      </c>
      <c r="IQ283">
        <v>1</v>
      </c>
      <c r="IR283">
        <v>0</v>
      </c>
      <c r="IS283">
        <v>1</v>
      </c>
      <c r="IT283">
        <v>0</v>
      </c>
      <c r="IU283">
        <v>3</v>
      </c>
      <c r="IV283">
        <v>1</v>
      </c>
      <c r="IW283">
        <v>3</v>
      </c>
      <c r="IX283">
        <v>1</v>
      </c>
      <c r="IY283">
        <v>3</v>
      </c>
      <c r="IZ283">
        <v>1</v>
      </c>
      <c r="JA283">
        <v>1</v>
      </c>
      <c r="JB283">
        <v>1</v>
      </c>
      <c r="JC283">
        <v>5</v>
      </c>
      <c r="JD283">
        <v>5</v>
      </c>
      <c r="JE283">
        <v>5</v>
      </c>
      <c r="JF283">
        <v>5</v>
      </c>
      <c r="JG283">
        <v>2</v>
      </c>
      <c r="JH283">
        <v>7</v>
      </c>
      <c r="JI283">
        <v>7</v>
      </c>
      <c r="JJ283">
        <v>1</v>
      </c>
      <c r="JK283">
        <v>7</v>
      </c>
      <c r="JL283">
        <v>7</v>
      </c>
      <c r="JM283">
        <v>5</v>
      </c>
      <c r="JN283">
        <v>3</v>
      </c>
      <c r="JO283">
        <v>3</v>
      </c>
      <c r="JP283">
        <v>3</v>
      </c>
      <c r="JQ283">
        <v>1</v>
      </c>
      <c r="JR283">
        <v>1</v>
      </c>
      <c r="JS283">
        <v>1</v>
      </c>
      <c r="JT283">
        <v>1</v>
      </c>
      <c r="JU283">
        <v>2</v>
      </c>
      <c r="JV283" s="2">
        <v>0.73310185185185184</v>
      </c>
      <c r="JW283">
        <v>1</v>
      </c>
      <c r="JX283" s="2">
        <v>0.73312499999999992</v>
      </c>
      <c r="JY283">
        <v>1</v>
      </c>
      <c r="JZ283">
        <v>1</v>
      </c>
      <c r="KA283" t="s">
        <v>411</v>
      </c>
      <c r="KB283">
        <v>1</v>
      </c>
      <c r="KC283">
        <v>1</v>
      </c>
      <c r="KD283" t="s">
        <v>411</v>
      </c>
      <c r="KE283">
        <v>10</v>
      </c>
      <c r="KF283">
        <v>10</v>
      </c>
      <c r="KG283" s="2">
        <v>0.73351851851851846</v>
      </c>
      <c r="KH283">
        <v>1</v>
      </c>
      <c r="KI283" s="2">
        <v>0.73353009259259261</v>
      </c>
      <c r="KJ283">
        <v>1</v>
      </c>
      <c r="KK283">
        <v>2</v>
      </c>
      <c r="KL283">
        <v>2</v>
      </c>
      <c r="KM283">
        <v>1</v>
      </c>
      <c r="KN283" s="2">
        <v>0.73386574074074085</v>
      </c>
      <c r="KO283">
        <v>2</v>
      </c>
      <c r="KP283">
        <v>1</v>
      </c>
      <c r="KQ283">
        <v>55</v>
      </c>
      <c r="KR283">
        <v>1</v>
      </c>
      <c r="KS283">
        <v>12</v>
      </c>
      <c r="KT283">
        <v>7</v>
      </c>
      <c r="KU283">
        <v>1966</v>
      </c>
      <c r="KV283">
        <v>2</v>
      </c>
      <c r="KW283">
        <v>4</v>
      </c>
      <c r="KX283">
        <v>1</v>
      </c>
      <c r="KY283">
        <v>11</v>
      </c>
      <c r="KZ283">
        <v>2</v>
      </c>
      <c r="LA283" t="s">
        <v>411</v>
      </c>
      <c r="LB283" t="s">
        <v>411</v>
      </c>
      <c r="LC283">
        <v>9</v>
      </c>
      <c r="LD283">
        <v>9</v>
      </c>
      <c r="LE283">
        <v>9</v>
      </c>
      <c r="LF283" t="s">
        <v>411</v>
      </c>
      <c r="LG283">
        <v>9</v>
      </c>
      <c r="LH283">
        <v>9</v>
      </c>
      <c r="LI283">
        <v>9</v>
      </c>
      <c r="LJ283" t="s">
        <v>411</v>
      </c>
      <c r="LK283">
        <v>9</v>
      </c>
      <c r="LL283" t="s">
        <v>411</v>
      </c>
      <c r="LM283">
        <v>99</v>
      </c>
      <c r="LN283" t="s">
        <v>411</v>
      </c>
      <c r="LO283">
        <v>1</v>
      </c>
      <c r="LP283">
        <v>1</v>
      </c>
      <c r="LQ283">
        <v>1</v>
      </c>
      <c r="LR283">
        <v>45</v>
      </c>
      <c r="LS283" s="2">
        <v>0.73457175925925933</v>
      </c>
      <c r="LT283">
        <v>2</v>
      </c>
      <c r="LU283">
        <v>2</v>
      </c>
      <c r="LV283">
        <v>1</v>
      </c>
      <c r="LW283" t="s">
        <v>473</v>
      </c>
      <c r="LX283">
        <v>1</v>
      </c>
      <c r="LY283" t="s">
        <v>2417</v>
      </c>
      <c r="LZ283">
        <v>1</v>
      </c>
      <c r="MA283" t="s">
        <v>411</v>
      </c>
      <c r="MB283">
        <v>3</v>
      </c>
      <c r="MC283">
        <v>1</v>
      </c>
      <c r="MD283" t="s">
        <v>411</v>
      </c>
      <c r="ME283">
        <v>8</v>
      </c>
      <c r="MF283">
        <v>5</v>
      </c>
      <c r="MG283">
        <v>1</v>
      </c>
      <c r="MH283" t="s">
        <v>411</v>
      </c>
      <c r="MI283" s="2">
        <v>0.73538194444444438</v>
      </c>
      <c r="MJ283">
        <v>12</v>
      </c>
      <c r="MK283" t="s">
        <v>411</v>
      </c>
      <c r="ML283" s="2">
        <v>0.73540509259259268</v>
      </c>
      <c r="MM283">
        <v>3</v>
      </c>
      <c r="MN283">
        <v>3</v>
      </c>
      <c r="MO283">
        <v>2</v>
      </c>
      <c r="MP283">
        <v>1</v>
      </c>
      <c r="MQ283">
        <v>7</v>
      </c>
      <c r="MR283">
        <v>1</v>
      </c>
      <c r="MS283">
        <v>7</v>
      </c>
      <c r="MT283">
        <v>99</v>
      </c>
      <c r="MU283">
        <v>99</v>
      </c>
      <c r="MV283">
        <v>99</v>
      </c>
      <c r="MW283">
        <v>9</v>
      </c>
      <c r="MX283">
        <v>1</v>
      </c>
      <c r="MY283">
        <v>115</v>
      </c>
      <c r="MZ283">
        <v>1</v>
      </c>
      <c r="NA283">
        <v>8</v>
      </c>
      <c r="NB283">
        <v>8</v>
      </c>
      <c r="NC283">
        <v>1</v>
      </c>
      <c r="ND283" t="s">
        <v>411</v>
      </c>
      <c r="NE283">
        <v>1</v>
      </c>
      <c r="NF283" t="s">
        <v>411</v>
      </c>
      <c r="NG283">
        <v>1</v>
      </c>
      <c r="NH283" t="s">
        <v>411</v>
      </c>
      <c r="NI283">
        <v>2</v>
      </c>
      <c r="NJ283" t="s">
        <v>2670</v>
      </c>
      <c r="NK283" t="s">
        <v>411</v>
      </c>
      <c r="NL283" t="s">
        <v>411</v>
      </c>
      <c r="NM283" t="s">
        <v>411</v>
      </c>
      <c r="NN283">
        <v>6</v>
      </c>
      <c r="NO283" t="s">
        <v>411</v>
      </c>
      <c r="NP283">
        <v>2</v>
      </c>
      <c r="NQ283">
        <v>1</v>
      </c>
      <c r="NR283">
        <v>1</v>
      </c>
      <c r="NS283" t="s">
        <v>2671</v>
      </c>
      <c r="NT283">
        <v>1</v>
      </c>
      <c r="NU283" t="s">
        <v>2672</v>
      </c>
      <c r="NV283">
        <v>941784803</v>
      </c>
      <c r="NW283" t="s">
        <v>2673</v>
      </c>
      <c r="NX283">
        <v>222222222</v>
      </c>
      <c r="NY283">
        <v>941784803</v>
      </c>
      <c r="NZ283" t="s">
        <v>2672</v>
      </c>
      <c r="OA283" s="2">
        <v>0.7371875</v>
      </c>
      <c r="OB283">
        <v>1</v>
      </c>
      <c r="OC283" s="2">
        <v>0.73724537037037041</v>
      </c>
      <c r="OD283">
        <v>3</v>
      </c>
      <c r="OE283">
        <v>1</v>
      </c>
      <c r="OF283" t="s">
        <v>411</v>
      </c>
      <c r="OG283">
        <v>1</v>
      </c>
      <c r="OH283" t="s">
        <v>411</v>
      </c>
      <c r="OI283">
        <v>1</v>
      </c>
      <c r="OJ283">
        <v>1</v>
      </c>
      <c r="OK283">
        <v>5</v>
      </c>
      <c r="OL283">
        <v>5</v>
      </c>
      <c r="OM283">
        <v>2</v>
      </c>
      <c r="ON283" t="s">
        <v>411</v>
      </c>
      <c r="OO283">
        <v>2</v>
      </c>
      <c r="OP283" t="s">
        <v>411</v>
      </c>
      <c r="OQ283">
        <v>1</v>
      </c>
      <c r="OR283" t="s">
        <v>411</v>
      </c>
      <c r="OS283">
        <v>13</v>
      </c>
      <c r="OT283" t="s">
        <v>798</v>
      </c>
      <c r="OU283">
        <v>131</v>
      </c>
      <c r="OV283" t="s">
        <v>802</v>
      </c>
      <c r="OW283">
        <v>13119</v>
      </c>
      <c r="OX283" t="s">
        <v>811</v>
      </c>
      <c r="OY283">
        <v>2</v>
      </c>
      <c r="OZ283">
        <v>1</v>
      </c>
      <c r="PA283" t="s">
        <v>801</v>
      </c>
      <c r="PB283">
        <v>1</v>
      </c>
      <c r="PC283">
        <v>18</v>
      </c>
      <c r="PD283" t="s">
        <v>411</v>
      </c>
      <c r="PE283" t="s">
        <v>411</v>
      </c>
      <c r="PF283" t="s">
        <v>411</v>
      </c>
      <c r="PG283" t="s">
        <v>411</v>
      </c>
      <c r="PH283">
        <v>-33.504280000000001</v>
      </c>
      <c r="PI283">
        <v>-70.738091999999995</v>
      </c>
    </row>
    <row r="284" spans="1:425" x14ac:dyDescent="0.25">
      <c r="A284" t="s">
        <v>408</v>
      </c>
      <c r="B284">
        <v>2318</v>
      </c>
      <c r="C284">
        <v>433</v>
      </c>
      <c r="D284" s="1">
        <v>44680</v>
      </c>
      <c r="E284" s="2">
        <v>0.73932870370370374</v>
      </c>
      <c r="F284" s="1">
        <v>44680</v>
      </c>
      <c r="G284" s="2">
        <v>0.76083333333333336</v>
      </c>
      <c r="H284">
        <v>1857</v>
      </c>
      <c r="I284">
        <v>1</v>
      </c>
      <c r="J284" t="s">
        <v>2674</v>
      </c>
      <c r="K284" s="3">
        <v>-707383389</v>
      </c>
      <c r="L284" s="3">
        <v>-335043943</v>
      </c>
      <c r="M284">
        <v>4</v>
      </c>
      <c r="N284" s="3">
        <v>-707383389</v>
      </c>
      <c r="O284" s="3">
        <v>-335043943</v>
      </c>
      <c r="P284">
        <v>1</v>
      </c>
      <c r="Q284">
        <v>1</v>
      </c>
      <c r="R284">
        <v>174</v>
      </c>
      <c r="S284">
        <v>13</v>
      </c>
      <c r="T284">
        <v>8</v>
      </c>
      <c r="U284">
        <v>1</v>
      </c>
      <c r="V284" t="s">
        <v>2675</v>
      </c>
      <c r="W284">
        <v>1</v>
      </c>
      <c r="X284">
        <v>3</v>
      </c>
      <c r="Y284">
        <v>1</v>
      </c>
      <c r="Z284">
        <v>5</v>
      </c>
      <c r="AA284">
        <v>2</v>
      </c>
      <c r="AB284">
        <v>33</v>
      </c>
      <c r="AC284">
        <v>39</v>
      </c>
      <c r="AD284" t="s">
        <v>411</v>
      </c>
      <c r="AE284" t="s">
        <v>411</v>
      </c>
      <c r="AF284" t="s">
        <v>411</v>
      </c>
      <c r="AG284" t="s">
        <v>411</v>
      </c>
      <c r="AH284" t="s">
        <v>411</v>
      </c>
      <c r="AI284" t="s">
        <v>411</v>
      </c>
      <c r="AJ284" t="s">
        <v>411</v>
      </c>
      <c r="AK284" t="s">
        <v>411</v>
      </c>
      <c r="AL284" t="s">
        <v>411</v>
      </c>
      <c r="AM284" t="s">
        <v>411</v>
      </c>
      <c r="AN284">
        <v>3</v>
      </c>
      <c r="AO284">
        <v>29</v>
      </c>
      <c r="AP284">
        <v>37</v>
      </c>
      <c r="AQ284">
        <v>56</v>
      </c>
      <c r="AR284" t="s">
        <v>411</v>
      </c>
      <c r="AS284" t="s">
        <v>411</v>
      </c>
      <c r="AT284" t="s">
        <v>411</v>
      </c>
      <c r="AU284" t="s">
        <v>411</v>
      </c>
      <c r="AV284" t="s">
        <v>411</v>
      </c>
      <c r="AW284" t="s">
        <v>411</v>
      </c>
      <c r="AX284" t="s">
        <v>411</v>
      </c>
      <c r="AY284" t="s">
        <v>411</v>
      </c>
      <c r="AZ284" t="s">
        <v>411</v>
      </c>
      <c r="BA284">
        <v>13</v>
      </c>
      <c r="BB284">
        <v>2</v>
      </c>
      <c r="BC284">
        <v>13</v>
      </c>
      <c r="BD284">
        <v>15</v>
      </c>
      <c r="BE284">
        <v>2</v>
      </c>
      <c r="BF284">
        <v>1</v>
      </c>
      <c r="BG284" s="1">
        <v>44680</v>
      </c>
      <c r="BH284" s="2">
        <v>0.74093749999999992</v>
      </c>
      <c r="BJ284">
        <v>1</v>
      </c>
      <c r="BK284" t="s">
        <v>411</v>
      </c>
      <c r="BL284" t="s">
        <v>411</v>
      </c>
      <c r="BM284" t="s">
        <v>411</v>
      </c>
      <c r="BN284" t="s">
        <v>411</v>
      </c>
      <c r="BO284" t="s">
        <v>411</v>
      </c>
      <c r="BP284" t="s">
        <v>411</v>
      </c>
      <c r="BQ284" t="s">
        <v>411</v>
      </c>
      <c r="BR284" t="s">
        <v>411</v>
      </c>
      <c r="BS284" t="s">
        <v>411</v>
      </c>
      <c r="BT284" t="s">
        <v>411</v>
      </c>
      <c r="BU284" t="s">
        <v>411</v>
      </c>
      <c r="BV284" t="s">
        <v>411</v>
      </c>
      <c r="BW284" t="s">
        <v>411</v>
      </c>
      <c r="BX284" t="s">
        <v>411</v>
      </c>
      <c r="BY284" t="s">
        <v>411</v>
      </c>
      <c r="BZ284" t="s">
        <v>411</v>
      </c>
      <c r="CA284" t="s">
        <v>411</v>
      </c>
      <c r="CB284" t="s">
        <v>411</v>
      </c>
      <c r="CC284" t="s">
        <v>411</v>
      </c>
      <c r="CD284" t="s">
        <v>411</v>
      </c>
      <c r="CE284" t="s">
        <v>411</v>
      </c>
      <c r="CF284" t="s">
        <v>411</v>
      </c>
      <c r="CG284" t="s">
        <v>411</v>
      </c>
      <c r="CH284" t="s">
        <v>411</v>
      </c>
      <c r="CI284" t="s">
        <v>411</v>
      </c>
      <c r="CJ284" t="s">
        <v>411</v>
      </c>
      <c r="CK284" t="s">
        <v>411</v>
      </c>
      <c r="CL284" t="s">
        <v>411</v>
      </c>
      <c r="CM284" t="s">
        <v>411</v>
      </c>
      <c r="CN284" t="s">
        <v>411</v>
      </c>
      <c r="CO284" t="s">
        <v>411</v>
      </c>
      <c r="CP284" t="s">
        <v>411</v>
      </c>
      <c r="CQ284" t="s">
        <v>411</v>
      </c>
      <c r="CR284" t="s">
        <v>411</v>
      </c>
      <c r="CS284" t="s">
        <v>411</v>
      </c>
      <c r="CT284" t="s">
        <v>411</v>
      </c>
      <c r="CU284" t="s">
        <v>411</v>
      </c>
      <c r="CV284" t="s">
        <v>411</v>
      </c>
      <c r="CW284" t="s">
        <v>411</v>
      </c>
      <c r="CX284" t="s">
        <v>411</v>
      </c>
      <c r="CY284" t="s">
        <v>411</v>
      </c>
      <c r="CZ284" t="s">
        <v>411</v>
      </c>
      <c r="DA284" t="s">
        <v>411</v>
      </c>
      <c r="DB284" t="s">
        <v>411</v>
      </c>
      <c r="DC284" t="s">
        <v>2676</v>
      </c>
      <c r="DD284">
        <v>1</v>
      </c>
      <c r="DE284">
        <v>1</v>
      </c>
      <c r="DF284">
        <v>2</v>
      </c>
      <c r="DG284" s="3">
        <v>-7073852</v>
      </c>
      <c r="DH284" s="3">
        <v>-335043917</v>
      </c>
      <c r="DI284" t="s">
        <v>411</v>
      </c>
      <c r="DJ284">
        <v>1</v>
      </c>
      <c r="DK284">
        <v>2</v>
      </c>
      <c r="DL284">
        <v>1</v>
      </c>
      <c r="DM284">
        <v>1</v>
      </c>
      <c r="DN284" s="2">
        <v>0.74199074074074067</v>
      </c>
      <c r="DO284">
        <v>13</v>
      </c>
      <c r="DP284">
        <v>10</v>
      </c>
      <c r="DQ284">
        <v>5</v>
      </c>
      <c r="DR284">
        <v>1</v>
      </c>
      <c r="DS284">
        <v>3</v>
      </c>
      <c r="DT284">
        <v>2</v>
      </c>
      <c r="DU284">
        <v>5</v>
      </c>
      <c r="DV284">
        <v>5</v>
      </c>
      <c r="DW284">
        <v>3</v>
      </c>
      <c r="DX284">
        <v>3</v>
      </c>
      <c r="DY284">
        <v>2</v>
      </c>
      <c r="DZ284">
        <v>88</v>
      </c>
      <c r="EA284">
        <v>1</v>
      </c>
      <c r="EB284">
        <v>2</v>
      </c>
      <c r="EC284">
        <v>2</v>
      </c>
      <c r="ED284">
        <v>2</v>
      </c>
      <c r="EE284">
        <v>2</v>
      </c>
      <c r="EF284">
        <v>1</v>
      </c>
      <c r="EG284">
        <v>2</v>
      </c>
      <c r="EH284">
        <v>2</v>
      </c>
      <c r="EI284">
        <v>2</v>
      </c>
      <c r="EJ284">
        <v>6</v>
      </c>
      <c r="EK284">
        <v>2</v>
      </c>
      <c r="EL284">
        <v>2</v>
      </c>
      <c r="EM284">
        <v>4</v>
      </c>
      <c r="EN284">
        <v>2</v>
      </c>
      <c r="EO284">
        <v>6</v>
      </c>
      <c r="EP284">
        <v>2</v>
      </c>
      <c r="EQ284">
        <v>6</v>
      </c>
      <c r="ER284">
        <v>4</v>
      </c>
      <c r="ES284">
        <v>2</v>
      </c>
      <c r="ET284">
        <v>4</v>
      </c>
      <c r="EU284">
        <v>4</v>
      </c>
      <c r="EV284">
        <v>4</v>
      </c>
      <c r="EW284">
        <v>4</v>
      </c>
      <c r="EX284">
        <v>4</v>
      </c>
      <c r="EY284">
        <v>4</v>
      </c>
      <c r="EZ284">
        <v>4</v>
      </c>
      <c r="FA284">
        <v>4</v>
      </c>
      <c r="FB284">
        <v>2</v>
      </c>
      <c r="FC284">
        <v>4</v>
      </c>
      <c r="FD284">
        <v>4</v>
      </c>
      <c r="FE284">
        <v>4</v>
      </c>
      <c r="FF284">
        <v>4</v>
      </c>
      <c r="FG284">
        <v>4</v>
      </c>
      <c r="FH284">
        <v>4</v>
      </c>
      <c r="FI284">
        <v>2</v>
      </c>
      <c r="FJ284">
        <v>4</v>
      </c>
      <c r="FK284">
        <v>4</v>
      </c>
      <c r="FL284">
        <v>4</v>
      </c>
      <c r="FM284">
        <v>1</v>
      </c>
      <c r="FN284" t="s">
        <v>411</v>
      </c>
      <c r="FO284" t="s">
        <v>411</v>
      </c>
      <c r="FP284">
        <v>3</v>
      </c>
      <c r="FQ284" t="s">
        <v>411</v>
      </c>
      <c r="FR284">
        <v>2</v>
      </c>
      <c r="FS284">
        <v>1</v>
      </c>
      <c r="FT284">
        <v>2</v>
      </c>
      <c r="FU284" s="2">
        <v>0.74652777777777779</v>
      </c>
      <c r="FV284">
        <v>1</v>
      </c>
      <c r="FW284" s="2">
        <v>0.74656250000000002</v>
      </c>
      <c r="FX284">
        <v>1</v>
      </c>
      <c r="FY284">
        <v>3</v>
      </c>
      <c r="FZ284">
        <v>5</v>
      </c>
      <c r="GA284">
        <v>2</v>
      </c>
      <c r="GB284" t="s">
        <v>411</v>
      </c>
      <c r="GC284" t="s">
        <v>411</v>
      </c>
      <c r="GD284" t="s">
        <v>2677</v>
      </c>
      <c r="GE284" t="s">
        <v>2678</v>
      </c>
      <c r="GF284" t="s">
        <v>411</v>
      </c>
      <c r="GG284" t="s">
        <v>411</v>
      </c>
      <c r="GH284">
        <v>3</v>
      </c>
      <c r="GI284" t="s">
        <v>411</v>
      </c>
      <c r="GJ284" s="2">
        <v>0.74783564814814818</v>
      </c>
      <c r="GK284">
        <v>3</v>
      </c>
      <c r="GL284">
        <v>1</v>
      </c>
      <c r="GM284">
        <v>3</v>
      </c>
      <c r="GN284">
        <v>1</v>
      </c>
      <c r="GO284">
        <v>2</v>
      </c>
      <c r="GP284">
        <v>3</v>
      </c>
      <c r="GQ284" t="s">
        <v>411</v>
      </c>
      <c r="GR284">
        <v>3</v>
      </c>
      <c r="GS284" t="s">
        <v>411</v>
      </c>
      <c r="GT284">
        <v>3</v>
      </c>
      <c r="GU284" t="s">
        <v>411</v>
      </c>
      <c r="GV284">
        <v>2</v>
      </c>
      <c r="GW284" t="s">
        <v>411</v>
      </c>
      <c r="GX284">
        <v>5</v>
      </c>
      <c r="GY284" s="2">
        <v>0.74964120370370368</v>
      </c>
      <c r="GZ284">
        <v>1</v>
      </c>
      <c r="HA284" s="2">
        <v>0.74971064814814825</v>
      </c>
      <c r="HB284">
        <v>1</v>
      </c>
      <c r="HC284">
        <v>1</v>
      </c>
      <c r="HD284">
        <v>1</v>
      </c>
      <c r="HE284">
        <v>2</v>
      </c>
      <c r="HF284">
        <v>5</v>
      </c>
      <c r="HG284">
        <v>1</v>
      </c>
      <c r="HH284">
        <v>3</v>
      </c>
      <c r="HI284">
        <v>1</v>
      </c>
      <c r="HJ284">
        <v>2</v>
      </c>
      <c r="HK284">
        <v>2</v>
      </c>
      <c r="HL284">
        <v>1</v>
      </c>
      <c r="HM284">
        <v>1</v>
      </c>
      <c r="HN284">
        <v>4</v>
      </c>
      <c r="HO284">
        <v>1</v>
      </c>
      <c r="HP284">
        <v>1</v>
      </c>
      <c r="HQ284">
        <v>1</v>
      </c>
      <c r="HR284">
        <v>5</v>
      </c>
      <c r="HS284">
        <v>5</v>
      </c>
      <c r="HT284">
        <v>1</v>
      </c>
      <c r="HU284">
        <v>3</v>
      </c>
      <c r="HV284">
        <v>3</v>
      </c>
      <c r="HW284">
        <v>1</v>
      </c>
      <c r="HX284">
        <v>3</v>
      </c>
      <c r="HY284">
        <v>3</v>
      </c>
      <c r="HZ284">
        <v>3</v>
      </c>
      <c r="IA284">
        <v>3</v>
      </c>
      <c r="IB284">
        <v>1</v>
      </c>
      <c r="IC284">
        <v>1</v>
      </c>
      <c r="ID284">
        <v>24</v>
      </c>
      <c r="IE284">
        <v>3</v>
      </c>
      <c r="IF284">
        <v>1</v>
      </c>
      <c r="IG284">
        <v>6</v>
      </c>
      <c r="IH284">
        <v>2</v>
      </c>
      <c r="II284">
        <v>2</v>
      </c>
      <c r="IJ284">
        <v>2</v>
      </c>
      <c r="IK284">
        <v>2</v>
      </c>
      <c r="IL284">
        <v>1</v>
      </c>
      <c r="IM284">
        <v>64</v>
      </c>
      <c r="IN284">
        <v>1</v>
      </c>
      <c r="IO284" s="4">
        <v>44766</v>
      </c>
      <c r="IP284">
        <v>2</v>
      </c>
      <c r="IQ284" t="s">
        <v>411</v>
      </c>
      <c r="IR284" t="s">
        <v>411</v>
      </c>
      <c r="IS284" t="s">
        <v>411</v>
      </c>
      <c r="IT284" t="s">
        <v>411</v>
      </c>
      <c r="IU284" t="s">
        <v>411</v>
      </c>
      <c r="IV284" t="s">
        <v>411</v>
      </c>
      <c r="IW284" t="s">
        <v>411</v>
      </c>
      <c r="IX284" t="s">
        <v>411</v>
      </c>
      <c r="IY284" t="s">
        <v>411</v>
      </c>
      <c r="IZ284" t="s">
        <v>411</v>
      </c>
      <c r="JA284" t="s">
        <v>411</v>
      </c>
      <c r="JB284" t="s">
        <v>411</v>
      </c>
      <c r="JC284">
        <v>5</v>
      </c>
      <c r="JD284">
        <v>5</v>
      </c>
      <c r="JE284">
        <v>5</v>
      </c>
      <c r="JF284">
        <v>5</v>
      </c>
      <c r="JG284">
        <v>1</v>
      </c>
      <c r="JH284">
        <v>7</v>
      </c>
      <c r="JI284">
        <v>1</v>
      </c>
      <c r="JJ284">
        <v>1</v>
      </c>
      <c r="JK284">
        <v>1</v>
      </c>
      <c r="JL284">
        <v>1</v>
      </c>
      <c r="JM284">
        <v>3</v>
      </c>
      <c r="JN284">
        <v>3</v>
      </c>
      <c r="JO284">
        <v>3</v>
      </c>
      <c r="JP284">
        <v>3</v>
      </c>
      <c r="JQ284">
        <v>1</v>
      </c>
      <c r="JR284">
        <v>1</v>
      </c>
      <c r="JS284">
        <v>1</v>
      </c>
      <c r="JT284">
        <v>2</v>
      </c>
      <c r="JU284">
        <v>2</v>
      </c>
      <c r="JV284" s="2">
        <v>0.75675925925925924</v>
      </c>
      <c r="JW284">
        <v>1</v>
      </c>
      <c r="JX284" s="2">
        <v>0.75678240740740732</v>
      </c>
      <c r="JY284">
        <v>2</v>
      </c>
      <c r="JZ284" t="s">
        <v>411</v>
      </c>
      <c r="KA284">
        <v>66</v>
      </c>
      <c r="KB284">
        <v>2</v>
      </c>
      <c r="KC284" t="s">
        <v>411</v>
      </c>
      <c r="KD284">
        <v>66</v>
      </c>
      <c r="KE284">
        <v>10</v>
      </c>
      <c r="KF284">
        <v>5</v>
      </c>
      <c r="KG284" s="2">
        <v>0.75716435185185194</v>
      </c>
      <c r="KH284">
        <v>1</v>
      </c>
      <c r="KI284" s="2">
        <v>0.75717592592592586</v>
      </c>
      <c r="KJ284">
        <v>1</v>
      </c>
      <c r="KK284">
        <v>2</v>
      </c>
      <c r="KL284">
        <v>2</v>
      </c>
      <c r="KM284">
        <v>1</v>
      </c>
      <c r="KN284" s="2">
        <v>0.75766203703703694</v>
      </c>
      <c r="KO284">
        <v>2</v>
      </c>
      <c r="KP284">
        <v>1</v>
      </c>
      <c r="KQ284">
        <v>57</v>
      </c>
      <c r="KR284">
        <v>1</v>
      </c>
      <c r="KS284">
        <v>27</v>
      </c>
      <c r="KT284">
        <v>9</v>
      </c>
      <c r="KU284">
        <v>1964</v>
      </c>
      <c r="KV284">
        <v>2</v>
      </c>
      <c r="KW284">
        <v>4</v>
      </c>
      <c r="KX284">
        <v>1</v>
      </c>
      <c r="KY284">
        <v>10</v>
      </c>
      <c r="KZ284">
        <v>2</v>
      </c>
      <c r="LA284" t="s">
        <v>411</v>
      </c>
      <c r="LB284" t="s">
        <v>411</v>
      </c>
      <c r="LC284">
        <v>9</v>
      </c>
      <c r="LD284">
        <v>9</v>
      </c>
      <c r="LE284">
        <v>9</v>
      </c>
      <c r="LF284" t="s">
        <v>411</v>
      </c>
      <c r="LG284">
        <v>9</v>
      </c>
      <c r="LH284">
        <v>9</v>
      </c>
      <c r="LI284">
        <v>9</v>
      </c>
      <c r="LJ284" t="s">
        <v>411</v>
      </c>
      <c r="LK284">
        <v>9</v>
      </c>
      <c r="LL284" t="s">
        <v>411</v>
      </c>
      <c r="LM284">
        <v>99</v>
      </c>
      <c r="LN284" t="s">
        <v>411</v>
      </c>
      <c r="LO284">
        <v>3</v>
      </c>
      <c r="LP284" t="s">
        <v>411</v>
      </c>
      <c r="LQ284" t="s">
        <v>411</v>
      </c>
      <c r="LR284" t="s">
        <v>411</v>
      </c>
      <c r="LS284" s="2">
        <v>0.75829861111111108</v>
      </c>
      <c r="LT284" t="s">
        <v>411</v>
      </c>
      <c r="LU284" t="s">
        <v>411</v>
      </c>
      <c r="LV284" t="s">
        <v>411</v>
      </c>
      <c r="LW284" t="s">
        <v>411</v>
      </c>
      <c r="LX284" t="s">
        <v>411</v>
      </c>
      <c r="LY284" t="s">
        <v>411</v>
      </c>
      <c r="LZ284" t="s">
        <v>411</v>
      </c>
      <c r="MA284" t="s">
        <v>411</v>
      </c>
      <c r="MB284">
        <v>3</v>
      </c>
      <c r="MC284">
        <v>9</v>
      </c>
      <c r="MD284" t="s">
        <v>411</v>
      </c>
      <c r="ME284">
        <v>8</v>
      </c>
      <c r="MF284">
        <v>2</v>
      </c>
      <c r="MG284">
        <v>77</v>
      </c>
      <c r="MH284" t="s">
        <v>411</v>
      </c>
      <c r="MI284" s="2">
        <v>0.75859953703703698</v>
      </c>
      <c r="MJ284">
        <v>12</v>
      </c>
      <c r="MK284" t="s">
        <v>411</v>
      </c>
      <c r="ML284" s="2">
        <v>0.75862268518518527</v>
      </c>
      <c r="MM284">
        <v>1</v>
      </c>
      <c r="MN284">
        <v>3</v>
      </c>
      <c r="MO284">
        <v>3</v>
      </c>
      <c r="MP284">
        <v>1</v>
      </c>
      <c r="MQ284">
        <v>9</v>
      </c>
      <c r="MR284">
        <v>1</v>
      </c>
      <c r="MS284">
        <v>5</v>
      </c>
      <c r="MT284">
        <v>1</v>
      </c>
      <c r="MU284">
        <v>3</v>
      </c>
      <c r="MV284">
        <v>1</v>
      </c>
      <c r="MW284">
        <v>1</v>
      </c>
      <c r="MX284">
        <v>3</v>
      </c>
      <c r="MY284">
        <v>9</v>
      </c>
      <c r="MZ284">
        <v>1</v>
      </c>
      <c r="NA284">
        <v>99</v>
      </c>
      <c r="NB284">
        <v>99</v>
      </c>
      <c r="NC284">
        <v>8</v>
      </c>
      <c r="ND284" t="s">
        <v>411</v>
      </c>
      <c r="NE284">
        <v>1</v>
      </c>
      <c r="NF284" t="s">
        <v>411</v>
      </c>
      <c r="NG284">
        <v>1</v>
      </c>
      <c r="NH284" t="s">
        <v>411</v>
      </c>
      <c r="NI284">
        <v>2</v>
      </c>
      <c r="NJ284" t="s">
        <v>2679</v>
      </c>
      <c r="NK284" t="s">
        <v>411</v>
      </c>
      <c r="NL284" t="s">
        <v>411</v>
      </c>
      <c r="NM284" t="s">
        <v>411</v>
      </c>
      <c r="NN284">
        <v>6</v>
      </c>
      <c r="NO284" t="s">
        <v>411</v>
      </c>
      <c r="NP284">
        <v>2</v>
      </c>
      <c r="NQ284">
        <v>1</v>
      </c>
      <c r="NR284">
        <v>2</v>
      </c>
      <c r="NS284" t="s">
        <v>411</v>
      </c>
      <c r="NT284">
        <v>2</v>
      </c>
      <c r="NU284" t="s">
        <v>411</v>
      </c>
      <c r="NV284" t="s">
        <v>411</v>
      </c>
      <c r="NW284" t="s">
        <v>739</v>
      </c>
      <c r="NX284">
        <v>222222222</v>
      </c>
      <c r="NY284">
        <v>973403134</v>
      </c>
      <c r="NZ284" t="s">
        <v>438</v>
      </c>
      <c r="OA284" s="2">
        <v>0.7597222222222223</v>
      </c>
      <c r="OB284">
        <v>1</v>
      </c>
      <c r="OC284" s="2">
        <v>0.76043981481481471</v>
      </c>
      <c r="OD284">
        <v>3</v>
      </c>
      <c r="OE284">
        <v>1</v>
      </c>
      <c r="OF284" t="s">
        <v>411</v>
      </c>
      <c r="OG284">
        <v>1</v>
      </c>
      <c r="OH284" t="s">
        <v>411</v>
      </c>
      <c r="OI284">
        <v>1</v>
      </c>
      <c r="OJ284">
        <v>1</v>
      </c>
      <c r="OK284">
        <v>5</v>
      </c>
      <c r="OL284">
        <v>5</v>
      </c>
      <c r="OM284">
        <v>2</v>
      </c>
      <c r="ON284" t="s">
        <v>411</v>
      </c>
      <c r="OO284">
        <v>2</v>
      </c>
      <c r="OP284" t="s">
        <v>411</v>
      </c>
      <c r="OQ284">
        <v>1</v>
      </c>
      <c r="OR284" t="s">
        <v>411</v>
      </c>
      <c r="OS284">
        <v>13</v>
      </c>
      <c r="OT284" t="s">
        <v>798</v>
      </c>
      <c r="OU284">
        <v>131</v>
      </c>
      <c r="OV284" t="s">
        <v>802</v>
      </c>
      <c r="OW284">
        <v>13119</v>
      </c>
      <c r="OX284" t="s">
        <v>811</v>
      </c>
      <c r="OY284">
        <v>2</v>
      </c>
      <c r="OZ284">
        <v>1</v>
      </c>
      <c r="PA284" t="s">
        <v>801</v>
      </c>
      <c r="PB284">
        <v>1</v>
      </c>
      <c r="PC284">
        <v>18</v>
      </c>
      <c r="PD284" t="s">
        <v>411</v>
      </c>
      <c r="PE284" t="s">
        <v>411</v>
      </c>
      <c r="PF284" t="s">
        <v>411</v>
      </c>
      <c r="PG284" t="s">
        <v>411</v>
      </c>
      <c r="PH284">
        <v>-33.504280000000001</v>
      </c>
      <c r="PI284">
        <v>-70.738091999999995</v>
      </c>
    </row>
    <row r="285" spans="1:425" x14ac:dyDescent="0.25">
      <c r="A285" t="s">
        <v>408</v>
      </c>
      <c r="B285">
        <v>2196</v>
      </c>
      <c r="C285">
        <v>434</v>
      </c>
      <c r="D285" s="1">
        <v>44680</v>
      </c>
      <c r="E285" s="2">
        <v>0.73333333333333339</v>
      </c>
      <c r="F285" s="1">
        <v>44680</v>
      </c>
      <c r="G285" s="2">
        <v>0.75862268518518527</v>
      </c>
      <c r="H285">
        <v>2184</v>
      </c>
      <c r="I285">
        <v>1</v>
      </c>
      <c r="J285" t="s">
        <v>2680</v>
      </c>
      <c r="K285" s="3">
        <v>-705752855</v>
      </c>
      <c r="L285" s="3">
        <v>-335745149</v>
      </c>
      <c r="M285">
        <v>15</v>
      </c>
      <c r="N285" s="3">
        <v>-705752855</v>
      </c>
      <c r="O285" s="3">
        <v>-335745149</v>
      </c>
      <c r="P285">
        <v>1</v>
      </c>
      <c r="Q285">
        <v>1</v>
      </c>
      <c r="R285">
        <v>220</v>
      </c>
      <c r="S285">
        <v>13</v>
      </c>
      <c r="T285">
        <v>6</v>
      </c>
      <c r="U285">
        <v>1</v>
      </c>
      <c r="V285" t="s">
        <v>2681</v>
      </c>
      <c r="W285">
        <v>1</v>
      </c>
      <c r="X285">
        <v>3</v>
      </c>
      <c r="Y285">
        <v>1</v>
      </c>
      <c r="Z285">
        <v>2</v>
      </c>
      <c r="AA285">
        <v>1</v>
      </c>
      <c r="AB285">
        <v>54</v>
      </c>
      <c r="AC285" t="s">
        <v>411</v>
      </c>
      <c r="AD285" t="s">
        <v>411</v>
      </c>
      <c r="AE285" t="s">
        <v>411</v>
      </c>
      <c r="AF285" t="s">
        <v>411</v>
      </c>
      <c r="AG285" t="s">
        <v>411</v>
      </c>
      <c r="AH285" t="s">
        <v>411</v>
      </c>
      <c r="AI285" t="s">
        <v>411</v>
      </c>
      <c r="AJ285" t="s">
        <v>411</v>
      </c>
      <c r="AK285" t="s">
        <v>411</v>
      </c>
      <c r="AL285" t="s">
        <v>411</v>
      </c>
      <c r="AM285" t="s">
        <v>411</v>
      </c>
      <c r="AN285">
        <v>1</v>
      </c>
      <c r="AO285">
        <v>56</v>
      </c>
      <c r="AP285" t="s">
        <v>411</v>
      </c>
      <c r="AQ285" t="s">
        <v>411</v>
      </c>
      <c r="AR285" t="s">
        <v>411</v>
      </c>
      <c r="AS285" t="s">
        <v>411</v>
      </c>
      <c r="AT285" t="s">
        <v>411</v>
      </c>
      <c r="AU285" t="s">
        <v>411</v>
      </c>
      <c r="AV285" t="s">
        <v>411</v>
      </c>
      <c r="AW285" t="s">
        <v>411</v>
      </c>
      <c r="AX285" t="s">
        <v>411</v>
      </c>
      <c r="AY285" t="s">
        <v>411</v>
      </c>
      <c r="AZ285" t="s">
        <v>411</v>
      </c>
      <c r="BA285">
        <v>13</v>
      </c>
      <c r="BB285">
        <v>1</v>
      </c>
      <c r="BC285" t="s">
        <v>411</v>
      </c>
      <c r="BD285" t="s">
        <v>411</v>
      </c>
      <c r="BE285" t="s">
        <v>411</v>
      </c>
      <c r="BF285" t="s">
        <v>411</v>
      </c>
      <c r="BG285" s="1">
        <v>44680</v>
      </c>
      <c r="BH285" s="2">
        <v>0.73475694444444439</v>
      </c>
      <c r="BJ285">
        <v>1</v>
      </c>
      <c r="BK285" t="s">
        <v>411</v>
      </c>
      <c r="BL285" t="s">
        <v>411</v>
      </c>
      <c r="BM285" t="s">
        <v>411</v>
      </c>
      <c r="BN285" t="s">
        <v>411</v>
      </c>
      <c r="BO285" t="s">
        <v>411</v>
      </c>
      <c r="BP285" t="s">
        <v>411</v>
      </c>
      <c r="BQ285" t="s">
        <v>411</v>
      </c>
      <c r="BR285" t="s">
        <v>411</v>
      </c>
      <c r="BS285" t="s">
        <v>411</v>
      </c>
      <c r="BT285" t="s">
        <v>411</v>
      </c>
      <c r="BU285" t="s">
        <v>411</v>
      </c>
      <c r="BV285" t="s">
        <v>411</v>
      </c>
      <c r="BW285" t="s">
        <v>411</v>
      </c>
      <c r="BX285" t="s">
        <v>411</v>
      </c>
      <c r="BY285" t="s">
        <v>411</v>
      </c>
      <c r="BZ285" t="s">
        <v>411</v>
      </c>
      <c r="CA285" t="s">
        <v>411</v>
      </c>
      <c r="CB285" t="s">
        <v>411</v>
      </c>
      <c r="CC285" t="s">
        <v>411</v>
      </c>
      <c r="CD285" t="s">
        <v>411</v>
      </c>
      <c r="CE285" t="s">
        <v>411</v>
      </c>
      <c r="CF285" t="s">
        <v>411</v>
      </c>
      <c r="CG285" t="s">
        <v>411</v>
      </c>
      <c r="CH285" t="s">
        <v>411</v>
      </c>
      <c r="CI285" t="s">
        <v>411</v>
      </c>
      <c r="CJ285" t="s">
        <v>411</v>
      </c>
      <c r="CK285" t="s">
        <v>411</v>
      </c>
      <c r="CL285" t="s">
        <v>411</v>
      </c>
      <c r="CM285" t="s">
        <v>411</v>
      </c>
      <c r="CN285" t="s">
        <v>411</v>
      </c>
      <c r="CO285" t="s">
        <v>411</v>
      </c>
      <c r="CP285" t="s">
        <v>411</v>
      </c>
      <c r="CQ285" t="s">
        <v>411</v>
      </c>
      <c r="CR285" t="s">
        <v>411</v>
      </c>
      <c r="CS285" t="s">
        <v>411</v>
      </c>
      <c r="CT285" t="s">
        <v>411</v>
      </c>
      <c r="CU285" t="s">
        <v>411</v>
      </c>
      <c r="CV285" t="s">
        <v>411</v>
      </c>
      <c r="CW285" t="s">
        <v>411</v>
      </c>
      <c r="CX285" t="s">
        <v>411</v>
      </c>
      <c r="CY285" t="s">
        <v>411</v>
      </c>
      <c r="CZ285" t="s">
        <v>411</v>
      </c>
      <c r="DA285" t="s">
        <v>411</v>
      </c>
      <c r="DB285" t="s">
        <v>411</v>
      </c>
      <c r="DC285" t="s">
        <v>2682</v>
      </c>
      <c r="DD285">
        <v>1</v>
      </c>
      <c r="DE285">
        <v>1</v>
      </c>
      <c r="DF285">
        <v>2</v>
      </c>
      <c r="DG285" s="3">
        <v>-705753397</v>
      </c>
      <c r="DH285" s="3">
        <v>-335746386</v>
      </c>
      <c r="DI285" t="s">
        <v>411</v>
      </c>
      <c r="DJ285">
        <v>1</v>
      </c>
      <c r="DK285">
        <v>4</v>
      </c>
      <c r="DL285">
        <v>1</v>
      </c>
      <c r="DM285">
        <v>1</v>
      </c>
      <c r="DN285" s="2">
        <v>0.73553240740740744</v>
      </c>
      <c r="DO285">
        <v>3</v>
      </c>
      <c r="DP285">
        <v>1</v>
      </c>
      <c r="DQ285">
        <v>6</v>
      </c>
      <c r="DR285">
        <v>3</v>
      </c>
      <c r="DS285">
        <v>1</v>
      </c>
      <c r="DT285">
        <v>3</v>
      </c>
      <c r="DU285">
        <v>3</v>
      </c>
      <c r="DV285">
        <v>2</v>
      </c>
      <c r="DW285">
        <v>1</v>
      </c>
      <c r="DX285">
        <v>1</v>
      </c>
      <c r="DY285">
        <v>1</v>
      </c>
      <c r="DZ285">
        <v>5</v>
      </c>
      <c r="EA285">
        <v>1</v>
      </c>
      <c r="EB285">
        <v>5</v>
      </c>
      <c r="EC285">
        <v>1</v>
      </c>
      <c r="ED285">
        <v>3</v>
      </c>
      <c r="EE285">
        <v>4</v>
      </c>
      <c r="EF285">
        <v>3</v>
      </c>
      <c r="EG285">
        <v>4</v>
      </c>
      <c r="EH285">
        <v>3</v>
      </c>
      <c r="EI285">
        <v>6</v>
      </c>
      <c r="EJ285">
        <v>4</v>
      </c>
      <c r="EK285">
        <v>3</v>
      </c>
      <c r="EL285">
        <v>6</v>
      </c>
      <c r="EM285">
        <v>3</v>
      </c>
      <c r="EN285">
        <v>1</v>
      </c>
      <c r="EO285">
        <v>2</v>
      </c>
      <c r="EP285">
        <v>1</v>
      </c>
      <c r="EQ285">
        <v>3</v>
      </c>
      <c r="ER285">
        <v>4</v>
      </c>
      <c r="ES285">
        <v>3</v>
      </c>
      <c r="ET285">
        <v>4</v>
      </c>
      <c r="EU285">
        <v>4</v>
      </c>
      <c r="EV285">
        <v>4</v>
      </c>
      <c r="EW285">
        <v>2</v>
      </c>
      <c r="EX285">
        <v>2</v>
      </c>
      <c r="EY285">
        <v>1</v>
      </c>
      <c r="EZ285">
        <v>3</v>
      </c>
      <c r="FA285">
        <v>3</v>
      </c>
      <c r="FB285">
        <v>3</v>
      </c>
      <c r="FC285">
        <v>1</v>
      </c>
      <c r="FD285">
        <v>2</v>
      </c>
      <c r="FE285">
        <v>3</v>
      </c>
      <c r="FF285">
        <v>3</v>
      </c>
      <c r="FG285">
        <v>2</v>
      </c>
      <c r="FH285">
        <v>3</v>
      </c>
      <c r="FI285">
        <v>3</v>
      </c>
      <c r="FJ285">
        <v>2</v>
      </c>
      <c r="FK285">
        <v>3</v>
      </c>
      <c r="FL285">
        <v>2</v>
      </c>
      <c r="FM285">
        <v>1</v>
      </c>
      <c r="FN285">
        <v>1</v>
      </c>
      <c r="FO285" t="s">
        <v>411</v>
      </c>
      <c r="FP285" t="s">
        <v>411</v>
      </c>
      <c r="FQ285" t="s">
        <v>411</v>
      </c>
      <c r="FR285">
        <v>1</v>
      </c>
      <c r="FS285">
        <v>1</v>
      </c>
      <c r="FT285">
        <v>1</v>
      </c>
      <c r="FU285" s="2">
        <v>0.7400000000000001</v>
      </c>
      <c r="FV285">
        <v>1</v>
      </c>
      <c r="FW285" s="2">
        <v>0.74001157407407403</v>
      </c>
      <c r="FX285">
        <v>1</v>
      </c>
      <c r="FY285">
        <v>1</v>
      </c>
      <c r="FZ285">
        <v>1</v>
      </c>
      <c r="GA285">
        <v>1</v>
      </c>
      <c r="GB285" t="s">
        <v>2683</v>
      </c>
      <c r="GC285" t="s">
        <v>2684</v>
      </c>
      <c r="GD285" t="s">
        <v>411</v>
      </c>
      <c r="GE285" t="s">
        <v>411</v>
      </c>
      <c r="GF285" t="s">
        <v>411</v>
      </c>
      <c r="GG285" t="s">
        <v>411</v>
      </c>
      <c r="GH285">
        <v>3</v>
      </c>
      <c r="GI285" t="s">
        <v>411</v>
      </c>
      <c r="GJ285" s="2">
        <v>0.74160879629629628</v>
      </c>
      <c r="GK285">
        <v>2</v>
      </c>
      <c r="GL285">
        <v>2</v>
      </c>
      <c r="GM285">
        <v>2</v>
      </c>
      <c r="GN285">
        <v>1</v>
      </c>
      <c r="GO285">
        <v>1</v>
      </c>
      <c r="GP285" t="s">
        <v>411</v>
      </c>
      <c r="GQ285" t="s">
        <v>411</v>
      </c>
      <c r="GR285" t="s">
        <v>411</v>
      </c>
      <c r="GS285" t="s">
        <v>411</v>
      </c>
      <c r="GT285" t="s">
        <v>411</v>
      </c>
      <c r="GU285" t="s">
        <v>411</v>
      </c>
      <c r="GV285" t="s">
        <v>411</v>
      </c>
      <c r="GW285" t="s">
        <v>411</v>
      </c>
      <c r="GX285">
        <v>3</v>
      </c>
      <c r="GY285" s="2">
        <v>0.74288194444444444</v>
      </c>
      <c r="GZ285">
        <v>1</v>
      </c>
      <c r="HA285" s="2">
        <v>0.74290509259259263</v>
      </c>
      <c r="HB285">
        <v>3</v>
      </c>
      <c r="HC285">
        <v>2</v>
      </c>
      <c r="HD285">
        <v>4</v>
      </c>
      <c r="HE285">
        <v>2</v>
      </c>
      <c r="HF285">
        <v>4</v>
      </c>
      <c r="HG285">
        <v>5</v>
      </c>
      <c r="HH285">
        <v>3</v>
      </c>
      <c r="HI285">
        <v>3</v>
      </c>
      <c r="HJ285">
        <v>2</v>
      </c>
      <c r="HK285">
        <v>2</v>
      </c>
      <c r="HL285">
        <v>5</v>
      </c>
      <c r="HM285">
        <v>5</v>
      </c>
      <c r="HN285">
        <v>3</v>
      </c>
      <c r="HO285">
        <v>3</v>
      </c>
      <c r="HP285">
        <v>3</v>
      </c>
      <c r="HQ285">
        <v>2</v>
      </c>
      <c r="HR285">
        <v>2</v>
      </c>
      <c r="HS285">
        <v>2</v>
      </c>
      <c r="HT285">
        <v>1</v>
      </c>
      <c r="HU285">
        <v>2</v>
      </c>
      <c r="HV285">
        <v>4</v>
      </c>
      <c r="HW285">
        <v>3</v>
      </c>
      <c r="HX285">
        <v>3</v>
      </c>
      <c r="HY285">
        <v>3</v>
      </c>
      <c r="HZ285">
        <v>3</v>
      </c>
      <c r="IA285">
        <v>3</v>
      </c>
      <c r="IB285">
        <v>1</v>
      </c>
      <c r="IC285">
        <v>1</v>
      </c>
      <c r="ID285">
        <v>6</v>
      </c>
      <c r="IE285">
        <v>2</v>
      </c>
      <c r="IF285">
        <v>2</v>
      </c>
      <c r="IG285">
        <v>6</v>
      </c>
      <c r="IH285">
        <v>1</v>
      </c>
      <c r="II285">
        <v>2</v>
      </c>
      <c r="IJ285">
        <v>1</v>
      </c>
      <c r="IK285">
        <v>2</v>
      </c>
      <c r="IL285">
        <v>1</v>
      </c>
      <c r="IM285">
        <v>15</v>
      </c>
      <c r="IN285">
        <v>1</v>
      </c>
      <c r="IO285">
        <v>56</v>
      </c>
      <c r="IP285">
        <v>1</v>
      </c>
      <c r="IQ285">
        <v>1</v>
      </c>
      <c r="IR285">
        <v>4</v>
      </c>
      <c r="IS285">
        <v>1</v>
      </c>
      <c r="IT285">
        <v>15</v>
      </c>
      <c r="IU285">
        <v>2</v>
      </c>
      <c r="IV285">
        <v>1</v>
      </c>
      <c r="IW285">
        <v>3</v>
      </c>
      <c r="IX285">
        <v>3</v>
      </c>
      <c r="IY285">
        <v>4</v>
      </c>
      <c r="IZ285">
        <v>1</v>
      </c>
      <c r="JA285">
        <v>1</v>
      </c>
      <c r="JB285">
        <v>2</v>
      </c>
      <c r="JC285">
        <v>5</v>
      </c>
      <c r="JD285">
        <v>5</v>
      </c>
      <c r="JE285">
        <v>5</v>
      </c>
      <c r="JF285">
        <v>5</v>
      </c>
      <c r="JG285">
        <v>3</v>
      </c>
      <c r="JH285">
        <v>7</v>
      </c>
      <c r="JI285">
        <v>1</v>
      </c>
      <c r="JJ285">
        <v>1</v>
      </c>
      <c r="JK285">
        <v>1</v>
      </c>
      <c r="JL285">
        <v>1</v>
      </c>
      <c r="JM285">
        <v>2</v>
      </c>
      <c r="JN285">
        <v>3</v>
      </c>
      <c r="JO285">
        <v>3</v>
      </c>
      <c r="JP285">
        <v>3</v>
      </c>
      <c r="JQ285">
        <v>1</v>
      </c>
      <c r="JR285">
        <v>1</v>
      </c>
      <c r="JS285">
        <v>1</v>
      </c>
      <c r="JT285">
        <v>2</v>
      </c>
      <c r="JU285">
        <v>1</v>
      </c>
      <c r="JV285" s="2">
        <v>0.75165509259259267</v>
      </c>
      <c r="JW285">
        <v>1</v>
      </c>
      <c r="JX285" s="2">
        <v>0.75167824074074074</v>
      </c>
      <c r="JY285">
        <v>1</v>
      </c>
      <c r="JZ285">
        <v>1</v>
      </c>
      <c r="KA285" t="s">
        <v>411</v>
      </c>
      <c r="KB285">
        <v>1</v>
      </c>
      <c r="KC285">
        <v>1</v>
      </c>
      <c r="KD285" t="s">
        <v>411</v>
      </c>
      <c r="KE285">
        <v>10</v>
      </c>
      <c r="KF285">
        <v>1</v>
      </c>
      <c r="KG285" s="2">
        <v>0.75226851851851861</v>
      </c>
      <c r="KH285">
        <v>1</v>
      </c>
      <c r="KI285" s="2">
        <v>0.75228009259259254</v>
      </c>
      <c r="KJ285">
        <v>2</v>
      </c>
      <c r="KK285">
        <v>1</v>
      </c>
      <c r="KL285">
        <v>2</v>
      </c>
      <c r="KM285">
        <v>1</v>
      </c>
      <c r="KN285" s="2">
        <v>0.75266203703703705</v>
      </c>
      <c r="KO285">
        <v>2</v>
      </c>
      <c r="KP285">
        <v>1</v>
      </c>
      <c r="KQ285">
        <v>56</v>
      </c>
      <c r="KR285">
        <v>1</v>
      </c>
      <c r="KS285">
        <v>8</v>
      </c>
      <c r="KT285">
        <v>12</v>
      </c>
      <c r="KU285">
        <v>1965</v>
      </c>
      <c r="KV285">
        <v>2</v>
      </c>
      <c r="KW285">
        <v>5</v>
      </c>
      <c r="KX285">
        <v>1</v>
      </c>
      <c r="KY285">
        <v>12</v>
      </c>
      <c r="KZ285">
        <v>2</v>
      </c>
      <c r="LA285" t="s">
        <v>411</v>
      </c>
      <c r="LB285" t="s">
        <v>411</v>
      </c>
      <c r="LC285">
        <v>1</v>
      </c>
      <c r="LD285">
        <v>2</v>
      </c>
      <c r="LE285" t="s">
        <v>411</v>
      </c>
      <c r="LF285" t="s">
        <v>411</v>
      </c>
      <c r="LG285">
        <v>1</v>
      </c>
      <c r="LH285">
        <v>1</v>
      </c>
      <c r="LI285">
        <v>1</v>
      </c>
      <c r="LJ285" t="s">
        <v>2685</v>
      </c>
      <c r="LK285">
        <v>1</v>
      </c>
      <c r="LL285" t="e" cm="1">
        <f t="array" ref="LL285">-empresa de dijitacion</f>
        <v>#NAME?</v>
      </c>
      <c r="LM285">
        <v>8</v>
      </c>
      <c r="LN285" t="s">
        <v>411</v>
      </c>
      <c r="LO285">
        <v>1</v>
      </c>
      <c r="LP285">
        <v>1</v>
      </c>
      <c r="LQ285">
        <v>1</v>
      </c>
      <c r="LR285">
        <v>48</v>
      </c>
      <c r="LS285" s="2">
        <v>0.75486111111111109</v>
      </c>
      <c r="LT285">
        <v>1</v>
      </c>
      <c r="LU285">
        <v>2</v>
      </c>
      <c r="LV285">
        <v>1</v>
      </c>
      <c r="LW285" t="s">
        <v>2686</v>
      </c>
      <c r="LX285">
        <v>1</v>
      </c>
      <c r="LY285" t="e" cm="1">
        <f t="array" ref="LY285">-electrico</f>
        <v>#NAME?</v>
      </c>
      <c r="LZ285">
        <v>1</v>
      </c>
      <c r="MA285" t="s">
        <v>411</v>
      </c>
      <c r="MB285">
        <v>3</v>
      </c>
      <c r="MC285">
        <v>1</v>
      </c>
      <c r="MD285" t="s">
        <v>411</v>
      </c>
      <c r="ME285">
        <v>8</v>
      </c>
      <c r="MF285">
        <v>5</v>
      </c>
      <c r="MG285">
        <v>3</v>
      </c>
      <c r="MH285" t="s">
        <v>411</v>
      </c>
      <c r="MI285" s="2">
        <v>0.75567129629629637</v>
      </c>
      <c r="MJ285">
        <v>12</v>
      </c>
      <c r="MK285" t="s">
        <v>411</v>
      </c>
      <c r="ML285" s="2">
        <v>0.75579861111111113</v>
      </c>
      <c r="MM285">
        <v>2</v>
      </c>
      <c r="MN285">
        <v>4</v>
      </c>
      <c r="MO285">
        <v>2</v>
      </c>
      <c r="MP285">
        <v>1</v>
      </c>
      <c r="MQ285">
        <v>4</v>
      </c>
      <c r="MR285">
        <v>1</v>
      </c>
      <c r="MS285">
        <v>2</v>
      </c>
      <c r="MT285">
        <v>1</v>
      </c>
      <c r="MU285">
        <v>2</v>
      </c>
      <c r="MV285">
        <v>1</v>
      </c>
      <c r="MW285">
        <v>0</v>
      </c>
      <c r="MX285">
        <v>3</v>
      </c>
      <c r="MY285">
        <v>4</v>
      </c>
      <c r="MZ285">
        <v>1</v>
      </c>
      <c r="NA285">
        <v>9</v>
      </c>
      <c r="NB285">
        <v>9</v>
      </c>
      <c r="NC285">
        <v>1</v>
      </c>
      <c r="ND285" t="s">
        <v>411</v>
      </c>
      <c r="NE285">
        <v>1</v>
      </c>
      <c r="NF285" t="s">
        <v>411</v>
      </c>
      <c r="NG285">
        <v>1</v>
      </c>
      <c r="NH285" t="s">
        <v>411</v>
      </c>
      <c r="NI285">
        <v>2</v>
      </c>
      <c r="NJ285" t="e" cm="1">
        <f t="array" ref="NJ285">-santiago</f>
        <v>#NAME?</v>
      </c>
      <c r="NK285" t="s">
        <v>411</v>
      </c>
      <c r="NL285" t="s">
        <v>411</v>
      </c>
      <c r="NM285" t="s">
        <v>411</v>
      </c>
      <c r="NN285">
        <v>6</v>
      </c>
      <c r="NO285" t="s">
        <v>411</v>
      </c>
      <c r="NP285">
        <v>1</v>
      </c>
      <c r="NQ285">
        <v>2</v>
      </c>
      <c r="NR285">
        <v>1</v>
      </c>
      <c r="NS285" t="s">
        <v>2687</v>
      </c>
      <c r="NT285">
        <v>2</v>
      </c>
      <c r="NU285" t="s">
        <v>411</v>
      </c>
      <c r="NV285" t="s">
        <v>411</v>
      </c>
      <c r="NW285" t="s">
        <v>2682</v>
      </c>
      <c r="NX285">
        <v>222222222</v>
      </c>
      <c r="NY285">
        <v>975973814</v>
      </c>
      <c r="NZ285">
        <v>99</v>
      </c>
      <c r="OA285" s="2">
        <v>0.75829861111111108</v>
      </c>
      <c r="OB285">
        <v>1</v>
      </c>
      <c r="OC285" s="2">
        <v>0.75835648148148149</v>
      </c>
      <c r="OD285">
        <v>3</v>
      </c>
      <c r="OE285">
        <v>1</v>
      </c>
      <c r="OF285" t="s">
        <v>411</v>
      </c>
      <c r="OG285">
        <v>1</v>
      </c>
      <c r="OH285" t="s">
        <v>411</v>
      </c>
      <c r="OI285">
        <v>1</v>
      </c>
      <c r="OJ285">
        <v>1</v>
      </c>
      <c r="OK285">
        <v>5</v>
      </c>
      <c r="OL285">
        <v>5</v>
      </c>
      <c r="OM285">
        <v>2</v>
      </c>
      <c r="ON285" t="s">
        <v>411</v>
      </c>
      <c r="OO285">
        <v>2</v>
      </c>
      <c r="OP285" t="s">
        <v>411</v>
      </c>
      <c r="OQ285">
        <v>1</v>
      </c>
      <c r="OR285" t="s">
        <v>411</v>
      </c>
      <c r="OS285">
        <v>13</v>
      </c>
      <c r="OT285" t="s">
        <v>798</v>
      </c>
      <c r="OU285">
        <v>132</v>
      </c>
      <c r="OV285" t="s">
        <v>2371</v>
      </c>
      <c r="OW285">
        <v>13201</v>
      </c>
      <c r="OX285" t="s">
        <v>2372</v>
      </c>
      <c r="OY285">
        <v>11</v>
      </c>
      <c r="OZ285">
        <v>1</v>
      </c>
      <c r="PA285" t="s">
        <v>801</v>
      </c>
      <c r="PB285">
        <v>3</v>
      </c>
      <c r="PC285">
        <v>18</v>
      </c>
      <c r="PD285" t="s">
        <v>411</v>
      </c>
      <c r="PE285" t="s">
        <v>411</v>
      </c>
      <c r="PF285" t="s">
        <v>411</v>
      </c>
      <c r="PG285" t="s">
        <v>411</v>
      </c>
      <c r="PH285">
        <v>-33.574598000000002</v>
      </c>
      <c r="PI285">
        <v>-70.574742000000001</v>
      </c>
    </row>
    <row r="286" spans="1:425" x14ac:dyDescent="0.25">
      <c r="A286" t="s">
        <v>408</v>
      </c>
      <c r="B286">
        <v>2677</v>
      </c>
      <c r="C286">
        <v>437</v>
      </c>
      <c r="D286" s="1">
        <v>44680</v>
      </c>
      <c r="E286" s="2">
        <v>0.71099537037037042</v>
      </c>
      <c r="F286" s="1">
        <v>44680</v>
      </c>
      <c r="G286" s="2">
        <v>0.74497685185185192</v>
      </c>
      <c r="H286">
        <v>2934</v>
      </c>
      <c r="I286">
        <v>0</v>
      </c>
      <c r="P286">
        <v>1</v>
      </c>
      <c r="Q286">
        <v>1</v>
      </c>
      <c r="R286">
        <v>184</v>
      </c>
      <c r="S286">
        <v>13</v>
      </c>
      <c r="T286">
        <v>7</v>
      </c>
      <c r="U286">
        <v>1</v>
      </c>
      <c r="V286" t="s">
        <v>2688</v>
      </c>
      <c r="W286">
        <v>1</v>
      </c>
      <c r="X286">
        <v>2</v>
      </c>
      <c r="Y286">
        <v>1</v>
      </c>
      <c r="Z286">
        <v>1</v>
      </c>
      <c r="AA286">
        <v>1</v>
      </c>
      <c r="AB286">
        <v>68</v>
      </c>
      <c r="AC286" t="s">
        <v>411</v>
      </c>
      <c r="AD286" t="s">
        <v>411</v>
      </c>
      <c r="AE286" t="s">
        <v>411</v>
      </c>
      <c r="AF286" t="s">
        <v>411</v>
      </c>
      <c r="AG286" t="s">
        <v>411</v>
      </c>
      <c r="AH286" t="s">
        <v>411</v>
      </c>
      <c r="AI286" t="s">
        <v>411</v>
      </c>
      <c r="AJ286" t="s">
        <v>411</v>
      </c>
      <c r="AK286" t="s">
        <v>411</v>
      </c>
      <c r="AL286" t="s">
        <v>411</v>
      </c>
      <c r="AM286" t="s">
        <v>411</v>
      </c>
      <c r="AN286">
        <v>0</v>
      </c>
      <c r="AO286" t="s">
        <v>411</v>
      </c>
      <c r="AP286" t="s">
        <v>411</v>
      </c>
      <c r="AQ286" t="s">
        <v>411</v>
      </c>
      <c r="AR286" t="s">
        <v>411</v>
      </c>
      <c r="AS286" t="s">
        <v>411</v>
      </c>
      <c r="AT286" t="s">
        <v>411</v>
      </c>
      <c r="AU286" t="s">
        <v>411</v>
      </c>
      <c r="AV286" t="s">
        <v>411</v>
      </c>
      <c r="AW286" t="s">
        <v>411</v>
      </c>
      <c r="AX286" t="s">
        <v>411</v>
      </c>
      <c r="AY286" t="s">
        <v>411</v>
      </c>
      <c r="AZ286" t="s">
        <v>411</v>
      </c>
      <c r="BA286">
        <v>1</v>
      </c>
      <c r="BB286">
        <v>1</v>
      </c>
      <c r="BC286" t="s">
        <v>411</v>
      </c>
      <c r="BD286" t="s">
        <v>411</v>
      </c>
      <c r="BE286" t="s">
        <v>411</v>
      </c>
      <c r="BF286" t="s">
        <v>411</v>
      </c>
      <c r="BG286" s="1">
        <v>44680</v>
      </c>
      <c r="BH286" s="2">
        <v>0.71226851851851858</v>
      </c>
      <c r="BJ286">
        <v>1</v>
      </c>
      <c r="BK286" t="s">
        <v>411</v>
      </c>
      <c r="BL286" t="s">
        <v>411</v>
      </c>
      <c r="BM286" t="s">
        <v>411</v>
      </c>
      <c r="BN286" t="s">
        <v>411</v>
      </c>
      <c r="BO286" t="s">
        <v>411</v>
      </c>
      <c r="BP286" t="s">
        <v>411</v>
      </c>
      <c r="BQ286" t="s">
        <v>411</v>
      </c>
      <c r="BR286" t="s">
        <v>411</v>
      </c>
      <c r="BS286" t="s">
        <v>411</v>
      </c>
      <c r="BT286" t="s">
        <v>411</v>
      </c>
      <c r="BU286" t="s">
        <v>411</v>
      </c>
      <c r="BV286" t="s">
        <v>411</v>
      </c>
      <c r="BW286" t="s">
        <v>411</v>
      </c>
      <c r="BX286" t="s">
        <v>411</v>
      </c>
      <c r="BY286" t="s">
        <v>411</v>
      </c>
      <c r="BZ286" t="s">
        <v>411</v>
      </c>
      <c r="CA286" t="s">
        <v>411</v>
      </c>
      <c r="CB286" t="s">
        <v>411</v>
      </c>
      <c r="CC286" t="s">
        <v>411</v>
      </c>
      <c r="CD286" t="s">
        <v>411</v>
      </c>
      <c r="CE286" t="s">
        <v>411</v>
      </c>
      <c r="CF286" t="s">
        <v>411</v>
      </c>
      <c r="CG286" t="s">
        <v>411</v>
      </c>
      <c r="CH286" t="s">
        <v>411</v>
      </c>
      <c r="CI286" t="s">
        <v>411</v>
      </c>
      <c r="CJ286" t="s">
        <v>411</v>
      </c>
      <c r="CK286" t="s">
        <v>411</v>
      </c>
      <c r="CL286" t="s">
        <v>411</v>
      </c>
      <c r="CM286" t="s">
        <v>411</v>
      </c>
      <c r="CN286" t="s">
        <v>411</v>
      </c>
      <c r="CO286" t="s">
        <v>411</v>
      </c>
      <c r="CP286" t="s">
        <v>411</v>
      </c>
      <c r="CQ286" t="s">
        <v>411</v>
      </c>
      <c r="CR286" t="s">
        <v>411</v>
      </c>
      <c r="CS286" t="s">
        <v>411</v>
      </c>
      <c r="CT286" t="s">
        <v>411</v>
      </c>
      <c r="CU286" t="s">
        <v>411</v>
      </c>
      <c r="CV286" t="s">
        <v>411</v>
      </c>
      <c r="CW286" t="s">
        <v>411</v>
      </c>
      <c r="CX286" t="s">
        <v>411</v>
      </c>
      <c r="CY286" t="s">
        <v>411</v>
      </c>
      <c r="CZ286" t="s">
        <v>411</v>
      </c>
      <c r="DA286" t="s">
        <v>411</v>
      </c>
      <c r="DB286" t="s">
        <v>411</v>
      </c>
      <c r="DC286">
        <v>1</v>
      </c>
      <c r="DD286">
        <v>1</v>
      </c>
      <c r="DE286">
        <v>1</v>
      </c>
      <c r="DF286">
        <v>2</v>
      </c>
      <c r="DI286" t="s">
        <v>411</v>
      </c>
      <c r="DJ286">
        <v>1</v>
      </c>
      <c r="DK286">
        <v>4</v>
      </c>
      <c r="DL286">
        <v>1</v>
      </c>
      <c r="DM286">
        <v>1</v>
      </c>
      <c r="DN286" s="2">
        <v>0.71315972222222224</v>
      </c>
      <c r="DO286">
        <v>1</v>
      </c>
      <c r="DP286">
        <v>3</v>
      </c>
      <c r="DQ286">
        <v>14</v>
      </c>
      <c r="DR286">
        <v>4</v>
      </c>
      <c r="DS286">
        <v>2</v>
      </c>
      <c r="DT286">
        <v>4</v>
      </c>
      <c r="DU286">
        <v>3</v>
      </c>
      <c r="DV286">
        <v>2</v>
      </c>
      <c r="DW286">
        <v>1</v>
      </c>
      <c r="DX286">
        <v>1</v>
      </c>
      <c r="DY286">
        <v>1</v>
      </c>
      <c r="DZ286">
        <v>7</v>
      </c>
      <c r="EA286">
        <v>1</v>
      </c>
      <c r="EB286">
        <v>5</v>
      </c>
      <c r="EC286">
        <v>1</v>
      </c>
      <c r="ED286">
        <v>2</v>
      </c>
      <c r="EE286">
        <v>5</v>
      </c>
      <c r="EF286">
        <v>5</v>
      </c>
      <c r="EG286">
        <v>5</v>
      </c>
      <c r="EH286">
        <v>5</v>
      </c>
      <c r="EI286">
        <v>2</v>
      </c>
      <c r="EJ286">
        <v>1</v>
      </c>
      <c r="EK286">
        <v>1</v>
      </c>
      <c r="EL286">
        <v>3</v>
      </c>
      <c r="EM286">
        <v>1</v>
      </c>
      <c r="EN286">
        <v>1</v>
      </c>
      <c r="EO286">
        <v>1</v>
      </c>
      <c r="EP286">
        <v>1</v>
      </c>
      <c r="EQ286">
        <v>6</v>
      </c>
      <c r="ER286">
        <v>3</v>
      </c>
      <c r="ES286">
        <v>4</v>
      </c>
      <c r="ET286">
        <v>4</v>
      </c>
      <c r="EU286">
        <v>4</v>
      </c>
      <c r="EV286">
        <v>4</v>
      </c>
      <c r="EW286">
        <v>3</v>
      </c>
      <c r="EX286">
        <v>3</v>
      </c>
      <c r="EY286">
        <v>3</v>
      </c>
      <c r="EZ286">
        <v>1</v>
      </c>
      <c r="FA286">
        <v>3</v>
      </c>
      <c r="FB286">
        <v>4</v>
      </c>
      <c r="FC286">
        <v>2</v>
      </c>
      <c r="FD286">
        <v>4</v>
      </c>
      <c r="FE286">
        <v>4</v>
      </c>
      <c r="FF286">
        <v>4</v>
      </c>
      <c r="FG286">
        <v>3</v>
      </c>
      <c r="FH286">
        <v>3</v>
      </c>
      <c r="FI286">
        <v>4</v>
      </c>
      <c r="FJ286">
        <v>1</v>
      </c>
      <c r="FK286">
        <v>3</v>
      </c>
      <c r="FL286">
        <v>2</v>
      </c>
      <c r="FM286">
        <v>1</v>
      </c>
      <c r="FN286" t="s">
        <v>411</v>
      </c>
      <c r="FO286" t="s">
        <v>411</v>
      </c>
      <c r="FP286">
        <v>3</v>
      </c>
      <c r="FQ286" t="s">
        <v>411</v>
      </c>
      <c r="FR286">
        <v>2</v>
      </c>
      <c r="FS286">
        <v>2</v>
      </c>
      <c r="FT286">
        <v>3</v>
      </c>
      <c r="FU286" s="2">
        <v>0.71825231481481477</v>
      </c>
      <c r="FV286">
        <v>1</v>
      </c>
      <c r="FW286" s="2">
        <v>0.718287037037037</v>
      </c>
      <c r="FX286">
        <v>1</v>
      </c>
      <c r="FY286">
        <v>1</v>
      </c>
      <c r="FZ286">
        <v>2</v>
      </c>
      <c r="GA286">
        <v>1</v>
      </c>
      <c r="GB286" t="s">
        <v>2689</v>
      </c>
      <c r="GC286" t="s">
        <v>2690</v>
      </c>
      <c r="GD286" t="s">
        <v>411</v>
      </c>
      <c r="GE286" t="s">
        <v>411</v>
      </c>
      <c r="GF286" t="s">
        <v>411</v>
      </c>
      <c r="GG286" t="s">
        <v>411</v>
      </c>
      <c r="GH286">
        <v>3</v>
      </c>
      <c r="GI286" t="s">
        <v>411</v>
      </c>
      <c r="GJ286" s="2">
        <v>0.72042824074074074</v>
      </c>
      <c r="GK286">
        <v>3</v>
      </c>
      <c r="GL286">
        <v>1</v>
      </c>
      <c r="GM286">
        <v>1</v>
      </c>
      <c r="GN286">
        <v>4</v>
      </c>
      <c r="GO286">
        <v>1</v>
      </c>
      <c r="GP286" t="s">
        <v>411</v>
      </c>
      <c r="GQ286" t="s">
        <v>411</v>
      </c>
      <c r="GR286" t="s">
        <v>411</v>
      </c>
      <c r="GS286" t="s">
        <v>411</v>
      </c>
      <c r="GT286" t="s">
        <v>411</v>
      </c>
      <c r="GU286" t="s">
        <v>411</v>
      </c>
      <c r="GV286" t="s">
        <v>411</v>
      </c>
      <c r="GW286" t="s">
        <v>411</v>
      </c>
      <c r="GX286">
        <v>1</v>
      </c>
      <c r="GY286" s="2">
        <v>0.72164351851851849</v>
      </c>
      <c r="GZ286">
        <v>1</v>
      </c>
      <c r="HA286" s="2">
        <v>0.72166666666666668</v>
      </c>
      <c r="HB286">
        <v>2</v>
      </c>
      <c r="HC286">
        <v>5</v>
      </c>
      <c r="HD286">
        <v>5</v>
      </c>
      <c r="HE286">
        <v>1</v>
      </c>
      <c r="HF286">
        <v>5</v>
      </c>
      <c r="HG286">
        <v>5</v>
      </c>
      <c r="HH286">
        <v>3</v>
      </c>
      <c r="HI286">
        <v>3</v>
      </c>
      <c r="HJ286">
        <v>1</v>
      </c>
      <c r="HK286">
        <v>1</v>
      </c>
      <c r="HL286">
        <v>4</v>
      </c>
      <c r="HM286">
        <v>4</v>
      </c>
      <c r="HN286">
        <v>5</v>
      </c>
      <c r="HO286">
        <v>1</v>
      </c>
      <c r="HP286">
        <v>1</v>
      </c>
      <c r="HQ286">
        <v>1</v>
      </c>
      <c r="HR286">
        <v>1</v>
      </c>
      <c r="HS286">
        <v>1</v>
      </c>
      <c r="HT286">
        <v>1</v>
      </c>
      <c r="HU286">
        <v>2</v>
      </c>
      <c r="HV286">
        <v>3</v>
      </c>
      <c r="HW286">
        <v>3</v>
      </c>
      <c r="HX286">
        <v>3</v>
      </c>
      <c r="HY286">
        <v>3</v>
      </c>
      <c r="HZ286">
        <v>3</v>
      </c>
      <c r="IA286">
        <v>3</v>
      </c>
      <c r="IB286">
        <v>1</v>
      </c>
      <c r="IC286">
        <v>1</v>
      </c>
      <c r="ID286">
        <v>12</v>
      </c>
      <c r="IE286">
        <v>2</v>
      </c>
      <c r="IF286">
        <v>3</v>
      </c>
      <c r="IG286">
        <v>6</v>
      </c>
      <c r="IH286">
        <v>1</v>
      </c>
      <c r="II286">
        <v>2</v>
      </c>
      <c r="IJ286">
        <v>1</v>
      </c>
      <c r="IK286">
        <v>2</v>
      </c>
      <c r="IL286">
        <v>1</v>
      </c>
      <c r="IM286">
        <v>21</v>
      </c>
      <c r="IN286">
        <v>1</v>
      </c>
      <c r="IO286">
        <v>0</v>
      </c>
      <c r="IP286">
        <v>2</v>
      </c>
      <c r="IQ286" t="s">
        <v>411</v>
      </c>
      <c r="IR286" t="s">
        <v>411</v>
      </c>
      <c r="IS286" t="s">
        <v>411</v>
      </c>
      <c r="IT286" t="s">
        <v>411</v>
      </c>
      <c r="IU286" t="s">
        <v>411</v>
      </c>
      <c r="IV286" t="s">
        <v>411</v>
      </c>
      <c r="IW286" t="s">
        <v>411</v>
      </c>
      <c r="IX286" t="s">
        <v>411</v>
      </c>
      <c r="IY286" t="s">
        <v>411</v>
      </c>
      <c r="IZ286" t="s">
        <v>411</v>
      </c>
      <c r="JA286" t="s">
        <v>411</v>
      </c>
      <c r="JB286" t="s">
        <v>411</v>
      </c>
      <c r="JC286">
        <v>4</v>
      </c>
      <c r="JD286">
        <v>4</v>
      </c>
      <c r="JE286">
        <v>2</v>
      </c>
      <c r="JF286">
        <v>4</v>
      </c>
      <c r="JG286">
        <v>1</v>
      </c>
      <c r="JH286">
        <v>5</v>
      </c>
      <c r="JI286">
        <v>5</v>
      </c>
      <c r="JJ286">
        <v>5</v>
      </c>
      <c r="JK286">
        <v>4</v>
      </c>
      <c r="JL286">
        <v>1</v>
      </c>
      <c r="JM286">
        <v>3</v>
      </c>
      <c r="JN286">
        <v>3</v>
      </c>
      <c r="JO286">
        <v>3</v>
      </c>
      <c r="JP286">
        <v>3</v>
      </c>
      <c r="JQ286">
        <v>2</v>
      </c>
      <c r="JR286">
        <v>2</v>
      </c>
      <c r="JS286">
        <v>2</v>
      </c>
      <c r="JT286">
        <v>2</v>
      </c>
      <c r="JU286">
        <v>2</v>
      </c>
      <c r="JV286" s="2">
        <v>0.73260416666666661</v>
      </c>
      <c r="JW286">
        <v>1</v>
      </c>
      <c r="JX286" s="2">
        <v>0.73262731481481491</v>
      </c>
      <c r="JY286">
        <v>1</v>
      </c>
      <c r="JZ286">
        <v>1</v>
      </c>
      <c r="KA286" t="s">
        <v>411</v>
      </c>
      <c r="KB286">
        <v>1</v>
      </c>
      <c r="KC286">
        <v>1</v>
      </c>
      <c r="KD286" t="s">
        <v>411</v>
      </c>
      <c r="KE286">
        <v>10</v>
      </c>
      <c r="KF286">
        <v>9</v>
      </c>
      <c r="KG286" s="2">
        <v>0.73364583333333344</v>
      </c>
      <c r="KH286">
        <v>1</v>
      </c>
      <c r="KI286" s="2">
        <v>0.73365740740740737</v>
      </c>
      <c r="KJ286">
        <v>10</v>
      </c>
      <c r="KK286">
        <v>2</v>
      </c>
      <c r="KL286">
        <v>2</v>
      </c>
      <c r="KM286">
        <v>1</v>
      </c>
      <c r="KN286" s="2">
        <v>0.73405092592592591</v>
      </c>
      <c r="KO286">
        <v>1</v>
      </c>
      <c r="KP286">
        <v>1</v>
      </c>
      <c r="KQ286">
        <v>68</v>
      </c>
      <c r="KR286">
        <v>1</v>
      </c>
      <c r="KS286">
        <v>11</v>
      </c>
      <c r="KT286">
        <v>6</v>
      </c>
      <c r="KU286">
        <v>1953</v>
      </c>
      <c r="KV286">
        <v>2</v>
      </c>
      <c r="KW286">
        <v>9</v>
      </c>
      <c r="KX286">
        <v>1</v>
      </c>
      <c r="KY286">
        <v>17</v>
      </c>
      <c r="KZ286">
        <v>2</v>
      </c>
      <c r="LA286" t="s">
        <v>411</v>
      </c>
      <c r="LB286" t="s">
        <v>411</v>
      </c>
      <c r="LC286">
        <v>1</v>
      </c>
      <c r="LD286">
        <v>1</v>
      </c>
      <c r="LE286">
        <v>1</v>
      </c>
      <c r="LF286">
        <v>500</v>
      </c>
      <c r="LG286">
        <v>1</v>
      </c>
      <c r="LH286">
        <v>2</v>
      </c>
      <c r="LI286">
        <v>1</v>
      </c>
      <c r="LJ286" t="s">
        <v>2691</v>
      </c>
      <c r="LK286">
        <v>1</v>
      </c>
      <c r="LL286" t="s">
        <v>2692</v>
      </c>
      <c r="LM286">
        <v>7</v>
      </c>
      <c r="LN286" t="s">
        <v>411</v>
      </c>
      <c r="LO286">
        <v>2</v>
      </c>
      <c r="LP286">
        <v>2</v>
      </c>
      <c r="LQ286" t="s">
        <v>411</v>
      </c>
      <c r="LR286" t="s">
        <v>411</v>
      </c>
      <c r="LS286" s="2">
        <v>0.73761574074074077</v>
      </c>
      <c r="LT286">
        <v>8</v>
      </c>
      <c r="LU286">
        <v>1</v>
      </c>
      <c r="LV286">
        <v>1</v>
      </c>
      <c r="LW286" t="s">
        <v>2693</v>
      </c>
      <c r="LX286">
        <v>1</v>
      </c>
      <c r="LY286" t="s">
        <v>2694</v>
      </c>
      <c r="LZ286">
        <v>1</v>
      </c>
      <c r="MA286" t="s">
        <v>411</v>
      </c>
      <c r="MB286">
        <v>2</v>
      </c>
      <c r="MC286">
        <v>11</v>
      </c>
      <c r="MD286" t="s">
        <v>411</v>
      </c>
      <c r="ME286">
        <v>8</v>
      </c>
      <c r="MF286">
        <v>5</v>
      </c>
      <c r="MG286">
        <v>13</v>
      </c>
      <c r="MH286" t="s">
        <v>411</v>
      </c>
      <c r="MI286" s="2">
        <v>0.7399768518518518</v>
      </c>
      <c r="MJ286">
        <v>12</v>
      </c>
      <c r="MK286" t="s">
        <v>411</v>
      </c>
      <c r="ML286" s="2">
        <v>0.74011574074074071</v>
      </c>
      <c r="MM286">
        <v>3</v>
      </c>
      <c r="MN286">
        <v>4</v>
      </c>
      <c r="MO286">
        <v>3</v>
      </c>
      <c r="MP286">
        <v>1</v>
      </c>
      <c r="MQ286">
        <v>1</v>
      </c>
      <c r="MR286">
        <v>1</v>
      </c>
      <c r="MS286">
        <v>1</v>
      </c>
      <c r="MT286">
        <v>99</v>
      </c>
      <c r="MU286">
        <v>99</v>
      </c>
      <c r="MV286">
        <v>99</v>
      </c>
      <c r="MW286">
        <v>99</v>
      </c>
      <c r="MX286">
        <v>1</v>
      </c>
      <c r="MY286">
        <v>199</v>
      </c>
      <c r="MZ286">
        <v>1</v>
      </c>
      <c r="NA286">
        <v>9</v>
      </c>
      <c r="NB286">
        <v>9</v>
      </c>
      <c r="NC286">
        <v>1</v>
      </c>
      <c r="ND286" t="s">
        <v>411</v>
      </c>
      <c r="NE286">
        <v>1</v>
      </c>
      <c r="NF286" t="s">
        <v>411</v>
      </c>
      <c r="NG286">
        <v>1</v>
      </c>
      <c r="NH286" t="s">
        <v>411</v>
      </c>
      <c r="NI286">
        <v>2</v>
      </c>
      <c r="NJ286" t="s">
        <v>2695</v>
      </c>
      <c r="NK286" t="s">
        <v>411</v>
      </c>
      <c r="NL286" t="s">
        <v>411</v>
      </c>
      <c r="NM286" t="s">
        <v>411</v>
      </c>
      <c r="NN286">
        <v>6</v>
      </c>
      <c r="NO286" t="s">
        <v>411</v>
      </c>
      <c r="NP286">
        <v>1</v>
      </c>
      <c r="NQ286">
        <v>1</v>
      </c>
      <c r="NR286">
        <v>2</v>
      </c>
      <c r="NS286" t="s">
        <v>411</v>
      </c>
      <c r="NT286">
        <v>2</v>
      </c>
      <c r="NU286" t="s">
        <v>411</v>
      </c>
      <c r="NV286" t="s">
        <v>411</v>
      </c>
      <c r="NW286" t="s">
        <v>2696</v>
      </c>
      <c r="NX286">
        <v>999999999</v>
      </c>
      <c r="NY286">
        <v>997834642</v>
      </c>
      <c r="NZ286">
        <v>9999</v>
      </c>
      <c r="OA286" s="2">
        <v>0.74378472222222225</v>
      </c>
      <c r="OB286">
        <v>1</v>
      </c>
      <c r="OC286" s="2">
        <v>0.74387731481481489</v>
      </c>
      <c r="OD286">
        <v>2</v>
      </c>
      <c r="OE286">
        <v>1</v>
      </c>
      <c r="OF286" t="s">
        <v>411</v>
      </c>
      <c r="OG286">
        <v>1</v>
      </c>
      <c r="OH286" t="s">
        <v>411</v>
      </c>
      <c r="OI286">
        <v>1</v>
      </c>
      <c r="OJ286">
        <v>1</v>
      </c>
      <c r="OK286">
        <v>5</v>
      </c>
      <c r="OL286">
        <v>5</v>
      </c>
      <c r="OM286">
        <v>2</v>
      </c>
      <c r="ON286" t="s">
        <v>411</v>
      </c>
      <c r="OO286">
        <v>1</v>
      </c>
      <c r="OP286">
        <v>511</v>
      </c>
      <c r="OQ286">
        <v>1</v>
      </c>
      <c r="OR286" t="s">
        <v>411</v>
      </c>
      <c r="OS286">
        <v>13</v>
      </c>
      <c r="OT286" t="s">
        <v>798</v>
      </c>
      <c r="OU286">
        <v>131</v>
      </c>
      <c r="OV286" t="s">
        <v>802</v>
      </c>
      <c r="OW286">
        <v>13121</v>
      </c>
      <c r="OX286" t="s">
        <v>2697</v>
      </c>
      <c r="OY286">
        <v>1</v>
      </c>
      <c r="OZ286">
        <v>1</v>
      </c>
      <c r="PA286" t="s">
        <v>801</v>
      </c>
      <c r="PB286">
        <v>1</v>
      </c>
      <c r="PC286">
        <v>27</v>
      </c>
      <c r="PD286" t="s">
        <v>411</v>
      </c>
      <c r="PE286" t="s">
        <v>411</v>
      </c>
      <c r="PF286" t="s">
        <v>411</v>
      </c>
      <c r="PG286" t="s">
        <v>411</v>
      </c>
      <c r="PH286">
        <v>-33.480649999999997</v>
      </c>
      <c r="PI286">
        <v>-70.671818000000002</v>
      </c>
    </row>
    <row r="287" spans="1:425" x14ac:dyDescent="0.25">
      <c r="A287" t="s">
        <v>408</v>
      </c>
      <c r="B287">
        <v>5345</v>
      </c>
      <c r="C287">
        <v>438</v>
      </c>
      <c r="D287" s="1">
        <v>44679</v>
      </c>
      <c r="E287" s="2">
        <v>0.9627430555555555</v>
      </c>
      <c r="F287" s="1">
        <v>44680</v>
      </c>
      <c r="G287" s="2">
        <v>2.488425925925926E-3</v>
      </c>
      <c r="H287">
        <v>3433</v>
      </c>
      <c r="I287">
        <v>1</v>
      </c>
      <c r="J287" s="3">
        <v>1.54099990844726E+16</v>
      </c>
      <c r="K287" s="3">
        <v>-723663807</v>
      </c>
      <c r="L287" s="3">
        <v>-374712694</v>
      </c>
      <c r="M287">
        <v>4</v>
      </c>
      <c r="N287" s="3">
        <v>-723663807</v>
      </c>
      <c r="O287" s="3">
        <v>-374712694</v>
      </c>
      <c r="P287">
        <v>1</v>
      </c>
      <c r="Q287">
        <v>1</v>
      </c>
      <c r="R287">
        <v>92</v>
      </c>
      <c r="S287">
        <v>8</v>
      </c>
      <c r="T287">
        <v>5</v>
      </c>
      <c r="U287">
        <v>1</v>
      </c>
      <c r="V287" t="s">
        <v>2698</v>
      </c>
      <c r="W287">
        <v>1</v>
      </c>
      <c r="X287">
        <v>4</v>
      </c>
      <c r="Y287">
        <v>1</v>
      </c>
      <c r="Z287">
        <v>2</v>
      </c>
      <c r="AA287">
        <v>1</v>
      </c>
      <c r="AB287">
        <v>82</v>
      </c>
      <c r="AC287" t="s">
        <v>411</v>
      </c>
      <c r="AD287" t="s">
        <v>411</v>
      </c>
      <c r="AE287" t="s">
        <v>411</v>
      </c>
      <c r="AF287" t="s">
        <v>411</v>
      </c>
      <c r="AG287" t="s">
        <v>411</v>
      </c>
      <c r="AH287" t="s">
        <v>411</v>
      </c>
      <c r="AI287" t="s">
        <v>411</v>
      </c>
      <c r="AJ287" t="s">
        <v>411</v>
      </c>
      <c r="AK287" t="s">
        <v>411</v>
      </c>
      <c r="AL287" t="s">
        <v>411</v>
      </c>
      <c r="AM287" t="s">
        <v>411</v>
      </c>
      <c r="AN287">
        <v>1</v>
      </c>
      <c r="AO287">
        <v>78</v>
      </c>
      <c r="AP287" t="s">
        <v>411</v>
      </c>
      <c r="AQ287" t="s">
        <v>411</v>
      </c>
      <c r="AR287" t="s">
        <v>411</v>
      </c>
      <c r="AS287" t="s">
        <v>411</v>
      </c>
      <c r="AT287" t="s">
        <v>411</v>
      </c>
      <c r="AU287" t="s">
        <v>411</v>
      </c>
      <c r="AV287" t="s">
        <v>411</v>
      </c>
      <c r="AW287" t="s">
        <v>411</v>
      </c>
      <c r="AX287" t="s">
        <v>411</v>
      </c>
      <c r="AY287" t="s">
        <v>411</v>
      </c>
      <c r="AZ287" t="s">
        <v>411</v>
      </c>
      <c r="BA287">
        <v>13</v>
      </c>
      <c r="BB287">
        <v>1</v>
      </c>
      <c r="BC287" t="s">
        <v>411</v>
      </c>
      <c r="BD287" t="s">
        <v>411</v>
      </c>
      <c r="BE287" t="s">
        <v>411</v>
      </c>
      <c r="BF287" t="s">
        <v>411</v>
      </c>
      <c r="BG287" s="1">
        <v>44679</v>
      </c>
      <c r="BH287" s="2">
        <v>0.96480324074074064</v>
      </c>
      <c r="BJ287">
        <v>1</v>
      </c>
      <c r="BK287" t="s">
        <v>411</v>
      </c>
      <c r="BL287" t="s">
        <v>411</v>
      </c>
      <c r="BM287" t="s">
        <v>411</v>
      </c>
      <c r="BN287" t="s">
        <v>411</v>
      </c>
      <c r="BO287" t="s">
        <v>411</v>
      </c>
      <c r="BP287" t="s">
        <v>411</v>
      </c>
      <c r="BQ287" t="s">
        <v>411</v>
      </c>
      <c r="BR287" t="s">
        <v>411</v>
      </c>
      <c r="BS287" t="s">
        <v>411</v>
      </c>
      <c r="BT287" t="s">
        <v>411</v>
      </c>
      <c r="BU287" t="s">
        <v>411</v>
      </c>
      <c r="BV287" t="s">
        <v>411</v>
      </c>
      <c r="BW287" t="s">
        <v>411</v>
      </c>
      <c r="BX287" t="s">
        <v>411</v>
      </c>
      <c r="BY287" t="s">
        <v>411</v>
      </c>
      <c r="BZ287" t="s">
        <v>411</v>
      </c>
      <c r="CA287" t="s">
        <v>411</v>
      </c>
      <c r="CB287" t="s">
        <v>411</v>
      </c>
      <c r="CC287" t="s">
        <v>411</v>
      </c>
      <c r="CD287" t="s">
        <v>411</v>
      </c>
      <c r="CE287" t="s">
        <v>411</v>
      </c>
      <c r="CF287" t="s">
        <v>411</v>
      </c>
      <c r="CG287" t="s">
        <v>411</v>
      </c>
      <c r="CH287" t="s">
        <v>411</v>
      </c>
      <c r="CI287" t="s">
        <v>411</v>
      </c>
      <c r="CJ287" t="s">
        <v>411</v>
      </c>
      <c r="CK287" t="s">
        <v>411</v>
      </c>
      <c r="CL287" t="s">
        <v>411</v>
      </c>
      <c r="CM287" t="s">
        <v>411</v>
      </c>
      <c r="CN287" t="s">
        <v>411</v>
      </c>
      <c r="CO287" t="s">
        <v>411</v>
      </c>
      <c r="CP287" t="s">
        <v>411</v>
      </c>
      <c r="CQ287" t="s">
        <v>411</v>
      </c>
      <c r="CR287" t="s">
        <v>411</v>
      </c>
      <c r="CS287" t="s">
        <v>411</v>
      </c>
      <c r="CT287" t="s">
        <v>411</v>
      </c>
      <c r="CU287" t="s">
        <v>411</v>
      </c>
      <c r="CV287" t="s">
        <v>411</v>
      </c>
      <c r="CW287" t="s">
        <v>411</v>
      </c>
      <c r="CX287" t="s">
        <v>411</v>
      </c>
      <c r="CY287" t="s">
        <v>411</v>
      </c>
      <c r="CZ287" t="s">
        <v>411</v>
      </c>
      <c r="DA287" t="s">
        <v>411</v>
      </c>
      <c r="DB287" t="s">
        <v>411</v>
      </c>
      <c r="DC287" t="s">
        <v>2699</v>
      </c>
      <c r="DD287">
        <v>1</v>
      </c>
      <c r="DE287">
        <v>1</v>
      </c>
      <c r="DF287">
        <v>2</v>
      </c>
      <c r="DG287" s="3">
        <v>-72366356</v>
      </c>
      <c r="DH287" s="3">
        <v>-37471262</v>
      </c>
      <c r="DI287" t="s">
        <v>411</v>
      </c>
      <c r="DJ287">
        <v>1</v>
      </c>
      <c r="DK287">
        <v>4</v>
      </c>
      <c r="DL287">
        <v>1</v>
      </c>
      <c r="DM287">
        <v>1</v>
      </c>
      <c r="DN287" s="2">
        <v>0.96575231481481483</v>
      </c>
      <c r="DO287">
        <v>1</v>
      </c>
      <c r="DP287">
        <v>10</v>
      </c>
      <c r="DQ287">
        <v>17</v>
      </c>
      <c r="DR287">
        <v>2</v>
      </c>
      <c r="DS287">
        <v>3</v>
      </c>
      <c r="DT287">
        <v>2</v>
      </c>
      <c r="DU287">
        <v>5</v>
      </c>
      <c r="DV287">
        <v>4</v>
      </c>
      <c r="DW287">
        <v>3</v>
      </c>
      <c r="DX287">
        <v>2</v>
      </c>
      <c r="DY287">
        <v>2</v>
      </c>
      <c r="DZ287">
        <v>4</v>
      </c>
      <c r="EA287">
        <v>1</v>
      </c>
      <c r="EB287">
        <v>2</v>
      </c>
      <c r="EC287">
        <v>3</v>
      </c>
      <c r="ED287">
        <v>6</v>
      </c>
      <c r="EE287">
        <v>6</v>
      </c>
      <c r="EF287">
        <v>2</v>
      </c>
      <c r="EG287">
        <v>6</v>
      </c>
      <c r="EH287">
        <v>2</v>
      </c>
      <c r="EI287">
        <v>6</v>
      </c>
      <c r="EJ287">
        <v>6</v>
      </c>
      <c r="EK287">
        <v>6</v>
      </c>
      <c r="EL287">
        <v>6</v>
      </c>
      <c r="EM287">
        <v>4</v>
      </c>
      <c r="EN287">
        <v>2</v>
      </c>
      <c r="EO287">
        <v>6</v>
      </c>
      <c r="EP287">
        <v>6</v>
      </c>
      <c r="EQ287">
        <v>6</v>
      </c>
      <c r="ER287">
        <v>1</v>
      </c>
      <c r="ES287">
        <v>1</v>
      </c>
      <c r="ET287">
        <v>3</v>
      </c>
      <c r="EU287">
        <v>3</v>
      </c>
      <c r="EV287">
        <v>3</v>
      </c>
      <c r="EW287">
        <v>2</v>
      </c>
      <c r="EX287">
        <v>4</v>
      </c>
      <c r="EY287">
        <v>3</v>
      </c>
      <c r="EZ287">
        <v>8</v>
      </c>
      <c r="FA287">
        <v>4</v>
      </c>
      <c r="FB287">
        <v>2</v>
      </c>
      <c r="FC287">
        <v>4</v>
      </c>
      <c r="FD287">
        <v>4</v>
      </c>
      <c r="FE287">
        <v>3</v>
      </c>
      <c r="FF287">
        <v>3</v>
      </c>
      <c r="FG287">
        <v>4</v>
      </c>
      <c r="FH287">
        <v>4</v>
      </c>
      <c r="FI287">
        <v>1</v>
      </c>
      <c r="FJ287">
        <v>3</v>
      </c>
      <c r="FK287">
        <v>1</v>
      </c>
      <c r="FL287">
        <v>4</v>
      </c>
      <c r="FM287">
        <v>1</v>
      </c>
      <c r="FN287" t="s">
        <v>411</v>
      </c>
      <c r="FO287" t="s">
        <v>411</v>
      </c>
      <c r="FP287" t="s">
        <v>411</v>
      </c>
      <c r="FQ287">
        <v>4</v>
      </c>
      <c r="FR287">
        <v>3</v>
      </c>
      <c r="FS287">
        <v>1</v>
      </c>
      <c r="FT287">
        <v>2</v>
      </c>
      <c r="FU287" s="2">
        <v>0.97240740740740739</v>
      </c>
      <c r="FV287">
        <v>1</v>
      </c>
      <c r="FW287" s="2">
        <v>0.97243055555555558</v>
      </c>
      <c r="FX287">
        <v>2</v>
      </c>
      <c r="FY287">
        <v>2</v>
      </c>
      <c r="FZ287">
        <v>4</v>
      </c>
      <c r="GA287">
        <v>2</v>
      </c>
      <c r="GB287" t="s">
        <v>411</v>
      </c>
      <c r="GC287" t="s">
        <v>411</v>
      </c>
      <c r="GD287" t="s">
        <v>2700</v>
      </c>
      <c r="GE287" t="s">
        <v>2701</v>
      </c>
      <c r="GF287" t="s">
        <v>411</v>
      </c>
      <c r="GG287" t="s">
        <v>411</v>
      </c>
      <c r="GH287">
        <v>2</v>
      </c>
      <c r="GI287" t="s">
        <v>411</v>
      </c>
      <c r="GJ287" s="2">
        <v>0.97494212962962967</v>
      </c>
      <c r="GK287">
        <v>9</v>
      </c>
      <c r="GL287">
        <v>2</v>
      </c>
      <c r="GM287">
        <v>2</v>
      </c>
      <c r="GN287">
        <v>1</v>
      </c>
      <c r="GO287">
        <v>2</v>
      </c>
      <c r="GP287">
        <v>1</v>
      </c>
      <c r="GQ287" t="s">
        <v>411</v>
      </c>
      <c r="GR287">
        <v>1</v>
      </c>
      <c r="GS287" t="s">
        <v>411</v>
      </c>
      <c r="GT287">
        <v>1</v>
      </c>
      <c r="GU287" t="s">
        <v>411</v>
      </c>
      <c r="GV287">
        <v>1</v>
      </c>
      <c r="GW287" t="s">
        <v>411</v>
      </c>
      <c r="GX287">
        <v>1</v>
      </c>
      <c r="GY287" s="2">
        <v>0.97707175925925915</v>
      </c>
      <c r="GZ287">
        <v>1</v>
      </c>
      <c r="HA287" s="2">
        <v>0.9770833333333333</v>
      </c>
      <c r="HB287">
        <v>3</v>
      </c>
      <c r="HC287">
        <v>2</v>
      </c>
      <c r="HD287">
        <v>4</v>
      </c>
      <c r="HE287">
        <v>1</v>
      </c>
      <c r="HF287">
        <v>1</v>
      </c>
      <c r="HG287">
        <v>4</v>
      </c>
      <c r="HH287">
        <v>1</v>
      </c>
      <c r="HI287">
        <v>3</v>
      </c>
      <c r="HJ287">
        <v>3</v>
      </c>
      <c r="HK287">
        <v>3</v>
      </c>
      <c r="HL287">
        <v>2</v>
      </c>
      <c r="HM287">
        <v>4</v>
      </c>
      <c r="HN287">
        <v>2</v>
      </c>
      <c r="HO287">
        <v>4</v>
      </c>
      <c r="HP287">
        <v>3</v>
      </c>
      <c r="HQ287">
        <v>3</v>
      </c>
      <c r="HR287">
        <v>5</v>
      </c>
      <c r="HS287">
        <v>5</v>
      </c>
      <c r="HT287">
        <v>1</v>
      </c>
      <c r="HU287">
        <v>2</v>
      </c>
      <c r="HV287">
        <v>5</v>
      </c>
      <c r="HW287">
        <v>3</v>
      </c>
      <c r="HX287">
        <v>3</v>
      </c>
      <c r="HY287">
        <v>3</v>
      </c>
      <c r="HZ287">
        <v>3</v>
      </c>
      <c r="IA287">
        <v>3</v>
      </c>
      <c r="IB287">
        <v>1</v>
      </c>
      <c r="IC287">
        <v>1</v>
      </c>
      <c r="ID287">
        <v>24</v>
      </c>
      <c r="IE287">
        <v>2</v>
      </c>
      <c r="IF287">
        <v>1</v>
      </c>
      <c r="IG287">
        <v>6</v>
      </c>
      <c r="IH287">
        <v>2</v>
      </c>
      <c r="II287">
        <v>3</v>
      </c>
      <c r="IJ287">
        <v>2</v>
      </c>
      <c r="IK287">
        <v>2</v>
      </c>
      <c r="IL287">
        <v>1</v>
      </c>
      <c r="IM287">
        <v>35</v>
      </c>
      <c r="IN287">
        <v>1</v>
      </c>
      <c r="IO287">
        <v>78</v>
      </c>
      <c r="IP287">
        <v>1</v>
      </c>
      <c r="IQ287">
        <v>1</v>
      </c>
      <c r="IR287">
        <v>35</v>
      </c>
      <c r="IS287">
        <v>1</v>
      </c>
      <c r="IT287">
        <v>25</v>
      </c>
      <c r="IU287">
        <v>3</v>
      </c>
      <c r="IV287">
        <v>1</v>
      </c>
      <c r="IW287">
        <v>6</v>
      </c>
      <c r="IX287">
        <v>3</v>
      </c>
      <c r="IY287">
        <v>6</v>
      </c>
      <c r="IZ287">
        <v>3</v>
      </c>
      <c r="JA287">
        <v>6</v>
      </c>
      <c r="JB287">
        <v>4</v>
      </c>
      <c r="JC287">
        <v>4</v>
      </c>
      <c r="JD287">
        <v>4</v>
      </c>
      <c r="JE287">
        <v>4</v>
      </c>
      <c r="JF287">
        <v>4</v>
      </c>
      <c r="JG287">
        <v>1</v>
      </c>
      <c r="JH287">
        <v>7</v>
      </c>
      <c r="JI287">
        <v>1</v>
      </c>
      <c r="JJ287">
        <v>1</v>
      </c>
      <c r="JK287">
        <v>1</v>
      </c>
      <c r="JL287">
        <v>1</v>
      </c>
      <c r="JM287">
        <v>2</v>
      </c>
      <c r="JN287">
        <v>3</v>
      </c>
      <c r="JO287">
        <v>3</v>
      </c>
      <c r="JP287">
        <v>3</v>
      </c>
      <c r="JQ287">
        <v>2</v>
      </c>
      <c r="JR287">
        <v>2</v>
      </c>
      <c r="JS287">
        <v>1</v>
      </c>
      <c r="JT287">
        <v>2</v>
      </c>
      <c r="JU287">
        <v>2</v>
      </c>
      <c r="JV287" s="2">
        <v>0.99339120370370371</v>
      </c>
      <c r="JW287">
        <v>1</v>
      </c>
      <c r="JX287" s="2">
        <v>0.99341435185185178</v>
      </c>
      <c r="JY287">
        <v>1</v>
      </c>
      <c r="JZ287">
        <v>1</v>
      </c>
      <c r="KA287" t="s">
        <v>411</v>
      </c>
      <c r="KB287">
        <v>1</v>
      </c>
      <c r="KC287">
        <v>1</v>
      </c>
      <c r="KD287" t="s">
        <v>411</v>
      </c>
      <c r="KE287">
        <v>3</v>
      </c>
      <c r="KF287">
        <v>10</v>
      </c>
      <c r="KG287" s="2">
        <v>0.99410879629629623</v>
      </c>
      <c r="KH287">
        <v>1</v>
      </c>
      <c r="KI287" s="2">
        <v>0.99412037037037038</v>
      </c>
      <c r="KJ287">
        <v>1</v>
      </c>
      <c r="KK287">
        <v>1</v>
      </c>
      <c r="KL287">
        <v>2</v>
      </c>
      <c r="KM287">
        <v>1</v>
      </c>
      <c r="KN287" s="2">
        <v>0.99468749999999995</v>
      </c>
      <c r="KO287">
        <v>2</v>
      </c>
      <c r="KP287">
        <v>1</v>
      </c>
      <c r="KQ287">
        <v>78</v>
      </c>
      <c r="KR287">
        <v>1</v>
      </c>
      <c r="KS287">
        <v>13</v>
      </c>
      <c r="KT287">
        <v>1</v>
      </c>
      <c r="KU287">
        <v>1994</v>
      </c>
      <c r="KV287">
        <v>2</v>
      </c>
      <c r="KW287">
        <v>2</v>
      </c>
      <c r="KX287">
        <v>1</v>
      </c>
      <c r="KY287">
        <v>3</v>
      </c>
      <c r="KZ287">
        <v>2</v>
      </c>
      <c r="LA287" t="s">
        <v>411</v>
      </c>
      <c r="LB287" t="s">
        <v>411</v>
      </c>
      <c r="LC287">
        <v>9</v>
      </c>
      <c r="LD287">
        <v>8</v>
      </c>
      <c r="LE287" t="s">
        <v>411</v>
      </c>
      <c r="LF287" t="s">
        <v>411</v>
      </c>
      <c r="LG287">
        <v>9</v>
      </c>
      <c r="LH287">
        <v>9</v>
      </c>
      <c r="LI287">
        <v>1</v>
      </c>
      <c r="LJ287" t="s">
        <v>2702</v>
      </c>
      <c r="LK287">
        <v>1</v>
      </c>
      <c r="LL287" t="s">
        <v>2703</v>
      </c>
      <c r="LM287">
        <v>7</v>
      </c>
      <c r="LN287" t="s">
        <v>411</v>
      </c>
      <c r="LO287">
        <v>1</v>
      </c>
      <c r="LP287">
        <v>9</v>
      </c>
      <c r="LQ287">
        <v>9</v>
      </c>
      <c r="LR287" t="s">
        <v>411</v>
      </c>
      <c r="LS287" s="2">
        <v>0.99663194444444436</v>
      </c>
      <c r="LT287">
        <v>9</v>
      </c>
      <c r="LU287">
        <v>2</v>
      </c>
      <c r="LV287">
        <v>1</v>
      </c>
      <c r="LW287" t="s">
        <v>2704</v>
      </c>
      <c r="LX287">
        <v>1</v>
      </c>
      <c r="LY287" t="s">
        <v>2705</v>
      </c>
      <c r="LZ287">
        <v>7</v>
      </c>
      <c r="MA287" t="s">
        <v>411</v>
      </c>
      <c r="MB287">
        <v>3</v>
      </c>
      <c r="MC287">
        <v>1</v>
      </c>
      <c r="MD287" t="s">
        <v>411</v>
      </c>
      <c r="ME287">
        <v>2</v>
      </c>
      <c r="MF287">
        <v>1</v>
      </c>
      <c r="MG287">
        <v>99</v>
      </c>
      <c r="MH287" t="s">
        <v>411</v>
      </c>
      <c r="MI287" s="2">
        <v>0.99796296296296294</v>
      </c>
      <c r="MJ287">
        <v>12</v>
      </c>
      <c r="MK287" t="s">
        <v>411</v>
      </c>
      <c r="ML287" s="2">
        <v>0.998113425925926</v>
      </c>
      <c r="MM287">
        <v>2</v>
      </c>
      <c r="MN287">
        <v>3</v>
      </c>
      <c r="MO287">
        <v>3</v>
      </c>
      <c r="MP287">
        <v>1</v>
      </c>
      <c r="MQ287">
        <v>2</v>
      </c>
      <c r="MR287">
        <v>1</v>
      </c>
      <c r="MS287">
        <v>2</v>
      </c>
      <c r="MT287">
        <v>1</v>
      </c>
      <c r="MU287">
        <v>0</v>
      </c>
      <c r="MV287">
        <v>1</v>
      </c>
      <c r="MW287">
        <v>0</v>
      </c>
      <c r="MX287">
        <v>3</v>
      </c>
      <c r="MY287">
        <v>2</v>
      </c>
      <c r="MZ287">
        <v>1</v>
      </c>
      <c r="NA287">
        <v>5</v>
      </c>
      <c r="NB287">
        <v>5</v>
      </c>
      <c r="NC287">
        <v>1</v>
      </c>
      <c r="ND287" t="s">
        <v>411</v>
      </c>
      <c r="NE287">
        <v>1</v>
      </c>
      <c r="NF287" t="s">
        <v>411</v>
      </c>
      <c r="NG287">
        <v>1</v>
      </c>
      <c r="NH287" t="s">
        <v>411</v>
      </c>
      <c r="NI287">
        <v>2</v>
      </c>
      <c r="NJ287" t="e" cm="1">
        <f t="array" ref="NJ287">-angol</f>
        <v>#NAME?</v>
      </c>
      <c r="NK287" t="s">
        <v>411</v>
      </c>
      <c r="NL287" t="s">
        <v>411</v>
      </c>
      <c r="NM287" t="s">
        <v>411</v>
      </c>
      <c r="NN287">
        <v>6</v>
      </c>
      <c r="NO287" t="s">
        <v>411</v>
      </c>
      <c r="NP287">
        <v>2</v>
      </c>
      <c r="NQ287">
        <v>1</v>
      </c>
      <c r="NR287">
        <v>2</v>
      </c>
      <c r="NS287" t="s">
        <v>411</v>
      </c>
      <c r="NT287">
        <v>1</v>
      </c>
      <c r="NU287">
        <v>99</v>
      </c>
      <c r="NV287">
        <v>986562323</v>
      </c>
      <c r="NW287" t="s">
        <v>2706</v>
      </c>
      <c r="NX287">
        <v>411111111</v>
      </c>
      <c r="NY287">
        <v>956862323</v>
      </c>
      <c r="NZ287">
        <v>999999</v>
      </c>
      <c r="OA287" s="2">
        <v>1.9560185185185184E-3</v>
      </c>
      <c r="OB287">
        <v>1</v>
      </c>
      <c r="OC287" s="2">
        <v>2.0023148148148148E-3</v>
      </c>
      <c r="OD287">
        <v>5</v>
      </c>
      <c r="OE287">
        <v>1</v>
      </c>
      <c r="OF287" t="s">
        <v>411</v>
      </c>
      <c r="OG287">
        <v>1</v>
      </c>
      <c r="OH287" t="s">
        <v>411</v>
      </c>
      <c r="OI287">
        <v>2</v>
      </c>
      <c r="OJ287">
        <v>2</v>
      </c>
      <c r="OK287">
        <v>4</v>
      </c>
      <c r="OL287">
        <v>3</v>
      </c>
      <c r="OM287">
        <v>1</v>
      </c>
      <c r="ON287" t="s">
        <v>2707</v>
      </c>
      <c r="OO287">
        <v>2</v>
      </c>
      <c r="OP287" t="s">
        <v>411</v>
      </c>
      <c r="OQ287">
        <v>1</v>
      </c>
      <c r="OR287" t="s">
        <v>411</v>
      </c>
      <c r="OS287">
        <v>8</v>
      </c>
      <c r="OT287" t="s">
        <v>814</v>
      </c>
      <c r="OU287">
        <v>83</v>
      </c>
      <c r="OV287" t="s">
        <v>814</v>
      </c>
      <c r="OW287">
        <v>8301</v>
      </c>
      <c r="OX287" t="s">
        <v>815</v>
      </c>
      <c r="OY287">
        <v>20</v>
      </c>
      <c r="OZ287">
        <v>1</v>
      </c>
      <c r="PA287" t="s">
        <v>801</v>
      </c>
      <c r="PB287">
        <v>3</v>
      </c>
      <c r="PC287">
        <v>19</v>
      </c>
      <c r="PD287" t="s">
        <v>411</v>
      </c>
      <c r="PE287" t="s">
        <v>411</v>
      </c>
      <c r="PF287" t="s">
        <v>411</v>
      </c>
      <c r="PG287" t="s">
        <v>411</v>
      </c>
      <c r="PH287">
        <v>-37.463538</v>
      </c>
      <c r="PI287">
        <v>-72.376559999999998</v>
      </c>
    </row>
    <row r="288" spans="1:425" x14ac:dyDescent="0.25">
      <c r="A288" t="s">
        <v>408</v>
      </c>
      <c r="B288">
        <v>5345</v>
      </c>
      <c r="C288">
        <v>439</v>
      </c>
      <c r="D288" s="1">
        <v>44681</v>
      </c>
      <c r="E288" s="2">
        <v>0.43562499999999998</v>
      </c>
      <c r="F288" s="1">
        <v>44681</v>
      </c>
      <c r="G288" s="2">
        <v>0.45709490740740738</v>
      </c>
      <c r="H288">
        <v>1854</v>
      </c>
      <c r="I288">
        <v>1</v>
      </c>
      <c r="J288" t="s">
        <v>2708</v>
      </c>
      <c r="K288" s="3">
        <v>-722002902</v>
      </c>
      <c r="L288" s="3">
        <v>-365104913</v>
      </c>
      <c r="M288">
        <v>2600</v>
      </c>
      <c r="N288" s="3">
        <v>-722002902</v>
      </c>
      <c r="O288" s="3">
        <v>-365104913</v>
      </c>
      <c r="P288">
        <v>1</v>
      </c>
      <c r="Q288">
        <v>2</v>
      </c>
      <c r="R288">
        <v>277</v>
      </c>
      <c r="S288">
        <v>16</v>
      </c>
      <c r="T288">
        <v>1</v>
      </c>
      <c r="U288">
        <v>1</v>
      </c>
      <c r="V288" t="s">
        <v>2709</v>
      </c>
      <c r="W288">
        <v>1</v>
      </c>
      <c r="X288">
        <v>3</v>
      </c>
      <c r="Y288">
        <v>1</v>
      </c>
      <c r="Z288">
        <v>2</v>
      </c>
      <c r="AA288">
        <v>0</v>
      </c>
      <c r="AB288" t="s">
        <v>411</v>
      </c>
      <c r="AC288" t="s">
        <v>411</v>
      </c>
      <c r="AD288" t="s">
        <v>411</v>
      </c>
      <c r="AE288" t="s">
        <v>411</v>
      </c>
      <c r="AF288" t="s">
        <v>411</v>
      </c>
      <c r="AG288" t="s">
        <v>411</v>
      </c>
      <c r="AH288" t="s">
        <v>411</v>
      </c>
      <c r="AI288" t="s">
        <v>411</v>
      </c>
      <c r="AJ288" t="s">
        <v>411</v>
      </c>
      <c r="AK288" t="s">
        <v>411</v>
      </c>
      <c r="AL288" t="s">
        <v>411</v>
      </c>
      <c r="AM288" t="s">
        <v>411</v>
      </c>
      <c r="AN288">
        <v>2</v>
      </c>
      <c r="AO288">
        <v>18</v>
      </c>
      <c r="AP288">
        <v>30</v>
      </c>
      <c r="AQ288" t="s">
        <v>411</v>
      </c>
      <c r="AR288" t="s">
        <v>411</v>
      </c>
      <c r="AS288" t="s">
        <v>411</v>
      </c>
      <c r="AT288" t="s">
        <v>411</v>
      </c>
      <c r="AU288" t="s">
        <v>411</v>
      </c>
      <c r="AV288" t="s">
        <v>411</v>
      </c>
      <c r="AW288" t="s">
        <v>411</v>
      </c>
      <c r="AX288" t="s">
        <v>411</v>
      </c>
      <c r="AY288" t="s">
        <v>411</v>
      </c>
      <c r="AZ288" t="s">
        <v>411</v>
      </c>
      <c r="BA288">
        <v>13</v>
      </c>
      <c r="BB288">
        <v>1</v>
      </c>
      <c r="BC288" t="s">
        <v>411</v>
      </c>
      <c r="BD288" t="s">
        <v>411</v>
      </c>
      <c r="BE288" t="s">
        <v>411</v>
      </c>
      <c r="BF288" t="s">
        <v>411</v>
      </c>
      <c r="BG288" s="1">
        <v>44681</v>
      </c>
      <c r="BH288" s="2">
        <v>0.43656249999999996</v>
      </c>
      <c r="BJ288">
        <v>1</v>
      </c>
      <c r="BK288" t="s">
        <v>411</v>
      </c>
      <c r="BL288" t="s">
        <v>411</v>
      </c>
      <c r="BM288" t="s">
        <v>411</v>
      </c>
      <c r="BN288" t="s">
        <v>411</v>
      </c>
      <c r="BO288" t="s">
        <v>411</v>
      </c>
      <c r="BP288" t="s">
        <v>411</v>
      </c>
      <c r="BQ288" t="s">
        <v>411</v>
      </c>
      <c r="BR288" t="s">
        <v>411</v>
      </c>
      <c r="BS288" t="s">
        <v>411</v>
      </c>
      <c r="BT288" t="s">
        <v>411</v>
      </c>
      <c r="BU288" t="s">
        <v>411</v>
      </c>
      <c r="BV288" t="s">
        <v>411</v>
      </c>
      <c r="BW288" t="s">
        <v>411</v>
      </c>
      <c r="BX288" t="s">
        <v>411</v>
      </c>
      <c r="BY288" t="s">
        <v>411</v>
      </c>
      <c r="BZ288" t="s">
        <v>411</v>
      </c>
      <c r="CA288" t="s">
        <v>411</v>
      </c>
      <c r="CB288" t="s">
        <v>411</v>
      </c>
      <c r="CC288" t="s">
        <v>411</v>
      </c>
      <c r="CD288" t="s">
        <v>411</v>
      </c>
      <c r="CE288" t="s">
        <v>411</v>
      </c>
      <c r="CF288" t="s">
        <v>411</v>
      </c>
      <c r="CG288" t="s">
        <v>411</v>
      </c>
      <c r="CH288" t="s">
        <v>411</v>
      </c>
      <c r="CI288" t="s">
        <v>411</v>
      </c>
      <c r="CJ288" t="s">
        <v>411</v>
      </c>
      <c r="CK288" t="s">
        <v>411</v>
      </c>
      <c r="CL288" t="s">
        <v>411</v>
      </c>
      <c r="CM288" t="s">
        <v>411</v>
      </c>
      <c r="CN288" t="s">
        <v>411</v>
      </c>
      <c r="CO288" t="s">
        <v>411</v>
      </c>
      <c r="CP288" t="s">
        <v>411</v>
      </c>
      <c r="CQ288" t="s">
        <v>411</v>
      </c>
      <c r="CR288" t="s">
        <v>411</v>
      </c>
      <c r="CS288" t="s">
        <v>411</v>
      </c>
      <c r="CT288" t="s">
        <v>411</v>
      </c>
      <c r="CU288" t="s">
        <v>411</v>
      </c>
      <c r="CV288" t="s">
        <v>411</v>
      </c>
      <c r="CW288" t="s">
        <v>411</v>
      </c>
      <c r="CX288" t="s">
        <v>411</v>
      </c>
      <c r="CY288" t="s">
        <v>411</v>
      </c>
      <c r="CZ288" t="s">
        <v>411</v>
      </c>
      <c r="DA288" t="s">
        <v>411</v>
      </c>
      <c r="DB288" t="s">
        <v>411</v>
      </c>
      <c r="DC288" t="s">
        <v>2710</v>
      </c>
      <c r="DD288">
        <v>1</v>
      </c>
      <c r="DE288">
        <v>1</v>
      </c>
      <c r="DF288">
        <v>2</v>
      </c>
      <c r="DG288" s="3">
        <v>-721788168</v>
      </c>
      <c r="DH288" s="3">
        <v>-36526282</v>
      </c>
      <c r="DI288" t="s">
        <v>411</v>
      </c>
      <c r="DJ288">
        <v>1</v>
      </c>
      <c r="DK288">
        <v>3</v>
      </c>
      <c r="DL288">
        <v>1</v>
      </c>
      <c r="DM288">
        <v>1</v>
      </c>
      <c r="DN288" s="2">
        <v>0.43716435185185182</v>
      </c>
      <c r="DO288">
        <v>7</v>
      </c>
      <c r="DP288">
        <v>10</v>
      </c>
      <c r="DQ288">
        <v>13</v>
      </c>
      <c r="DR288">
        <v>3</v>
      </c>
      <c r="DS288">
        <v>3</v>
      </c>
      <c r="DT288">
        <v>4</v>
      </c>
      <c r="DU288">
        <v>2</v>
      </c>
      <c r="DV288">
        <v>3</v>
      </c>
      <c r="DW288">
        <v>2</v>
      </c>
      <c r="DX288">
        <v>3</v>
      </c>
      <c r="DY288">
        <v>2</v>
      </c>
      <c r="DZ288">
        <v>1</v>
      </c>
      <c r="EA288">
        <v>1</v>
      </c>
      <c r="EB288">
        <v>2</v>
      </c>
      <c r="EC288">
        <v>2</v>
      </c>
      <c r="ED288">
        <v>2</v>
      </c>
      <c r="EE288">
        <v>2</v>
      </c>
      <c r="EF288">
        <v>2</v>
      </c>
      <c r="EG288">
        <v>2</v>
      </c>
      <c r="EH288">
        <v>2</v>
      </c>
      <c r="EI288">
        <v>2</v>
      </c>
      <c r="EJ288">
        <v>2</v>
      </c>
      <c r="EK288">
        <v>2</v>
      </c>
      <c r="EL288">
        <v>2</v>
      </c>
      <c r="EM288">
        <v>2</v>
      </c>
      <c r="EN288">
        <v>2</v>
      </c>
      <c r="EO288">
        <v>2</v>
      </c>
      <c r="EP288">
        <v>2</v>
      </c>
      <c r="EQ288">
        <v>2</v>
      </c>
      <c r="ER288">
        <v>3</v>
      </c>
      <c r="ES288">
        <v>3</v>
      </c>
      <c r="ET288">
        <v>3</v>
      </c>
      <c r="EU288">
        <v>3</v>
      </c>
      <c r="EV288">
        <v>3</v>
      </c>
      <c r="EW288">
        <v>3</v>
      </c>
      <c r="EX288">
        <v>4</v>
      </c>
      <c r="EY288">
        <v>3</v>
      </c>
      <c r="EZ288">
        <v>3</v>
      </c>
      <c r="FA288">
        <v>3</v>
      </c>
      <c r="FB288">
        <v>3</v>
      </c>
      <c r="FC288">
        <v>3</v>
      </c>
      <c r="FD288">
        <v>3</v>
      </c>
      <c r="FE288">
        <v>3</v>
      </c>
      <c r="FF288">
        <v>3</v>
      </c>
      <c r="FG288">
        <v>3</v>
      </c>
      <c r="FH288">
        <v>3</v>
      </c>
      <c r="FI288">
        <v>3</v>
      </c>
      <c r="FJ288">
        <v>3</v>
      </c>
      <c r="FK288">
        <v>2</v>
      </c>
      <c r="FL288">
        <v>4</v>
      </c>
      <c r="FM288">
        <v>1</v>
      </c>
      <c r="FN288">
        <v>1</v>
      </c>
      <c r="FO288" t="s">
        <v>411</v>
      </c>
      <c r="FP288" t="s">
        <v>411</v>
      </c>
      <c r="FQ288" t="s">
        <v>411</v>
      </c>
      <c r="FR288">
        <v>3</v>
      </c>
      <c r="FS288">
        <v>1</v>
      </c>
      <c r="FT288">
        <v>2</v>
      </c>
      <c r="FU288" s="2">
        <v>0.44090277777777781</v>
      </c>
      <c r="FV288">
        <v>1</v>
      </c>
      <c r="FW288" s="2">
        <v>0.44091435185185185</v>
      </c>
      <c r="FX288">
        <v>1</v>
      </c>
      <c r="FY288">
        <v>3</v>
      </c>
      <c r="FZ288">
        <v>5</v>
      </c>
      <c r="GA288">
        <v>1</v>
      </c>
      <c r="GB288" t="s">
        <v>2711</v>
      </c>
      <c r="GC288">
        <v>99</v>
      </c>
      <c r="GD288" t="s">
        <v>411</v>
      </c>
      <c r="GE288" t="s">
        <v>411</v>
      </c>
      <c r="GF288" t="s">
        <v>411</v>
      </c>
      <c r="GG288" t="s">
        <v>411</v>
      </c>
      <c r="GH288">
        <v>3</v>
      </c>
      <c r="GI288" t="s">
        <v>411</v>
      </c>
      <c r="GJ288" s="2">
        <v>0.44241898148148145</v>
      </c>
      <c r="GK288">
        <v>3</v>
      </c>
      <c r="GL288">
        <v>3</v>
      </c>
      <c r="GM288">
        <v>3</v>
      </c>
      <c r="GN288">
        <v>1</v>
      </c>
      <c r="GO288">
        <v>1</v>
      </c>
      <c r="GP288" t="s">
        <v>411</v>
      </c>
      <c r="GQ288" t="s">
        <v>411</v>
      </c>
      <c r="GR288" t="s">
        <v>411</v>
      </c>
      <c r="GS288" t="s">
        <v>411</v>
      </c>
      <c r="GT288" t="s">
        <v>411</v>
      </c>
      <c r="GU288" t="s">
        <v>411</v>
      </c>
      <c r="GV288" t="s">
        <v>411</v>
      </c>
      <c r="GW288" t="s">
        <v>411</v>
      </c>
      <c r="GX288">
        <v>2</v>
      </c>
      <c r="GY288" s="2">
        <v>0.44341435185185185</v>
      </c>
      <c r="GZ288">
        <v>1</v>
      </c>
      <c r="HA288" s="2">
        <v>0.44343749999999998</v>
      </c>
      <c r="HB288">
        <v>2</v>
      </c>
      <c r="HC288">
        <v>4</v>
      </c>
      <c r="HD288">
        <v>2</v>
      </c>
      <c r="HE288">
        <v>2</v>
      </c>
      <c r="HF288">
        <v>2</v>
      </c>
      <c r="HG288">
        <v>4</v>
      </c>
      <c r="HH288">
        <v>3</v>
      </c>
      <c r="HI288">
        <v>3</v>
      </c>
      <c r="HJ288">
        <v>3</v>
      </c>
      <c r="HK288">
        <v>3</v>
      </c>
      <c r="HL288">
        <v>2</v>
      </c>
      <c r="HM288">
        <v>4</v>
      </c>
      <c r="HN288">
        <v>4</v>
      </c>
      <c r="HO288">
        <v>2</v>
      </c>
      <c r="HP288">
        <v>2</v>
      </c>
      <c r="HQ288">
        <v>2</v>
      </c>
      <c r="HR288">
        <v>2</v>
      </c>
      <c r="HS288">
        <v>2</v>
      </c>
      <c r="HT288">
        <v>1</v>
      </c>
      <c r="HU288">
        <v>2</v>
      </c>
      <c r="HV288">
        <v>3</v>
      </c>
      <c r="HW288">
        <v>3</v>
      </c>
      <c r="HX288">
        <v>3</v>
      </c>
      <c r="HY288">
        <v>3</v>
      </c>
      <c r="HZ288">
        <v>3</v>
      </c>
      <c r="IA288">
        <v>3</v>
      </c>
      <c r="IB288">
        <v>1</v>
      </c>
      <c r="IC288">
        <v>1</v>
      </c>
      <c r="ID288">
        <v>12</v>
      </c>
      <c r="IE288">
        <v>3</v>
      </c>
      <c r="IF288">
        <v>1</v>
      </c>
      <c r="IG288">
        <v>2</v>
      </c>
      <c r="IH288">
        <v>1</v>
      </c>
      <c r="II288">
        <v>2</v>
      </c>
      <c r="IJ288">
        <v>2</v>
      </c>
      <c r="IK288">
        <v>2</v>
      </c>
      <c r="IL288">
        <v>1</v>
      </c>
      <c r="IM288">
        <v>10</v>
      </c>
      <c r="IN288">
        <v>1</v>
      </c>
      <c r="IO288">
        <v>0</v>
      </c>
      <c r="IP288">
        <v>2</v>
      </c>
      <c r="IQ288" t="s">
        <v>411</v>
      </c>
      <c r="IR288" t="s">
        <v>411</v>
      </c>
      <c r="IS288" t="s">
        <v>411</v>
      </c>
      <c r="IT288" t="s">
        <v>411</v>
      </c>
      <c r="IU288" t="s">
        <v>411</v>
      </c>
      <c r="IV288" t="s">
        <v>411</v>
      </c>
      <c r="IW288" t="s">
        <v>411</v>
      </c>
      <c r="IX288" t="s">
        <v>411</v>
      </c>
      <c r="IY288" t="s">
        <v>411</v>
      </c>
      <c r="IZ288" t="s">
        <v>411</v>
      </c>
      <c r="JA288" t="s">
        <v>411</v>
      </c>
      <c r="JB288" t="s">
        <v>411</v>
      </c>
      <c r="JC288">
        <v>4</v>
      </c>
      <c r="JD288">
        <v>4</v>
      </c>
      <c r="JE288">
        <v>4</v>
      </c>
      <c r="JF288">
        <v>4</v>
      </c>
      <c r="JG288">
        <v>1</v>
      </c>
      <c r="JH288">
        <v>7</v>
      </c>
      <c r="JI288">
        <v>1</v>
      </c>
      <c r="JJ288">
        <v>1</v>
      </c>
      <c r="JK288">
        <v>1</v>
      </c>
      <c r="JL288">
        <v>1</v>
      </c>
      <c r="JM288">
        <v>1</v>
      </c>
      <c r="JN288">
        <v>1</v>
      </c>
      <c r="JO288">
        <v>1</v>
      </c>
      <c r="JP288">
        <v>1</v>
      </c>
      <c r="JQ288">
        <v>2</v>
      </c>
      <c r="JR288">
        <v>2</v>
      </c>
      <c r="JS288">
        <v>2</v>
      </c>
      <c r="JT288">
        <v>2</v>
      </c>
      <c r="JU288">
        <v>2</v>
      </c>
      <c r="JV288" s="2">
        <v>0.45153935185185184</v>
      </c>
      <c r="JW288">
        <v>1</v>
      </c>
      <c r="JX288" s="2">
        <v>0.45155092592592588</v>
      </c>
      <c r="JY288">
        <v>2</v>
      </c>
      <c r="JZ288" t="s">
        <v>411</v>
      </c>
      <c r="KA288">
        <v>66</v>
      </c>
      <c r="KB288">
        <v>2</v>
      </c>
      <c r="KC288" t="s">
        <v>411</v>
      </c>
      <c r="KD288">
        <v>66</v>
      </c>
      <c r="KE288">
        <v>1</v>
      </c>
      <c r="KF288">
        <v>10</v>
      </c>
      <c r="KG288" s="2">
        <v>0.45222222222222225</v>
      </c>
      <c r="KH288">
        <v>1</v>
      </c>
      <c r="KI288" s="2">
        <v>0.45223379629629629</v>
      </c>
      <c r="KJ288">
        <v>1</v>
      </c>
      <c r="KK288">
        <v>1</v>
      </c>
      <c r="KL288">
        <v>1</v>
      </c>
      <c r="KM288">
        <v>1</v>
      </c>
      <c r="KN288" s="2">
        <v>0.45265046296296302</v>
      </c>
      <c r="KO288">
        <v>2</v>
      </c>
      <c r="KP288">
        <v>1</v>
      </c>
      <c r="KQ288">
        <v>18</v>
      </c>
      <c r="KR288">
        <v>1</v>
      </c>
      <c r="KS288">
        <v>1</v>
      </c>
      <c r="KT288">
        <v>1</v>
      </c>
      <c r="KU288">
        <v>2004</v>
      </c>
      <c r="KV288">
        <v>1</v>
      </c>
      <c r="KW288">
        <v>5</v>
      </c>
      <c r="KX288">
        <v>1</v>
      </c>
      <c r="KY288">
        <v>13</v>
      </c>
      <c r="KZ288">
        <v>3</v>
      </c>
      <c r="LA288" t="s">
        <v>411</v>
      </c>
      <c r="LB288" t="s">
        <v>411</v>
      </c>
      <c r="LC288" t="s">
        <v>411</v>
      </c>
      <c r="LD288" t="s">
        <v>411</v>
      </c>
      <c r="LE288" t="s">
        <v>411</v>
      </c>
      <c r="LF288" t="s">
        <v>411</v>
      </c>
      <c r="LG288" t="s">
        <v>411</v>
      </c>
      <c r="LH288" t="s">
        <v>411</v>
      </c>
      <c r="LI288" t="s">
        <v>411</v>
      </c>
      <c r="LJ288" t="s">
        <v>411</v>
      </c>
      <c r="LK288" t="s">
        <v>411</v>
      </c>
      <c r="LL288" t="s">
        <v>411</v>
      </c>
      <c r="LM288">
        <v>4</v>
      </c>
      <c r="LN288" t="s">
        <v>411</v>
      </c>
      <c r="LO288">
        <v>3</v>
      </c>
      <c r="LP288" t="s">
        <v>411</v>
      </c>
      <c r="LQ288" t="s">
        <v>411</v>
      </c>
      <c r="LR288" t="s">
        <v>411</v>
      </c>
      <c r="LS288" s="2">
        <v>0.45392361111111112</v>
      </c>
      <c r="LT288" t="s">
        <v>411</v>
      </c>
      <c r="LU288" t="s">
        <v>411</v>
      </c>
      <c r="LV288" t="s">
        <v>411</v>
      </c>
      <c r="LW288" t="s">
        <v>411</v>
      </c>
      <c r="LX288" t="s">
        <v>411</v>
      </c>
      <c r="LY288" t="s">
        <v>411</v>
      </c>
      <c r="LZ288" t="s">
        <v>411</v>
      </c>
      <c r="MA288" t="s">
        <v>411</v>
      </c>
      <c r="MB288">
        <v>3</v>
      </c>
      <c r="MC288">
        <v>1</v>
      </c>
      <c r="MD288" t="s">
        <v>411</v>
      </c>
      <c r="ME288">
        <v>8</v>
      </c>
      <c r="MF288">
        <v>5</v>
      </c>
      <c r="MG288">
        <v>77</v>
      </c>
      <c r="MH288" t="s">
        <v>411</v>
      </c>
      <c r="MI288" s="2">
        <v>0.4544212962962963</v>
      </c>
      <c r="MJ288">
        <v>12</v>
      </c>
      <c r="MK288" t="s">
        <v>411</v>
      </c>
      <c r="ML288" s="2">
        <v>0.45452546296296298</v>
      </c>
      <c r="MM288">
        <v>4</v>
      </c>
      <c r="MN288">
        <v>3</v>
      </c>
      <c r="MO288">
        <v>0</v>
      </c>
      <c r="MP288">
        <v>1</v>
      </c>
      <c r="MQ288">
        <v>3</v>
      </c>
      <c r="MR288">
        <v>1</v>
      </c>
      <c r="MS288">
        <v>2</v>
      </c>
      <c r="MT288">
        <v>1</v>
      </c>
      <c r="MU288">
        <v>1</v>
      </c>
      <c r="MV288">
        <v>1</v>
      </c>
      <c r="MW288">
        <v>0</v>
      </c>
      <c r="MX288">
        <v>3</v>
      </c>
      <c r="MY288">
        <v>3</v>
      </c>
      <c r="MZ288">
        <v>1</v>
      </c>
      <c r="NA288">
        <v>10</v>
      </c>
      <c r="NB288">
        <v>10</v>
      </c>
      <c r="NC288">
        <v>4</v>
      </c>
      <c r="ND288" t="s">
        <v>411</v>
      </c>
      <c r="NE288">
        <v>1</v>
      </c>
      <c r="NF288" t="s">
        <v>411</v>
      </c>
      <c r="NG288">
        <v>1</v>
      </c>
      <c r="NH288" t="s">
        <v>411</v>
      </c>
      <c r="NI288">
        <v>1</v>
      </c>
      <c r="NJ288" t="s">
        <v>411</v>
      </c>
      <c r="NK288" t="s">
        <v>411</v>
      </c>
      <c r="NL288" t="s">
        <v>411</v>
      </c>
      <c r="NM288" t="s">
        <v>411</v>
      </c>
      <c r="NN288">
        <v>6</v>
      </c>
      <c r="NO288" t="s">
        <v>411</v>
      </c>
      <c r="NP288">
        <v>2</v>
      </c>
      <c r="NQ288">
        <v>1</v>
      </c>
      <c r="NR288">
        <v>2</v>
      </c>
      <c r="NS288" t="s">
        <v>411</v>
      </c>
      <c r="NT288">
        <v>2</v>
      </c>
      <c r="NU288" t="s">
        <v>411</v>
      </c>
      <c r="NV288" t="s">
        <v>411</v>
      </c>
      <c r="NW288" t="s">
        <v>2710</v>
      </c>
      <c r="NX288">
        <v>411111111</v>
      </c>
      <c r="NY288">
        <v>986202037</v>
      </c>
      <c r="NZ288">
        <v>99999</v>
      </c>
      <c r="OA288" s="2">
        <v>0.45670138888888889</v>
      </c>
      <c r="OB288">
        <v>1</v>
      </c>
      <c r="OC288" s="2">
        <v>0.45675925925925925</v>
      </c>
      <c r="OD288">
        <v>3</v>
      </c>
      <c r="OE288">
        <v>2</v>
      </c>
      <c r="OF288" t="s">
        <v>411</v>
      </c>
      <c r="OG288">
        <v>1</v>
      </c>
      <c r="OH288" t="s">
        <v>411</v>
      </c>
      <c r="OI288">
        <v>1</v>
      </c>
      <c r="OJ288">
        <v>1</v>
      </c>
      <c r="OK288">
        <v>4</v>
      </c>
      <c r="OL288">
        <v>5</v>
      </c>
      <c r="OM288">
        <v>2</v>
      </c>
      <c r="ON288" t="s">
        <v>411</v>
      </c>
      <c r="OO288">
        <v>2</v>
      </c>
      <c r="OP288" t="s">
        <v>411</v>
      </c>
      <c r="OQ288">
        <v>1</v>
      </c>
      <c r="OR288" t="s">
        <v>411</v>
      </c>
      <c r="OS288">
        <v>16</v>
      </c>
      <c r="OT288" t="s">
        <v>814</v>
      </c>
      <c r="OU288">
        <v>84</v>
      </c>
      <c r="OV288" t="s">
        <v>1190</v>
      </c>
      <c r="OW288">
        <v>8419</v>
      </c>
      <c r="OX288" t="s">
        <v>2712</v>
      </c>
      <c r="OY288">
        <v>6</v>
      </c>
      <c r="OZ288">
        <v>2</v>
      </c>
      <c r="PA288" t="s">
        <v>806</v>
      </c>
      <c r="PB288">
        <v>12</v>
      </c>
      <c r="PC288">
        <v>0</v>
      </c>
      <c r="PD288" t="s">
        <v>2713</v>
      </c>
      <c r="PE288">
        <v>29</v>
      </c>
      <c r="PF288" t="s">
        <v>2713</v>
      </c>
      <c r="PG288" t="s">
        <v>2714</v>
      </c>
      <c r="PH288">
        <v>-36.523159999999997</v>
      </c>
      <c r="PI288">
        <v>-72.186667999999997</v>
      </c>
    </row>
    <row r="289" spans="1:425" x14ac:dyDescent="0.25">
      <c r="A289" t="s">
        <v>408</v>
      </c>
      <c r="B289">
        <v>5345</v>
      </c>
      <c r="C289">
        <v>441</v>
      </c>
      <c r="D289" s="1">
        <v>44681</v>
      </c>
      <c r="E289" s="2">
        <v>0.46407407407407408</v>
      </c>
      <c r="F289" s="1">
        <v>44681</v>
      </c>
      <c r="G289" s="2">
        <v>0.48980324074074072</v>
      </c>
      <c r="H289">
        <v>2222</v>
      </c>
      <c r="I289">
        <v>1</v>
      </c>
      <c r="J289" s="3">
        <v>1.32599990844726E+16</v>
      </c>
      <c r="K289" s="3">
        <v>-721774436</v>
      </c>
      <c r="L289" s="3">
        <v>-365243175</v>
      </c>
      <c r="M289">
        <v>4</v>
      </c>
      <c r="N289" s="3">
        <v>-721774436</v>
      </c>
      <c r="O289" s="3">
        <v>-365243175</v>
      </c>
      <c r="P289">
        <v>1</v>
      </c>
      <c r="Q289">
        <v>2</v>
      </c>
      <c r="R289">
        <v>277</v>
      </c>
      <c r="S289">
        <v>16</v>
      </c>
      <c r="T289">
        <v>2</v>
      </c>
      <c r="U289">
        <v>1</v>
      </c>
      <c r="V289" t="s">
        <v>2715</v>
      </c>
      <c r="W289">
        <v>1</v>
      </c>
      <c r="X289">
        <v>3</v>
      </c>
      <c r="Y289">
        <v>1</v>
      </c>
      <c r="Z289">
        <v>3</v>
      </c>
      <c r="AA289">
        <v>2</v>
      </c>
      <c r="AB289">
        <v>21</v>
      </c>
      <c r="AC289">
        <v>46</v>
      </c>
      <c r="AD289" t="s">
        <v>411</v>
      </c>
      <c r="AE289" t="s">
        <v>411</v>
      </c>
      <c r="AF289" t="s">
        <v>411</v>
      </c>
      <c r="AG289" t="s">
        <v>411</v>
      </c>
      <c r="AH289" t="s">
        <v>411</v>
      </c>
      <c r="AI289" t="s">
        <v>411</v>
      </c>
      <c r="AJ289" t="s">
        <v>411</v>
      </c>
      <c r="AK289" t="s">
        <v>411</v>
      </c>
      <c r="AL289" t="s">
        <v>411</v>
      </c>
      <c r="AM289" t="s">
        <v>411</v>
      </c>
      <c r="AN289">
        <v>1</v>
      </c>
      <c r="AO289">
        <v>39</v>
      </c>
      <c r="AP289" t="s">
        <v>411</v>
      </c>
      <c r="AQ289" t="s">
        <v>411</v>
      </c>
      <c r="AR289" t="s">
        <v>411</v>
      </c>
      <c r="AS289" t="s">
        <v>411</v>
      </c>
      <c r="AT289" t="s">
        <v>411</v>
      </c>
      <c r="AU289" t="s">
        <v>411</v>
      </c>
      <c r="AV289" t="s">
        <v>411</v>
      </c>
      <c r="AW289" t="s">
        <v>411</v>
      </c>
      <c r="AX289" t="s">
        <v>411</v>
      </c>
      <c r="AY289" t="s">
        <v>411</v>
      </c>
      <c r="AZ289" t="s">
        <v>411</v>
      </c>
      <c r="BA289">
        <v>13</v>
      </c>
      <c r="BB289">
        <v>1</v>
      </c>
      <c r="BC289" t="s">
        <v>411</v>
      </c>
      <c r="BD289" t="s">
        <v>411</v>
      </c>
      <c r="BE289" t="s">
        <v>411</v>
      </c>
      <c r="BF289" t="s">
        <v>411</v>
      </c>
      <c r="BG289" s="1">
        <v>44681</v>
      </c>
      <c r="BH289" s="2">
        <v>0.46509259259259261</v>
      </c>
      <c r="BJ289">
        <v>1</v>
      </c>
      <c r="BK289" t="s">
        <v>411</v>
      </c>
      <c r="BL289" t="s">
        <v>411</v>
      </c>
      <c r="BM289" t="s">
        <v>411</v>
      </c>
      <c r="BN289" t="s">
        <v>411</v>
      </c>
      <c r="BO289" t="s">
        <v>411</v>
      </c>
      <c r="BP289" t="s">
        <v>411</v>
      </c>
      <c r="BQ289" t="s">
        <v>411</v>
      </c>
      <c r="BR289" t="s">
        <v>411</v>
      </c>
      <c r="BS289" t="s">
        <v>411</v>
      </c>
      <c r="BT289" t="s">
        <v>411</v>
      </c>
      <c r="BU289" t="s">
        <v>411</v>
      </c>
      <c r="BV289" t="s">
        <v>411</v>
      </c>
      <c r="BW289" t="s">
        <v>411</v>
      </c>
      <c r="BX289" t="s">
        <v>411</v>
      </c>
      <c r="BY289" t="s">
        <v>411</v>
      </c>
      <c r="BZ289" t="s">
        <v>411</v>
      </c>
      <c r="CA289" t="s">
        <v>411</v>
      </c>
      <c r="CB289" t="s">
        <v>411</v>
      </c>
      <c r="CC289" t="s">
        <v>411</v>
      </c>
      <c r="CD289" t="s">
        <v>411</v>
      </c>
      <c r="CE289" t="s">
        <v>411</v>
      </c>
      <c r="CF289" t="s">
        <v>411</v>
      </c>
      <c r="CG289" t="s">
        <v>411</v>
      </c>
      <c r="CH289" t="s">
        <v>411</v>
      </c>
      <c r="CI289" t="s">
        <v>411</v>
      </c>
      <c r="CJ289" t="s">
        <v>411</v>
      </c>
      <c r="CK289" t="s">
        <v>411</v>
      </c>
      <c r="CL289" t="s">
        <v>411</v>
      </c>
      <c r="CM289" t="s">
        <v>411</v>
      </c>
      <c r="CN289" t="s">
        <v>411</v>
      </c>
      <c r="CO289" t="s">
        <v>411</v>
      </c>
      <c r="CP289" t="s">
        <v>411</v>
      </c>
      <c r="CQ289" t="s">
        <v>411</v>
      </c>
      <c r="CR289" t="s">
        <v>411</v>
      </c>
      <c r="CS289" t="s">
        <v>411</v>
      </c>
      <c r="CT289" t="s">
        <v>411</v>
      </c>
      <c r="CU289" t="s">
        <v>411</v>
      </c>
      <c r="CV289" t="s">
        <v>411</v>
      </c>
      <c r="CW289" t="s">
        <v>411</v>
      </c>
      <c r="CX289" t="s">
        <v>411</v>
      </c>
      <c r="CY289" t="s">
        <v>411</v>
      </c>
      <c r="CZ289" t="s">
        <v>411</v>
      </c>
      <c r="DA289" t="s">
        <v>411</v>
      </c>
      <c r="DB289" t="s">
        <v>411</v>
      </c>
      <c r="DC289" t="s">
        <v>520</v>
      </c>
      <c r="DD289">
        <v>1</v>
      </c>
      <c r="DE289">
        <v>1</v>
      </c>
      <c r="DF289">
        <v>2</v>
      </c>
      <c r="DG289" s="3">
        <v>-721774492</v>
      </c>
      <c r="DH289" s="3">
        <v>-365243073</v>
      </c>
      <c r="DI289" t="s">
        <v>411</v>
      </c>
      <c r="DJ289">
        <v>1</v>
      </c>
      <c r="DK289">
        <v>4</v>
      </c>
      <c r="DL289">
        <v>1</v>
      </c>
      <c r="DM289">
        <v>1</v>
      </c>
      <c r="DN289" s="2">
        <v>0.46567129629629633</v>
      </c>
      <c r="DO289">
        <v>1</v>
      </c>
      <c r="DP289">
        <v>10</v>
      </c>
      <c r="DQ289">
        <v>17</v>
      </c>
      <c r="DR289">
        <v>3</v>
      </c>
      <c r="DS289">
        <v>3</v>
      </c>
      <c r="DT289">
        <v>4</v>
      </c>
      <c r="DU289">
        <v>3</v>
      </c>
      <c r="DV289">
        <v>4</v>
      </c>
      <c r="DW289">
        <v>3</v>
      </c>
      <c r="DX289">
        <v>2</v>
      </c>
      <c r="DY289">
        <v>2</v>
      </c>
      <c r="DZ289">
        <v>8</v>
      </c>
      <c r="EA289">
        <v>1</v>
      </c>
      <c r="EB289">
        <v>2</v>
      </c>
      <c r="EC289">
        <v>4</v>
      </c>
      <c r="ED289">
        <v>2</v>
      </c>
      <c r="EE289">
        <v>3</v>
      </c>
      <c r="EF289">
        <v>2</v>
      </c>
      <c r="EG289">
        <v>6</v>
      </c>
      <c r="EH289">
        <v>2</v>
      </c>
      <c r="EI289">
        <v>3</v>
      </c>
      <c r="EJ289">
        <v>6</v>
      </c>
      <c r="EK289">
        <v>6</v>
      </c>
      <c r="EL289">
        <v>6</v>
      </c>
      <c r="EM289">
        <v>4</v>
      </c>
      <c r="EN289">
        <v>2</v>
      </c>
      <c r="EO289">
        <v>3</v>
      </c>
      <c r="EP289">
        <v>3</v>
      </c>
      <c r="EQ289">
        <v>2</v>
      </c>
      <c r="ER289">
        <v>4</v>
      </c>
      <c r="ES289">
        <v>1</v>
      </c>
      <c r="ET289">
        <v>3</v>
      </c>
      <c r="EU289">
        <v>4</v>
      </c>
      <c r="EV289">
        <v>4</v>
      </c>
      <c r="EW289">
        <v>3</v>
      </c>
      <c r="EX289">
        <v>3</v>
      </c>
      <c r="EY289">
        <v>2</v>
      </c>
      <c r="EZ289">
        <v>4</v>
      </c>
      <c r="FA289">
        <v>3</v>
      </c>
      <c r="FB289">
        <v>1</v>
      </c>
      <c r="FC289">
        <v>4</v>
      </c>
      <c r="FD289">
        <v>3</v>
      </c>
      <c r="FE289">
        <v>4</v>
      </c>
      <c r="FF289">
        <v>4</v>
      </c>
      <c r="FG289">
        <v>3</v>
      </c>
      <c r="FH289">
        <v>4</v>
      </c>
      <c r="FI289">
        <v>3</v>
      </c>
      <c r="FJ289">
        <v>4</v>
      </c>
      <c r="FK289">
        <v>2</v>
      </c>
      <c r="FL289">
        <v>4</v>
      </c>
      <c r="FM289">
        <v>1</v>
      </c>
      <c r="FN289" t="s">
        <v>411</v>
      </c>
      <c r="FO289" t="s">
        <v>411</v>
      </c>
      <c r="FP289" t="s">
        <v>411</v>
      </c>
      <c r="FQ289">
        <v>4</v>
      </c>
      <c r="FR289">
        <v>1</v>
      </c>
      <c r="FS289">
        <v>1</v>
      </c>
      <c r="FT289">
        <v>2</v>
      </c>
      <c r="FU289" s="2">
        <v>0.47065972222222219</v>
      </c>
      <c r="FV289">
        <v>1</v>
      </c>
      <c r="FW289" s="2">
        <v>0.47067129629629628</v>
      </c>
      <c r="FX289">
        <v>1</v>
      </c>
      <c r="FY289">
        <v>3</v>
      </c>
      <c r="FZ289">
        <v>5</v>
      </c>
      <c r="GA289">
        <v>3</v>
      </c>
      <c r="GB289" t="s">
        <v>411</v>
      </c>
      <c r="GC289" t="s">
        <v>411</v>
      </c>
      <c r="GD289" t="s">
        <v>411</v>
      </c>
      <c r="GE289" t="s">
        <v>411</v>
      </c>
      <c r="GF289" t="s">
        <v>2716</v>
      </c>
      <c r="GG289">
        <v>99</v>
      </c>
      <c r="GH289">
        <v>3</v>
      </c>
      <c r="GI289" t="s">
        <v>411</v>
      </c>
      <c r="GJ289" s="2">
        <v>0.47178240740740746</v>
      </c>
      <c r="GK289">
        <v>3</v>
      </c>
      <c r="GL289">
        <v>2</v>
      </c>
      <c r="GM289">
        <v>3</v>
      </c>
      <c r="GN289">
        <v>1</v>
      </c>
      <c r="GO289">
        <v>1</v>
      </c>
      <c r="GP289" t="s">
        <v>411</v>
      </c>
      <c r="GQ289" t="s">
        <v>411</v>
      </c>
      <c r="GR289" t="s">
        <v>411</v>
      </c>
      <c r="GS289" t="s">
        <v>411</v>
      </c>
      <c r="GT289" t="s">
        <v>411</v>
      </c>
      <c r="GU289" t="s">
        <v>411</v>
      </c>
      <c r="GV289" t="s">
        <v>411</v>
      </c>
      <c r="GW289" t="s">
        <v>411</v>
      </c>
      <c r="GX289">
        <v>1</v>
      </c>
      <c r="GY289" s="2">
        <v>0.47271990740740738</v>
      </c>
      <c r="GZ289">
        <v>1</v>
      </c>
      <c r="HA289" s="2">
        <v>0.47274305555555557</v>
      </c>
      <c r="HB289">
        <v>1</v>
      </c>
      <c r="HC289">
        <v>2</v>
      </c>
      <c r="HD289">
        <v>2</v>
      </c>
      <c r="HE289">
        <v>2</v>
      </c>
      <c r="HF289">
        <v>4</v>
      </c>
      <c r="HG289">
        <v>4</v>
      </c>
      <c r="HH289">
        <v>3</v>
      </c>
      <c r="HI289">
        <v>3</v>
      </c>
      <c r="HJ289">
        <v>2</v>
      </c>
      <c r="HK289">
        <v>2</v>
      </c>
      <c r="HL289">
        <v>4</v>
      </c>
      <c r="HM289">
        <v>3</v>
      </c>
      <c r="HN289">
        <v>4</v>
      </c>
      <c r="HO289">
        <v>3</v>
      </c>
      <c r="HP289">
        <v>2</v>
      </c>
      <c r="HQ289">
        <v>2</v>
      </c>
      <c r="HR289">
        <v>2</v>
      </c>
      <c r="HS289">
        <v>2</v>
      </c>
      <c r="HT289">
        <v>1</v>
      </c>
      <c r="HU289">
        <v>3</v>
      </c>
      <c r="HV289">
        <v>3</v>
      </c>
      <c r="HW289">
        <v>3</v>
      </c>
      <c r="HX289">
        <v>3</v>
      </c>
      <c r="HY289">
        <v>3</v>
      </c>
      <c r="HZ289">
        <v>3</v>
      </c>
      <c r="IA289">
        <v>3</v>
      </c>
      <c r="IB289">
        <v>1</v>
      </c>
      <c r="IC289">
        <v>1</v>
      </c>
      <c r="ID289">
        <v>12</v>
      </c>
      <c r="IE289">
        <v>3</v>
      </c>
      <c r="IF289">
        <v>1</v>
      </c>
      <c r="IG289">
        <v>4</v>
      </c>
      <c r="IH289">
        <v>1</v>
      </c>
      <c r="II289">
        <v>2</v>
      </c>
      <c r="IJ289">
        <v>1</v>
      </c>
      <c r="IK289">
        <v>1</v>
      </c>
      <c r="IL289">
        <v>1</v>
      </c>
      <c r="IM289">
        <v>30</v>
      </c>
      <c r="IN289">
        <v>1</v>
      </c>
      <c r="IO289">
        <v>160</v>
      </c>
      <c r="IP289">
        <v>1</v>
      </c>
      <c r="IQ289">
        <v>1</v>
      </c>
      <c r="IR289">
        <v>20</v>
      </c>
      <c r="IS289">
        <v>1</v>
      </c>
      <c r="IT289">
        <v>10</v>
      </c>
      <c r="IU289">
        <v>2</v>
      </c>
      <c r="IV289">
        <v>1</v>
      </c>
      <c r="IW289">
        <v>3</v>
      </c>
      <c r="IX289">
        <v>3</v>
      </c>
      <c r="IY289">
        <v>3</v>
      </c>
      <c r="IZ289">
        <v>3</v>
      </c>
      <c r="JA289">
        <v>1</v>
      </c>
      <c r="JB289">
        <v>3</v>
      </c>
      <c r="JC289">
        <v>1</v>
      </c>
      <c r="JD289">
        <v>2</v>
      </c>
      <c r="JE289">
        <v>2</v>
      </c>
      <c r="JF289">
        <v>2</v>
      </c>
      <c r="JG289">
        <v>2</v>
      </c>
      <c r="JH289">
        <v>7</v>
      </c>
      <c r="JI289">
        <v>7</v>
      </c>
      <c r="JJ289">
        <v>1</v>
      </c>
      <c r="JK289">
        <v>7</v>
      </c>
      <c r="JL289">
        <v>1</v>
      </c>
      <c r="JM289">
        <v>1</v>
      </c>
      <c r="JN289">
        <v>3</v>
      </c>
      <c r="JO289">
        <v>3</v>
      </c>
      <c r="JP289">
        <v>3</v>
      </c>
      <c r="JQ289">
        <v>1</v>
      </c>
      <c r="JR289">
        <v>1</v>
      </c>
      <c r="JS289">
        <v>2</v>
      </c>
      <c r="JT289">
        <v>2</v>
      </c>
      <c r="JU289">
        <v>2</v>
      </c>
      <c r="JV289" s="2">
        <v>0.48253472222222221</v>
      </c>
      <c r="JW289">
        <v>1</v>
      </c>
      <c r="JX289" s="2">
        <v>0.48255787037037035</v>
      </c>
      <c r="JY289">
        <v>2</v>
      </c>
      <c r="JZ289" t="s">
        <v>411</v>
      </c>
      <c r="KA289">
        <v>3</v>
      </c>
      <c r="KB289">
        <v>2</v>
      </c>
      <c r="KC289" t="s">
        <v>411</v>
      </c>
      <c r="KD289">
        <v>2</v>
      </c>
      <c r="KE289">
        <v>10</v>
      </c>
      <c r="KF289">
        <v>1</v>
      </c>
      <c r="KG289" s="2">
        <v>0.48336805555555556</v>
      </c>
      <c r="KH289">
        <v>1</v>
      </c>
      <c r="KI289" s="2">
        <v>0.4833796296296296</v>
      </c>
      <c r="KJ289">
        <v>10</v>
      </c>
      <c r="KK289">
        <v>2</v>
      </c>
      <c r="KL289">
        <v>2</v>
      </c>
      <c r="KM289">
        <v>1</v>
      </c>
      <c r="KN289" s="2">
        <v>0.48398148148148151</v>
      </c>
      <c r="KO289">
        <v>2</v>
      </c>
      <c r="KP289">
        <v>1</v>
      </c>
      <c r="KQ289">
        <v>39</v>
      </c>
      <c r="KR289">
        <v>1</v>
      </c>
      <c r="KS289">
        <v>5</v>
      </c>
      <c r="KT289">
        <v>1</v>
      </c>
      <c r="KU289">
        <v>1983</v>
      </c>
      <c r="KV289">
        <v>2</v>
      </c>
      <c r="KW289">
        <v>5</v>
      </c>
      <c r="KX289">
        <v>1</v>
      </c>
      <c r="KY289">
        <v>12</v>
      </c>
      <c r="KZ289">
        <v>2</v>
      </c>
      <c r="LA289" t="s">
        <v>411</v>
      </c>
      <c r="LB289" t="s">
        <v>411</v>
      </c>
      <c r="LC289">
        <v>9</v>
      </c>
      <c r="LD289">
        <v>2</v>
      </c>
      <c r="LE289" t="s">
        <v>411</v>
      </c>
      <c r="LF289" t="s">
        <v>411</v>
      </c>
      <c r="LG289">
        <v>9</v>
      </c>
      <c r="LH289">
        <v>9</v>
      </c>
      <c r="LI289">
        <v>1</v>
      </c>
      <c r="LJ289" t="s">
        <v>1526</v>
      </c>
      <c r="LK289">
        <v>1</v>
      </c>
      <c r="LL289" t="s">
        <v>2717</v>
      </c>
      <c r="LM289">
        <v>8</v>
      </c>
      <c r="LN289" t="s">
        <v>411</v>
      </c>
      <c r="LO289">
        <v>1</v>
      </c>
      <c r="LP289">
        <v>1</v>
      </c>
      <c r="LQ289">
        <v>1</v>
      </c>
      <c r="LR289">
        <v>45</v>
      </c>
      <c r="LS289" s="2">
        <v>0.48540509259259257</v>
      </c>
      <c r="LT289">
        <v>1</v>
      </c>
      <c r="LU289">
        <v>2</v>
      </c>
      <c r="LV289">
        <v>1</v>
      </c>
      <c r="LW289" t="s">
        <v>2718</v>
      </c>
      <c r="LX289">
        <v>1</v>
      </c>
      <c r="LY289" t="s">
        <v>2719</v>
      </c>
      <c r="LZ289">
        <v>1</v>
      </c>
      <c r="MA289" t="s">
        <v>411</v>
      </c>
      <c r="MB289">
        <v>3</v>
      </c>
      <c r="MC289">
        <v>2</v>
      </c>
      <c r="MD289" t="s">
        <v>411</v>
      </c>
      <c r="ME289">
        <v>8</v>
      </c>
      <c r="MF289">
        <v>1</v>
      </c>
      <c r="MG289">
        <v>77</v>
      </c>
      <c r="MH289" t="s">
        <v>411</v>
      </c>
      <c r="MI289" s="2">
        <v>0.48630787037037032</v>
      </c>
      <c r="MJ289">
        <v>12</v>
      </c>
      <c r="MK289" t="s">
        <v>411</v>
      </c>
      <c r="ML289" s="2">
        <v>0.48643518518518519</v>
      </c>
      <c r="MM289">
        <v>2</v>
      </c>
      <c r="MN289">
        <v>2</v>
      </c>
      <c r="MO289">
        <v>3</v>
      </c>
      <c r="MP289">
        <v>1</v>
      </c>
      <c r="MQ289">
        <v>4</v>
      </c>
      <c r="MR289">
        <v>1</v>
      </c>
      <c r="MS289">
        <v>3</v>
      </c>
      <c r="MT289">
        <v>1</v>
      </c>
      <c r="MU289">
        <v>0</v>
      </c>
      <c r="MV289">
        <v>1</v>
      </c>
      <c r="MW289">
        <v>1</v>
      </c>
      <c r="MX289">
        <v>3</v>
      </c>
      <c r="MY289">
        <v>4</v>
      </c>
      <c r="MZ289">
        <v>1</v>
      </c>
      <c r="NA289">
        <v>1</v>
      </c>
      <c r="NB289">
        <v>1</v>
      </c>
      <c r="NC289">
        <v>4</v>
      </c>
      <c r="ND289" t="s">
        <v>411</v>
      </c>
      <c r="NE289">
        <v>1</v>
      </c>
      <c r="NF289" t="s">
        <v>411</v>
      </c>
      <c r="NG289">
        <v>1</v>
      </c>
      <c r="NH289" t="s">
        <v>411</v>
      </c>
      <c r="NI289">
        <v>2</v>
      </c>
      <c r="NJ289" t="e" cm="1">
        <f t="array" ref="NJ289">-san miguel</f>
        <v>#NAME?</v>
      </c>
      <c r="NK289" t="s">
        <v>411</v>
      </c>
      <c r="NL289" t="s">
        <v>411</v>
      </c>
      <c r="NM289" t="s">
        <v>411</v>
      </c>
      <c r="NN289">
        <v>6</v>
      </c>
      <c r="NO289" t="s">
        <v>411</v>
      </c>
      <c r="NP289">
        <v>2</v>
      </c>
      <c r="NQ289">
        <v>2</v>
      </c>
      <c r="NR289">
        <v>2</v>
      </c>
      <c r="NS289" t="s">
        <v>411</v>
      </c>
      <c r="NT289">
        <v>2</v>
      </c>
      <c r="NU289" t="s">
        <v>411</v>
      </c>
      <c r="NV289" t="s">
        <v>411</v>
      </c>
      <c r="NW289" t="s">
        <v>520</v>
      </c>
      <c r="NX289">
        <v>411111111</v>
      </c>
      <c r="NY289">
        <v>998914013</v>
      </c>
      <c r="NZ289">
        <v>99999</v>
      </c>
      <c r="OA289" s="2">
        <v>0.4893055555555556</v>
      </c>
      <c r="OB289">
        <v>1</v>
      </c>
      <c r="OC289" s="2">
        <v>0.48936342592592591</v>
      </c>
      <c r="OD289">
        <v>4</v>
      </c>
      <c r="OE289">
        <v>2</v>
      </c>
      <c r="OF289" t="s">
        <v>411</v>
      </c>
      <c r="OG289">
        <v>1</v>
      </c>
      <c r="OH289" t="s">
        <v>411</v>
      </c>
      <c r="OI289">
        <v>1</v>
      </c>
      <c r="OJ289">
        <v>1</v>
      </c>
      <c r="OK289">
        <v>4</v>
      </c>
      <c r="OL289">
        <v>5</v>
      </c>
      <c r="OM289">
        <v>2</v>
      </c>
      <c r="ON289" t="s">
        <v>411</v>
      </c>
      <c r="OO289">
        <v>2</v>
      </c>
      <c r="OP289" t="s">
        <v>411</v>
      </c>
      <c r="OQ289">
        <v>1</v>
      </c>
      <c r="OR289" t="s">
        <v>411</v>
      </c>
      <c r="OS289">
        <v>16</v>
      </c>
      <c r="OT289" t="s">
        <v>814</v>
      </c>
      <c r="OU289">
        <v>84</v>
      </c>
      <c r="OV289" t="s">
        <v>1190</v>
      </c>
      <c r="OW289">
        <v>8419</v>
      </c>
      <c r="OX289" t="s">
        <v>2712</v>
      </c>
      <c r="OY289">
        <v>6</v>
      </c>
      <c r="OZ289">
        <v>2</v>
      </c>
      <c r="PA289" t="s">
        <v>806</v>
      </c>
      <c r="PB289">
        <v>12</v>
      </c>
      <c r="PC289">
        <v>0</v>
      </c>
      <c r="PD289" t="s">
        <v>2713</v>
      </c>
      <c r="PE289">
        <v>29</v>
      </c>
      <c r="PF289" t="s">
        <v>2713</v>
      </c>
      <c r="PG289" t="s">
        <v>2714</v>
      </c>
      <c r="PH289">
        <v>-36.523159999999997</v>
      </c>
      <c r="PI289">
        <v>-72.186667999999997</v>
      </c>
    </row>
    <row r="290" spans="1:425" x14ac:dyDescent="0.25">
      <c r="A290" t="s">
        <v>408</v>
      </c>
      <c r="B290">
        <v>5345</v>
      </c>
      <c r="C290">
        <v>442</v>
      </c>
      <c r="D290" s="1">
        <v>44681</v>
      </c>
      <c r="E290" s="2">
        <v>0.49184027777777778</v>
      </c>
      <c r="F290" s="1">
        <v>44681</v>
      </c>
      <c r="G290" s="2">
        <v>0.51067129629629626</v>
      </c>
      <c r="H290">
        <v>1626</v>
      </c>
      <c r="I290">
        <v>1</v>
      </c>
      <c r="J290" s="3">
        <v>1.32599990844726E+16</v>
      </c>
      <c r="K290" s="3">
        <v>-721776812</v>
      </c>
      <c r="L290" s="3">
        <v>-365243437</v>
      </c>
      <c r="M290">
        <v>13</v>
      </c>
      <c r="N290" s="3">
        <v>-721776812</v>
      </c>
      <c r="O290" s="3">
        <v>-365243437</v>
      </c>
      <c r="P290">
        <v>1</v>
      </c>
      <c r="Q290">
        <v>2</v>
      </c>
      <c r="R290">
        <v>277</v>
      </c>
      <c r="S290">
        <v>16</v>
      </c>
      <c r="T290">
        <v>3</v>
      </c>
      <c r="U290">
        <v>1</v>
      </c>
      <c r="V290" t="s">
        <v>2720</v>
      </c>
      <c r="W290">
        <v>1</v>
      </c>
      <c r="X290">
        <v>3</v>
      </c>
      <c r="Y290">
        <v>1</v>
      </c>
      <c r="Z290">
        <v>2</v>
      </c>
      <c r="AA290">
        <v>2</v>
      </c>
      <c r="AB290">
        <v>18</v>
      </c>
      <c r="AC290">
        <v>36</v>
      </c>
      <c r="AD290" t="s">
        <v>411</v>
      </c>
      <c r="AE290" t="s">
        <v>411</v>
      </c>
      <c r="AF290" t="s">
        <v>411</v>
      </c>
      <c r="AG290" t="s">
        <v>411</v>
      </c>
      <c r="AH290" t="s">
        <v>411</v>
      </c>
      <c r="AI290" t="s">
        <v>411</v>
      </c>
      <c r="AJ290" t="s">
        <v>411</v>
      </c>
      <c r="AK290" t="s">
        <v>411</v>
      </c>
      <c r="AL290" t="s">
        <v>411</v>
      </c>
      <c r="AM290" t="s">
        <v>411</v>
      </c>
      <c r="AN290">
        <v>0</v>
      </c>
      <c r="AO290" t="s">
        <v>411</v>
      </c>
      <c r="AP290" t="s">
        <v>411</v>
      </c>
      <c r="AQ290" t="s">
        <v>411</v>
      </c>
      <c r="AR290" t="s">
        <v>411</v>
      </c>
      <c r="AS290" t="s">
        <v>411</v>
      </c>
      <c r="AT290" t="s">
        <v>411</v>
      </c>
      <c r="AU290" t="s">
        <v>411</v>
      </c>
      <c r="AV290" t="s">
        <v>411</v>
      </c>
      <c r="AW290" t="s">
        <v>411</v>
      </c>
      <c r="AX290" t="s">
        <v>411</v>
      </c>
      <c r="AY290" t="s">
        <v>411</v>
      </c>
      <c r="AZ290" t="s">
        <v>411</v>
      </c>
      <c r="BA290">
        <v>1</v>
      </c>
      <c r="BB290">
        <v>1</v>
      </c>
      <c r="BC290" t="s">
        <v>411</v>
      </c>
      <c r="BD290" t="s">
        <v>411</v>
      </c>
      <c r="BE290" t="s">
        <v>411</v>
      </c>
      <c r="BF290" t="s">
        <v>411</v>
      </c>
      <c r="BG290" s="1">
        <v>44681</v>
      </c>
      <c r="BH290" s="2">
        <v>0.4927083333333333</v>
      </c>
      <c r="BJ290">
        <v>1</v>
      </c>
      <c r="BK290" t="s">
        <v>411</v>
      </c>
      <c r="BL290" t="s">
        <v>411</v>
      </c>
      <c r="BM290" t="s">
        <v>411</v>
      </c>
      <c r="BN290" t="s">
        <v>411</v>
      </c>
      <c r="BO290" t="s">
        <v>411</v>
      </c>
      <c r="BP290" t="s">
        <v>411</v>
      </c>
      <c r="BQ290" t="s">
        <v>411</v>
      </c>
      <c r="BR290" t="s">
        <v>411</v>
      </c>
      <c r="BS290" t="s">
        <v>411</v>
      </c>
      <c r="BT290" t="s">
        <v>411</v>
      </c>
      <c r="BU290" t="s">
        <v>411</v>
      </c>
      <c r="BV290" t="s">
        <v>411</v>
      </c>
      <c r="BW290" t="s">
        <v>411</v>
      </c>
      <c r="BX290" t="s">
        <v>411</v>
      </c>
      <c r="BY290" t="s">
        <v>411</v>
      </c>
      <c r="BZ290" t="s">
        <v>411</v>
      </c>
      <c r="CA290" t="s">
        <v>411</v>
      </c>
      <c r="CB290" t="s">
        <v>411</v>
      </c>
      <c r="CC290" t="s">
        <v>411</v>
      </c>
      <c r="CD290" t="s">
        <v>411</v>
      </c>
      <c r="CE290" t="s">
        <v>411</v>
      </c>
      <c r="CF290" t="s">
        <v>411</v>
      </c>
      <c r="CG290" t="s">
        <v>411</v>
      </c>
      <c r="CH290" t="s">
        <v>411</v>
      </c>
      <c r="CI290" t="s">
        <v>411</v>
      </c>
      <c r="CJ290" t="s">
        <v>411</v>
      </c>
      <c r="CK290" t="s">
        <v>411</v>
      </c>
      <c r="CL290" t="s">
        <v>411</v>
      </c>
      <c r="CM290" t="s">
        <v>411</v>
      </c>
      <c r="CN290" t="s">
        <v>411</v>
      </c>
      <c r="CO290" t="s">
        <v>411</v>
      </c>
      <c r="CP290" t="s">
        <v>411</v>
      </c>
      <c r="CQ290" t="s">
        <v>411</v>
      </c>
      <c r="CR290" t="s">
        <v>411</v>
      </c>
      <c r="CS290" t="s">
        <v>411</v>
      </c>
      <c r="CT290" t="s">
        <v>411</v>
      </c>
      <c r="CU290" t="s">
        <v>411</v>
      </c>
      <c r="CV290" t="s">
        <v>411</v>
      </c>
      <c r="CW290" t="s">
        <v>411</v>
      </c>
      <c r="CX290" t="s">
        <v>411</v>
      </c>
      <c r="CY290" t="s">
        <v>411</v>
      </c>
      <c r="CZ290" t="s">
        <v>411</v>
      </c>
      <c r="DA290" t="s">
        <v>411</v>
      </c>
      <c r="DB290" t="s">
        <v>411</v>
      </c>
      <c r="DC290" t="s">
        <v>2721</v>
      </c>
      <c r="DD290">
        <v>1</v>
      </c>
      <c r="DE290">
        <v>1</v>
      </c>
      <c r="DF290">
        <v>2</v>
      </c>
      <c r="DG290" s="3">
        <v>-721776812</v>
      </c>
      <c r="DH290" s="3">
        <v>-365243545</v>
      </c>
      <c r="DI290" t="s">
        <v>411</v>
      </c>
      <c r="DJ290">
        <v>1</v>
      </c>
      <c r="DK290">
        <v>3</v>
      </c>
      <c r="DL290">
        <v>1</v>
      </c>
      <c r="DM290">
        <v>1</v>
      </c>
      <c r="DN290" s="2">
        <v>0.49336805555555557</v>
      </c>
      <c r="DO290">
        <v>4</v>
      </c>
      <c r="DP290">
        <v>8</v>
      </c>
      <c r="DQ290">
        <v>11</v>
      </c>
      <c r="DR290">
        <v>3</v>
      </c>
      <c r="DS290">
        <v>1</v>
      </c>
      <c r="DT290">
        <v>4</v>
      </c>
      <c r="DU290">
        <v>2</v>
      </c>
      <c r="DV290">
        <v>2</v>
      </c>
      <c r="DW290">
        <v>1</v>
      </c>
      <c r="DX290">
        <v>2</v>
      </c>
      <c r="DY290">
        <v>1</v>
      </c>
      <c r="DZ290">
        <v>3</v>
      </c>
      <c r="EA290">
        <v>1</v>
      </c>
      <c r="EB290">
        <v>4</v>
      </c>
      <c r="EC290">
        <v>2</v>
      </c>
      <c r="ED290">
        <v>2</v>
      </c>
      <c r="EE290">
        <v>2</v>
      </c>
      <c r="EF290">
        <v>2</v>
      </c>
      <c r="EG290">
        <v>2</v>
      </c>
      <c r="EH290">
        <v>2</v>
      </c>
      <c r="EI290">
        <v>2</v>
      </c>
      <c r="EJ290">
        <v>2</v>
      </c>
      <c r="EK290">
        <v>2</v>
      </c>
      <c r="EL290">
        <v>2</v>
      </c>
      <c r="EM290">
        <v>2</v>
      </c>
      <c r="EN290">
        <v>2</v>
      </c>
      <c r="EO290">
        <v>2</v>
      </c>
      <c r="EP290">
        <v>2</v>
      </c>
      <c r="EQ290">
        <v>2</v>
      </c>
      <c r="ER290">
        <v>2</v>
      </c>
      <c r="ES290">
        <v>3</v>
      </c>
      <c r="ET290">
        <v>2</v>
      </c>
      <c r="EU290">
        <v>3</v>
      </c>
      <c r="EV290">
        <v>3</v>
      </c>
      <c r="EW290">
        <v>3</v>
      </c>
      <c r="EX290">
        <v>3</v>
      </c>
      <c r="EY290">
        <v>2</v>
      </c>
      <c r="EZ290">
        <v>3</v>
      </c>
      <c r="FA290">
        <v>3</v>
      </c>
      <c r="FB290">
        <v>3</v>
      </c>
      <c r="FC290">
        <v>3</v>
      </c>
      <c r="FD290">
        <v>3</v>
      </c>
      <c r="FE290">
        <v>3</v>
      </c>
      <c r="FF290">
        <v>3</v>
      </c>
      <c r="FG290">
        <v>3</v>
      </c>
      <c r="FH290">
        <v>3</v>
      </c>
      <c r="FI290">
        <v>2</v>
      </c>
      <c r="FJ290">
        <v>3</v>
      </c>
      <c r="FK290">
        <v>2</v>
      </c>
      <c r="FL290">
        <v>4</v>
      </c>
      <c r="FM290">
        <v>1</v>
      </c>
      <c r="FN290" t="s">
        <v>411</v>
      </c>
      <c r="FO290">
        <v>2</v>
      </c>
      <c r="FP290" t="s">
        <v>411</v>
      </c>
      <c r="FQ290" t="s">
        <v>411</v>
      </c>
      <c r="FR290">
        <v>2</v>
      </c>
      <c r="FS290">
        <v>2</v>
      </c>
      <c r="FT290">
        <v>3</v>
      </c>
      <c r="FU290" s="2">
        <v>0.49646990740740743</v>
      </c>
      <c r="FV290">
        <v>1</v>
      </c>
      <c r="FW290" s="2">
        <v>0.49648148148148147</v>
      </c>
      <c r="FX290">
        <v>1</v>
      </c>
      <c r="FY290">
        <v>2</v>
      </c>
      <c r="FZ290">
        <v>4</v>
      </c>
      <c r="GA290">
        <v>3</v>
      </c>
      <c r="GB290" t="s">
        <v>411</v>
      </c>
      <c r="GC290" t="s">
        <v>411</v>
      </c>
      <c r="GD290" t="s">
        <v>411</v>
      </c>
      <c r="GE290" t="s">
        <v>411</v>
      </c>
      <c r="GF290" t="s">
        <v>2722</v>
      </c>
      <c r="GG290">
        <v>99</v>
      </c>
      <c r="GH290">
        <v>2</v>
      </c>
      <c r="GI290" t="s">
        <v>411</v>
      </c>
      <c r="GJ290" s="2">
        <v>0.4975</v>
      </c>
      <c r="GK290">
        <v>3</v>
      </c>
      <c r="GL290">
        <v>3</v>
      </c>
      <c r="GM290">
        <v>3</v>
      </c>
      <c r="GN290">
        <v>1</v>
      </c>
      <c r="GO290">
        <v>1</v>
      </c>
      <c r="GP290" t="s">
        <v>411</v>
      </c>
      <c r="GQ290" t="s">
        <v>411</v>
      </c>
      <c r="GR290" t="s">
        <v>411</v>
      </c>
      <c r="GS290" t="s">
        <v>411</v>
      </c>
      <c r="GT290" t="s">
        <v>411</v>
      </c>
      <c r="GU290" t="s">
        <v>411</v>
      </c>
      <c r="GV290" t="s">
        <v>411</v>
      </c>
      <c r="GW290" t="s">
        <v>411</v>
      </c>
      <c r="GX290">
        <v>3</v>
      </c>
      <c r="GY290" s="2">
        <v>0.49821759259259263</v>
      </c>
      <c r="GZ290">
        <v>1</v>
      </c>
      <c r="HA290" s="2">
        <v>0.49824074074074076</v>
      </c>
      <c r="HB290">
        <v>2</v>
      </c>
      <c r="HC290">
        <v>2</v>
      </c>
      <c r="HD290">
        <v>2</v>
      </c>
      <c r="HE290">
        <v>2</v>
      </c>
      <c r="HF290">
        <v>2</v>
      </c>
      <c r="HG290">
        <v>2</v>
      </c>
      <c r="HH290">
        <v>3</v>
      </c>
      <c r="HI290">
        <v>3</v>
      </c>
      <c r="HJ290">
        <v>2</v>
      </c>
      <c r="HK290">
        <v>2</v>
      </c>
      <c r="HL290">
        <v>4</v>
      </c>
      <c r="HM290">
        <v>4</v>
      </c>
      <c r="HN290">
        <v>4</v>
      </c>
      <c r="HO290">
        <v>2</v>
      </c>
      <c r="HP290">
        <v>2</v>
      </c>
      <c r="HQ290">
        <v>2</v>
      </c>
      <c r="HR290">
        <v>2</v>
      </c>
      <c r="HS290">
        <v>2</v>
      </c>
      <c r="HT290">
        <v>1</v>
      </c>
      <c r="HU290">
        <v>2</v>
      </c>
      <c r="HV290">
        <v>3</v>
      </c>
      <c r="HW290">
        <v>3</v>
      </c>
      <c r="HX290">
        <v>3</v>
      </c>
      <c r="HY290">
        <v>3</v>
      </c>
      <c r="HZ290">
        <v>3</v>
      </c>
      <c r="IA290">
        <v>3</v>
      </c>
      <c r="IB290">
        <v>1</v>
      </c>
      <c r="IC290">
        <v>88</v>
      </c>
      <c r="ID290">
        <v>88</v>
      </c>
      <c r="IE290">
        <v>1</v>
      </c>
      <c r="IF290">
        <v>1</v>
      </c>
      <c r="IG290">
        <v>6</v>
      </c>
      <c r="IH290">
        <v>5</v>
      </c>
      <c r="II290">
        <v>2</v>
      </c>
      <c r="IJ290">
        <v>1</v>
      </c>
      <c r="IK290">
        <v>2</v>
      </c>
      <c r="IL290">
        <v>1</v>
      </c>
      <c r="IM290">
        <v>15</v>
      </c>
      <c r="IN290">
        <v>1</v>
      </c>
      <c r="IO290">
        <v>0</v>
      </c>
      <c r="IP290">
        <v>2</v>
      </c>
      <c r="IQ290" t="s">
        <v>411</v>
      </c>
      <c r="IR290" t="s">
        <v>411</v>
      </c>
      <c r="IS290" t="s">
        <v>411</v>
      </c>
      <c r="IT290" t="s">
        <v>411</v>
      </c>
      <c r="IU290" t="s">
        <v>411</v>
      </c>
      <c r="IV290" t="s">
        <v>411</v>
      </c>
      <c r="IW290" t="s">
        <v>411</v>
      </c>
      <c r="IX290" t="s">
        <v>411</v>
      </c>
      <c r="IY290" t="s">
        <v>411</v>
      </c>
      <c r="IZ290" t="s">
        <v>411</v>
      </c>
      <c r="JA290" t="s">
        <v>411</v>
      </c>
      <c r="JB290" t="s">
        <v>411</v>
      </c>
      <c r="JC290">
        <v>4</v>
      </c>
      <c r="JD290">
        <v>4</v>
      </c>
      <c r="JE290">
        <v>4</v>
      </c>
      <c r="JF290">
        <v>4</v>
      </c>
      <c r="JG290">
        <v>1</v>
      </c>
      <c r="JH290">
        <v>4</v>
      </c>
      <c r="JI290">
        <v>1</v>
      </c>
      <c r="JJ290">
        <v>1</v>
      </c>
      <c r="JK290">
        <v>1</v>
      </c>
      <c r="JL290">
        <v>1</v>
      </c>
      <c r="JM290">
        <v>2</v>
      </c>
      <c r="JN290">
        <v>3</v>
      </c>
      <c r="JO290">
        <v>3</v>
      </c>
      <c r="JP290">
        <v>3</v>
      </c>
      <c r="JQ290">
        <v>2</v>
      </c>
      <c r="JR290">
        <v>2</v>
      </c>
      <c r="JS290">
        <v>2</v>
      </c>
      <c r="JT290">
        <v>2</v>
      </c>
      <c r="JU290">
        <v>2</v>
      </c>
      <c r="JV290" s="2">
        <v>0.50421296296296292</v>
      </c>
      <c r="JW290">
        <v>1</v>
      </c>
      <c r="JX290" s="2">
        <v>0.50422453703703707</v>
      </c>
      <c r="JY290">
        <v>2</v>
      </c>
      <c r="JZ290" t="s">
        <v>411</v>
      </c>
      <c r="KA290">
        <v>88</v>
      </c>
      <c r="KB290">
        <v>2</v>
      </c>
      <c r="KC290" t="s">
        <v>411</v>
      </c>
      <c r="KD290">
        <v>66</v>
      </c>
      <c r="KE290">
        <v>5</v>
      </c>
      <c r="KF290">
        <v>4</v>
      </c>
      <c r="KG290" s="2">
        <v>0.50481481481481483</v>
      </c>
      <c r="KH290">
        <v>1</v>
      </c>
      <c r="KI290" s="2">
        <v>0.50482638888888887</v>
      </c>
      <c r="KJ290">
        <v>5</v>
      </c>
      <c r="KK290">
        <v>1</v>
      </c>
      <c r="KL290">
        <v>1</v>
      </c>
      <c r="KM290">
        <v>1</v>
      </c>
      <c r="KN290" s="2">
        <v>0.50517361111111114</v>
      </c>
      <c r="KO290">
        <v>1</v>
      </c>
      <c r="KP290">
        <v>1</v>
      </c>
      <c r="KQ290">
        <v>18</v>
      </c>
      <c r="KR290">
        <v>1</v>
      </c>
      <c r="KS290">
        <v>2</v>
      </c>
      <c r="KT290">
        <v>3</v>
      </c>
      <c r="KU290">
        <v>2004</v>
      </c>
      <c r="KV290">
        <v>1</v>
      </c>
      <c r="KW290">
        <v>5</v>
      </c>
      <c r="KX290">
        <v>1</v>
      </c>
      <c r="KY290">
        <v>13</v>
      </c>
      <c r="KZ290">
        <v>2</v>
      </c>
      <c r="LA290" t="s">
        <v>411</v>
      </c>
      <c r="LB290" t="s">
        <v>411</v>
      </c>
      <c r="LC290">
        <v>9</v>
      </c>
      <c r="LD290">
        <v>2</v>
      </c>
      <c r="LE290" t="s">
        <v>411</v>
      </c>
      <c r="LF290" t="s">
        <v>411</v>
      </c>
      <c r="LG290">
        <v>8</v>
      </c>
      <c r="LH290">
        <v>8</v>
      </c>
      <c r="LI290">
        <v>1</v>
      </c>
      <c r="LJ290" t="s">
        <v>2723</v>
      </c>
      <c r="LK290">
        <v>1</v>
      </c>
      <c r="LL290" t="s">
        <v>2724</v>
      </c>
      <c r="LM290">
        <v>4</v>
      </c>
      <c r="LN290" t="s">
        <v>411</v>
      </c>
      <c r="LO290">
        <v>3</v>
      </c>
      <c r="LP290" t="s">
        <v>411</v>
      </c>
      <c r="LQ290" t="s">
        <v>411</v>
      </c>
      <c r="LR290" t="s">
        <v>411</v>
      </c>
      <c r="LS290" s="2">
        <v>0.50679398148148147</v>
      </c>
      <c r="LT290" t="s">
        <v>411</v>
      </c>
      <c r="LU290" t="s">
        <v>411</v>
      </c>
      <c r="LV290" t="s">
        <v>411</v>
      </c>
      <c r="LW290" t="s">
        <v>411</v>
      </c>
      <c r="LX290" t="s">
        <v>411</v>
      </c>
      <c r="LY290" t="s">
        <v>411</v>
      </c>
      <c r="LZ290" t="s">
        <v>411</v>
      </c>
      <c r="MA290" t="s">
        <v>411</v>
      </c>
      <c r="MB290">
        <v>3</v>
      </c>
      <c r="MC290">
        <v>2</v>
      </c>
      <c r="MD290" t="s">
        <v>411</v>
      </c>
      <c r="ME290">
        <v>8</v>
      </c>
      <c r="MF290">
        <v>3</v>
      </c>
      <c r="MG290">
        <v>77</v>
      </c>
      <c r="MH290" t="s">
        <v>411</v>
      </c>
      <c r="MI290" s="2">
        <v>0.50725694444444447</v>
      </c>
      <c r="MJ290">
        <v>12</v>
      </c>
      <c r="MK290" t="s">
        <v>411</v>
      </c>
      <c r="ML290" s="2">
        <v>0.50840277777777776</v>
      </c>
      <c r="MM290">
        <v>3</v>
      </c>
      <c r="MN290">
        <v>2</v>
      </c>
      <c r="MO290">
        <v>0</v>
      </c>
      <c r="MP290">
        <v>1</v>
      </c>
      <c r="MQ290">
        <v>4</v>
      </c>
      <c r="MR290">
        <v>1</v>
      </c>
      <c r="MS290">
        <v>2</v>
      </c>
      <c r="MT290">
        <v>1</v>
      </c>
      <c r="MU290">
        <v>2</v>
      </c>
      <c r="MV290">
        <v>88</v>
      </c>
      <c r="MW290">
        <v>88</v>
      </c>
      <c r="MX290">
        <v>2</v>
      </c>
      <c r="MY290">
        <v>92</v>
      </c>
      <c r="MZ290">
        <v>1</v>
      </c>
      <c r="NA290">
        <v>8</v>
      </c>
      <c r="NB290">
        <v>8</v>
      </c>
      <c r="NC290">
        <v>4</v>
      </c>
      <c r="ND290" t="s">
        <v>411</v>
      </c>
      <c r="NE290">
        <v>1</v>
      </c>
      <c r="NF290" t="s">
        <v>411</v>
      </c>
      <c r="NG290">
        <v>1</v>
      </c>
      <c r="NH290" t="s">
        <v>411</v>
      </c>
      <c r="NI290">
        <v>1</v>
      </c>
      <c r="NJ290" t="s">
        <v>411</v>
      </c>
      <c r="NK290" t="s">
        <v>411</v>
      </c>
      <c r="NL290" t="s">
        <v>411</v>
      </c>
      <c r="NM290" t="s">
        <v>411</v>
      </c>
      <c r="NN290">
        <v>6</v>
      </c>
      <c r="NO290" t="s">
        <v>411</v>
      </c>
      <c r="NP290">
        <v>2</v>
      </c>
      <c r="NQ290">
        <v>1</v>
      </c>
      <c r="NR290">
        <v>2</v>
      </c>
      <c r="NS290" t="s">
        <v>411</v>
      </c>
      <c r="NT290">
        <v>2</v>
      </c>
      <c r="NU290" t="s">
        <v>411</v>
      </c>
      <c r="NV290" t="s">
        <v>411</v>
      </c>
      <c r="NW290" t="s">
        <v>2721</v>
      </c>
      <c r="NX290">
        <v>411111111</v>
      </c>
      <c r="NY290">
        <v>931181468</v>
      </c>
      <c r="NZ290">
        <v>99999</v>
      </c>
      <c r="OA290" s="2">
        <v>0.51034722222222217</v>
      </c>
      <c r="OB290">
        <v>1</v>
      </c>
      <c r="OC290" s="2">
        <v>0.51039351851851855</v>
      </c>
      <c r="OD290">
        <v>3</v>
      </c>
      <c r="OE290">
        <v>2</v>
      </c>
      <c r="OF290" t="s">
        <v>411</v>
      </c>
      <c r="OG290">
        <v>1</v>
      </c>
      <c r="OH290" t="s">
        <v>411</v>
      </c>
      <c r="OI290">
        <v>1</v>
      </c>
      <c r="OJ290">
        <v>1</v>
      </c>
      <c r="OK290">
        <v>4</v>
      </c>
      <c r="OL290">
        <v>5</v>
      </c>
      <c r="OM290">
        <v>2</v>
      </c>
      <c r="ON290" t="s">
        <v>411</v>
      </c>
      <c r="OO290">
        <v>2</v>
      </c>
      <c r="OP290" t="s">
        <v>411</v>
      </c>
      <c r="OQ290">
        <v>1</v>
      </c>
      <c r="OR290" t="s">
        <v>411</v>
      </c>
      <c r="OS290">
        <v>16</v>
      </c>
      <c r="OT290" t="s">
        <v>814</v>
      </c>
      <c r="OU290">
        <v>84</v>
      </c>
      <c r="OV290" t="s">
        <v>1190</v>
      </c>
      <c r="OW290">
        <v>8419</v>
      </c>
      <c r="OX290" t="s">
        <v>2712</v>
      </c>
      <c r="OY290">
        <v>6</v>
      </c>
      <c r="OZ290">
        <v>2</v>
      </c>
      <c r="PA290" t="s">
        <v>806</v>
      </c>
      <c r="PB290">
        <v>12</v>
      </c>
      <c r="PC290">
        <v>0</v>
      </c>
      <c r="PD290" t="s">
        <v>2713</v>
      </c>
      <c r="PE290">
        <v>29</v>
      </c>
      <c r="PF290" t="s">
        <v>2713</v>
      </c>
      <c r="PG290" t="s">
        <v>2714</v>
      </c>
      <c r="PH290">
        <v>-36.523159999999997</v>
      </c>
      <c r="PI290">
        <v>-72.186667999999997</v>
      </c>
    </row>
    <row r="291" spans="1:425" x14ac:dyDescent="0.25">
      <c r="A291" t="s">
        <v>408</v>
      </c>
      <c r="B291">
        <v>5345</v>
      </c>
      <c r="C291">
        <v>443</v>
      </c>
      <c r="D291" s="1">
        <v>44681</v>
      </c>
      <c r="E291" s="2">
        <v>0.51324074074074078</v>
      </c>
      <c r="F291" s="1">
        <v>44681</v>
      </c>
      <c r="G291" s="2">
        <v>0.53832175925925929</v>
      </c>
      <c r="H291">
        <v>2166</v>
      </c>
      <c r="I291">
        <v>1</v>
      </c>
      <c r="J291">
        <v>130</v>
      </c>
      <c r="K291" s="3">
        <v>-72178233</v>
      </c>
      <c r="L291" s="3">
        <v>-365231243</v>
      </c>
      <c r="M291">
        <v>33</v>
      </c>
      <c r="N291" s="3">
        <v>-72178233</v>
      </c>
      <c r="O291" s="3">
        <v>-365231243</v>
      </c>
      <c r="P291">
        <v>1</v>
      </c>
      <c r="Q291">
        <v>2</v>
      </c>
      <c r="R291">
        <v>277</v>
      </c>
      <c r="S291">
        <v>16</v>
      </c>
      <c r="T291">
        <v>4</v>
      </c>
      <c r="U291">
        <v>1</v>
      </c>
      <c r="V291" t="s">
        <v>2725</v>
      </c>
      <c r="W291">
        <v>1</v>
      </c>
      <c r="X291">
        <v>4</v>
      </c>
      <c r="Y291">
        <v>1</v>
      </c>
      <c r="Z291">
        <v>1</v>
      </c>
      <c r="AA291">
        <v>1</v>
      </c>
      <c r="AB291">
        <v>43</v>
      </c>
      <c r="AC291" t="s">
        <v>411</v>
      </c>
      <c r="AD291" t="s">
        <v>411</v>
      </c>
      <c r="AE291" t="s">
        <v>411</v>
      </c>
      <c r="AF291" t="s">
        <v>411</v>
      </c>
      <c r="AG291" t="s">
        <v>411</v>
      </c>
      <c r="AH291" t="s">
        <v>411</v>
      </c>
      <c r="AI291" t="s">
        <v>411</v>
      </c>
      <c r="AJ291" t="s">
        <v>411</v>
      </c>
      <c r="AK291" t="s">
        <v>411</v>
      </c>
      <c r="AL291" t="s">
        <v>411</v>
      </c>
      <c r="AM291" t="s">
        <v>411</v>
      </c>
      <c r="AN291">
        <v>0</v>
      </c>
      <c r="AO291" t="s">
        <v>411</v>
      </c>
      <c r="AP291" t="s">
        <v>411</v>
      </c>
      <c r="AQ291" t="s">
        <v>411</v>
      </c>
      <c r="AR291" t="s">
        <v>411</v>
      </c>
      <c r="AS291" t="s">
        <v>411</v>
      </c>
      <c r="AT291" t="s">
        <v>411</v>
      </c>
      <c r="AU291" t="s">
        <v>411</v>
      </c>
      <c r="AV291" t="s">
        <v>411</v>
      </c>
      <c r="AW291" t="s">
        <v>411</v>
      </c>
      <c r="AX291" t="s">
        <v>411</v>
      </c>
      <c r="AY291" t="s">
        <v>411</v>
      </c>
      <c r="AZ291" t="s">
        <v>411</v>
      </c>
      <c r="BA291">
        <v>1</v>
      </c>
      <c r="BB291">
        <v>1</v>
      </c>
      <c r="BC291" t="s">
        <v>411</v>
      </c>
      <c r="BD291" t="s">
        <v>411</v>
      </c>
      <c r="BE291" t="s">
        <v>411</v>
      </c>
      <c r="BF291" t="s">
        <v>411</v>
      </c>
      <c r="BG291" s="1">
        <v>44681</v>
      </c>
      <c r="BH291" s="2">
        <v>0.51371527777777781</v>
      </c>
      <c r="BJ291">
        <v>1</v>
      </c>
      <c r="BK291" t="s">
        <v>411</v>
      </c>
      <c r="BL291" t="s">
        <v>411</v>
      </c>
      <c r="BM291" t="s">
        <v>411</v>
      </c>
      <c r="BN291" t="s">
        <v>411</v>
      </c>
      <c r="BO291" t="s">
        <v>411</v>
      </c>
      <c r="BP291" t="s">
        <v>411</v>
      </c>
      <c r="BQ291" t="s">
        <v>411</v>
      </c>
      <c r="BR291" t="s">
        <v>411</v>
      </c>
      <c r="BS291" t="s">
        <v>411</v>
      </c>
      <c r="BT291" t="s">
        <v>411</v>
      </c>
      <c r="BU291" t="s">
        <v>411</v>
      </c>
      <c r="BV291" t="s">
        <v>411</v>
      </c>
      <c r="BW291" t="s">
        <v>411</v>
      </c>
      <c r="BX291" t="s">
        <v>411</v>
      </c>
      <c r="BY291" t="s">
        <v>411</v>
      </c>
      <c r="BZ291" t="s">
        <v>411</v>
      </c>
      <c r="CA291" t="s">
        <v>411</v>
      </c>
      <c r="CB291" t="s">
        <v>411</v>
      </c>
      <c r="CC291" t="s">
        <v>411</v>
      </c>
      <c r="CD291" t="s">
        <v>411</v>
      </c>
      <c r="CE291" t="s">
        <v>411</v>
      </c>
      <c r="CF291" t="s">
        <v>411</v>
      </c>
      <c r="CG291" t="s">
        <v>411</v>
      </c>
      <c r="CH291" t="s">
        <v>411</v>
      </c>
      <c r="CI291" t="s">
        <v>411</v>
      </c>
      <c r="CJ291" t="s">
        <v>411</v>
      </c>
      <c r="CK291" t="s">
        <v>411</v>
      </c>
      <c r="CL291" t="s">
        <v>411</v>
      </c>
      <c r="CM291" t="s">
        <v>411</v>
      </c>
      <c r="CN291" t="s">
        <v>411</v>
      </c>
      <c r="CO291" t="s">
        <v>411</v>
      </c>
      <c r="CP291" t="s">
        <v>411</v>
      </c>
      <c r="CQ291" t="s">
        <v>411</v>
      </c>
      <c r="CR291" t="s">
        <v>411</v>
      </c>
      <c r="CS291" t="s">
        <v>411</v>
      </c>
      <c r="CT291" t="s">
        <v>411</v>
      </c>
      <c r="CU291" t="s">
        <v>411</v>
      </c>
      <c r="CV291" t="s">
        <v>411</v>
      </c>
      <c r="CW291" t="s">
        <v>411</v>
      </c>
      <c r="CX291" t="s">
        <v>411</v>
      </c>
      <c r="CY291" t="s">
        <v>411</v>
      </c>
      <c r="CZ291" t="s">
        <v>411</v>
      </c>
      <c r="DA291" t="s">
        <v>411</v>
      </c>
      <c r="DB291" t="s">
        <v>411</v>
      </c>
      <c r="DC291" t="s">
        <v>2726</v>
      </c>
      <c r="DD291">
        <v>1</v>
      </c>
      <c r="DE291">
        <v>1</v>
      </c>
      <c r="DF291">
        <v>2</v>
      </c>
      <c r="DG291" s="3">
        <v>-721782282</v>
      </c>
      <c r="DH291" s="3">
        <v>-365231476</v>
      </c>
      <c r="DI291" t="s">
        <v>411</v>
      </c>
      <c r="DJ291">
        <v>1</v>
      </c>
      <c r="DK291">
        <v>1</v>
      </c>
      <c r="DL291">
        <v>1</v>
      </c>
      <c r="DM291">
        <v>1</v>
      </c>
      <c r="DN291" s="2">
        <v>0.51431712962962961</v>
      </c>
      <c r="DO291">
        <v>1</v>
      </c>
      <c r="DP291">
        <v>11</v>
      </c>
      <c r="DQ291">
        <v>13</v>
      </c>
      <c r="DR291">
        <v>3</v>
      </c>
      <c r="DS291">
        <v>3</v>
      </c>
      <c r="DT291">
        <v>3</v>
      </c>
      <c r="DU291">
        <v>2</v>
      </c>
      <c r="DV291">
        <v>4</v>
      </c>
      <c r="DW291">
        <v>3</v>
      </c>
      <c r="DX291">
        <v>3</v>
      </c>
      <c r="DY291">
        <v>8</v>
      </c>
      <c r="DZ291">
        <v>88</v>
      </c>
      <c r="EA291">
        <v>1</v>
      </c>
      <c r="EB291">
        <v>8</v>
      </c>
      <c r="EC291">
        <v>8</v>
      </c>
      <c r="ED291">
        <v>8</v>
      </c>
      <c r="EE291">
        <v>8</v>
      </c>
      <c r="EF291">
        <v>8</v>
      </c>
      <c r="EG291">
        <v>8</v>
      </c>
      <c r="EH291">
        <v>8</v>
      </c>
      <c r="EI291">
        <v>8</v>
      </c>
      <c r="EJ291">
        <v>8</v>
      </c>
      <c r="EK291">
        <v>8</v>
      </c>
      <c r="EL291">
        <v>8</v>
      </c>
      <c r="EM291">
        <v>2</v>
      </c>
      <c r="EN291">
        <v>8</v>
      </c>
      <c r="EO291">
        <v>8</v>
      </c>
      <c r="EP291">
        <v>6</v>
      </c>
      <c r="EQ291">
        <v>8</v>
      </c>
      <c r="ER291">
        <v>4</v>
      </c>
      <c r="ES291">
        <v>1</v>
      </c>
      <c r="ET291">
        <v>3</v>
      </c>
      <c r="EU291">
        <v>4</v>
      </c>
      <c r="EV291">
        <v>3</v>
      </c>
      <c r="EW291">
        <v>4</v>
      </c>
      <c r="EX291">
        <v>4</v>
      </c>
      <c r="EY291">
        <v>3</v>
      </c>
      <c r="EZ291">
        <v>3</v>
      </c>
      <c r="FA291">
        <v>2</v>
      </c>
      <c r="FB291">
        <v>2</v>
      </c>
      <c r="FC291">
        <v>3</v>
      </c>
      <c r="FD291">
        <v>3</v>
      </c>
      <c r="FE291">
        <v>4</v>
      </c>
      <c r="FF291">
        <v>4</v>
      </c>
      <c r="FG291">
        <v>3</v>
      </c>
      <c r="FH291">
        <v>3</v>
      </c>
      <c r="FI291">
        <v>1</v>
      </c>
      <c r="FJ291">
        <v>4</v>
      </c>
      <c r="FK291">
        <v>2</v>
      </c>
      <c r="FL291">
        <v>4</v>
      </c>
      <c r="FM291">
        <v>1</v>
      </c>
      <c r="FN291" t="s">
        <v>411</v>
      </c>
      <c r="FO291">
        <v>2</v>
      </c>
      <c r="FP291" t="s">
        <v>411</v>
      </c>
      <c r="FQ291" t="s">
        <v>411</v>
      </c>
      <c r="FR291">
        <v>4</v>
      </c>
      <c r="FS291">
        <v>2</v>
      </c>
      <c r="FT291">
        <v>4</v>
      </c>
      <c r="FU291" s="2">
        <v>0.51930555555555558</v>
      </c>
      <c r="FV291">
        <v>1</v>
      </c>
      <c r="FW291" s="2">
        <v>0.51932870370370365</v>
      </c>
      <c r="FX291">
        <v>1</v>
      </c>
      <c r="FY291">
        <v>3</v>
      </c>
      <c r="FZ291">
        <v>5</v>
      </c>
      <c r="GA291">
        <v>3</v>
      </c>
      <c r="GB291" t="s">
        <v>411</v>
      </c>
      <c r="GC291" t="s">
        <v>411</v>
      </c>
      <c r="GD291" t="s">
        <v>411</v>
      </c>
      <c r="GE291" t="s">
        <v>411</v>
      </c>
      <c r="GF291" t="s">
        <v>2727</v>
      </c>
      <c r="GG291">
        <v>99</v>
      </c>
      <c r="GH291">
        <v>88</v>
      </c>
      <c r="GI291" t="s">
        <v>411</v>
      </c>
      <c r="GJ291" s="2">
        <v>0.52055555555555555</v>
      </c>
      <c r="GK291">
        <v>2</v>
      </c>
      <c r="GL291">
        <v>3</v>
      </c>
      <c r="GM291">
        <v>3</v>
      </c>
      <c r="GN291">
        <v>1</v>
      </c>
      <c r="GO291">
        <v>1</v>
      </c>
      <c r="GP291" t="s">
        <v>411</v>
      </c>
      <c r="GQ291" t="s">
        <v>411</v>
      </c>
      <c r="GR291" t="s">
        <v>411</v>
      </c>
      <c r="GS291" t="s">
        <v>411</v>
      </c>
      <c r="GT291" t="s">
        <v>411</v>
      </c>
      <c r="GU291" t="s">
        <v>411</v>
      </c>
      <c r="GV291" t="s">
        <v>411</v>
      </c>
      <c r="GW291" t="s">
        <v>411</v>
      </c>
      <c r="GX291">
        <v>4</v>
      </c>
      <c r="GY291" s="2">
        <v>0.521550925925926</v>
      </c>
      <c r="GZ291">
        <v>1</v>
      </c>
      <c r="HA291" s="2">
        <v>0.52157407407407408</v>
      </c>
      <c r="HB291">
        <v>2</v>
      </c>
      <c r="HC291">
        <v>2</v>
      </c>
      <c r="HD291">
        <v>2</v>
      </c>
      <c r="HE291">
        <v>2</v>
      </c>
      <c r="HF291">
        <v>2</v>
      </c>
      <c r="HG291">
        <v>4</v>
      </c>
      <c r="HH291">
        <v>3</v>
      </c>
      <c r="HI291">
        <v>1</v>
      </c>
      <c r="HJ291">
        <v>2</v>
      </c>
      <c r="HK291">
        <v>2</v>
      </c>
      <c r="HL291">
        <v>4</v>
      </c>
      <c r="HM291">
        <v>4</v>
      </c>
      <c r="HN291">
        <v>4</v>
      </c>
      <c r="HO291">
        <v>2</v>
      </c>
      <c r="HP291">
        <v>2</v>
      </c>
      <c r="HQ291">
        <v>5</v>
      </c>
      <c r="HR291">
        <v>4</v>
      </c>
      <c r="HS291">
        <v>4</v>
      </c>
      <c r="HT291">
        <v>1</v>
      </c>
      <c r="HU291">
        <v>3</v>
      </c>
      <c r="HV291">
        <v>3</v>
      </c>
      <c r="HW291">
        <v>3</v>
      </c>
      <c r="HX291">
        <v>3</v>
      </c>
      <c r="HY291">
        <v>3</v>
      </c>
      <c r="HZ291">
        <v>3</v>
      </c>
      <c r="IA291">
        <v>3</v>
      </c>
      <c r="IB291">
        <v>1</v>
      </c>
      <c r="IC291">
        <v>1</v>
      </c>
      <c r="ID291">
        <v>48</v>
      </c>
      <c r="IE291">
        <v>1</v>
      </c>
      <c r="IF291">
        <v>1</v>
      </c>
      <c r="IG291">
        <v>6</v>
      </c>
      <c r="IH291">
        <v>1</v>
      </c>
      <c r="II291">
        <v>1</v>
      </c>
      <c r="IJ291">
        <v>1</v>
      </c>
      <c r="IK291">
        <v>1</v>
      </c>
      <c r="IL291">
        <v>88</v>
      </c>
      <c r="IM291" t="s">
        <v>411</v>
      </c>
      <c r="IN291">
        <v>88</v>
      </c>
      <c r="IO291" t="s">
        <v>411</v>
      </c>
      <c r="IP291">
        <v>2</v>
      </c>
      <c r="IQ291" t="s">
        <v>411</v>
      </c>
      <c r="IR291" t="s">
        <v>411</v>
      </c>
      <c r="IS291" t="s">
        <v>411</v>
      </c>
      <c r="IT291" t="s">
        <v>411</v>
      </c>
      <c r="IU291" t="s">
        <v>411</v>
      </c>
      <c r="IV291" t="s">
        <v>411</v>
      </c>
      <c r="IW291" t="s">
        <v>411</v>
      </c>
      <c r="IX291" t="s">
        <v>411</v>
      </c>
      <c r="IY291" t="s">
        <v>411</v>
      </c>
      <c r="IZ291" t="s">
        <v>411</v>
      </c>
      <c r="JA291" t="s">
        <v>411</v>
      </c>
      <c r="JB291" t="s">
        <v>411</v>
      </c>
      <c r="JC291">
        <v>1</v>
      </c>
      <c r="JD291">
        <v>1</v>
      </c>
      <c r="JE291">
        <v>2</v>
      </c>
      <c r="JF291">
        <v>5</v>
      </c>
      <c r="JG291">
        <v>2</v>
      </c>
      <c r="JH291">
        <v>1</v>
      </c>
      <c r="JI291">
        <v>7</v>
      </c>
      <c r="JJ291">
        <v>1</v>
      </c>
      <c r="JK291">
        <v>1</v>
      </c>
      <c r="JL291">
        <v>1</v>
      </c>
      <c r="JM291">
        <v>3</v>
      </c>
      <c r="JN291">
        <v>3</v>
      </c>
      <c r="JO291">
        <v>3</v>
      </c>
      <c r="JP291">
        <v>3</v>
      </c>
      <c r="JQ291">
        <v>1</v>
      </c>
      <c r="JR291">
        <v>1</v>
      </c>
      <c r="JS291">
        <v>1</v>
      </c>
      <c r="JT291">
        <v>2</v>
      </c>
      <c r="JU291">
        <v>2</v>
      </c>
      <c r="JV291" s="2">
        <v>0.53174768518518511</v>
      </c>
      <c r="JW291">
        <v>1</v>
      </c>
      <c r="JX291" s="2">
        <v>0.5317708333333333</v>
      </c>
      <c r="JY291">
        <v>2</v>
      </c>
      <c r="JZ291" t="s">
        <v>411</v>
      </c>
      <c r="KA291">
        <v>66</v>
      </c>
      <c r="KB291">
        <v>2</v>
      </c>
      <c r="KC291" t="s">
        <v>411</v>
      </c>
      <c r="KD291">
        <v>66</v>
      </c>
      <c r="KE291">
        <v>10</v>
      </c>
      <c r="KF291">
        <v>88</v>
      </c>
      <c r="KG291" s="2">
        <v>0.53259259259259262</v>
      </c>
      <c r="KH291">
        <v>1</v>
      </c>
      <c r="KI291" s="2">
        <v>0.53260416666666666</v>
      </c>
      <c r="KJ291">
        <v>1</v>
      </c>
      <c r="KK291">
        <v>2</v>
      </c>
      <c r="KL291">
        <v>2</v>
      </c>
      <c r="KM291">
        <v>1</v>
      </c>
      <c r="KN291" s="2">
        <v>0.53312499999999996</v>
      </c>
      <c r="KO291">
        <v>1</v>
      </c>
      <c r="KP291">
        <v>1</v>
      </c>
      <c r="KQ291">
        <v>43</v>
      </c>
      <c r="KR291">
        <v>1</v>
      </c>
      <c r="KS291">
        <v>19</v>
      </c>
      <c r="KT291">
        <v>11</v>
      </c>
      <c r="KU291">
        <v>1978</v>
      </c>
      <c r="KV291">
        <v>2</v>
      </c>
      <c r="KW291">
        <v>4</v>
      </c>
      <c r="KX291">
        <v>1</v>
      </c>
      <c r="KY291">
        <v>12</v>
      </c>
      <c r="KZ291">
        <v>1</v>
      </c>
      <c r="LA291">
        <v>1</v>
      </c>
      <c r="LB291">
        <v>60</v>
      </c>
      <c r="LC291">
        <v>2</v>
      </c>
      <c r="LD291">
        <v>2</v>
      </c>
      <c r="LE291" t="s">
        <v>411</v>
      </c>
      <c r="LF291" t="s">
        <v>411</v>
      </c>
      <c r="LG291">
        <v>2</v>
      </c>
      <c r="LH291">
        <v>8</v>
      </c>
      <c r="LI291">
        <v>1</v>
      </c>
      <c r="LJ291" t="s">
        <v>2728</v>
      </c>
      <c r="LK291">
        <v>1</v>
      </c>
      <c r="LL291" t="s">
        <v>2729</v>
      </c>
      <c r="LM291">
        <v>1</v>
      </c>
      <c r="LN291" t="s">
        <v>411</v>
      </c>
      <c r="LO291">
        <v>3</v>
      </c>
      <c r="LP291" t="s">
        <v>411</v>
      </c>
      <c r="LQ291" t="s">
        <v>411</v>
      </c>
      <c r="LR291" t="s">
        <v>411</v>
      </c>
      <c r="LS291" s="2">
        <v>0.53482638888888889</v>
      </c>
      <c r="LT291" t="s">
        <v>411</v>
      </c>
      <c r="LU291" t="s">
        <v>411</v>
      </c>
      <c r="LV291" t="s">
        <v>411</v>
      </c>
      <c r="LW291" t="s">
        <v>411</v>
      </c>
      <c r="LX291" t="s">
        <v>411</v>
      </c>
      <c r="LY291" t="s">
        <v>411</v>
      </c>
      <c r="LZ291" t="s">
        <v>411</v>
      </c>
      <c r="MA291" t="s">
        <v>411</v>
      </c>
      <c r="MB291">
        <v>3</v>
      </c>
      <c r="MC291">
        <v>2</v>
      </c>
      <c r="MD291" t="s">
        <v>411</v>
      </c>
      <c r="ME291">
        <v>8</v>
      </c>
      <c r="MF291">
        <v>4</v>
      </c>
      <c r="MG291">
        <v>77</v>
      </c>
      <c r="MH291" t="s">
        <v>411</v>
      </c>
      <c r="MI291" s="2">
        <v>0.53531249999999997</v>
      </c>
      <c r="MJ291">
        <v>12</v>
      </c>
      <c r="MK291" t="s">
        <v>411</v>
      </c>
      <c r="ML291" s="2">
        <v>0.5354282407407408</v>
      </c>
      <c r="MM291">
        <v>3</v>
      </c>
      <c r="MN291">
        <v>3</v>
      </c>
      <c r="MO291">
        <v>2</v>
      </c>
      <c r="MP291">
        <v>1</v>
      </c>
      <c r="MQ291">
        <v>1</v>
      </c>
      <c r="MR291">
        <v>1</v>
      </c>
      <c r="MS291">
        <v>1</v>
      </c>
      <c r="MT291">
        <v>99</v>
      </c>
      <c r="MU291">
        <v>99</v>
      </c>
      <c r="MV291">
        <v>1</v>
      </c>
      <c r="MW291">
        <v>0</v>
      </c>
      <c r="MX291">
        <v>2</v>
      </c>
      <c r="MY291">
        <v>100</v>
      </c>
      <c r="MZ291">
        <v>1</v>
      </c>
      <c r="NA291">
        <v>8</v>
      </c>
      <c r="NB291">
        <v>8</v>
      </c>
      <c r="NC291">
        <v>4</v>
      </c>
      <c r="ND291" t="s">
        <v>411</v>
      </c>
      <c r="NE291">
        <v>1</v>
      </c>
      <c r="NF291" t="s">
        <v>411</v>
      </c>
      <c r="NG291">
        <v>1</v>
      </c>
      <c r="NH291" t="s">
        <v>411</v>
      </c>
      <c r="NI291">
        <v>1</v>
      </c>
      <c r="NJ291" t="s">
        <v>411</v>
      </c>
      <c r="NK291" t="s">
        <v>411</v>
      </c>
      <c r="NL291" t="s">
        <v>411</v>
      </c>
      <c r="NM291" t="s">
        <v>411</v>
      </c>
      <c r="NN291">
        <v>6</v>
      </c>
      <c r="NO291" t="s">
        <v>411</v>
      </c>
      <c r="NP291">
        <v>2</v>
      </c>
      <c r="NQ291">
        <v>1</v>
      </c>
      <c r="NR291">
        <v>2</v>
      </c>
      <c r="NS291" t="s">
        <v>411</v>
      </c>
      <c r="NT291">
        <v>1</v>
      </c>
      <c r="NU291">
        <v>9999</v>
      </c>
      <c r="NV291">
        <v>982070275</v>
      </c>
      <c r="NW291" t="s">
        <v>2726</v>
      </c>
      <c r="NX291">
        <v>411111111</v>
      </c>
      <c r="NY291">
        <v>982070275</v>
      </c>
      <c r="NZ291">
        <v>99999</v>
      </c>
      <c r="OA291" s="2">
        <v>0.53797453703703701</v>
      </c>
      <c r="OB291">
        <v>1</v>
      </c>
      <c r="OC291" s="2">
        <v>0.53800925925925924</v>
      </c>
      <c r="OD291">
        <v>4</v>
      </c>
      <c r="OE291">
        <v>2</v>
      </c>
      <c r="OF291" t="s">
        <v>411</v>
      </c>
      <c r="OG291">
        <v>1</v>
      </c>
      <c r="OH291" t="s">
        <v>411</v>
      </c>
      <c r="OI291">
        <v>1</v>
      </c>
      <c r="OJ291">
        <v>1</v>
      </c>
      <c r="OK291">
        <v>5</v>
      </c>
      <c r="OL291">
        <v>5</v>
      </c>
      <c r="OM291">
        <v>2</v>
      </c>
      <c r="ON291" t="s">
        <v>411</v>
      </c>
      <c r="OO291">
        <v>2</v>
      </c>
      <c r="OP291" t="s">
        <v>411</v>
      </c>
      <c r="OQ291">
        <v>1</v>
      </c>
      <c r="OR291" t="s">
        <v>411</v>
      </c>
      <c r="OS291">
        <v>16</v>
      </c>
      <c r="OT291" t="s">
        <v>814</v>
      </c>
      <c r="OU291">
        <v>84</v>
      </c>
      <c r="OV291" t="s">
        <v>1190</v>
      </c>
      <c r="OW291">
        <v>8419</v>
      </c>
      <c r="OX291" t="s">
        <v>2712</v>
      </c>
      <c r="OY291">
        <v>6</v>
      </c>
      <c r="OZ291">
        <v>2</v>
      </c>
      <c r="PA291" t="s">
        <v>806</v>
      </c>
      <c r="PB291">
        <v>12</v>
      </c>
      <c r="PC291">
        <v>0</v>
      </c>
      <c r="PD291" t="s">
        <v>2713</v>
      </c>
      <c r="PE291">
        <v>29</v>
      </c>
      <c r="PF291" t="s">
        <v>2713</v>
      </c>
      <c r="PG291" t="s">
        <v>2714</v>
      </c>
      <c r="PH291">
        <v>-36.523159999999997</v>
      </c>
      <c r="PI291">
        <v>-72.186667999999997</v>
      </c>
    </row>
    <row r="292" spans="1:425" x14ac:dyDescent="0.25">
      <c r="A292" t="s">
        <v>408</v>
      </c>
      <c r="B292">
        <v>5697</v>
      </c>
      <c r="C292">
        <v>444</v>
      </c>
      <c r="D292" s="1">
        <v>44681</v>
      </c>
      <c r="E292" s="2">
        <v>0.570775462962963</v>
      </c>
      <c r="F292" s="1">
        <v>44681</v>
      </c>
      <c r="G292" s="2">
        <v>0.58693287037037034</v>
      </c>
      <c r="H292">
        <v>1396</v>
      </c>
      <c r="I292">
        <v>0</v>
      </c>
      <c r="J292" s="3">
        <v>1.30099990844726E+16</v>
      </c>
      <c r="K292" s="3">
        <v>-721803783</v>
      </c>
      <c r="L292" s="3">
        <v>-365233536</v>
      </c>
      <c r="M292">
        <v>20</v>
      </c>
      <c r="N292" s="3">
        <v>-721803783</v>
      </c>
      <c r="O292" s="3">
        <v>-365233536</v>
      </c>
      <c r="P292">
        <v>1</v>
      </c>
      <c r="Q292">
        <v>2</v>
      </c>
      <c r="R292">
        <v>277</v>
      </c>
      <c r="S292">
        <v>16</v>
      </c>
      <c r="T292">
        <v>6</v>
      </c>
      <c r="U292">
        <v>1</v>
      </c>
      <c r="V292" t="s">
        <v>2730</v>
      </c>
      <c r="W292">
        <v>1</v>
      </c>
      <c r="X292">
        <v>4</v>
      </c>
      <c r="Y292">
        <v>1</v>
      </c>
      <c r="Z292">
        <v>2</v>
      </c>
      <c r="AA292">
        <v>2</v>
      </c>
      <c r="AB292">
        <v>18</v>
      </c>
      <c r="AC292">
        <v>40</v>
      </c>
      <c r="AD292" t="s">
        <v>411</v>
      </c>
      <c r="AE292" t="s">
        <v>411</v>
      </c>
      <c r="AF292" t="s">
        <v>411</v>
      </c>
      <c r="AG292" t="s">
        <v>411</v>
      </c>
      <c r="AH292" t="s">
        <v>411</v>
      </c>
      <c r="AI292" t="s">
        <v>411</v>
      </c>
      <c r="AJ292" t="s">
        <v>411</v>
      </c>
      <c r="AK292" t="s">
        <v>411</v>
      </c>
      <c r="AL292" t="s">
        <v>411</v>
      </c>
      <c r="AM292" t="s">
        <v>411</v>
      </c>
      <c r="AN292">
        <v>0</v>
      </c>
      <c r="AO292" t="s">
        <v>411</v>
      </c>
      <c r="AP292" t="s">
        <v>411</v>
      </c>
      <c r="AQ292" t="s">
        <v>411</v>
      </c>
      <c r="AR292" t="s">
        <v>411</v>
      </c>
      <c r="AS292" t="s">
        <v>411</v>
      </c>
      <c r="AT292" t="s">
        <v>411</v>
      </c>
      <c r="AU292" t="s">
        <v>411</v>
      </c>
      <c r="AV292" t="s">
        <v>411</v>
      </c>
      <c r="AW292" t="s">
        <v>411</v>
      </c>
      <c r="AX292" t="s">
        <v>411</v>
      </c>
      <c r="AY292" t="s">
        <v>411</v>
      </c>
      <c r="AZ292" t="s">
        <v>411</v>
      </c>
      <c r="BA292">
        <v>1</v>
      </c>
      <c r="BB292">
        <v>1</v>
      </c>
      <c r="BC292" t="s">
        <v>411</v>
      </c>
      <c r="BD292" t="s">
        <v>411</v>
      </c>
      <c r="BE292" t="s">
        <v>411</v>
      </c>
      <c r="BF292" t="s">
        <v>411</v>
      </c>
      <c r="BG292" s="1">
        <v>44681</v>
      </c>
      <c r="BH292" s="2">
        <v>0.5715972222222222</v>
      </c>
      <c r="BJ292">
        <v>1</v>
      </c>
      <c r="BK292" t="s">
        <v>411</v>
      </c>
      <c r="BL292" t="s">
        <v>411</v>
      </c>
      <c r="BM292" t="s">
        <v>411</v>
      </c>
      <c r="BN292" t="s">
        <v>411</v>
      </c>
      <c r="BO292" t="s">
        <v>411</v>
      </c>
      <c r="BP292" t="s">
        <v>411</v>
      </c>
      <c r="BQ292" t="s">
        <v>411</v>
      </c>
      <c r="BR292" t="s">
        <v>411</v>
      </c>
      <c r="BS292" t="s">
        <v>411</v>
      </c>
      <c r="BT292" t="s">
        <v>411</v>
      </c>
      <c r="BU292" t="s">
        <v>411</v>
      </c>
      <c r="BV292" t="s">
        <v>411</v>
      </c>
      <c r="BW292" t="s">
        <v>411</v>
      </c>
      <c r="BX292" t="s">
        <v>411</v>
      </c>
      <c r="BY292" t="s">
        <v>411</v>
      </c>
      <c r="BZ292" t="s">
        <v>411</v>
      </c>
      <c r="CA292" t="s">
        <v>411</v>
      </c>
      <c r="CB292" t="s">
        <v>411</v>
      </c>
      <c r="CC292" t="s">
        <v>411</v>
      </c>
      <c r="CD292" t="s">
        <v>411</v>
      </c>
      <c r="CE292" t="s">
        <v>411</v>
      </c>
      <c r="CF292" t="s">
        <v>411</v>
      </c>
      <c r="CG292" t="s">
        <v>411</v>
      </c>
      <c r="CH292" t="s">
        <v>411</v>
      </c>
      <c r="CI292" t="s">
        <v>411</v>
      </c>
      <c r="CJ292" t="s">
        <v>411</v>
      </c>
      <c r="CK292" t="s">
        <v>411</v>
      </c>
      <c r="CL292" t="s">
        <v>411</v>
      </c>
      <c r="CM292" t="s">
        <v>411</v>
      </c>
      <c r="CN292" t="s">
        <v>411</v>
      </c>
      <c r="CO292" t="s">
        <v>411</v>
      </c>
      <c r="CP292" t="s">
        <v>411</v>
      </c>
      <c r="CQ292" t="s">
        <v>411</v>
      </c>
      <c r="CR292" t="s">
        <v>411</v>
      </c>
      <c r="CS292" t="s">
        <v>411</v>
      </c>
      <c r="CT292" t="s">
        <v>411</v>
      </c>
      <c r="CU292" t="s">
        <v>411</v>
      </c>
      <c r="CV292" t="s">
        <v>411</v>
      </c>
      <c r="CW292" t="s">
        <v>411</v>
      </c>
      <c r="CX292" t="s">
        <v>411</v>
      </c>
      <c r="CY292" t="s">
        <v>411</v>
      </c>
      <c r="CZ292" t="s">
        <v>411</v>
      </c>
      <c r="DA292" t="s">
        <v>411</v>
      </c>
      <c r="DB292" t="s">
        <v>411</v>
      </c>
      <c r="DC292" t="s">
        <v>2731</v>
      </c>
      <c r="DD292">
        <v>1</v>
      </c>
      <c r="DE292">
        <v>1</v>
      </c>
      <c r="DF292">
        <v>2</v>
      </c>
      <c r="DG292" s="3">
        <v>-721804002</v>
      </c>
      <c r="DH292" s="3">
        <v>-365233938</v>
      </c>
      <c r="DI292" t="s">
        <v>411</v>
      </c>
      <c r="DJ292">
        <v>1</v>
      </c>
      <c r="DK292">
        <v>2</v>
      </c>
      <c r="DL292">
        <v>1</v>
      </c>
      <c r="DM292">
        <v>1</v>
      </c>
      <c r="DN292" s="2">
        <v>0.57224537037037038</v>
      </c>
      <c r="DO292">
        <v>1</v>
      </c>
      <c r="DP292">
        <v>6</v>
      </c>
      <c r="DQ292">
        <v>7</v>
      </c>
      <c r="DR292">
        <v>3</v>
      </c>
      <c r="DS292">
        <v>3</v>
      </c>
      <c r="DT292">
        <v>4</v>
      </c>
      <c r="DU292">
        <v>4</v>
      </c>
      <c r="DV292">
        <v>3</v>
      </c>
      <c r="DW292">
        <v>2</v>
      </c>
      <c r="DX292">
        <v>2</v>
      </c>
      <c r="DY292">
        <v>2</v>
      </c>
      <c r="DZ292">
        <v>4</v>
      </c>
      <c r="EA292">
        <v>1</v>
      </c>
      <c r="EB292">
        <v>2</v>
      </c>
      <c r="EC292">
        <v>2</v>
      </c>
      <c r="ED292">
        <v>6</v>
      </c>
      <c r="EE292">
        <v>6</v>
      </c>
      <c r="EF292">
        <v>2</v>
      </c>
      <c r="EG292">
        <v>2</v>
      </c>
      <c r="EH292">
        <v>2</v>
      </c>
      <c r="EI292">
        <v>6</v>
      </c>
      <c r="EJ292">
        <v>6</v>
      </c>
      <c r="EK292">
        <v>2</v>
      </c>
      <c r="EL292">
        <v>6</v>
      </c>
      <c r="EM292">
        <v>2</v>
      </c>
      <c r="EN292">
        <v>2</v>
      </c>
      <c r="EO292">
        <v>6</v>
      </c>
      <c r="EP292">
        <v>6</v>
      </c>
      <c r="EQ292">
        <v>6</v>
      </c>
      <c r="ER292">
        <v>3</v>
      </c>
      <c r="ES292">
        <v>3</v>
      </c>
      <c r="ET292">
        <v>3</v>
      </c>
      <c r="EU292">
        <v>3</v>
      </c>
      <c r="EV292">
        <v>3</v>
      </c>
      <c r="EW292">
        <v>3</v>
      </c>
      <c r="EX292">
        <v>3</v>
      </c>
      <c r="EY292">
        <v>3</v>
      </c>
      <c r="EZ292">
        <v>3</v>
      </c>
      <c r="FA292">
        <v>3</v>
      </c>
      <c r="FB292">
        <v>3</v>
      </c>
      <c r="FC292">
        <v>3</v>
      </c>
      <c r="FD292">
        <v>3</v>
      </c>
      <c r="FE292">
        <v>3</v>
      </c>
      <c r="FF292">
        <v>3</v>
      </c>
      <c r="FG292">
        <v>3</v>
      </c>
      <c r="FH292">
        <v>3</v>
      </c>
      <c r="FI292">
        <v>3</v>
      </c>
      <c r="FJ292">
        <v>3</v>
      </c>
      <c r="FK292">
        <v>3</v>
      </c>
      <c r="FL292">
        <v>3</v>
      </c>
      <c r="FM292">
        <v>1</v>
      </c>
      <c r="FN292" t="s">
        <v>411</v>
      </c>
      <c r="FO292">
        <v>2</v>
      </c>
      <c r="FP292" t="s">
        <v>411</v>
      </c>
      <c r="FQ292" t="s">
        <v>411</v>
      </c>
      <c r="FR292">
        <v>4</v>
      </c>
      <c r="FS292">
        <v>2</v>
      </c>
      <c r="FT292">
        <v>88</v>
      </c>
      <c r="FU292" s="2">
        <v>0.57516203703703705</v>
      </c>
      <c r="FV292">
        <v>1</v>
      </c>
      <c r="FW292" s="2">
        <v>0.57517361111111109</v>
      </c>
      <c r="FX292">
        <v>88</v>
      </c>
      <c r="FY292">
        <v>88</v>
      </c>
      <c r="FZ292">
        <v>5</v>
      </c>
      <c r="GA292">
        <v>88</v>
      </c>
      <c r="GB292" t="s">
        <v>411</v>
      </c>
      <c r="GC292" t="s">
        <v>411</v>
      </c>
      <c r="GD292" t="s">
        <v>411</v>
      </c>
      <c r="GE292" t="s">
        <v>411</v>
      </c>
      <c r="GF292" t="s">
        <v>411</v>
      </c>
      <c r="GG292" t="s">
        <v>411</v>
      </c>
      <c r="GH292">
        <v>88</v>
      </c>
      <c r="GI292" t="s">
        <v>411</v>
      </c>
      <c r="GJ292" s="2">
        <v>0.57589120370370372</v>
      </c>
      <c r="GK292">
        <v>3</v>
      </c>
      <c r="GL292">
        <v>3</v>
      </c>
      <c r="GM292">
        <v>3</v>
      </c>
      <c r="GN292">
        <v>1</v>
      </c>
      <c r="GO292">
        <v>88</v>
      </c>
      <c r="GP292" t="s">
        <v>411</v>
      </c>
      <c r="GQ292" t="s">
        <v>411</v>
      </c>
      <c r="GR292" t="s">
        <v>411</v>
      </c>
      <c r="GS292" t="s">
        <v>411</v>
      </c>
      <c r="GT292" t="s">
        <v>411</v>
      </c>
      <c r="GU292" t="s">
        <v>411</v>
      </c>
      <c r="GV292" t="s">
        <v>411</v>
      </c>
      <c r="GW292" t="s">
        <v>411</v>
      </c>
      <c r="GX292">
        <v>88</v>
      </c>
      <c r="GY292" s="2">
        <v>0.57648148148148148</v>
      </c>
      <c r="GZ292">
        <v>1</v>
      </c>
      <c r="HA292" s="2">
        <v>0.57649305555555552</v>
      </c>
      <c r="HB292">
        <v>2</v>
      </c>
      <c r="HC292">
        <v>2</v>
      </c>
      <c r="HD292">
        <v>2</v>
      </c>
      <c r="HE292">
        <v>2</v>
      </c>
      <c r="HF292">
        <v>2</v>
      </c>
      <c r="HG292">
        <v>2</v>
      </c>
      <c r="HH292">
        <v>88</v>
      </c>
      <c r="HI292">
        <v>3</v>
      </c>
      <c r="HJ292">
        <v>3</v>
      </c>
      <c r="HK292">
        <v>3</v>
      </c>
      <c r="HL292">
        <v>2</v>
      </c>
      <c r="HM292">
        <v>2</v>
      </c>
      <c r="HN292">
        <v>5</v>
      </c>
      <c r="HO292">
        <v>2</v>
      </c>
      <c r="HP292">
        <v>1</v>
      </c>
      <c r="HQ292">
        <v>1</v>
      </c>
      <c r="HR292">
        <v>1</v>
      </c>
      <c r="HS292">
        <v>1</v>
      </c>
      <c r="HT292">
        <v>1</v>
      </c>
      <c r="HU292">
        <v>2</v>
      </c>
      <c r="HV292">
        <v>3</v>
      </c>
      <c r="HW292">
        <v>3</v>
      </c>
      <c r="HX292">
        <v>3</v>
      </c>
      <c r="HY292">
        <v>3</v>
      </c>
      <c r="HZ292">
        <v>3</v>
      </c>
      <c r="IA292">
        <v>3</v>
      </c>
      <c r="IB292">
        <v>1</v>
      </c>
      <c r="IC292">
        <v>1</v>
      </c>
      <c r="ID292">
        <v>12</v>
      </c>
      <c r="IE292">
        <v>1</v>
      </c>
      <c r="IF292">
        <v>4</v>
      </c>
      <c r="IG292">
        <v>6</v>
      </c>
      <c r="IH292">
        <v>1</v>
      </c>
      <c r="II292">
        <v>1</v>
      </c>
      <c r="IJ292">
        <v>2</v>
      </c>
      <c r="IK292">
        <v>2</v>
      </c>
      <c r="IL292">
        <v>1</v>
      </c>
      <c r="IM292">
        <v>30</v>
      </c>
      <c r="IN292">
        <v>1</v>
      </c>
      <c r="IO292">
        <v>0</v>
      </c>
      <c r="IP292">
        <v>2</v>
      </c>
      <c r="IQ292" t="s">
        <v>411</v>
      </c>
      <c r="IR292" t="s">
        <v>411</v>
      </c>
      <c r="IS292" t="s">
        <v>411</v>
      </c>
      <c r="IT292" t="s">
        <v>411</v>
      </c>
      <c r="IU292" t="s">
        <v>411</v>
      </c>
      <c r="IV292" t="s">
        <v>411</v>
      </c>
      <c r="IW292" t="s">
        <v>411</v>
      </c>
      <c r="IX292" t="s">
        <v>411</v>
      </c>
      <c r="IY292" t="s">
        <v>411</v>
      </c>
      <c r="IZ292" t="s">
        <v>411</v>
      </c>
      <c r="JA292" t="s">
        <v>411</v>
      </c>
      <c r="JB292" t="s">
        <v>411</v>
      </c>
      <c r="JC292">
        <v>4</v>
      </c>
      <c r="JD292">
        <v>4</v>
      </c>
      <c r="JE292">
        <v>4</v>
      </c>
      <c r="JF292">
        <v>4</v>
      </c>
      <c r="JG292">
        <v>1</v>
      </c>
      <c r="JH292">
        <v>7</v>
      </c>
      <c r="JI292">
        <v>7</v>
      </c>
      <c r="JJ292">
        <v>7</v>
      </c>
      <c r="JK292">
        <v>1</v>
      </c>
      <c r="JL292">
        <v>1</v>
      </c>
      <c r="JM292">
        <v>2</v>
      </c>
      <c r="JN292">
        <v>3</v>
      </c>
      <c r="JO292">
        <v>3</v>
      </c>
      <c r="JP292">
        <v>3</v>
      </c>
      <c r="JQ292">
        <v>2</v>
      </c>
      <c r="JR292">
        <v>2</v>
      </c>
      <c r="JS292">
        <v>2</v>
      </c>
      <c r="JT292">
        <v>2</v>
      </c>
      <c r="JU292">
        <v>2</v>
      </c>
      <c r="JV292" s="2">
        <v>0.58254629629629628</v>
      </c>
      <c r="JW292">
        <v>1</v>
      </c>
      <c r="JX292" s="2">
        <v>0.58255787037037032</v>
      </c>
      <c r="JY292">
        <v>2</v>
      </c>
      <c r="JZ292" t="s">
        <v>411</v>
      </c>
      <c r="KA292">
        <v>66</v>
      </c>
      <c r="KB292">
        <v>2</v>
      </c>
      <c r="KC292" t="s">
        <v>411</v>
      </c>
      <c r="KD292">
        <v>66</v>
      </c>
      <c r="KE292">
        <v>5</v>
      </c>
      <c r="KF292">
        <v>4</v>
      </c>
      <c r="KG292" s="2">
        <v>0.58309027777777778</v>
      </c>
      <c r="KH292">
        <v>1</v>
      </c>
      <c r="KI292" s="2">
        <v>0.58310185185185182</v>
      </c>
      <c r="KJ292">
        <v>6</v>
      </c>
      <c r="KK292">
        <v>2</v>
      </c>
      <c r="KL292">
        <v>2</v>
      </c>
      <c r="KM292">
        <v>1</v>
      </c>
      <c r="KN292" s="2">
        <v>0.5835069444444444</v>
      </c>
      <c r="KO292">
        <v>1</v>
      </c>
      <c r="KP292">
        <v>1</v>
      </c>
      <c r="KQ292">
        <v>18</v>
      </c>
      <c r="KR292">
        <v>1</v>
      </c>
      <c r="KS292">
        <v>4</v>
      </c>
      <c r="KT292">
        <v>4</v>
      </c>
      <c r="KU292">
        <v>2004</v>
      </c>
      <c r="KV292">
        <v>1</v>
      </c>
      <c r="KW292">
        <v>5</v>
      </c>
      <c r="KX292">
        <v>1</v>
      </c>
      <c r="KY292">
        <v>13</v>
      </c>
      <c r="KZ292">
        <v>3</v>
      </c>
      <c r="LA292" t="s">
        <v>411</v>
      </c>
      <c r="LB292" t="s">
        <v>411</v>
      </c>
      <c r="LC292" t="s">
        <v>411</v>
      </c>
      <c r="LD292" t="s">
        <v>411</v>
      </c>
      <c r="LE292" t="s">
        <v>411</v>
      </c>
      <c r="LF292" t="s">
        <v>411</v>
      </c>
      <c r="LG292" t="s">
        <v>411</v>
      </c>
      <c r="LH292" t="s">
        <v>411</v>
      </c>
      <c r="LI292" t="s">
        <v>411</v>
      </c>
      <c r="LJ292" t="s">
        <v>411</v>
      </c>
      <c r="LK292" t="s">
        <v>411</v>
      </c>
      <c r="LL292" t="s">
        <v>411</v>
      </c>
      <c r="LM292">
        <v>4</v>
      </c>
      <c r="LN292" t="s">
        <v>411</v>
      </c>
      <c r="LO292">
        <v>3</v>
      </c>
      <c r="LP292" t="s">
        <v>411</v>
      </c>
      <c r="LQ292" t="s">
        <v>411</v>
      </c>
      <c r="LR292" t="s">
        <v>411</v>
      </c>
      <c r="LS292" s="2">
        <v>0.58414351851851853</v>
      </c>
      <c r="LT292" t="s">
        <v>411</v>
      </c>
      <c r="LU292" t="s">
        <v>411</v>
      </c>
      <c r="LV292" t="s">
        <v>411</v>
      </c>
      <c r="LW292" t="s">
        <v>411</v>
      </c>
      <c r="LX292" t="s">
        <v>411</v>
      </c>
      <c r="LY292" t="s">
        <v>411</v>
      </c>
      <c r="LZ292" t="s">
        <v>411</v>
      </c>
      <c r="MA292" t="s">
        <v>411</v>
      </c>
      <c r="MB292">
        <v>3</v>
      </c>
      <c r="MC292">
        <v>9</v>
      </c>
      <c r="MD292" t="s">
        <v>411</v>
      </c>
      <c r="ME292">
        <v>8</v>
      </c>
      <c r="MF292">
        <v>3</v>
      </c>
      <c r="MG292">
        <v>77</v>
      </c>
      <c r="MH292" t="s">
        <v>411</v>
      </c>
      <c r="MI292" s="2">
        <v>0.58452546296296293</v>
      </c>
      <c r="MJ292">
        <v>12</v>
      </c>
      <c r="MK292" t="s">
        <v>411</v>
      </c>
      <c r="ML292" s="2">
        <v>0.58460648148148142</v>
      </c>
      <c r="MM292">
        <v>4</v>
      </c>
      <c r="MN292">
        <v>3</v>
      </c>
      <c r="MO292">
        <v>0</v>
      </c>
      <c r="MP292">
        <v>1</v>
      </c>
      <c r="MQ292">
        <v>2</v>
      </c>
      <c r="MR292">
        <v>1</v>
      </c>
      <c r="MS292">
        <v>2</v>
      </c>
      <c r="MT292">
        <v>99</v>
      </c>
      <c r="MU292">
        <v>99</v>
      </c>
      <c r="MV292">
        <v>99</v>
      </c>
      <c r="MW292">
        <v>99</v>
      </c>
      <c r="MX292">
        <v>1</v>
      </c>
      <c r="MY292">
        <v>200</v>
      </c>
      <c r="MZ292">
        <v>1</v>
      </c>
      <c r="NA292">
        <v>88</v>
      </c>
      <c r="NB292">
        <v>88</v>
      </c>
      <c r="NC292">
        <v>4</v>
      </c>
      <c r="ND292" t="s">
        <v>411</v>
      </c>
      <c r="NE292">
        <v>1</v>
      </c>
      <c r="NF292" t="s">
        <v>411</v>
      </c>
      <c r="NG292">
        <v>1</v>
      </c>
      <c r="NH292" t="s">
        <v>411</v>
      </c>
      <c r="NI292">
        <v>2</v>
      </c>
      <c r="NJ292" t="e" cm="1">
        <f t="array" ref="NJ292">-santiago</f>
        <v>#NAME?</v>
      </c>
      <c r="NK292" t="s">
        <v>411</v>
      </c>
      <c r="NL292" t="s">
        <v>411</v>
      </c>
      <c r="NM292" t="s">
        <v>411</v>
      </c>
      <c r="NN292">
        <v>6</v>
      </c>
      <c r="NO292" t="s">
        <v>411</v>
      </c>
      <c r="NP292">
        <v>2</v>
      </c>
      <c r="NQ292">
        <v>1</v>
      </c>
      <c r="NR292">
        <v>2</v>
      </c>
      <c r="NS292" t="s">
        <v>411</v>
      </c>
      <c r="NT292">
        <v>2</v>
      </c>
      <c r="NU292" t="s">
        <v>411</v>
      </c>
      <c r="NV292" t="s">
        <v>411</v>
      </c>
      <c r="NW292" t="s">
        <v>2731</v>
      </c>
      <c r="NX292">
        <v>411111111</v>
      </c>
      <c r="NY292">
        <v>931012698</v>
      </c>
      <c r="NZ292">
        <v>99999</v>
      </c>
      <c r="OA292" s="2">
        <v>0.58667824074074071</v>
      </c>
      <c r="OB292">
        <v>1</v>
      </c>
      <c r="OC292" s="2">
        <v>0.58672453703703698</v>
      </c>
      <c r="OD292">
        <v>4</v>
      </c>
      <c r="OE292">
        <v>2</v>
      </c>
      <c r="OF292" t="s">
        <v>411</v>
      </c>
      <c r="OG292">
        <v>1</v>
      </c>
      <c r="OH292" t="s">
        <v>411</v>
      </c>
      <c r="OI292">
        <v>1</v>
      </c>
      <c r="OJ292">
        <v>1</v>
      </c>
      <c r="OK292">
        <v>4</v>
      </c>
      <c r="OL292">
        <v>5</v>
      </c>
      <c r="OM292">
        <v>2</v>
      </c>
      <c r="ON292" t="s">
        <v>411</v>
      </c>
      <c r="OO292">
        <v>2</v>
      </c>
      <c r="OP292" t="s">
        <v>411</v>
      </c>
      <c r="OQ292">
        <v>1</v>
      </c>
      <c r="OR292" t="s">
        <v>411</v>
      </c>
      <c r="OS292">
        <v>16</v>
      </c>
      <c r="OT292" t="s">
        <v>814</v>
      </c>
      <c r="OU292">
        <v>84</v>
      </c>
      <c r="OV292" t="s">
        <v>1190</v>
      </c>
      <c r="OW292">
        <v>8419</v>
      </c>
      <c r="OX292" t="s">
        <v>2712</v>
      </c>
      <c r="OY292">
        <v>6</v>
      </c>
      <c r="OZ292">
        <v>2</v>
      </c>
      <c r="PA292" t="s">
        <v>806</v>
      </c>
      <c r="PB292">
        <v>12</v>
      </c>
      <c r="PC292">
        <v>0</v>
      </c>
      <c r="PD292" t="s">
        <v>2713</v>
      </c>
      <c r="PE292">
        <v>29</v>
      </c>
      <c r="PF292" t="s">
        <v>2713</v>
      </c>
      <c r="PG292" t="s">
        <v>2714</v>
      </c>
      <c r="PH292">
        <v>-36.523159999999997</v>
      </c>
      <c r="PI292">
        <v>-72.186667999999997</v>
      </c>
    </row>
    <row r="293" spans="1:425" x14ac:dyDescent="0.25">
      <c r="A293" t="s">
        <v>408</v>
      </c>
      <c r="B293">
        <v>5697</v>
      </c>
      <c r="C293">
        <v>445</v>
      </c>
      <c r="D293" s="1">
        <v>44681</v>
      </c>
      <c r="E293" s="2">
        <v>0.59342592592592591</v>
      </c>
      <c r="F293" s="1">
        <v>44681</v>
      </c>
      <c r="G293" s="2">
        <v>0.61060185185185178</v>
      </c>
      <c r="H293">
        <v>1483</v>
      </c>
      <c r="I293">
        <v>1</v>
      </c>
      <c r="J293" s="3">
        <v>1.32799987792968E+16</v>
      </c>
      <c r="K293" s="3">
        <v>-721774556</v>
      </c>
      <c r="L293" s="3">
        <v>-365183907</v>
      </c>
      <c r="M293">
        <v>10</v>
      </c>
      <c r="N293" s="3">
        <v>-721774556</v>
      </c>
      <c r="O293" s="3">
        <v>-365183907</v>
      </c>
      <c r="P293">
        <v>1</v>
      </c>
      <c r="Q293">
        <v>2</v>
      </c>
      <c r="R293">
        <v>277</v>
      </c>
      <c r="S293">
        <v>16</v>
      </c>
      <c r="T293">
        <v>8</v>
      </c>
      <c r="U293">
        <v>1</v>
      </c>
      <c r="V293" t="s">
        <v>2732</v>
      </c>
      <c r="W293">
        <v>1</v>
      </c>
      <c r="X293">
        <v>3</v>
      </c>
      <c r="Y293">
        <v>1</v>
      </c>
      <c r="Z293">
        <v>1</v>
      </c>
      <c r="AA293">
        <v>1</v>
      </c>
      <c r="AB293">
        <v>30</v>
      </c>
      <c r="AC293" t="s">
        <v>411</v>
      </c>
      <c r="AD293" t="s">
        <v>411</v>
      </c>
      <c r="AE293" t="s">
        <v>411</v>
      </c>
      <c r="AF293" t="s">
        <v>411</v>
      </c>
      <c r="AG293" t="s">
        <v>411</v>
      </c>
      <c r="AH293" t="s">
        <v>411</v>
      </c>
      <c r="AI293" t="s">
        <v>411</v>
      </c>
      <c r="AJ293" t="s">
        <v>411</v>
      </c>
      <c r="AK293" t="s">
        <v>411</v>
      </c>
      <c r="AL293" t="s">
        <v>411</v>
      </c>
      <c r="AM293" t="s">
        <v>411</v>
      </c>
      <c r="AN293">
        <v>0</v>
      </c>
      <c r="AO293" t="s">
        <v>411</v>
      </c>
      <c r="AP293" t="s">
        <v>411</v>
      </c>
      <c r="AQ293" t="s">
        <v>411</v>
      </c>
      <c r="AR293" t="s">
        <v>411</v>
      </c>
      <c r="AS293" t="s">
        <v>411</v>
      </c>
      <c r="AT293" t="s">
        <v>411</v>
      </c>
      <c r="AU293" t="s">
        <v>411</v>
      </c>
      <c r="AV293" t="s">
        <v>411</v>
      </c>
      <c r="AW293" t="s">
        <v>411</v>
      </c>
      <c r="AX293" t="s">
        <v>411</v>
      </c>
      <c r="AY293" t="s">
        <v>411</v>
      </c>
      <c r="AZ293" t="s">
        <v>411</v>
      </c>
      <c r="BA293">
        <v>1</v>
      </c>
      <c r="BB293">
        <v>1</v>
      </c>
      <c r="BC293" t="s">
        <v>411</v>
      </c>
      <c r="BD293" t="s">
        <v>411</v>
      </c>
      <c r="BE293" t="s">
        <v>411</v>
      </c>
      <c r="BF293" t="s">
        <v>411</v>
      </c>
      <c r="BG293" s="1">
        <v>44681</v>
      </c>
      <c r="BH293" s="2">
        <v>0.59409722222222217</v>
      </c>
      <c r="BJ293">
        <v>1</v>
      </c>
      <c r="BK293" t="s">
        <v>411</v>
      </c>
      <c r="BL293" t="s">
        <v>411</v>
      </c>
      <c r="BM293" t="s">
        <v>411</v>
      </c>
      <c r="BN293" t="s">
        <v>411</v>
      </c>
      <c r="BO293" t="s">
        <v>411</v>
      </c>
      <c r="BP293" t="s">
        <v>411</v>
      </c>
      <c r="BQ293" t="s">
        <v>411</v>
      </c>
      <c r="BR293" t="s">
        <v>411</v>
      </c>
      <c r="BS293" t="s">
        <v>411</v>
      </c>
      <c r="BT293" t="s">
        <v>411</v>
      </c>
      <c r="BU293" t="s">
        <v>411</v>
      </c>
      <c r="BV293" t="s">
        <v>411</v>
      </c>
      <c r="BW293" t="s">
        <v>411</v>
      </c>
      <c r="BX293" t="s">
        <v>411</v>
      </c>
      <c r="BY293" t="s">
        <v>411</v>
      </c>
      <c r="BZ293" t="s">
        <v>411</v>
      </c>
      <c r="CA293" t="s">
        <v>411</v>
      </c>
      <c r="CB293" t="s">
        <v>411</v>
      </c>
      <c r="CC293" t="s">
        <v>411</v>
      </c>
      <c r="CD293" t="s">
        <v>411</v>
      </c>
      <c r="CE293" t="s">
        <v>411</v>
      </c>
      <c r="CF293" t="s">
        <v>411</v>
      </c>
      <c r="CG293" t="s">
        <v>411</v>
      </c>
      <c r="CH293" t="s">
        <v>411</v>
      </c>
      <c r="CI293" t="s">
        <v>411</v>
      </c>
      <c r="CJ293" t="s">
        <v>411</v>
      </c>
      <c r="CK293" t="s">
        <v>411</v>
      </c>
      <c r="CL293" t="s">
        <v>411</v>
      </c>
      <c r="CM293" t="s">
        <v>411</v>
      </c>
      <c r="CN293" t="s">
        <v>411</v>
      </c>
      <c r="CO293" t="s">
        <v>411</v>
      </c>
      <c r="CP293" t="s">
        <v>411</v>
      </c>
      <c r="CQ293" t="s">
        <v>411</v>
      </c>
      <c r="CR293" t="s">
        <v>411</v>
      </c>
      <c r="CS293" t="s">
        <v>411</v>
      </c>
      <c r="CT293" t="s">
        <v>411</v>
      </c>
      <c r="CU293" t="s">
        <v>411</v>
      </c>
      <c r="CV293" t="s">
        <v>411</v>
      </c>
      <c r="CW293" t="s">
        <v>411</v>
      </c>
      <c r="CX293" t="s">
        <v>411</v>
      </c>
      <c r="CY293" t="s">
        <v>411</v>
      </c>
      <c r="CZ293" t="s">
        <v>411</v>
      </c>
      <c r="DA293" t="s">
        <v>411</v>
      </c>
      <c r="DB293" t="s">
        <v>411</v>
      </c>
      <c r="DC293" t="s">
        <v>2733</v>
      </c>
      <c r="DD293">
        <v>1</v>
      </c>
      <c r="DE293">
        <v>1</v>
      </c>
      <c r="DF293">
        <v>2</v>
      </c>
      <c r="DG293" s="3">
        <v>-721775208</v>
      </c>
      <c r="DH293" s="3">
        <v>-365183551</v>
      </c>
      <c r="DI293" t="s">
        <v>411</v>
      </c>
      <c r="DJ293">
        <v>1</v>
      </c>
      <c r="DK293">
        <v>1</v>
      </c>
      <c r="DL293">
        <v>1</v>
      </c>
      <c r="DM293">
        <v>1</v>
      </c>
      <c r="DN293" s="2">
        <v>0.59465277777777781</v>
      </c>
      <c r="DO293">
        <v>2</v>
      </c>
      <c r="DP293">
        <v>4</v>
      </c>
      <c r="DQ293">
        <v>8</v>
      </c>
      <c r="DR293">
        <v>3</v>
      </c>
      <c r="DS293">
        <v>1</v>
      </c>
      <c r="DT293">
        <v>4</v>
      </c>
      <c r="DU293">
        <v>2</v>
      </c>
      <c r="DV293">
        <v>3</v>
      </c>
      <c r="DW293">
        <v>2</v>
      </c>
      <c r="DX293">
        <v>3</v>
      </c>
      <c r="DY293">
        <v>2</v>
      </c>
      <c r="DZ293">
        <v>5</v>
      </c>
      <c r="EA293">
        <v>1</v>
      </c>
      <c r="EB293">
        <v>2</v>
      </c>
      <c r="EC293">
        <v>2</v>
      </c>
      <c r="ED293">
        <v>2</v>
      </c>
      <c r="EE293">
        <v>6</v>
      </c>
      <c r="EF293">
        <v>6</v>
      </c>
      <c r="EG293">
        <v>6</v>
      </c>
      <c r="EH293">
        <v>6</v>
      </c>
      <c r="EI293">
        <v>6</v>
      </c>
      <c r="EJ293">
        <v>6</v>
      </c>
      <c r="EK293">
        <v>6</v>
      </c>
      <c r="EL293">
        <v>6</v>
      </c>
      <c r="EM293">
        <v>2</v>
      </c>
      <c r="EN293">
        <v>2</v>
      </c>
      <c r="EO293">
        <v>6</v>
      </c>
      <c r="EP293">
        <v>6</v>
      </c>
      <c r="EQ293">
        <v>2</v>
      </c>
      <c r="ER293">
        <v>4</v>
      </c>
      <c r="ES293">
        <v>4</v>
      </c>
      <c r="ET293">
        <v>4</v>
      </c>
      <c r="EU293">
        <v>4</v>
      </c>
      <c r="EV293">
        <v>4</v>
      </c>
      <c r="EW293">
        <v>4</v>
      </c>
      <c r="EX293">
        <v>4</v>
      </c>
      <c r="EY293">
        <v>4</v>
      </c>
      <c r="EZ293">
        <v>4</v>
      </c>
      <c r="FA293">
        <v>4</v>
      </c>
      <c r="FB293">
        <v>4</v>
      </c>
      <c r="FC293">
        <v>4</v>
      </c>
      <c r="FD293">
        <v>4</v>
      </c>
      <c r="FE293">
        <v>4</v>
      </c>
      <c r="FF293">
        <v>4</v>
      </c>
      <c r="FG293">
        <v>4</v>
      </c>
      <c r="FH293">
        <v>4</v>
      </c>
      <c r="FI293">
        <v>4</v>
      </c>
      <c r="FJ293">
        <v>4</v>
      </c>
      <c r="FK293">
        <v>4</v>
      </c>
      <c r="FL293">
        <v>3</v>
      </c>
      <c r="FM293">
        <v>1</v>
      </c>
      <c r="FN293" t="s">
        <v>411</v>
      </c>
      <c r="FO293" t="s">
        <v>411</v>
      </c>
      <c r="FP293" t="s">
        <v>411</v>
      </c>
      <c r="FQ293">
        <v>4</v>
      </c>
      <c r="FR293">
        <v>3</v>
      </c>
      <c r="FS293">
        <v>1</v>
      </c>
      <c r="FT293">
        <v>1</v>
      </c>
      <c r="FU293" s="2">
        <v>0.59771990740740744</v>
      </c>
      <c r="FV293">
        <v>1</v>
      </c>
      <c r="FW293" s="2">
        <v>0.59773148148148147</v>
      </c>
      <c r="FX293">
        <v>2</v>
      </c>
      <c r="FY293">
        <v>3</v>
      </c>
      <c r="FZ293">
        <v>5</v>
      </c>
      <c r="GA293">
        <v>3</v>
      </c>
      <c r="GB293" t="s">
        <v>411</v>
      </c>
      <c r="GC293" t="s">
        <v>411</v>
      </c>
      <c r="GD293" t="s">
        <v>411</v>
      </c>
      <c r="GE293" t="s">
        <v>411</v>
      </c>
      <c r="GF293" t="s">
        <v>2734</v>
      </c>
      <c r="GG293">
        <v>99</v>
      </c>
      <c r="GH293">
        <v>3</v>
      </c>
      <c r="GI293" t="s">
        <v>411</v>
      </c>
      <c r="GJ293" s="2">
        <v>0.59862268518518513</v>
      </c>
      <c r="GK293">
        <v>3</v>
      </c>
      <c r="GL293">
        <v>3</v>
      </c>
      <c r="GM293">
        <v>3</v>
      </c>
      <c r="GN293">
        <v>5</v>
      </c>
      <c r="GO293">
        <v>88</v>
      </c>
      <c r="GP293" t="s">
        <v>411</v>
      </c>
      <c r="GQ293" t="s">
        <v>411</v>
      </c>
      <c r="GR293" t="s">
        <v>411</v>
      </c>
      <c r="GS293" t="s">
        <v>411</v>
      </c>
      <c r="GT293" t="s">
        <v>411</v>
      </c>
      <c r="GU293" t="s">
        <v>411</v>
      </c>
      <c r="GV293" t="s">
        <v>411</v>
      </c>
      <c r="GW293" t="s">
        <v>411</v>
      </c>
      <c r="GX293">
        <v>2</v>
      </c>
      <c r="GY293" s="2">
        <v>0.59924768518518523</v>
      </c>
      <c r="GZ293">
        <v>1</v>
      </c>
      <c r="HA293" s="2">
        <v>0.59925925925925927</v>
      </c>
      <c r="HB293">
        <v>2</v>
      </c>
      <c r="HC293">
        <v>2</v>
      </c>
      <c r="HD293">
        <v>2</v>
      </c>
      <c r="HE293">
        <v>2</v>
      </c>
      <c r="HF293">
        <v>2</v>
      </c>
      <c r="HG293">
        <v>2</v>
      </c>
      <c r="HH293">
        <v>1</v>
      </c>
      <c r="HI293">
        <v>3</v>
      </c>
      <c r="HJ293">
        <v>2</v>
      </c>
      <c r="HK293">
        <v>2</v>
      </c>
      <c r="HL293">
        <v>4</v>
      </c>
      <c r="HM293">
        <v>4</v>
      </c>
      <c r="HN293">
        <v>4</v>
      </c>
      <c r="HO293">
        <v>2</v>
      </c>
      <c r="HP293">
        <v>2</v>
      </c>
      <c r="HQ293">
        <v>2</v>
      </c>
      <c r="HR293">
        <v>2</v>
      </c>
      <c r="HS293">
        <v>2</v>
      </c>
      <c r="HT293">
        <v>1</v>
      </c>
      <c r="HU293">
        <v>1</v>
      </c>
      <c r="HV293">
        <v>3</v>
      </c>
      <c r="HW293">
        <v>3</v>
      </c>
      <c r="HX293">
        <v>3</v>
      </c>
      <c r="HY293">
        <v>3</v>
      </c>
      <c r="HZ293">
        <v>3</v>
      </c>
      <c r="IA293">
        <v>3</v>
      </c>
      <c r="IB293">
        <v>1</v>
      </c>
      <c r="IC293">
        <v>1</v>
      </c>
      <c r="ID293">
        <v>12</v>
      </c>
      <c r="IE293">
        <v>88</v>
      </c>
      <c r="IF293">
        <v>88</v>
      </c>
      <c r="IG293">
        <v>88</v>
      </c>
      <c r="IH293">
        <v>1</v>
      </c>
      <c r="II293">
        <v>1</v>
      </c>
      <c r="IJ293">
        <v>1</v>
      </c>
      <c r="IK293">
        <v>1</v>
      </c>
      <c r="IL293">
        <v>1</v>
      </c>
      <c r="IM293">
        <v>24</v>
      </c>
      <c r="IN293">
        <v>1</v>
      </c>
      <c r="IO293">
        <v>0</v>
      </c>
      <c r="IP293">
        <v>2</v>
      </c>
      <c r="IQ293" t="s">
        <v>411</v>
      </c>
      <c r="IR293" t="s">
        <v>411</v>
      </c>
      <c r="IS293" t="s">
        <v>411</v>
      </c>
      <c r="IT293" t="s">
        <v>411</v>
      </c>
      <c r="IU293" t="s">
        <v>411</v>
      </c>
      <c r="IV293" t="s">
        <v>411</v>
      </c>
      <c r="IW293" t="s">
        <v>411</v>
      </c>
      <c r="IX293" t="s">
        <v>411</v>
      </c>
      <c r="IY293" t="s">
        <v>411</v>
      </c>
      <c r="IZ293" t="s">
        <v>411</v>
      </c>
      <c r="JA293" t="s">
        <v>411</v>
      </c>
      <c r="JB293" t="s">
        <v>411</v>
      </c>
      <c r="JC293">
        <v>4</v>
      </c>
      <c r="JD293">
        <v>4</v>
      </c>
      <c r="JE293">
        <v>4</v>
      </c>
      <c r="JF293">
        <v>4</v>
      </c>
      <c r="JG293">
        <v>88</v>
      </c>
      <c r="JH293">
        <v>1</v>
      </c>
      <c r="JI293">
        <v>1</v>
      </c>
      <c r="JJ293">
        <v>1</v>
      </c>
      <c r="JK293">
        <v>1</v>
      </c>
      <c r="JL293">
        <v>1</v>
      </c>
      <c r="JM293">
        <v>3</v>
      </c>
      <c r="JN293">
        <v>3</v>
      </c>
      <c r="JO293">
        <v>3</v>
      </c>
      <c r="JP293">
        <v>3</v>
      </c>
      <c r="JQ293">
        <v>2</v>
      </c>
      <c r="JR293">
        <v>2</v>
      </c>
      <c r="JS293">
        <v>1</v>
      </c>
      <c r="JT293">
        <v>2</v>
      </c>
      <c r="JU293">
        <v>2</v>
      </c>
      <c r="JV293" s="2">
        <v>0.60464120370370367</v>
      </c>
      <c r="JW293">
        <v>1</v>
      </c>
      <c r="JX293" s="2">
        <v>0.60465277777777782</v>
      </c>
      <c r="JY293">
        <v>2</v>
      </c>
      <c r="JZ293" t="s">
        <v>411</v>
      </c>
      <c r="KA293">
        <v>66</v>
      </c>
      <c r="KB293">
        <v>2</v>
      </c>
      <c r="KC293" t="s">
        <v>411</v>
      </c>
      <c r="KD293">
        <v>66</v>
      </c>
      <c r="KE293">
        <v>4</v>
      </c>
      <c r="KF293">
        <v>4</v>
      </c>
      <c r="KG293" s="2">
        <v>0.60526620370370365</v>
      </c>
      <c r="KH293">
        <v>1</v>
      </c>
      <c r="KI293" s="2">
        <v>0.6052777777777778</v>
      </c>
      <c r="KJ293">
        <v>3</v>
      </c>
      <c r="KK293">
        <v>88</v>
      </c>
      <c r="KL293">
        <v>88</v>
      </c>
      <c r="KM293">
        <v>1</v>
      </c>
      <c r="KN293" s="2">
        <v>0.60569444444444442</v>
      </c>
      <c r="KO293">
        <v>1</v>
      </c>
      <c r="KP293">
        <v>1</v>
      </c>
      <c r="KQ293">
        <v>30</v>
      </c>
      <c r="KR293">
        <v>1</v>
      </c>
      <c r="KS293">
        <v>1</v>
      </c>
      <c r="KT293">
        <v>2</v>
      </c>
      <c r="KU293">
        <v>1992</v>
      </c>
      <c r="KV293">
        <v>2</v>
      </c>
      <c r="KW293">
        <v>5</v>
      </c>
      <c r="KX293">
        <v>1</v>
      </c>
      <c r="KY293">
        <v>12</v>
      </c>
      <c r="KZ293">
        <v>1</v>
      </c>
      <c r="LA293">
        <v>1</v>
      </c>
      <c r="LB293">
        <v>45</v>
      </c>
      <c r="LC293">
        <v>2</v>
      </c>
      <c r="LD293">
        <v>2</v>
      </c>
      <c r="LE293" t="s">
        <v>411</v>
      </c>
      <c r="LF293" t="s">
        <v>411</v>
      </c>
      <c r="LG293">
        <v>2</v>
      </c>
      <c r="LH293">
        <v>2</v>
      </c>
      <c r="LI293">
        <v>1</v>
      </c>
      <c r="LJ293" t="s">
        <v>2735</v>
      </c>
      <c r="LK293">
        <v>1</v>
      </c>
      <c r="LL293" t="s">
        <v>2736</v>
      </c>
      <c r="LM293">
        <v>1</v>
      </c>
      <c r="LN293" t="s">
        <v>411</v>
      </c>
      <c r="LO293">
        <v>3</v>
      </c>
      <c r="LP293" t="s">
        <v>411</v>
      </c>
      <c r="LQ293" t="s">
        <v>411</v>
      </c>
      <c r="LR293" t="s">
        <v>411</v>
      </c>
      <c r="LS293" s="2">
        <v>0.60738425925925921</v>
      </c>
      <c r="LT293" t="s">
        <v>411</v>
      </c>
      <c r="LU293" t="s">
        <v>411</v>
      </c>
      <c r="LV293" t="s">
        <v>411</v>
      </c>
      <c r="LW293" t="s">
        <v>411</v>
      </c>
      <c r="LX293" t="s">
        <v>411</v>
      </c>
      <c r="LY293" t="s">
        <v>411</v>
      </c>
      <c r="LZ293" t="s">
        <v>411</v>
      </c>
      <c r="MA293" t="s">
        <v>411</v>
      </c>
      <c r="MB293">
        <v>3</v>
      </c>
      <c r="MC293">
        <v>9</v>
      </c>
      <c r="MD293" t="s">
        <v>411</v>
      </c>
      <c r="ME293">
        <v>8</v>
      </c>
      <c r="MF293">
        <v>5</v>
      </c>
      <c r="MG293">
        <v>77</v>
      </c>
      <c r="MH293" t="s">
        <v>411</v>
      </c>
      <c r="MI293" s="2">
        <v>0.6077893518518519</v>
      </c>
      <c r="MJ293">
        <v>12</v>
      </c>
      <c r="MK293" t="s">
        <v>411</v>
      </c>
      <c r="ML293" s="2">
        <v>0.60788194444444443</v>
      </c>
      <c r="MM293">
        <v>4</v>
      </c>
      <c r="MN293">
        <v>1</v>
      </c>
      <c r="MO293">
        <v>2</v>
      </c>
      <c r="MP293">
        <v>1</v>
      </c>
      <c r="MQ293">
        <v>1</v>
      </c>
      <c r="MR293">
        <v>1</v>
      </c>
      <c r="MS293">
        <v>1</v>
      </c>
      <c r="MT293">
        <v>99</v>
      </c>
      <c r="MU293">
        <v>99</v>
      </c>
      <c r="MV293">
        <v>1</v>
      </c>
      <c r="MW293">
        <v>0</v>
      </c>
      <c r="MX293">
        <v>2</v>
      </c>
      <c r="MY293">
        <v>100</v>
      </c>
      <c r="MZ293">
        <v>1</v>
      </c>
      <c r="NA293">
        <v>9</v>
      </c>
      <c r="NB293">
        <v>9</v>
      </c>
      <c r="NC293">
        <v>4</v>
      </c>
      <c r="ND293" t="s">
        <v>411</v>
      </c>
      <c r="NE293">
        <v>1</v>
      </c>
      <c r="NF293" t="s">
        <v>411</v>
      </c>
      <c r="NG293">
        <v>1</v>
      </c>
      <c r="NH293" t="s">
        <v>411</v>
      </c>
      <c r="NI293">
        <v>2</v>
      </c>
      <c r="NJ293" t="e" cm="1">
        <f t="array" ref="NJ293">-santiago</f>
        <v>#NAME?</v>
      </c>
      <c r="NK293" t="s">
        <v>411</v>
      </c>
      <c r="NL293" t="s">
        <v>411</v>
      </c>
      <c r="NM293" t="s">
        <v>411</v>
      </c>
      <c r="NN293">
        <v>6</v>
      </c>
      <c r="NO293" t="s">
        <v>411</v>
      </c>
      <c r="NP293">
        <v>2</v>
      </c>
      <c r="NQ293">
        <v>1</v>
      </c>
      <c r="NR293">
        <v>2</v>
      </c>
      <c r="NS293" t="s">
        <v>411</v>
      </c>
      <c r="NT293">
        <v>2</v>
      </c>
      <c r="NU293" t="s">
        <v>411</v>
      </c>
      <c r="NV293" t="s">
        <v>411</v>
      </c>
      <c r="NW293" t="s">
        <v>2733</v>
      </c>
      <c r="NX293">
        <v>411111111</v>
      </c>
      <c r="NY293">
        <v>999999999</v>
      </c>
      <c r="NZ293">
        <v>99999</v>
      </c>
      <c r="OA293" s="2">
        <v>0.60991898148148149</v>
      </c>
      <c r="OB293">
        <v>1</v>
      </c>
      <c r="OC293" s="2">
        <v>0.60997685185185191</v>
      </c>
      <c r="OD293">
        <v>4</v>
      </c>
      <c r="OE293">
        <v>2</v>
      </c>
      <c r="OF293" t="s">
        <v>411</v>
      </c>
      <c r="OG293">
        <v>1</v>
      </c>
      <c r="OH293" t="s">
        <v>411</v>
      </c>
      <c r="OI293">
        <v>1</v>
      </c>
      <c r="OJ293">
        <v>1</v>
      </c>
      <c r="OK293">
        <v>4</v>
      </c>
      <c r="OL293">
        <v>5</v>
      </c>
      <c r="OM293">
        <v>1</v>
      </c>
      <c r="ON293" t="s">
        <v>2737</v>
      </c>
      <c r="OO293">
        <v>2</v>
      </c>
      <c r="OP293" t="s">
        <v>411</v>
      </c>
      <c r="OQ293">
        <v>1</v>
      </c>
      <c r="OR293" t="s">
        <v>411</v>
      </c>
      <c r="OS293">
        <v>16</v>
      </c>
      <c r="OT293" t="s">
        <v>814</v>
      </c>
      <c r="OU293">
        <v>84</v>
      </c>
      <c r="OV293" t="s">
        <v>1190</v>
      </c>
      <c r="OW293">
        <v>8419</v>
      </c>
      <c r="OX293" t="s">
        <v>2712</v>
      </c>
      <c r="OY293">
        <v>6</v>
      </c>
      <c r="OZ293">
        <v>2</v>
      </c>
      <c r="PA293" t="s">
        <v>806</v>
      </c>
      <c r="PB293">
        <v>12</v>
      </c>
      <c r="PC293">
        <v>0</v>
      </c>
      <c r="PD293" t="s">
        <v>2713</v>
      </c>
      <c r="PE293">
        <v>29</v>
      </c>
      <c r="PF293" t="s">
        <v>2713</v>
      </c>
      <c r="PG293" t="s">
        <v>2714</v>
      </c>
      <c r="PH293">
        <v>-36.523159999999997</v>
      </c>
      <c r="PI293">
        <v>-72.186667999999997</v>
      </c>
    </row>
    <row r="294" spans="1:425" x14ac:dyDescent="0.25">
      <c r="A294" t="s">
        <v>408</v>
      </c>
      <c r="B294">
        <v>5756</v>
      </c>
      <c r="C294">
        <v>446</v>
      </c>
      <c r="D294" s="1">
        <v>44681</v>
      </c>
      <c r="E294" s="2">
        <v>0.55710648148148145</v>
      </c>
      <c r="F294" s="1">
        <v>44681</v>
      </c>
      <c r="G294" s="2">
        <v>0.59250000000000003</v>
      </c>
      <c r="H294">
        <v>3057</v>
      </c>
      <c r="I294">
        <v>1</v>
      </c>
      <c r="J294" s="3">
        <v>1115999984741210</v>
      </c>
      <c r="K294" s="3">
        <v>-728719257</v>
      </c>
      <c r="L294" s="3">
        <v>-400697933</v>
      </c>
      <c r="M294">
        <v>8</v>
      </c>
      <c r="P294">
        <v>1</v>
      </c>
      <c r="Q294">
        <v>1</v>
      </c>
      <c r="R294">
        <v>243</v>
      </c>
      <c r="S294">
        <v>14</v>
      </c>
      <c r="T294">
        <v>1</v>
      </c>
      <c r="U294">
        <v>1</v>
      </c>
      <c r="V294" t="s">
        <v>2738</v>
      </c>
      <c r="W294">
        <v>1</v>
      </c>
      <c r="X294">
        <v>3</v>
      </c>
      <c r="Y294">
        <v>1</v>
      </c>
      <c r="Z294">
        <v>2</v>
      </c>
      <c r="AA294">
        <v>1</v>
      </c>
      <c r="AB294">
        <v>78</v>
      </c>
      <c r="AC294" t="s">
        <v>411</v>
      </c>
      <c r="AD294" t="s">
        <v>411</v>
      </c>
      <c r="AE294" t="s">
        <v>411</v>
      </c>
      <c r="AF294" t="s">
        <v>411</v>
      </c>
      <c r="AG294" t="s">
        <v>411</v>
      </c>
      <c r="AH294" t="s">
        <v>411</v>
      </c>
      <c r="AI294" t="s">
        <v>411</v>
      </c>
      <c r="AJ294" t="s">
        <v>411</v>
      </c>
      <c r="AK294" t="s">
        <v>411</v>
      </c>
      <c r="AL294" t="s">
        <v>411</v>
      </c>
      <c r="AM294" t="s">
        <v>411</v>
      </c>
      <c r="AN294">
        <v>1</v>
      </c>
      <c r="AO294">
        <v>68</v>
      </c>
      <c r="AP294" t="s">
        <v>411</v>
      </c>
      <c r="AQ294" t="s">
        <v>411</v>
      </c>
      <c r="AR294" t="s">
        <v>411</v>
      </c>
      <c r="AS294" t="s">
        <v>411</v>
      </c>
      <c r="AT294" t="s">
        <v>411</v>
      </c>
      <c r="AU294" t="s">
        <v>411</v>
      </c>
      <c r="AV294" t="s">
        <v>411</v>
      </c>
      <c r="AW294" t="s">
        <v>411</v>
      </c>
      <c r="AX294" t="s">
        <v>411</v>
      </c>
      <c r="AY294" t="s">
        <v>411</v>
      </c>
      <c r="AZ294" t="s">
        <v>411</v>
      </c>
      <c r="BA294">
        <v>13</v>
      </c>
      <c r="BB294">
        <v>3</v>
      </c>
      <c r="BC294">
        <v>13</v>
      </c>
      <c r="BD294">
        <v>1</v>
      </c>
      <c r="BE294">
        <v>1</v>
      </c>
      <c r="BF294">
        <v>1</v>
      </c>
      <c r="BG294" s="1">
        <v>44683</v>
      </c>
      <c r="BH294" s="2">
        <v>0.47940972222222222</v>
      </c>
      <c r="BJ294">
        <v>1</v>
      </c>
      <c r="BK294" t="s">
        <v>411</v>
      </c>
      <c r="BL294" t="s">
        <v>411</v>
      </c>
      <c r="BM294" t="s">
        <v>411</v>
      </c>
      <c r="BN294" t="s">
        <v>411</v>
      </c>
      <c r="BO294" t="s">
        <v>411</v>
      </c>
      <c r="BP294" t="s">
        <v>411</v>
      </c>
      <c r="BQ294" t="s">
        <v>411</v>
      </c>
      <c r="BR294" t="s">
        <v>411</v>
      </c>
      <c r="BS294" t="s">
        <v>411</v>
      </c>
      <c r="BT294" t="s">
        <v>411</v>
      </c>
      <c r="BU294" t="s">
        <v>411</v>
      </c>
      <c r="BV294" t="s">
        <v>411</v>
      </c>
      <c r="BW294" t="s">
        <v>411</v>
      </c>
      <c r="BX294" t="s">
        <v>411</v>
      </c>
      <c r="BY294" t="s">
        <v>411</v>
      </c>
      <c r="BZ294" t="s">
        <v>411</v>
      </c>
      <c r="CA294" t="s">
        <v>411</v>
      </c>
      <c r="CB294" t="s">
        <v>411</v>
      </c>
      <c r="CC294" t="s">
        <v>411</v>
      </c>
      <c r="CD294" t="s">
        <v>411</v>
      </c>
      <c r="CE294" t="s">
        <v>411</v>
      </c>
      <c r="CF294" t="s">
        <v>411</v>
      </c>
      <c r="CG294" t="s">
        <v>411</v>
      </c>
      <c r="CH294" t="s">
        <v>411</v>
      </c>
      <c r="CI294" t="s">
        <v>411</v>
      </c>
      <c r="CJ294" t="s">
        <v>411</v>
      </c>
      <c r="CK294" t="s">
        <v>411</v>
      </c>
      <c r="CL294" t="s">
        <v>411</v>
      </c>
      <c r="CM294" t="s">
        <v>411</v>
      </c>
      <c r="CN294" t="s">
        <v>411</v>
      </c>
      <c r="CO294" t="s">
        <v>411</v>
      </c>
      <c r="CP294" t="s">
        <v>411</v>
      </c>
      <c r="CQ294" t="s">
        <v>411</v>
      </c>
      <c r="CR294" t="s">
        <v>411</v>
      </c>
      <c r="CS294" t="s">
        <v>411</v>
      </c>
      <c r="CT294" t="s">
        <v>411</v>
      </c>
      <c r="CU294" t="s">
        <v>411</v>
      </c>
      <c r="CV294" t="s">
        <v>411</v>
      </c>
      <c r="CW294" t="s">
        <v>411</v>
      </c>
      <c r="CX294" t="s">
        <v>411</v>
      </c>
      <c r="CY294" t="s">
        <v>411</v>
      </c>
      <c r="CZ294" t="s">
        <v>411</v>
      </c>
      <c r="DA294" t="s">
        <v>411</v>
      </c>
      <c r="DB294" t="s">
        <v>411</v>
      </c>
      <c r="DC294" t="s">
        <v>2739</v>
      </c>
      <c r="DD294">
        <v>1</v>
      </c>
      <c r="DE294">
        <v>1</v>
      </c>
      <c r="DF294">
        <v>2</v>
      </c>
      <c r="DI294" t="s">
        <v>411</v>
      </c>
      <c r="DJ294">
        <v>1</v>
      </c>
      <c r="DK294">
        <v>4</v>
      </c>
      <c r="DL294">
        <v>1</v>
      </c>
      <c r="DM294">
        <v>1</v>
      </c>
      <c r="DN294" s="2">
        <v>0.47947916666666668</v>
      </c>
      <c r="DO294">
        <v>1</v>
      </c>
      <c r="DP294">
        <v>6</v>
      </c>
      <c r="DQ294">
        <v>4</v>
      </c>
      <c r="DR294">
        <v>3</v>
      </c>
      <c r="DS294">
        <v>1</v>
      </c>
      <c r="DT294">
        <v>3</v>
      </c>
      <c r="DU294">
        <v>4</v>
      </c>
      <c r="DV294">
        <v>3</v>
      </c>
      <c r="DW294">
        <v>3</v>
      </c>
      <c r="DX294">
        <v>2</v>
      </c>
      <c r="DY294">
        <v>1</v>
      </c>
      <c r="DZ294">
        <v>1</v>
      </c>
      <c r="EA294">
        <v>1</v>
      </c>
      <c r="EB294">
        <v>4</v>
      </c>
      <c r="EC294">
        <v>4</v>
      </c>
      <c r="ED294">
        <v>5</v>
      </c>
      <c r="EE294">
        <v>6</v>
      </c>
      <c r="EF294">
        <v>4</v>
      </c>
      <c r="EG294">
        <v>4</v>
      </c>
      <c r="EH294">
        <v>4</v>
      </c>
      <c r="EI294">
        <v>6</v>
      </c>
      <c r="EJ294">
        <v>6</v>
      </c>
      <c r="EK294">
        <v>4</v>
      </c>
      <c r="EL294">
        <v>6</v>
      </c>
      <c r="EM294">
        <v>6</v>
      </c>
      <c r="EN294">
        <v>2</v>
      </c>
      <c r="EO294">
        <v>6</v>
      </c>
      <c r="EP294">
        <v>3</v>
      </c>
      <c r="EQ294">
        <v>4</v>
      </c>
      <c r="ER294">
        <v>3</v>
      </c>
      <c r="ES294">
        <v>2</v>
      </c>
      <c r="ET294">
        <v>4</v>
      </c>
      <c r="EU294">
        <v>4</v>
      </c>
      <c r="EV294">
        <v>4</v>
      </c>
      <c r="EW294">
        <v>4</v>
      </c>
      <c r="EX294">
        <v>4</v>
      </c>
      <c r="EY294">
        <v>3</v>
      </c>
      <c r="EZ294">
        <v>4</v>
      </c>
      <c r="FA294">
        <v>3</v>
      </c>
      <c r="FB294">
        <v>1</v>
      </c>
      <c r="FC294">
        <v>2</v>
      </c>
      <c r="FD294">
        <v>4</v>
      </c>
      <c r="FE294">
        <v>4</v>
      </c>
      <c r="FF294">
        <v>4</v>
      </c>
      <c r="FG294">
        <v>4</v>
      </c>
      <c r="FH294">
        <v>4</v>
      </c>
      <c r="FI294">
        <v>2</v>
      </c>
      <c r="FJ294">
        <v>2</v>
      </c>
      <c r="FK294">
        <v>2</v>
      </c>
      <c r="FL294">
        <v>4</v>
      </c>
      <c r="FM294">
        <v>1</v>
      </c>
      <c r="FN294" t="s">
        <v>411</v>
      </c>
      <c r="FO294" t="s">
        <v>411</v>
      </c>
      <c r="FP294" t="s">
        <v>411</v>
      </c>
      <c r="FQ294">
        <v>4</v>
      </c>
      <c r="FR294">
        <v>1</v>
      </c>
      <c r="FS294">
        <v>1</v>
      </c>
      <c r="FT294">
        <v>2</v>
      </c>
      <c r="FU294" s="2">
        <v>0.48203703703703704</v>
      </c>
      <c r="FV294">
        <v>1</v>
      </c>
      <c r="FW294" s="2">
        <v>0.48204861111111108</v>
      </c>
      <c r="FX294">
        <v>1</v>
      </c>
      <c r="FY294">
        <v>1</v>
      </c>
      <c r="FZ294">
        <v>3</v>
      </c>
      <c r="GA294">
        <v>2</v>
      </c>
      <c r="GB294" t="s">
        <v>411</v>
      </c>
      <c r="GC294" t="s">
        <v>411</v>
      </c>
      <c r="GD294" t="s">
        <v>2740</v>
      </c>
      <c r="GE294" t="s">
        <v>2741</v>
      </c>
      <c r="GF294" t="s">
        <v>411</v>
      </c>
      <c r="GG294" t="s">
        <v>411</v>
      </c>
      <c r="GH294">
        <v>2</v>
      </c>
      <c r="GI294" t="s">
        <v>411</v>
      </c>
      <c r="GJ294" s="2">
        <v>0.48212962962962963</v>
      </c>
      <c r="GK294">
        <v>3</v>
      </c>
      <c r="GL294">
        <v>1</v>
      </c>
      <c r="GM294">
        <v>1</v>
      </c>
      <c r="GN294">
        <v>5</v>
      </c>
      <c r="GO294">
        <v>99</v>
      </c>
      <c r="GP294" t="s">
        <v>411</v>
      </c>
      <c r="GQ294" t="s">
        <v>411</v>
      </c>
      <c r="GR294" t="s">
        <v>411</v>
      </c>
      <c r="GS294" t="s">
        <v>411</v>
      </c>
      <c r="GT294" t="s">
        <v>411</v>
      </c>
      <c r="GU294" t="s">
        <v>411</v>
      </c>
      <c r="GV294" t="s">
        <v>411</v>
      </c>
      <c r="GW294" t="s">
        <v>411</v>
      </c>
      <c r="GX294">
        <v>1</v>
      </c>
      <c r="GY294" s="2">
        <v>0.48219907407407409</v>
      </c>
      <c r="GZ294">
        <v>1</v>
      </c>
      <c r="HA294" s="2">
        <v>0.48222222222222227</v>
      </c>
      <c r="HB294">
        <v>1</v>
      </c>
      <c r="HC294">
        <v>2</v>
      </c>
      <c r="HD294">
        <v>2</v>
      </c>
      <c r="HE294">
        <v>4</v>
      </c>
      <c r="HF294">
        <v>3</v>
      </c>
      <c r="HG294">
        <v>2</v>
      </c>
      <c r="HH294">
        <v>3</v>
      </c>
      <c r="HI294">
        <v>3</v>
      </c>
      <c r="HJ294">
        <v>2</v>
      </c>
      <c r="HK294">
        <v>2</v>
      </c>
      <c r="HL294">
        <v>1</v>
      </c>
      <c r="HM294">
        <v>4</v>
      </c>
      <c r="HN294">
        <v>1</v>
      </c>
      <c r="HO294">
        <v>3</v>
      </c>
      <c r="HP294">
        <v>1</v>
      </c>
      <c r="HQ294">
        <v>1</v>
      </c>
      <c r="HR294">
        <v>5</v>
      </c>
      <c r="HS294">
        <v>5</v>
      </c>
      <c r="HT294">
        <v>1</v>
      </c>
      <c r="HU294">
        <v>2</v>
      </c>
      <c r="HV294">
        <v>3</v>
      </c>
      <c r="HW294">
        <v>3</v>
      </c>
      <c r="HX294">
        <v>3</v>
      </c>
      <c r="HY294">
        <v>3</v>
      </c>
      <c r="HZ294">
        <v>3</v>
      </c>
      <c r="IA294">
        <v>3</v>
      </c>
      <c r="IB294">
        <v>1</v>
      </c>
      <c r="IC294">
        <v>1</v>
      </c>
      <c r="ID294">
        <v>6</v>
      </c>
      <c r="IE294">
        <v>1</v>
      </c>
      <c r="IF294">
        <v>3</v>
      </c>
      <c r="IG294">
        <v>1</v>
      </c>
      <c r="IH294">
        <v>1</v>
      </c>
      <c r="II294">
        <v>1</v>
      </c>
      <c r="IJ294">
        <v>3</v>
      </c>
      <c r="IK294">
        <v>2</v>
      </c>
      <c r="IL294">
        <v>1</v>
      </c>
      <c r="IM294">
        <v>26</v>
      </c>
      <c r="IN294">
        <v>1</v>
      </c>
      <c r="IO294">
        <v>45</v>
      </c>
      <c r="IP294">
        <v>1</v>
      </c>
      <c r="IQ294">
        <v>1</v>
      </c>
      <c r="IR294">
        <v>45</v>
      </c>
      <c r="IS294">
        <v>1</v>
      </c>
      <c r="IT294">
        <v>0</v>
      </c>
      <c r="IU294">
        <v>4</v>
      </c>
      <c r="IV294">
        <v>5</v>
      </c>
      <c r="IW294">
        <v>2</v>
      </c>
      <c r="IX294">
        <v>2</v>
      </c>
      <c r="IY294">
        <v>5</v>
      </c>
      <c r="IZ294">
        <v>5</v>
      </c>
      <c r="JA294">
        <v>5</v>
      </c>
      <c r="JB294">
        <v>4</v>
      </c>
      <c r="JC294">
        <v>2</v>
      </c>
      <c r="JD294">
        <v>4</v>
      </c>
      <c r="JE294">
        <v>2</v>
      </c>
      <c r="JF294">
        <v>2</v>
      </c>
      <c r="JG294">
        <v>1</v>
      </c>
      <c r="JH294">
        <v>1</v>
      </c>
      <c r="JI294">
        <v>4</v>
      </c>
      <c r="JJ294">
        <v>1</v>
      </c>
      <c r="JK294">
        <v>1</v>
      </c>
      <c r="JL294">
        <v>1</v>
      </c>
      <c r="JM294">
        <v>3</v>
      </c>
      <c r="JN294">
        <v>3</v>
      </c>
      <c r="JO294">
        <v>3</v>
      </c>
      <c r="JP294">
        <v>3</v>
      </c>
      <c r="JQ294">
        <v>2</v>
      </c>
      <c r="JR294">
        <v>2</v>
      </c>
      <c r="JS294">
        <v>1</v>
      </c>
      <c r="JT294">
        <v>1</v>
      </c>
      <c r="JU294">
        <v>7</v>
      </c>
      <c r="JV294" s="2">
        <v>0.58217592592592593</v>
      </c>
      <c r="JW294">
        <v>1</v>
      </c>
      <c r="JX294" s="2">
        <v>0.58219907407407401</v>
      </c>
      <c r="JY294">
        <v>1</v>
      </c>
      <c r="JZ294">
        <v>3</v>
      </c>
      <c r="KA294" t="s">
        <v>411</v>
      </c>
      <c r="KB294">
        <v>1</v>
      </c>
      <c r="KC294">
        <v>1</v>
      </c>
      <c r="KD294" t="s">
        <v>411</v>
      </c>
      <c r="KE294">
        <v>1</v>
      </c>
      <c r="KF294">
        <v>10</v>
      </c>
      <c r="KG294" s="2">
        <v>0.58304398148148151</v>
      </c>
      <c r="KH294">
        <v>1</v>
      </c>
      <c r="KI294" s="2">
        <v>0.58306712962962959</v>
      </c>
      <c r="KJ294">
        <v>1</v>
      </c>
      <c r="KK294">
        <v>1</v>
      </c>
      <c r="KL294">
        <v>1</v>
      </c>
      <c r="KM294">
        <v>1</v>
      </c>
      <c r="KN294" s="2">
        <v>0.5837268518518518</v>
      </c>
      <c r="KO294">
        <v>1</v>
      </c>
      <c r="KP294">
        <v>1</v>
      </c>
      <c r="KQ294">
        <v>78</v>
      </c>
      <c r="KR294">
        <v>1</v>
      </c>
      <c r="KS294">
        <v>24</v>
      </c>
      <c r="KT294">
        <v>12</v>
      </c>
      <c r="KU294">
        <v>1943</v>
      </c>
      <c r="KV294">
        <v>2</v>
      </c>
      <c r="KW294">
        <v>5</v>
      </c>
      <c r="KX294">
        <v>1</v>
      </c>
      <c r="KY294">
        <v>12</v>
      </c>
      <c r="KZ294">
        <v>2</v>
      </c>
      <c r="LA294" t="s">
        <v>411</v>
      </c>
      <c r="LB294" t="s">
        <v>411</v>
      </c>
      <c r="LC294">
        <v>9</v>
      </c>
      <c r="LD294">
        <v>2</v>
      </c>
      <c r="LE294" t="s">
        <v>411</v>
      </c>
      <c r="LF294" t="s">
        <v>411</v>
      </c>
      <c r="LG294">
        <v>9</v>
      </c>
      <c r="LH294">
        <v>9</v>
      </c>
      <c r="LI294">
        <v>1</v>
      </c>
      <c r="LJ294" t="s">
        <v>1344</v>
      </c>
      <c r="LK294">
        <v>1</v>
      </c>
      <c r="LL294" t="s">
        <v>2742</v>
      </c>
      <c r="LM294">
        <v>7</v>
      </c>
      <c r="LN294" t="s">
        <v>411</v>
      </c>
      <c r="LO294">
        <v>1</v>
      </c>
      <c r="LP294">
        <v>1</v>
      </c>
      <c r="LQ294">
        <v>1</v>
      </c>
      <c r="LR294">
        <v>45</v>
      </c>
      <c r="LS294" s="2">
        <v>0.58626157407407409</v>
      </c>
      <c r="LT294">
        <v>2</v>
      </c>
      <c r="LU294">
        <v>2</v>
      </c>
      <c r="LV294">
        <v>1</v>
      </c>
      <c r="LW294" t="s">
        <v>485</v>
      </c>
      <c r="LX294">
        <v>1</v>
      </c>
      <c r="LY294" t="s">
        <v>2743</v>
      </c>
      <c r="LZ294">
        <v>1</v>
      </c>
      <c r="MA294" t="s">
        <v>411</v>
      </c>
      <c r="MB294">
        <v>3</v>
      </c>
      <c r="MC294">
        <v>2</v>
      </c>
      <c r="MD294" t="s">
        <v>411</v>
      </c>
      <c r="ME294">
        <v>8</v>
      </c>
      <c r="MF294">
        <v>6</v>
      </c>
      <c r="MG294">
        <v>99</v>
      </c>
      <c r="MH294" t="s">
        <v>411</v>
      </c>
      <c r="MI294" s="2">
        <v>0.58743055555555557</v>
      </c>
      <c r="MJ294">
        <v>12</v>
      </c>
      <c r="MK294" t="s">
        <v>411</v>
      </c>
      <c r="ML294" s="2">
        <v>0.58762731481481478</v>
      </c>
      <c r="MM294">
        <v>3</v>
      </c>
      <c r="MN294">
        <v>2</v>
      </c>
      <c r="MO294">
        <v>3</v>
      </c>
      <c r="MP294">
        <v>1</v>
      </c>
      <c r="MQ294">
        <v>2</v>
      </c>
      <c r="MR294">
        <v>1</v>
      </c>
      <c r="MS294">
        <v>2</v>
      </c>
      <c r="MT294">
        <v>99</v>
      </c>
      <c r="MU294">
        <v>0</v>
      </c>
      <c r="MV294">
        <v>99</v>
      </c>
      <c r="MW294">
        <v>0</v>
      </c>
      <c r="MX294">
        <v>1</v>
      </c>
      <c r="MY294">
        <v>2</v>
      </c>
      <c r="MZ294">
        <v>1</v>
      </c>
      <c r="NA294">
        <v>5</v>
      </c>
      <c r="NB294">
        <v>8</v>
      </c>
      <c r="NC294">
        <v>2</v>
      </c>
      <c r="ND294" t="s">
        <v>411</v>
      </c>
      <c r="NE294">
        <v>1</v>
      </c>
      <c r="NF294" t="s">
        <v>411</v>
      </c>
      <c r="NG294">
        <v>1</v>
      </c>
      <c r="NH294" t="s">
        <v>411</v>
      </c>
      <c r="NI294">
        <v>2</v>
      </c>
      <c r="NJ294" t="s">
        <v>1915</v>
      </c>
      <c r="NK294" t="s">
        <v>411</v>
      </c>
      <c r="NL294" t="s">
        <v>411</v>
      </c>
      <c r="NM294" t="s">
        <v>411</v>
      </c>
      <c r="NN294">
        <v>4</v>
      </c>
      <c r="NO294">
        <v>5</v>
      </c>
      <c r="NP294">
        <v>1</v>
      </c>
      <c r="NQ294">
        <v>1</v>
      </c>
      <c r="NR294">
        <v>2</v>
      </c>
      <c r="NS294" t="s">
        <v>411</v>
      </c>
      <c r="NT294">
        <v>2</v>
      </c>
      <c r="NU294" t="s">
        <v>411</v>
      </c>
      <c r="NV294" t="s">
        <v>411</v>
      </c>
      <c r="NW294" t="s">
        <v>2739</v>
      </c>
      <c r="NX294">
        <v>999999999</v>
      </c>
      <c r="NY294">
        <v>999999999</v>
      </c>
      <c r="NZ294">
        <v>9999</v>
      </c>
      <c r="OA294" s="2">
        <v>0.59120370370370368</v>
      </c>
      <c r="OB294">
        <v>1</v>
      </c>
      <c r="OC294" s="2">
        <v>0.59138888888888885</v>
      </c>
      <c r="OD294">
        <v>3</v>
      </c>
      <c r="OE294">
        <v>4</v>
      </c>
      <c r="OF294" t="s">
        <v>411</v>
      </c>
      <c r="OG294">
        <v>1</v>
      </c>
      <c r="OH294" t="s">
        <v>411</v>
      </c>
      <c r="OI294">
        <v>3</v>
      </c>
      <c r="OJ294">
        <v>1</v>
      </c>
      <c r="OK294">
        <v>4</v>
      </c>
      <c r="OL294">
        <v>5</v>
      </c>
      <c r="OM294">
        <v>2</v>
      </c>
      <c r="ON294" t="s">
        <v>411</v>
      </c>
      <c r="OO294">
        <v>2</v>
      </c>
      <c r="OP294" t="s">
        <v>411</v>
      </c>
      <c r="OQ294">
        <v>1</v>
      </c>
      <c r="OR294" t="s">
        <v>411</v>
      </c>
      <c r="OS294">
        <v>14</v>
      </c>
      <c r="OT294" t="s">
        <v>2744</v>
      </c>
      <c r="OU294">
        <v>141</v>
      </c>
      <c r="OV294" t="s">
        <v>2745</v>
      </c>
      <c r="OW294">
        <v>14107</v>
      </c>
      <c r="OX294" t="s">
        <v>2746</v>
      </c>
      <c r="OY294">
        <v>3</v>
      </c>
      <c r="OZ294">
        <v>1</v>
      </c>
      <c r="PA294" t="s">
        <v>801</v>
      </c>
      <c r="PB294">
        <v>1</v>
      </c>
      <c r="PC294">
        <v>31</v>
      </c>
      <c r="PD294" t="s">
        <v>411</v>
      </c>
      <c r="PE294" t="s">
        <v>411</v>
      </c>
      <c r="PF294" t="s">
        <v>411</v>
      </c>
      <c r="PG294" t="s">
        <v>411</v>
      </c>
      <c r="PH294">
        <v>-40.069584999999996</v>
      </c>
      <c r="PI294">
        <v>-72.871577000000002</v>
      </c>
    </row>
    <row r="295" spans="1:425" x14ac:dyDescent="0.25">
      <c r="A295" t="s">
        <v>408</v>
      </c>
      <c r="B295">
        <v>5756</v>
      </c>
      <c r="C295">
        <v>447</v>
      </c>
      <c r="D295" s="1">
        <v>44681</v>
      </c>
      <c r="E295" s="2">
        <v>0.59390046296296295</v>
      </c>
      <c r="F295" s="1">
        <v>44681</v>
      </c>
      <c r="G295" s="2">
        <v>0.62621527777777775</v>
      </c>
      <c r="H295">
        <v>2775</v>
      </c>
      <c r="I295">
        <v>1</v>
      </c>
      <c r="J295" s="3">
        <v>1115999984741210</v>
      </c>
      <c r="K295" s="3">
        <v>-728721427</v>
      </c>
      <c r="L295" s="3">
        <v>-400693751</v>
      </c>
      <c r="M295">
        <v>2</v>
      </c>
      <c r="N295" s="3">
        <v>-728721427</v>
      </c>
      <c r="O295" s="3">
        <v>-400693751</v>
      </c>
      <c r="P295">
        <v>1</v>
      </c>
      <c r="Q295">
        <v>1</v>
      </c>
      <c r="R295">
        <v>243</v>
      </c>
      <c r="S295">
        <v>14</v>
      </c>
      <c r="T295">
        <v>2</v>
      </c>
      <c r="U295">
        <v>1</v>
      </c>
      <c r="V295" t="s">
        <v>2747</v>
      </c>
      <c r="W295">
        <v>1</v>
      </c>
      <c r="X295">
        <v>3</v>
      </c>
      <c r="Y295">
        <v>1</v>
      </c>
      <c r="Z295">
        <v>3</v>
      </c>
      <c r="AA295">
        <v>2</v>
      </c>
      <c r="AB295">
        <v>76</v>
      </c>
      <c r="AC295">
        <v>53</v>
      </c>
      <c r="AD295" t="s">
        <v>411</v>
      </c>
      <c r="AE295" t="s">
        <v>411</v>
      </c>
      <c r="AF295" t="s">
        <v>411</v>
      </c>
      <c r="AG295" t="s">
        <v>411</v>
      </c>
      <c r="AH295" t="s">
        <v>411</v>
      </c>
      <c r="AI295" t="s">
        <v>411</v>
      </c>
      <c r="AJ295" t="s">
        <v>411</v>
      </c>
      <c r="AK295" t="s">
        <v>411</v>
      </c>
      <c r="AL295" t="s">
        <v>411</v>
      </c>
      <c r="AM295" t="s">
        <v>411</v>
      </c>
      <c r="AN295">
        <v>1</v>
      </c>
      <c r="AO295">
        <v>53</v>
      </c>
      <c r="AP295" t="s">
        <v>411</v>
      </c>
      <c r="AQ295" t="s">
        <v>411</v>
      </c>
      <c r="AR295" t="s">
        <v>411</v>
      </c>
      <c r="AS295" t="s">
        <v>411</v>
      </c>
      <c r="AT295" t="s">
        <v>411</v>
      </c>
      <c r="AU295" t="s">
        <v>411</v>
      </c>
      <c r="AV295" t="s">
        <v>411</v>
      </c>
      <c r="AW295" t="s">
        <v>411</v>
      </c>
      <c r="AX295" t="s">
        <v>411</v>
      </c>
      <c r="AY295" t="s">
        <v>411</v>
      </c>
      <c r="AZ295" t="s">
        <v>411</v>
      </c>
      <c r="BA295">
        <v>2</v>
      </c>
      <c r="BB295">
        <v>4</v>
      </c>
      <c r="BC295">
        <v>2</v>
      </c>
      <c r="BD295">
        <v>1</v>
      </c>
      <c r="BE295">
        <v>1</v>
      </c>
      <c r="BF295">
        <v>1</v>
      </c>
      <c r="BG295" s="1">
        <v>44681</v>
      </c>
      <c r="BH295" s="2">
        <v>0.59728009259259263</v>
      </c>
      <c r="BJ295">
        <v>1</v>
      </c>
      <c r="BK295" t="s">
        <v>411</v>
      </c>
      <c r="BL295" t="s">
        <v>411</v>
      </c>
      <c r="BM295" t="s">
        <v>411</v>
      </c>
      <c r="BN295" t="s">
        <v>411</v>
      </c>
      <c r="BO295" t="s">
        <v>411</v>
      </c>
      <c r="BP295" t="s">
        <v>411</v>
      </c>
      <c r="BQ295" t="s">
        <v>411</v>
      </c>
      <c r="BR295" t="s">
        <v>411</v>
      </c>
      <c r="BS295" t="s">
        <v>411</v>
      </c>
      <c r="BT295" t="s">
        <v>411</v>
      </c>
      <c r="BU295" t="s">
        <v>411</v>
      </c>
      <c r="BV295" t="s">
        <v>411</v>
      </c>
      <c r="BW295" t="s">
        <v>411</v>
      </c>
      <c r="BX295" t="s">
        <v>411</v>
      </c>
      <c r="BY295" t="s">
        <v>411</v>
      </c>
      <c r="BZ295" t="s">
        <v>411</v>
      </c>
      <c r="CA295" t="s">
        <v>411</v>
      </c>
      <c r="CB295" t="s">
        <v>411</v>
      </c>
      <c r="CC295" t="s">
        <v>411</v>
      </c>
      <c r="CD295" t="s">
        <v>411</v>
      </c>
      <c r="CE295" t="s">
        <v>411</v>
      </c>
      <c r="CF295" t="s">
        <v>411</v>
      </c>
      <c r="CG295" t="s">
        <v>411</v>
      </c>
      <c r="CH295" t="s">
        <v>411</v>
      </c>
      <c r="CI295" t="s">
        <v>411</v>
      </c>
      <c r="CJ295" t="s">
        <v>411</v>
      </c>
      <c r="CK295" t="s">
        <v>411</v>
      </c>
      <c r="CL295" t="s">
        <v>411</v>
      </c>
      <c r="CM295" t="s">
        <v>411</v>
      </c>
      <c r="CN295" t="s">
        <v>411</v>
      </c>
      <c r="CO295" t="s">
        <v>411</v>
      </c>
      <c r="CP295" t="s">
        <v>411</v>
      </c>
      <c r="CQ295" t="s">
        <v>411</v>
      </c>
      <c r="CR295" t="s">
        <v>411</v>
      </c>
      <c r="CS295" t="s">
        <v>411</v>
      </c>
      <c r="CT295" t="s">
        <v>411</v>
      </c>
      <c r="CU295" t="s">
        <v>411</v>
      </c>
      <c r="CV295" t="s">
        <v>411</v>
      </c>
      <c r="CW295" t="s">
        <v>411</v>
      </c>
      <c r="CX295" t="s">
        <v>411</v>
      </c>
      <c r="CY295" t="s">
        <v>411</v>
      </c>
      <c r="CZ295" t="s">
        <v>411</v>
      </c>
      <c r="DA295" t="s">
        <v>411</v>
      </c>
      <c r="DB295" t="s">
        <v>411</v>
      </c>
      <c r="DC295" t="s">
        <v>2748</v>
      </c>
      <c r="DD295">
        <v>1</v>
      </c>
      <c r="DE295">
        <v>1</v>
      </c>
      <c r="DF295">
        <v>2</v>
      </c>
      <c r="DG295" s="3">
        <v>-728720333</v>
      </c>
      <c r="DH295" s="3">
        <v>-400695867</v>
      </c>
      <c r="DI295" t="s">
        <v>411</v>
      </c>
      <c r="DJ295">
        <v>1</v>
      </c>
      <c r="DK295">
        <v>4</v>
      </c>
      <c r="DL295">
        <v>1</v>
      </c>
      <c r="DM295">
        <v>1</v>
      </c>
      <c r="DN295" s="2">
        <v>0.59961805555555558</v>
      </c>
      <c r="DO295">
        <v>1</v>
      </c>
      <c r="DP295">
        <v>8</v>
      </c>
      <c r="DQ295">
        <v>3</v>
      </c>
      <c r="DR295">
        <v>3</v>
      </c>
      <c r="DS295">
        <v>1</v>
      </c>
      <c r="DT295">
        <v>2</v>
      </c>
      <c r="DU295">
        <v>2</v>
      </c>
      <c r="DV295">
        <v>2</v>
      </c>
      <c r="DW295">
        <v>1</v>
      </c>
      <c r="DX295">
        <v>2</v>
      </c>
      <c r="DY295">
        <v>1</v>
      </c>
      <c r="DZ295">
        <v>1</v>
      </c>
      <c r="EA295">
        <v>1</v>
      </c>
      <c r="EB295">
        <v>4</v>
      </c>
      <c r="EC295">
        <v>2</v>
      </c>
      <c r="ED295">
        <v>6</v>
      </c>
      <c r="EE295">
        <v>3</v>
      </c>
      <c r="EF295">
        <v>4</v>
      </c>
      <c r="EG295">
        <v>6</v>
      </c>
      <c r="EH295">
        <v>4</v>
      </c>
      <c r="EI295">
        <v>6</v>
      </c>
      <c r="EJ295">
        <v>6</v>
      </c>
      <c r="EK295">
        <v>6</v>
      </c>
      <c r="EL295">
        <v>6</v>
      </c>
      <c r="EM295">
        <v>2</v>
      </c>
      <c r="EN295">
        <v>4</v>
      </c>
      <c r="EO295">
        <v>6</v>
      </c>
      <c r="EP295">
        <v>6</v>
      </c>
      <c r="EQ295">
        <v>6</v>
      </c>
      <c r="ER295">
        <v>4</v>
      </c>
      <c r="ES295">
        <v>2</v>
      </c>
      <c r="ET295">
        <v>3</v>
      </c>
      <c r="EU295">
        <v>9</v>
      </c>
      <c r="EV295">
        <v>4</v>
      </c>
      <c r="EW295">
        <v>2</v>
      </c>
      <c r="EX295">
        <v>2</v>
      </c>
      <c r="EY295">
        <v>2</v>
      </c>
      <c r="EZ295">
        <v>4</v>
      </c>
      <c r="FA295">
        <v>3</v>
      </c>
      <c r="FB295">
        <v>1</v>
      </c>
      <c r="FC295">
        <v>2</v>
      </c>
      <c r="FD295">
        <v>4</v>
      </c>
      <c r="FE295">
        <v>4</v>
      </c>
      <c r="FF295">
        <v>4</v>
      </c>
      <c r="FG295">
        <v>2</v>
      </c>
      <c r="FH295">
        <v>2</v>
      </c>
      <c r="FI295">
        <v>1</v>
      </c>
      <c r="FJ295">
        <v>2</v>
      </c>
      <c r="FK295">
        <v>1</v>
      </c>
      <c r="FL295">
        <v>4</v>
      </c>
      <c r="FM295">
        <v>1</v>
      </c>
      <c r="FN295" t="s">
        <v>411</v>
      </c>
      <c r="FO295" t="s">
        <v>411</v>
      </c>
      <c r="FP295">
        <v>3</v>
      </c>
      <c r="FQ295" t="s">
        <v>411</v>
      </c>
      <c r="FR295">
        <v>4</v>
      </c>
      <c r="FS295">
        <v>1</v>
      </c>
      <c r="FT295">
        <v>2</v>
      </c>
      <c r="FU295" s="2">
        <v>0.60472222222222227</v>
      </c>
      <c r="FV295">
        <v>1</v>
      </c>
      <c r="FW295" s="2">
        <v>0.60473379629629631</v>
      </c>
      <c r="FX295">
        <v>1</v>
      </c>
      <c r="FY295">
        <v>1</v>
      </c>
      <c r="FZ295">
        <v>3</v>
      </c>
      <c r="GA295">
        <v>1</v>
      </c>
      <c r="GB295" t="s">
        <v>2749</v>
      </c>
      <c r="GC295" t="s">
        <v>2750</v>
      </c>
      <c r="GD295" t="s">
        <v>411</v>
      </c>
      <c r="GE295" t="s">
        <v>411</v>
      </c>
      <c r="GF295" t="s">
        <v>411</v>
      </c>
      <c r="GG295" t="s">
        <v>411</v>
      </c>
      <c r="GH295">
        <v>2</v>
      </c>
      <c r="GI295" t="s">
        <v>411</v>
      </c>
      <c r="GJ295" s="2">
        <v>0.60677083333333337</v>
      </c>
      <c r="GK295">
        <v>2</v>
      </c>
      <c r="GL295">
        <v>3</v>
      </c>
      <c r="GM295">
        <v>2</v>
      </c>
      <c r="GN295">
        <v>5</v>
      </c>
      <c r="GO295">
        <v>1</v>
      </c>
      <c r="GP295" t="s">
        <v>411</v>
      </c>
      <c r="GQ295" t="s">
        <v>411</v>
      </c>
      <c r="GR295" t="s">
        <v>411</v>
      </c>
      <c r="GS295" t="s">
        <v>411</v>
      </c>
      <c r="GT295" t="s">
        <v>411</v>
      </c>
      <c r="GU295" t="s">
        <v>411</v>
      </c>
      <c r="GV295" t="s">
        <v>411</v>
      </c>
      <c r="GW295" t="s">
        <v>411</v>
      </c>
      <c r="GX295">
        <v>1</v>
      </c>
      <c r="GY295" s="2">
        <v>0.60758101851851853</v>
      </c>
      <c r="GZ295">
        <v>1</v>
      </c>
      <c r="HA295" s="2">
        <v>0.60760416666666661</v>
      </c>
      <c r="HB295">
        <v>1</v>
      </c>
      <c r="HC295">
        <v>2</v>
      </c>
      <c r="HD295">
        <v>1</v>
      </c>
      <c r="HE295">
        <v>3</v>
      </c>
      <c r="HF295">
        <v>2</v>
      </c>
      <c r="HG295">
        <v>3</v>
      </c>
      <c r="HH295">
        <v>3</v>
      </c>
      <c r="HI295">
        <v>3</v>
      </c>
      <c r="HJ295">
        <v>3</v>
      </c>
      <c r="HK295">
        <v>2</v>
      </c>
      <c r="HL295">
        <v>1</v>
      </c>
      <c r="HM295">
        <v>5</v>
      </c>
      <c r="HN295">
        <v>1</v>
      </c>
      <c r="HO295">
        <v>1</v>
      </c>
      <c r="HP295">
        <v>1</v>
      </c>
      <c r="HQ295">
        <v>1</v>
      </c>
      <c r="HR295">
        <v>4</v>
      </c>
      <c r="HS295">
        <v>4</v>
      </c>
      <c r="HT295">
        <v>1</v>
      </c>
      <c r="HU295">
        <v>3</v>
      </c>
      <c r="HV295">
        <v>4</v>
      </c>
      <c r="HW295">
        <v>2</v>
      </c>
      <c r="HX295">
        <v>3</v>
      </c>
      <c r="HY295">
        <v>3</v>
      </c>
      <c r="HZ295">
        <v>4</v>
      </c>
      <c r="IA295">
        <v>4</v>
      </c>
      <c r="IB295">
        <v>1</v>
      </c>
      <c r="IC295">
        <v>1</v>
      </c>
      <c r="ID295">
        <v>6</v>
      </c>
      <c r="IE295">
        <v>3</v>
      </c>
      <c r="IF295">
        <v>2</v>
      </c>
      <c r="IG295">
        <v>1</v>
      </c>
      <c r="IH295">
        <v>1</v>
      </c>
      <c r="II295">
        <v>1</v>
      </c>
      <c r="IJ295">
        <v>3</v>
      </c>
      <c r="IK295">
        <v>2</v>
      </c>
      <c r="IL295">
        <v>1</v>
      </c>
      <c r="IM295">
        <v>25</v>
      </c>
      <c r="IN295">
        <v>1</v>
      </c>
      <c r="IO295">
        <v>0</v>
      </c>
      <c r="IP295">
        <v>2</v>
      </c>
      <c r="IQ295" t="s">
        <v>411</v>
      </c>
      <c r="IR295" t="s">
        <v>411</v>
      </c>
      <c r="IS295" t="s">
        <v>411</v>
      </c>
      <c r="IT295" t="s">
        <v>411</v>
      </c>
      <c r="IU295" t="s">
        <v>411</v>
      </c>
      <c r="IV295" t="s">
        <v>411</v>
      </c>
      <c r="IW295" t="s">
        <v>411</v>
      </c>
      <c r="IX295" t="s">
        <v>411</v>
      </c>
      <c r="IY295" t="s">
        <v>411</v>
      </c>
      <c r="IZ295" t="s">
        <v>411</v>
      </c>
      <c r="JA295" t="s">
        <v>411</v>
      </c>
      <c r="JB295" t="s">
        <v>411</v>
      </c>
      <c r="JC295">
        <v>4</v>
      </c>
      <c r="JD295">
        <v>4</v>
      </c>
      <c r="JE295">
        <v>4</v>
      </c>
      <c r="JF295">
        <v>3</v>
      </c>
      <c r="JG295">
        <v>1</v>
      </c>
      <c r="JH295">
        <v>1</v>
      </c>
      <c r="JI295">
        <v>7</v>
      </c>
      <c r="JJ295">
        <v>5</v>
      </c>
      <c r="JK295">
        <v>1</v>
      </c>
      <c r="JL295">
        <v>1</v>
      </c>
      <c r="JM295">
        <v>2</v>
      </c>
      <c r="JN295">
        <v>3</v>
      </c>
      <c r="JO295">
        <v>3</v>
      </c>
      <c r="JP295">
        <v>3</v>
      </c>
      <c r="JQ295">
        <v>2</v>
      </c>
      <c r="JR295">
        <v>2</v>
      </c>
      <c r="JS295">
        <v>2</v>
      </c>
      <c r="JT295">
        <v>2</v>
      </c>
      <c r="JU295">
        <v>7</v>
      </c>
      <c r="JV295" s="2">
        <v>0.61531250000000004</v>
      </c>
      <c r="JW295">
        <v>1</v>
      </c>
      <c r="JX295" s="2">
        <v>0.61532407407407408</v>
      </c>
      <c r="JY295">
        <v>1</v>
      </c>
      <c r="JZ295">
        <v>3</v>
      </c>
      <c r="KA295" t="s">
        <v>411</v>
      </c>
      <c r="KB295">
        <v>1</v>
      </c>
      <c r="KC295">
        <v>1</v>
      </c>
      <c r="KD295" t="s">
        <v>411</v>
      </c>
      <c r="KE295">
        <v>9</v>
      </c>
      <c r="KF295">
        <v>10</v>
      </c>
      <c r="KG295" s="2">
        <v>0.61594907407407407</v>
      </c>
      <c r="KH295">
        <v>1</v>
      </c>
      <c r="KI295" s="2">
        <v>0.61599537037037033</v>
      </c>
      <c r="KJ295">
        <v>1</v>
      </c>
      <c r="KK295">
        <v>2</v>
      </c>
      <c r="KL295">
        <v>2</v>
      </c>
      <c r="KM295">
        <v>1</v>
      </c>
      <c r="KN295" s="2">
        <v>0.61667824074074074</v>
      </c>
      <c r="KO295">
        <v>2</v>
      </c>
      <c r="KP295">
        <v>1</v>
      </c>
      <c r="KQ295">
        <v>53</v>
      </c>
      <c r="KR295">
        <v>1</v>
      </c>
      <c r="KS295">
        <v>15</v>
      </c>
      <c r="KT295">
        <v>9</v>
      </c>
      <c r="KU295">
        <v>1969</v>
      </c>
      <c r="KV295">
        <v>2</v>
      </c>
      <c r="KW295">
        <v>3</v>
      </c>
      <c r="KX295">
        <v>1</v>
      </c>
      <c r="KY295">
        <v>8</v>
      </c>
      <c r="KZ295">
        <v>2</v>
      </c>
      <c r="LA295" t="s">
        <v>411</v>
      </c>
      <c r="LB295" t="s">
        <v>411</v>
      </c>
      <c r="LC295">
        <v>9</v>
      </c>
      <c r="LD295">
        <v>9</v>
      </c>
      <c r="LE295">
        <v>9</v>
      </c>
      <c r="LF295" t="s">
        <v>411</v>
      </c>
      <c r="LG295">
        <v>9</v>
      </c>
      <c r="LH295">
        <v>9</v>
      </c>
      <c r="LI295">
        <v>1</v>
      </c>
      <c r="LJ295" t="s">
        <v>2751</v>
      </c>
      <c r="LK295">
        <v>1</v>
      </c>
      <c r="LL295" t="s">
        <v>2752</v>
      </c>
      <c r="LM295">
        <v>8</v>
      </c>
      <c r="LN295" t="s">
        <v>411</v>
      </c>
      <c r="LO295">
        <v>1</v>
      </c>
      <c r="LP295">
        <v>2</v>
      </c>
      <c r="LQ295" t="s">
        <v>411</v>
      </c>
      <c r="LR295" t="s">
        <v>411</v>
      </c>
      <c r="LS295" s="2">
        <v>0.61954861111111115</v>
      </c>
      <c r="LT295">
        <v>9</v>
      </c>
      <c r="LU295">
        <v>9</v>
      </c>
      <c r="LV295">
        <v>1</v>
      </c>
      <c r="LW295" t="s">
        <v>2753</v>
      </c>
      <c r="LX295">
        <v>1</v>
      </c>
      <c r="LY295" t="s">
        <v>2754</v>
      </c>
      <c r="LZ295">
        <v>7</v>
      </c>
      <c r="MA295" t="s">
        <v>411</v>
      </c>
      <c r="MB295">
        <v>3</v>
      </c>
      <c r="MC295">
        <v>2</v>
      </c>
      <c r="MD295" t="s">
        <v>411</v>
      </c>
      <c r="ME295">
        <v>5</v>
      </c>
      <c r="MF295">
        <v>4</v>
      </c>
      <c r="MG295">
        <v>1</v>
      </c>
      <c r="MH295" t="s">
        <v>411</v>
      </c>
      <c r="MI295" s="2">
        <v>0.62146990740740737</v>
      </c>
      <c r="MJ295">
        <v>12</v>
      </c>
      <c r="MK295" t="s">
        <v>411</v>
      </c>
      <c r="ML295" s="2">
        <v>0.62151620370370375</v>
      </c>
      <c r="MM295">
        <v>4</v>
      </c>
      <c r="MN295">
        <v>2</v>
      </c>
      <c r="MO295">
        <v>3</v>
      </c>
      <c r="MP295">
        <v>1</v>
      </c>
      <c r="MQ295">
        <v>3</v>
      </c>
      <c r="MR295">
        <v>1</v>
      </c>
      <c r="MS295">
        <v>3</v>
      </c>
      <c r="MT295">
        <v>1</v>
      </c>
      <c r="MU295">
        <v>0</v>
      </c>
      <c r="MV295">
        <v>1</v>
      </c>
      <c r="MW295">
        <v>0</v>
      </c>
      <c r="MX295">
        <v>3</v>
      </c>
      <c r="MY295">
        <v>3</v>
      </c>
      <c r="MZ295">
        <v>1</v>
      </c>
      <c r="NA295">
        <v>6</v>
      </c>
      <c r="NB295">
        <v>9</v>
      </c>
      <c r="NC295">
        <v>1</v>
      </c>
      <c r="ND295" t="s">
        <v>411</v>
      </c>
      <c r="NE295">
        <v>1</v>
      </c>
      <c r="NF295" t="s">
        <v>411</v>
      </c>
      <c r="NG295">
        <v>1</v>
      </c>
      <c r="NH295" t="s">
        <v>411</v>
      </c>
      <c r="NI295">
        <v>1</v>
      </c>
      <c r="NJ295" t="s">
        <v>411</v>
      </c>
      <c r="NK295" t="s">
        <v>411</v>
      </c>
      <c r="NL295" t="s">
        <v>411</v>
      </c>
      <c r="NM295" t="s">
        <v>411</v>
      </c>
      <c r="NN295">
        <v>6</v>
      </c>
      <c r="NO295" t="s">
        <v>411</v>
      </c>
      <c r="NP295">
        <v>2</v>
      </c>
      <c r="NQ295">
        <v>1</v>
      </c>
      <c r="NR295">
        <v>2</v>
      </c>
      <c r="NS295" t="s">
        <v>411</v>
      </c>
      <c r="NT295">
        <v>2</v>
      </c>
      <c r="NU295" t="s">
        <v>411</v>
      </c>
      <c r="NV295" t="s">
        <v>411</v>
      </c>
      <c r="NW295" t="s">
        <v>2260</v>
      </c>
      <c r="NX295">
        <v>999999999</v>
      </c>
      <c r="NY295">
        <v>999999999</v>
      </c>
      <c r="NZ295">
        <v>9999</v>
      </c>
      <c r="OA295" s="2">
        <v>0.625</v>
      </c>
      <c r="OB295">
        <v>1</v>
      </c>
      <c r="OC295" s="2">
        <v>0.62524305555555559</v>
      </c>
      <c r="OD295">
        <v>3</v>
      </c>
      <c r="OE295">
        <v>4</v>
      </c>
      <c r="OF295" t="s">
        <v>411</v>
      </c>
      <c r="OG295">
        <v>1</v>
      </c>
      <c r="OH295" t="s">
        <v>411</v>
      </c>
      <c r="OI295">
        <v>3</v>
      </c>
      <c r="OJ295">
        <v>3</v>
      </c>
      <c r="OK295">
        <v>5</v>
      </c>
      <c r="OL295">
        <v>2</v>
      </c>
      <c r="OM295">
        <v>1</v>
      </c>
      <c r="ON295" t="s">
        <v>2755</v>
      </c>
      <c r="OO295">
        <v>2</v>
      </c>
      <c r="OP295" t="s">
        <v>411</v>
      </c>
      <c r="OQ295">
        <v>1</v>
      </c>
      <c r="OR295" t="s">
        <v>411</v>
      </c>
      <c r="OS295">
        <v>14</v>
      </c>
      <c r="OT295" t="s">
        <v>2744</v>
      </c>
      <c r="OU295">
        <v>141</v>
      </c>
      <c r="OV295" t="s">
        <v>2745</v>
      </c>
      <c r="OW295">
        <v>14107</v>
      </c>
      <c r="OX295" t="s">
        <v>2746</v>
      </c>
      <c r="OY295">
        <v>3</v>
      </c>
      <c r="OZ295">
        <v>1</v>
      </c>
      <c r="PA295" t="s">
        <v>801</v>
      </c>
      <c r="PB295">
        <v>1</v>
      </c>
      <c r="PC295">
        <v>31</v>
      </c>
      <c r="PD295" t="s">
        <v>411</v>
      </c>
      <c r="PE295" t="s">
        <v>411</v>
      </c>
      <c r="PF295" t="s">
        <v>411</v>
      </c>
      <c r="PG295" t="s">
        <v>411</v>
      </c>
      <c r="PH295">
        <v>-40.069584999999996</v>
      </c>
      <c r="PI295">
        <v>-72.871577000000002</v>
      </c>
    </row>
    <row r="296" spans="1:425" x14ac:dyDescent="0.25">
      <c r="A296" t="s">
        <v>408</v>
      </c>
      <c r="B296">
        <v>5756</v>
      </c>
      <c r="C296">
        <v>448</v>
      </c>
      <c r="D296" s="1">
        <v>44681</v>
      </c>
      <c r="E296" s="2">
        <v>0.63143518518518515</v>
      </c>
      <c r="F296" s="1">
        <v>44681</v>
      </c>
      <c r="G296" s="2">
        <v>0.655787037037037</v>
      </c>
      <c r="H296">
        <v>2103</v>
      </c>
      <c r="I296">
        <v>1</v>
      </c>
      <c r="J296" t="s">
        <v>2756</v>
      </c>
      <c r="K296" s="3">
        <v>-728719511</v>
      </c>
      <c r="L296" s="3">
        <v>-400695989</v>
      </c>
      <c r="M296">
        <v>2</v>
      </c>
      <c r="N296" s="3">
        <v>-728719511</v>
      </c>
      <c r="O296" s="3">
        <v>-400695989</v>
      </c>
      <c r="P296">
        <v>1</v>
      </c>
      <c r="Q296">
        <v>1</v>
      </c>
      <c r="R296">
        <v>243</v>
      </c>
      <c r="S296">
        <v>14</v>
      </c>
      <c r="T296">
        <v>3</v>
      </c>
      <c r="U296">
        <v>1</v>
      </c>
      <c r="V296" t="s">
        <v>2757</v>
      </c>
      <c r="W296">
        <v>1</v>
      </c>
      <c r="X296">
        <v>3</v>
      </c>
      <c r="Y296">
        <v>1</v>
      </c>
      <c r="Z296">
        <v>3</v>
      </c>
      <c r="AA296">
        <v>2</v>
      </c>
      <c r="AB296">
        <v>48</v>
      </c>
      <c r="AC296">
        <v>78</v>
      </c>
      <c r="AD296" t="s">
        <v>411</v>
      </c>
      <c r="AE296" t="s">
        <v>411</v>
      </c>
      <c r="AF296" t="s">
        <v>411</v>
      </c>
      <c r="AG296" t="s">
        <v>411</v>
      </c>
      <c r="AH296" t="s">
        <v>411</v>
      </c>
      <c r="AI296" t="s">
        <v>411</v>
      </c>
      <c r="AJ296" t="s">
        <v>411</v>
      </c>
      <c r="AK296" t="s">
        <v>411</v>
      </c>
      <c r="AL296" t="s">
        <v>411</v>
      </c>
      <c r="AM296" t="s">
        <v>411</v>
      </c>
      <c r="AN296">
        <v>1</v>
      </c>
      <c r="AO296">
        <v>75</v>
      </c>
      <c r="AP296" t="s">
        <v>411</v>
      </c>
      <c r="AQ296" t="s">
        <v>411</v>
      </c>
      <c r="AR296" t="s">
        <v>411</v>
      </c>
      <c r="AS296" t="s">
        <v>411</v>
      </c>
      <c r="AT296" t="s">
        <v>411</v>
      </c>
      <c r="AU296" t="s">
        <v>411</v>
      </c>
      <c r="AV296" t="s">
        <v>411</v>
      </c>
      <c r="AW296" t="s">
        <v>411</v>
      </c>
      <c r="AX296" t="s">
        <v>411</v>
      </c>
      <c r="AY296" t="s">
        <v>411</v>
      </c>
      <c r="AZ296" t="s">
        <v>411</v>
      </c>
      <c r="BA296">
        <v>13</v>
      </c>
      <c r="BB296">
        <v>1</v>
      </c>
      <c r="BC296" t="s">
        <v>411</v>
      </c>
      <c r="BD296" t="s">
        <v>411</v>
      </c>
      <c r="BE296" t="s">
        <v>411</v>
      </c>
      <c r="BF296" t="s">
        <v>411</v>
      </c>
      <c r="BG296" s="1">
        <v>44681</v>
      </c>
      <c r="BH296" s="2">
        <v>0.63559027777777777</v>
      </c>
      <c r="BJ296">
        <v>1</v>
      </c>
      <c r="BK296" t="s">
        <v>411</v>
      </c>
      <c r="BL296" t="s">
        <v>411</v>
      </c>
      <c r="BM296" t="s">
        <v>411</v>
      </c>
      <c r="BN296" t="s">
        <v>411</v>
      </c>
      <c r="BO296" t="s">
        <v>411</v>
      </c>
      <c r="BP296" t="s">
        <v>411</v>
      </c>
      <c r="BQ296" t="s">
        <v>411</v>
      </c>
      <c r="BR296" t="s">
        <v>411</v>
      </c>
      <c r="BS296" t="s">
        <v>411</v>
      </c>
      <c r="BT296" t="s">
        <v>411</v>
      </c>
      <c r="BU296" t="s">
        <v>411</v>
      </c>
      <c r="BV296" t="s">
        <v>411</v>
      </c>
      <c r="BW296" t="s">
        <v>411</v>
      </c>
      <c r="BX296" t="s">
        <v>411</v>
      </c>
      <c r="BY296" t="s">
        <v>411</v>
      </c>
      <c r="BZ296" t="s">
        <v>411</v>
      </c>
      <c r="CA296" t="s">
        <v>411</v>
      </c>
      <c r="CB296" t="s">
        <v>411</v>
      </c>
      <c r="CC296" t="s">
        <v>411</v>
      </c>
      <c r="CD296" t="s">
        <v>411</v>
      </c>
      <c r="CE296" t="s">
        <v>411</v>
      </c>
      <c r="CF296" t="s">
        <v>411</v>
      </c>
      <c r="CG296" t="s">
        <v>411</v>
      </c>
      <c r="CH296" t="s">
        <v>411</v>
      </c>
      <c r="CI296" t="s">
        <v>411</v>
      </c>
      <c r="CJ296" t="s">
        <v>411</v>
      </c>
      <c r="CK296" t="s">
        <v>411</v>
      </c>
      <c r="CL296" t="s">
        <v>411</v>
      </c>
      <c r="CM296" t="s">
        <v>411</v>
      </c>
      <c r="CN296" t="s">
        <v>411</v>
      </c>
      <c r="CO296" t="s">
        <v>411</v>
      </c>
      <c r="CP296" t="s">
        <v>411</v>
      </c>
      <c r="CQ296" t="s">
        <v>411</v>
      </c>
      <c r="CR296" t="s">
        <v>411</v>
      </c>
      <c r="CS296" t="s">
        <v>411</v>
      </c>
      <c r="CT296" t="s">
        <v>411</v>
      </c>
      <c r="CU296" t="s">
        <v>411</v>
      </c>
      <c r="CV296" t="s">
        <v>411</v>
      </c>
      <c r="CW296" t="s">
        <v>411</v>
      </c>
      <c r="CX296" t="s">
        <v>411</v>
      </c>
      <c r="CY296" t="s">
        <v>411</v>
      </c>
      <c r="CZ296" t="s">
        <v>411</v>
      </c>
      <c r="DA296" t="s">
        <v>411</v>
      </c>
      <c r="DB296" t="s">
        <v>411</v>
      </c>
      <c r="DC296" t="s">
        <v>2758</v>
      </c>
      <c r="DD296">
        <v>1</v>
      </c>
      <c r="DE296">
        <v>1</v>
      </c>
      <c r="DF296">
        <v>2</v>
      </c>
      <c r="DG296" s="3">
        <v>-72871875</v>
      </c>
      <c r="DH296" s="3">
        <v>-400695533</v>
      </c>
      <c r="DI296" t="s">
        <v>411</v>
      </c>
      <c r="DJ296">
        <v>1</v>
      </c>
      <c r="DK296">
        <v>4</v>
      </c>
      <c r="DL296">
        <v>1</v>
      </c>
      <c r="DM296">
        <v>1</v>
      </c>
      <c r="DN296" s="2">
        <v>0.63621527777777775</v>
      </c>
      <c r="DO296">
        <v>1</v>
      </c>
      <c r="DP296">
        <v>13</v>
      </c>
      <c r="DQ296">
        <v>17</v>
      </c>
      <c r="DR296">
        <v>4</v>
      </c>
      <c r="DS296">
        <v>3</v>
      </c>
      <c r="DT296">
        <v>4</v>
      </c>
      <c r="DU296">
        <v>2</v>
      </c>
      <c r="DV296">
        <v>2</v>
      </c>
      <c r="DW296">
        <v>2</v>
      </c>
      <c r="DX296">
        <v>2</v>
      </c>
      <c r="DY296">
        <v>1</v>
      </c>
      <c r="DZ296">
        <v>4</v>
      </c>
      <c r="EA296">
        <v>1</v>
      </c>
      <c r="EB296">
        <v>5</v>
      </c>
      <c r="EC296">
        <v>2</v>
      </c>
      <c r="ED296">
        <v>6</v>
      </c>
      <c r="EE296">
        <v>3</v>
      </c>
      <c r="EF296">
        <v>4</v>
      </c>
      <c r="EG296">
        <v>6</v>
      </c>
      <c r="EH296">
        <v>4</v>
      </c>
      <c r="EI296">
        <v>4</v>
      </c>
      <c r="EJ296">
        <v>6</v>
      </c>
      <c r="EK296">
        <v>6</v>
      </c>
      <c r="EL296">
        <v>3</v>
      </c>
      <c r="EM296">
        <v>2</v>
      </c>
      <c r="EN296">
        <v>3</v>
      </c>
      <c r="EO296">
        <v>4</v>
      </c>
      <c r="EP296">
        <v>6</v>
      </c>
      <c r="EQ296">
        <v>6</v>
      </c>
      <c r="ER296">
        <v>4</v>
      </c>
      <c r="ES296">
        <v>2</v>
      </c>
      <c r="ET296">
        <v>4</v>
      </c>
      <c r="EU296">
        <v>4</v>
      </c>
      <c r="EV296">
        <v>3</v>
      </c>
      <c r="EW296">
        <v>1</v>
      </c>
      <c r="EX296">
        <v>3</v>
      </c>
      <c r="EY296">
        <v>2</v>
      </c>
      <c r="EZ296">
        <v>3</v>
      </c>
      <c r="FA296">
        <v>4</v>
      </c>
      <c r="FB296">
        <v>1</v>
      </c>
      <c r="FC296">
        <v>4</v>
      </c>
      <c r="FD296">
        <v>4</v>
      </c>
      <c r="FE296">
        <v>4</v>
      </c>
      <c r="FF296">
        <v>4</v>
      </c>
      <c r="FG296">
        <v>2</v>
      </c>
      <c r="FH296">
        <v>2</v>
      </c>
      <c r="FI296">
        <v>1</v>
      </c>
      <c r="FJ296">
        <v>2</v>
      </c>
      <c r="FK296">
        <v>1</v>
      </c>
      <c r="FL296">
        <v>4</v>
      </c>
      <c r="FM296">
        <v>1</v>
      </c>
      <c r="FN296">
        <v>1</v>
      </c>
      <c r="FO296" t="s">
        <v>411</v>
      </c>
      <c r="FP296" t="s">
        <v>411</v>
      </c>
      <c r="FQ296" t="s">
        <v>411</v>
      </c>
      <c r="FR296">
        <v>1</v>
      </c>
      <c r="FS296">
        <v>2</v>
      </c>
      <c r="FT296">
        <v>3</v>
      </c>
      <c r="FU296" s="2">
        <v>0.63982638888888888</v>
      </c>
      <c r="FV296">
        <v>1</v>
      </c>
      <c r="FW296" s="2">
        <v>0.63983796296296302</v>
      </c>
      <c r="FX296">
        <v>1</v>
      </c>
      <c r="FY296">
        <v>1</v>
      </c>
      <c r="FZ296">
        <v>3</v>
      </c>
      <c r="GA296">
        <v>1</v>
      </c>
      <c r="GB296" t="s">
        <v>2759</v>
      </c>
      <c r="GC296" t="s">
        <v>2760</v>
      </c>
      <c r="GD296" t="s">
        <v>411</v>
      </c>
      <c r="GE296" t="s">
        <v>411</v>
      </c>
      <c r="GF296" t="s">
        <v>411</v>
      </c>
      <c r="GG296" t="s">
        <v>411</v>
      </c>
      <c r="GH296">
        <v>2</v>
      </c>
      <c r="GI296" t="s">
        <v>411</v>
      </c>
      <c r="GJ296" s="2">
        <v>0.64089120370370367</v>
      </c>
      <c r="GK296">
        <v>3</v>
      </c>
      <c r="GL296">
        <v>3</v>
      </c>
      <c r="GM296">
        <v>2</v>
      </c>
      <c r="GN296">
        <v>5</v>
      </c>
      <c r="GO296">
        <v>1</v>
      </c>
      <c r="GP296" t="s">
        <v>411</v>
      </c>
      <c r="GQ296" t="s">
        <v>411</v>
      </c>
      <c r="GR296" t="s">
        <v>411</v>
      </c>
      <c r="GS296" t="s">
        <v>411</v>
      </c>
      <c r="GT296" t="s">
        <v>411</v>
      </c>
      <c r="GU296" t="s">
        <v>411</v>
      </c>
      <c r="GV296" t="s">
        <v>411</v>
      </c>
      <c r="GW296" t="s">
        <v>411</v>
      </c>
      <c r="GX296">
        <v>1</v>
      </c>
      <c r="GY296" s="2">
        <v>0.64181712962962967</v>
      </c>
      <c r="GZ296">
        <v>1</v>
      </c>
      <c r="HA296" s="2">
        <v>0.64185185185185178</v>
      </c>
      <c r="HB296">
        <v>2</v>
      </c>
      <c r="HC296">
        <v>1</v>
      </c>
      <c r="HD296">
        <v>2</v>
      </c>
      <c r="HE296">
        <v>2</v>
      </c>
      <c r="HF296">
        <v>3</v>
      </c>
      <c r="HG296">
        <v>3</v>
      </c>
      <c r="HH296">
        <v>3</v>
      </c>
      <c r="HI296">
        <v>3</v>
      </c>
      <c r="HJ296">
        <v>3</v>
      </c>
      <c r="HK296">
        <v>2</v>
      </c>
      <c r="HL296">
        <v>1</v>
      </c>
      <c r="HM296">
        <v>4</v>
      </c>
      <c r="HN296">
        <v>2</v>
      </c>
      <c r="HO296">
        <v>2</v>
      </c>
      <c r="HP296">
        <v>1</v>
      </c>
      <c r="HQ296">
        <v>1</v>
      </c>
      <c r="HR296">
        <v>3</v>
      </c>
      <c r="HS296">
        <v>3</v>
      </c>
      <c r="HT296">
        <v>1</v>
      </c>
      <c r="HU296">
        <v>2</v>
      </c>
      <c r="HV296">
        <v>4</v>
      </c>
      <c r="HW296">
        <v>2</v>
      </c>
      <c r="HX296">
        <v>3</v>
      </c>
      <c r="HY296">
        <v>3</v>
      </c>
      <c r="HZ296">
        <v>3</v>
      </c>
      <c r="IA296">
        <v>4</v>
      </c>
      <c r="IB296">
        <v>1</v>
      </c>
      <c r="IC296">
        <v>1</v>
      </c>
      <c r="ID296">
        <v>5</v>
      </c>
      <c r="IE296">
        <v>3</v>
      </c>
      <c r="IF296">
        <v>2</v>
      </c>
      <c r="IG296">
        <v>6</v>
      </c>
      <c r="IH296">
        <v>1</v>
      </c>
      <c r="II296">
        <v>1</v>
      </c>
      <c r="IJ296">
        <v>2</v>
      </c>
      <c r="IK296">
        <v>2</v>
      </c>
      <c r="IL296">
        <v>1</v>
      </c>
      <c r="IM296">
        <v>0</v>
      </c>
      <c r="IN296">
        <v>1</v>
      </c>
      <c r="IO296">
        <v>20</v>
      </c>
      <c r="IP296">
        <v>1</v>
      </c>
      <c r="IQ296">
        <v>1</v>
      </c>
      <c r="IR296">
        <v>45</v>
      </c>
      <c r="IS296">
        <v>1</v>
      </c>
      <c r="IT296">
        <v>20</v>
      </c>
      <c r="IU296">
        <v>3</v>
      </c>
      <c r="IV296">
        <v>5</v>
      </c>
      <c r="IW296">
        <v>3</v>
      </c>
      <c r="IX296">
        <v>2</v>
      </c>
      <c r="IY296">
        <v>3</v>
      </c>
      <c r="IZ296">
        <v>5</v>
      </c>
      <c r="JA296">
        <v>5</v>
      </c>
      <c r="JB296">
        <v>4</v>
      </c>
      <c r="JC296">
        <v>4</v>
      </c>
      <c r="JD296">
        <v>4</v>
      </c>
      <c r="JE296">
        <v>3</v>
      </c>
      <c r="JF296">
        <v>2</v>
      </c>
      <c r="JG296">
        <v>2</v>
      </c>
      <c r="JH296">
        <v>1</v>
      </c>
      <c r="JI296">
        <v>5</v>
      </c>
      <c r="JJ296">
        <v>7</v>
      </c>
      <c r="JK296">
        <v>1</v>
      </c>
      <c r="JL296">
        <v>1</v>
      </c>
      <c r="JM296">
        <v>2</v>
      </c>
      <c r="JN296">
        <v>3</v>
      </c>
      <c r="JO296">
        <v>3</v>
      </c>
      <c r="JP296">
        <v>3</v>
      </c>
      <c r="JQ296">
        <v>2</v>
      </c>
      <c r="JR296">
        <v>2</v>
      </c>
      <c r="JS296">
        <v>1</v>
      </c>
      <c r="JT296">
        <v>2</v>
      </c>
      <c r="JU296">
        <v>7</v>
      </c>
      <c r="JV296" s="2">
        <v>0.64762731481481484</v>
      </c>
      <c r="JW296">
        <v>1</v>
      </c>
      <c r="JX296" s="2">
        <v>0.64765046296296302</v>
      </c>
      <c r="JY296">
        <v>1</v>
      </c>
      <c r="JZ296">
        <v>5</v>
      </c>
      <c r="KA296" t="s">
        <v>411</v>
      </c>
      <c r="KB296">
        <v>1</v>
      </c>
      <c r="KC296">
        <v>1</v>
      </c>
      <c r="KD296" t="s">
        <v>411</v>
      </c>
      <c r="KE296">
        <v>7</v>
      </c>
      <c r="KF296">
        <v>10</v>
      </c>
      <c r="KG296" s="2">
        <v>0.64783564814814809</v>
      </c>
      <c r="KH296">
        <v>1</v>
      </c>
      <c r="KI296" s="2">
        <v>0.64785879629629628</v>
      </c>
      <c r="KJ296">
        <v>1</v>
      </c>
      <c r="KK296">
        <v>1</v>
      </c>
      <c r="KL296">
        <v>1</v>
      </c>
      <c r="KM296">
        <v>1</v>
      </c>
      <c r="KN296" s="2">
        <v>0.64798611111111104</v>
      </c>
      <c r="KO296">
        <v>2</v>
      </c>
      <c r="KP296">
        <v>1</v>
      </c>
      <c r="KQ296">
        <v>75</v>
      </c>
      <c r="KR296">
        <v>1</v>
      </c>
      <c r="KS296">
        <v>16</v>
      </c>
      <c r="KT296">
        <v>6</v>
      </c>
      <c r="KU296">
        <v>1947</v>
      </c>
      <c r="KV296">
        <v>2</v>
      </c>
      <c r="KW296">
        <v>3</v>
      </c>
      <c r="KX296">
        <v>8</v>
      </c>
      <c r="KY296" t="s">
        <v>411</v>
      </c>
      <c r="KZ296">
        <v>2</v>
      </c>
      <c r="LA296" t="s">
        <v>411</v>
      </c>
      <c r="LB296" t="s">
        <v>411</v>
      </c>
      <c r="LC296">
        <v>9</v>
      </c>
      <c r="LD296">
        <v>9</v>
      </c>
      <c r="LE296">
        <v>9</v>
      </c>
      <c r="LF296" t="s">
        <v>411</v>
      </c>
      <c r="LG296">
        <v>9</v>
      </c>
      <c r="LH296">
        <v>9</v>
      </c>
      <c r="LI296">
        <v>1</v>
      </c>
      <c r="LJ296" t="s">
        <v>1230</v>
      </c>
      <c r="LK296">
        <v>1</v>
      </c>
      <c r="LL296" t="s">
        <v>2761</v>
      </c>
      <c r="LM296">
        <v>7</v>
      </c>
      <c r="LN296" t="s">
        <v>411</v>
      </c>
      <c r="LO296">
        <v>1</v>
      </c>
      <c r="LP296">
        <v>2</v>
      </c>
      <c r="LQ296" t="s">
        <v>411</v>
      </c>
      <c r="LR296" t="s">
        <v>411</v>
      </c>
      <c r="LS296" s="2">
        <v>0.65</v>
      </c>
      <c r="LT296">
        <v>2</v>
      </c>
      <c r="LU296">
        <v>2</v>
      </c>
      <c r="LV296">
        <v>1</v>
      </c>
      <c r="LW296" t="s">
        <v>2762</v>
      </c>
      <c r="LX296">
        <v>1</v>
      </c>
      <c r="LY296" t="s">
        <v>2763</v>
      </c>
      <c r="LZ296">
        <v>7</v>
      </c>
      <c r="MA296" t="s">
        <v>411</v>
      </c>
      <c r="MB296">
        <v>3</v>
      </c>
      <c r="MC296">
        <v>2</v>
      </c>
      <c r="MD296" t="s">
        <v>411</v>
      </c>
      <c r="ME296">
        <v>8</v>
      </c>
      <c r="MF296">
        <v>3</v>
      </c>
      <c r="MG296">
        <v>88</v>
      </c>
      <c r="MH296" t="s">
        <v>411</v>
      </c>
      <c r="MI296" s="2">
        <v>0.65173611111111118</v>
      </c>
      <c r="MJ296">
        <v>12</v>
      </c>
      <c r="MK296" t="s">
        <v>411</v>
      </c>
      <c r="ML296" s="2">
        <v>0.65178240740740734</v>
      </c>
      <c r="MM296">
        <v>4</v>
      </c>
      <c r="MN296">
        <v>2</v>
      </c>
      <c r="MO296">
        <v>2</v>
      </c>
      <c r="MP296">
        <v>1</v>
      </c>
      <c r="MQ296">
        <v>3</v>
      </c>
      <c r="MR296">
        <v>1</v>
      </c>
      <c r="MS296">
        <v>3</v>
      </c>
      <c r="MT296">
        <v>1</v>
      </c>
      <c r="MU296">
        <v>0</v>
      </c>
      <c r="MV296">
        <v>1</v>
      </c>
      <c r="MW296">
        <v>0</v>
      </c>
      <c r="MX296">
        <v>3</v>
      </c>
      <c r="MY296">
        <v>3</v>
      </c>
      <c r="MZ296">
        <v>1</v>
      </c>
      <c r="NA296">
        <v>4</v>
      </c>
      <c r="NB296">
        <v>7</v>
      </c>
      <c r="NC296">
        <v>1</v>
      </c>
      <c r="ND296" t="s">
        <v>411</v>
      </c>
      <c r="NE296">
        <v>1</v>
      </c>
      <c r="NF296" t="s">
        <v>411</v>
      </c>
      <c r="NG296">
        <v>1</v>
      </c>
      <c r="NH296" t="s">
        <v>411</v>
      </c>
      <c r="NI296">
        <v>1</v>
      </c>
      <c r="NJ296" t="s">
        <v>411</v>
      </c>
      <c r="NK296" t="s">
        <v>411</v>
      </c>
      <c r="NL296" t="s">
        <v>411</v>
      </c>
      <c r="NM296" t="s">
        <v>411</v>
      </c>
      <c r="NN296">
        <v>6</v>
      </c>
      <c r="NO296" t="s">
        <v>411</v>
      </c>
      <c r="NP296">
        <v>2</v>
      </c>
      <c r="NQ296">
        <v>1</v>
      </c>
      <c r="NR296">
        <v>2</v>
      </c>
      <c r="NS296" t="s">
        <v>411</v>
      </c>
      <c r="NT296">
        <v>2</v>
      </c>
      <c r="NU296" t="s">
        <v>411</v>
      </c>
      <c r="NV296" t="s">
        <v>411</v>
      </c>
      <c r="NW296" t="s">
        <v>2758</v>
      </c>
      <c r="NX296">
        <v>999999999</v>
      </c>
      <c r="NY296">
        <v>999999999</v>
      </c>
      <c r="NZ296">
        <v>9999</v>
      </c>
      <c r="OA296" s="2">
        <v>0.65416666666666667</v>
      </c>
      <c r="OB296">
        <v>1</v>
      </c>
      <c r="OC296" s="2">
        <v>0.65491898148148142</v>
      </c>
      <c r="OD296">
        <v>3</v>
      </c>
      <c r="OE296">
        <v>4</v>
      </c>
      <c r="OF296" t="s">
        <v>411</v>
      </c>
      <c r="OG296">
        <v>2</v>
      </c>
      <c r="OH296" t="s">
        <v>411</v>
      </c>
      <c r="OI296">
        <v>3</v>
      </c>
      <c r="OJ296">
        <v>2</v>
      </c>
      <c r="OK296">
        <v>5</v>
      </c>
      <c r="OL296">
        <v>2</v>
      </c>
      <c r="OM296">
        <v>1</v>
      </c>
      <c r="ON296" t="s">
        <v>2764</v>
      </c>
      <c r="OO296">
        <v>2</v>
      </c>
      <c r="OP296" t="s">
        <v>411</v>
      </c>
      <c r="OQ296">
        <v>1</v>
      </c>
      <c r="OR296" t="s">
        <v>411</v>
      </c>
      <c r="OS296">
        <v>14</v>
      </c>
      <c r="OT296" t="s">
        <v>2744</v>
      </c>
      <c r="OU296">
        <v>141</v>
      </c>
      <c r="OV296" t="s">
        <v>2745</v>
      </c>
      <c r="OW296">
        <v>14107</v>
      </c>
      <c r="OX296" t="s">
        <v>2746</v>
      </c>
      <c r="OY296">
        <v>3</v>
      </c>
      <c r="OZ296">
        <v>1</v>
      </c>
      <c r="PA296" t="s">
        <v>801</v>
      </c>
      <c r="PB296">
        <v>1</v>
      </c>
      <c r="PC296">
        <v>31</v>
      </c>
      <c r="PD296" t="s">
        <v>411</v>
      </c>
      <c r="PE296" t="s">
        <v>411</v>
      </c>
      <c r="PF296" t="s">
        <v>411</v>
      </c>
      <c r="PG296" t="s">
        <v>411</v>
      </c>
      <c r="PH296">
        <v>-40.069584999999996</v>
      </c>
      <c r="PI296">
        <v>-72.871577000000002</v>
      </c>
    </row>
    <row r="297" spans="1:425" x14ac:dyDescent="0.25">
      <c r="A297" t="s">
        <v>408</v>
      </c>
      <c r="B297">
        <v>5540</v>
      </c>
      <c r="C297">
        <v>449</v>
      </c>
      <c r="D297" s="1">
        <v>44681</v>
      </c>
      <c r="E297" s="2">
        <v>0.67296296296296287</v>
      </c>
      <c r="F297" s="1">
        <v>44681</v>
      </c>
      <c r="G297" s="2">
        <v>0.70351851851851854</v>
      </c>
      <c r="H297">
        <v>2639</v>
      </c>
      <c r="I297">
        <v>1</v>
      </c>
      <c r="J297" s="3">
        <v>3.65799987792968E+16</v>
      </c>
      <c r="K297" s="3">
        <v>-709947453</v>
      </c>
      <c r="L297" s="3">
        <v>-345925669</v>
      </c>
      <c r="M297">
        <v>11</v>
      </c>
      <c r="N297" s="3">
        <v>-709947453</v>
      </c>
      <c r="O297" s="3">
        <v>-345925669</v>
      </c>
      <c r="P297">
        <v>1</v>
      </c>
      <c r="Q297">
        <v>1</v>
      </c>
      <c r="R297">
        <v>60</v>
      </c>
      <c r="S297">
        <v>6</v>
      </c>
      <c r="T297">
        <v>2</v>
      </c>
      <c r="U297">
        <v>1</v>
      </c>
      <c r="V297" t="s">
        <v>2765</v>
      </c>
      <c r="W297">
        <v>1</v>
      </c>
      <c r="X297">
        <v>3</v>
      </c>
      <c r="Y297">
        <v>1</v>
      </c>
      <c r="Z297">
        <v>2</v>
      </c>
      <c r="AA297">
        <v>1</v>
      </c>
      <c r="AB297">
        <v>75</v>
      </c>
      <c r="AC297" t="s">
        <v>411</v>
      </c>
      <c r="AD297" t="s">
        <v>411</v>
      </c>
      <c r="AE297" t="s">
        <v>411</v>
      </c>
      <c r="AF297" t="s">
        <v>411</v>
      </c>
      <c r="AG297" t="s">
        <v>411</v>
      </c>
      <c r="AH297" t="s">
        <v>411</v>
      </c>
      <c r="AI297" t="s">
        <v>411</v>
      </c>
      <c r="AJ297" t="s">
        <v>411</v>
      </c>
      <c r="AK297" t="s">
        <v>411</v>
      </c>
      <c r="AL297" t="s">
        <v>411</v>
      </c>
      <c r="AM297" t="s">
        <v>411</v>
      </c>
      <c r="AN297">
        <v>1</v>
      </c>
      <c r="AO297">
        <v>65</v>
      </c>
      <c r="AP297" t="s">
        <v>411</v>
      </c>
      <c r="AQ297" t="s">
        <v>411</v>
      </c>
      <c r="AR297" t="s">
        <v>411</v>
      </c>
      <c r="AS297" t="s">
        <v>411</v>
      </c>
      <c r="AT297" t="s">
        <v>411</v>
      </c>
      <c r="AU297" t="s">
        <v>411</v>
      </c>
      <c r="AV297" t="s">
        <v>411</v>
      </c>
      <c r="AW297" t="s">
        <v>411</v>
      </c>
      <c r="AX297" t="s">
        <v>411</v>
      </c>
      <c r="AY297" t="s">
        <v>411</v>
      </c>
      <c r="AZ297" t="s">
        <v>411</v>
      </c>
      <c r="BA297">
        <v>1</v>
      </c>
      <c r="BB297">
        <v>1</v>
      </c>
      <c r="BC297" t="s">
        <v>411</v>
      </c>
      <c r="BD297" t="s">
        <v>411</v>
      </c>
      <c r="BE297" t="s">
        <v>411</v>
      </c>
      <c r="BF297" t="s">
        <v>411</v>
      </c>
      <c r="BG297" s="1">
        <v>44681</v>
      </c>
      <c r="BH297" s="2">
        <v>0.67461805555555554</v>
      </c>
      <c r="BJ297">
        <v>1</v>
      </c>
      <c r="BK297" t="s">
        <v>411</v>
      </c>
      <c r="BL297" t="s">
        <v>411</v>
      </c>
      <c r="BM297" t="s">
        <v>411</v>
      </c>
      <c r="BN297" t="s">
        <v>411</v>
      </c>
      <c r="BO297" t="s">
        <v>411</v>
      </c>
      <c r="BP297" t="s">
        <v>411</v>
      </c>
      <c r="BQ297" t="s">
        <v>411</v>
      </c>
      <c r="BR297" t="s">
        <v>411</v>
      </c>
      <c r="BS297" t="s">
        <v>411</v>
      </c>
      <c r="BT297" t="s">
        <v>411</v>
      </c>
      <c r="BU297" t="s">
        <v>411</v>
      </c>
      <c r="BV297" t="s">
        <v>411</v>
      </c>
      <c r="BW297" t="s">
        <v>411</v>
      </c>
      <c r="BX297" t="s">
        <v>411</v>
      </c>
      <c r="BY297" t="s">
        <v>411</v>
      </c>
      <c r="BZ297" t="s">
        <v>411</v>
      </c>
      <c r="CA297" t="s">
        <v>411</v>
      </c>
      <c r="CB297" t="s">
        <v>411</v>
      </c>
      <c r="CC297" t="s">
        <v>411</v>
      </c>
      <c r="CD297" t="s">
        <v>411</v>
      </c>
      <c r="CE297" t="s">
        <v>411</v>
      </c>
      <c r="CF297" t="s">
        <v>411</v>
      </c>
      <c r="CG297" t="s">
        <v>411</v>
      </c>
      <c r="CH297" t="s">
        <v>411</v>
      </c>
      <c r="CI297" t="s">
        <v>411</v>
      </c>
      <c r="CJ297" t="s">
        <v>411</v>
      </c>
      <c r="CK297" t="s">
        <v>411</v>
      </c>
      <c r="CL297" t="s">
        <v>411</v>
      </c>
      <c r="CM297" t="s">
        <v>411</v>
      </c>
      <c r="CN297" t="s">
        <v>411</v>
      </c>
      <c r="CO297" t="s">
        <v>411</v>
      </c>
      <c r="CP297" t="s">
        <v>411</v>
      </c>
      <c r="CQ297" t="s">
        <v>411</v>
      </c>
      <c r="CR297" t="s">
        <v>411</v>
      </c>
      <c r="CS297" t="s">
        <v>411</v>
      </c>
      <c r="CT297" t="s">
        <v>411</v>
      </c>
      <c r="CU297" t="s">
        <v>411</v>
      </c>
      <c r="CV297" t="s">
        <v>411</v>
      </c>
      <c r="CW297" t="s">
        <v>411</v>
      </c>
      <c r="CX297" t="s">
        <v>411</v>
      </c>
      <c r="CY297" t="s">
        <v>411</v>
      </c>
      <c r="CZ297" t="s">
        <v>411</v>
      </c>
      <c r="DA297" t="s">
        <v>411</v>
      </c>
      <c r="DB297" t="s">
        <v>411</v>
      </c>
      <c r="DC297" t="s">
        <v>1155</v>
      </c>
      <c r="DD297">
        <v>1</v>
      </c>
      <c r="DE297">
        <v>1</v>
      </c>
      <c r="DF297">
        <v>2</v>
      </c>
      <c r="DG297" s="3">
        <v>-709947123</v>
      </c>
      <c r="DH297" s="3">
        <v>-345925089</v>
      </c>
      <c r="DI297" t="s">
        <v>411</v>
      </c>
      <c r="DJ297">
        <v>1</v>
      </c>
      <c r="DK297">
        <v>3</v>
      </c>
      <c r="DL297">
        <v>1</v>
      </c>
      <c r="DM297">
        <v>1</v>
      </c>
      <c r="DN297" s="2">
        <v>0.67540509259259263</v>
      </c>
      <c r="DO297">
        <v>1</v>
      </c>
      <c r="DP297">
        <v>10</v>
      </c>
      <c r="DQ297">
        <v>3</v>
      </c>
      <c r="DR297">
        <v>3</v>
      </c>
      <c r="DS297">
        <v>3</v>
      </c>
      <c r="DT297">
        <v>3</v>
      </c>
      <c r="DU297">
        <v>2</v>
      </c>
      <c r="DV297">
        <v>8</v>
      </c>
      <c r="DW297">
        <v>8</v>
      </c>
      <c r="DX297">
        <v>3</v>
      </c>
      <c r="DY297">
        <v>2</v>
      </c>
      <c r="DZ297">
        <v>99</v>
      </c>
      <c r="EA297">
        <v>1</v>
      </c>
      <c r="EB297">
        <v>3</v>
      </c>
      <c r="EC297">
        <v>3</v>
      </c>
      <c r="ED297">
        <v>6</v>
      </c>
      <c r="EE297">
        <v>6</v>
      </c>
      <c r="EF297">
        <v>3</v>
      </c>
      <c r="EG297">
        <v>6</v>
      </c>
      <c r="EH297">
        <v>3</v>
      </c>
      <c r="EI297">
        <v>6</v>
      </c>
      <c r="EJ297">
        <v>6</v>
      </c>
      <c r="EK297">
        <v>6</v>
      </c>
      <c r="EL297">
        <v>6</v>
      </c>
      <c r="EM297">
        <v>3</v>
      </c>
      <c r="EN297">
        <v>3</v>
      </c>
      <c r="EO297">
        <v>6</v>
      </c>
      <c r="EP297">
        <v>6</v>
      </c>
      <c r="EQ297">
        <v>6</v>
      </c>
      <c r="ER297">
        <v>4</v>
      </c>
      <c r="ES297">
        <v>3</v>
      </c>
      <c r="ET297">
        <v>2</v>
      </c>
      <c r="EU297">
        <v>8</v>
      </c>
      <c r="EV297">
        <v>4</v>
      </c>
      <c r="EW297">
        <v>8</v>
      </c>
      <c r="EX297">
        <v>4</v>
      </c>
      <c r="EY297">
        <v>8</v>
      </c>
      <c r="EZ297">
        <v>8</v>
      </c>
      <c r="FA297">
        <v>8</v>
      </c>
      <c r="FB297">
        <v>3</v>
      </c>
      <c r="FC297">
        <v>4</v>
      </c>
      <c r="FD297">
        <v>4</v>
      </c>
      <c r="FE297">
        <v>8</v>
      </c>
      <c r="FF297">
        <v>4</v>
      </c>
      <c r="FG297">
        <v>3</v>
      </c>
      <c r="FH297">
        <v>8</v>
      </c>
      <c r="FI297">
        <v>4</v>
      </c>
      <c r="FJ297">
        <v>8</v>
      </c>
      <c r="FK297">
        <v>8</v>
      </c>
      <c r="FL297">
        <v>3</v>
      </c>
      <c r="FM297">
        <v>1</v>
      </c>
      <c r="FN297" t="s">
        <v>411</v>
      </c>
      <c r="FO297" t="s">
        <v>411</v>
      </c>
      <c r="FP297">
        <v>3</v>
      </c>
      <c r="FQ297" t="s">
        <v>411</v>
      </c>
      <c r="FR297">
        <v>4</v>
      </c>
      <c r="FS297">
        <v>1</v>
      </c>
      <c r="FT297">
        <v>2</v>
      </c>
      <c r="FU297" s="2">
        <v>0.68234953703703705</v>
      </c>
      <c r="FV297">
        <v>1</v>
      </c>
      <c r="FW297" s="2">
        <v>0.68237268518518512</v>
      </c>
      <c r="FX297">
        <v>88</v>
      </c>
      <c r="FY297">
        <v>88</v>
      </c>
      <c r="FZ297">
        <v>5</v>
      </c>
      <c r="GA297">
        <v>88</v>
      </c>
      <c r="GB297" t="s">
        <v>411</v>
      </c>
      <c r="GC297" t="s">
        <v>411</v>
      </c>
      <c r="GD297" t="s">
        <v>411</v>
      </c>
      <c r="GE297" t="s">
        <v>411</v>
      </c>
      <c r="GF297" t="s">
        <v>411</v>
      </c>
      <c r="GG297" t="s">
        <v>411</v>
      </c>
      <c r="GH297">
        <v>88</v>
      </c>
      <c r="GI297" t="s">
        <v>411</v>
      </c>
      <c r="GJ297" s="2">
        <v>0.68260416666666668</v>
      </c>
      <c r="GK297">
        <v>3</v>
      </c>
      <c r="GL297">
        <v>3</v>
      </c>
      <c r="GM297">
        <v>3</v>
      </c>
      <c r="GN297">
        <v>88</v>
      </c>
      <c r="GO297">
        <v>88</v>
      </c>
      <c r="GP297" t="s">
        <v>411</v>
      </c>
      <c r="GQ297" t="s">
        <v>411</v>
      </c>
      <c r="GR297" t="s">
        <v>411</v>
      </c>
      <c r="GS297" t="s">
        <v>411</v>
      </c>
      <c r="GT297" t="s">
        <v>411</v>
      </c>
      <c r="GU297" t="s">
        <v>411</v>
      </c>
      <c r="GV297" t="s">
        <v>411</v>
      </c>
      <c r="GW297" t="s">
        <v>411</v>
      </c>
      <c r="GX297">
        <v>88</v>
      </c>
      <c r="GY297" s="2">
        <v>0.68328703703703697</v>
      </c>
      <c r="GZ297">
        <v>1</v>
      </c>
      <c r="HA297" s="2">
        <v>0.68331018518518516</v>
      </c>
      <c r="HB297">
        <v>2</v>
      </c>
      <c r="HC297">
        <v>2</v>
      </c>
      <c r="HD297">
        <v>2</v>
      </c>
      <c r="HE297">
        <v>4</v>
      </c>
      <c r="HF297">
        <v>4</v>
      </c>
      <c r="HG297">
        <v>3</v>
      </c>
      <c r="HH297">
        <v>3</v>
      </c>
      <c r="HI297">
        <v>3</v>
      </c>
      <c r="HJ297">
        <v>2</v>
      </c>
      <c r="HK297">
        <v>2</v>
      </c>
      <c r="HL297">
        <v>2</v>
      </c>
      <c r="HM297">
        <v>8</v>
      </c>
      <c r="HN297">
        <v>2</v>
      </c>
      <c r="HO297">
        <v>2</v>
      </c>
      <c r="HP297">
        <v>2</v>
      </c>
      <c r="HQ297">
        <v>2</v>
      </c>
      <c r="HR297">
        <v>4</v>
      </c>
      <c r="HS297">
        <v>4</v>
      </c>
      <c r="HT297">
        <v>1</v>
      </c>
      <c r="HU297">
        <v>2</v>
      </c>
      <c r="HV297">
        <v>3</v>
      </c>
      <c r="HW297">
        <v>1</v>
      </c>
      <c r="HX297">
        <v>3</v>
      </c>
      <c r="HY297">
        <v>3</v>
      </c>
      <c r="HZ297">
        <v>3</v>
      </c>
      <c r="IA297">
        <v>3</v>
      </c>
      <c r="IB297">
        <v>88</v>
      </c>
      <c r="IC297" t="s">
        <v>411</v>
      </c>
      <c r="ID297" t="s">
        <v>411</v>
      </c>
      <c r="IE297" t="s">
        <v>411</v>
      </c>
      <c r="IF297">
        <v>2</v>
      </c>
      <c r="IG297">
        <v>6</v>
      </c>
      <c r="IH297">
        <v>1</v>
      </c>
      <c r="II297">
        <v>1</v>
      </c>
      <c r="IJ297">
        <v>88</v>
      </c>
      <c r="IK297">
        <v>2</v>
      </c>
      <c r="IL297">
        <v>1</v>
      </c>
      <c r="IM297">
        <v>0</v>
      </c>
      <c r="IN297">
        <v>1</v>
      </c>
      <c r="IO297">
        <v>0</v>
      </c>
      <c r="IP297">
        <v>1</v>
      </c>
      <c r="IQ297">
        <v>1</v>
      </c>
      <c r="IR297">
        <v>0</v>
      </c>
      <c r="IS297">
        <v>1</v>
      </c>
      <c r="IT297">
        <v>0</v>
      </c>
      <c r="IU297">
        <v>3</v>
      </c>
      <c r="IV297">
        <v>6</v>
      </c>
      <c r="IW297">
        <v>9</v>
      </c>
      <c r="IX297">
        <v>5</v>
      </c>
      <c r="IY297">
        <v>6</v>
      </c>
      <c r="IZ297">
        <v>6</v>
      </c>
      <c r="JA297">
        <v>6</v>
      </c>
      <c r="JB297">
        <v>5</v>
      </c>
      <c r="JC297">
        <v>5</v>
      </c>
      <c r="JD297">
        <v>5</v>
      </c>
      <c r="JE297">
        <v>5</v>
      </c>
      <c r="JF297">
        <v>5</v>
      </c>
      <c r="JG297">
        <v>1</v>
      </c>
      <c r="JH297">
        <v>88</v>
      </c>
      <c r="JI297">
        <v>88</v>
      </c>
      <c r="JJ297">
        <v>88</v>
      </c>
      <c r="JK297">
        <v>1</v>
      </c>
      <c r="JL297">
        <v>1</v>
      </c>
      <c r="JM297">
        <v>3</v>
      </c>
      <c r="JN297">
        <v>3</v>
      </c>
      <c r="JO297">
        <v>3</v>
      </c>
      <c r="JP297">
        <v>3</v>
      </c>
      <c r="JQ297">
        <v>7</v>
      </c>
      <c r="JR297">
        <v>7</v>
      </c>
      <c r="JS297">
        <v>7</v>
      </c>
      <c r="JT297">
        <v>1</v>
      </c>
      <c r="JU297">
        <v>7</v>
      </c>
      <c r="JV297" s="2">
        <v>0.69663194444444443</v>
      </c>
      <c r="JW297">
        <v>1</v>
      </c>
      <c r="JX297" s="2">
        <v>0.69664351851851858</v>
      </c>
      <c r="JY297">
        <v>2</v>
      </c>
      <c r="JZ297" t="s">
        <v>411</v>
      </c>
      <c r="KA297">
        <v>66</v>
      </c>
      <c r="KB297">
        <v>2</v>
      </c>
      <c r="KC297" t="s">
        <v>411</v>
      </c>
      <c r="KD297">
        <v>66</v>
      </c>
      <c r="KE297">
        <v>88</v>
      </c>
      <c r="KF297">
        <v>88</v>
      </c>
      <c r="KG297" s="2">
        <v>0.69706018518518509</v>
      </c>
      <c r="KH297">
        <v>1</v>
      </c>
      <c r="KI297" s="2">
        <v>0.69708333333333339</v>
      </c>
      <c r="KJ297">
        <v>88</v>
      </c>
      <c r="KK297">
        <v>88</v>
      </c>
      <c r="KL297">
        <v>2</v>
      </c>
      <c r="KM297">
        <v>1</v>
      </c>
      <c r="KN297" s="2">
        <v>0.69729166666666664</v>
      </c>
      <c r="KO297">
        <v>1</v>
      </c>
      <c r="KP297">
        <v>1</v>
      </c>
      <c r="KQ297">
        <v>75</v>
      </c>
      <c r="KR297">
        <v>1</v>
      </c>
      <c r="KS297">
        <v>9</v>
      </c>
      <c r="KT297">
        <v>6</v>
      </c>
      <c r="KU297">
        <v>1946</v>
      </c>
      <c r="KV297">
        <v>2</v>
      </c>
      <c r="KW297">
        <v>2</v>
      </c>
      <c r="KX297">
        <v>1</v>
      </c>
      <c r="KY297">
        <v>4</v>
      </c>
      <c r="KZ297">
        <v>2</v>
      </c>
      <c r="LA297" t="s">
        <v>411</v>
      </c>
      <c r="LB297" t="s">
        <v>411</v>
      </c>
      <c r="LC297">
        <v>9</v>
      </c>
      <c r="LD297">
        <v>2</v>
      </c>
      <c r="LE297" t="s">
        <v>411</v>
      </c>
      <c r="LF297" t="s">
        <v>411</v>
      </c>
      <c r="LG297">
        <v>1</v>
      </c>
      <c r="LH297">
        <v>9</v>
      </c>
      <c r="LI297">
        <v>1</v>
      </c>
      <c r="LJ297" t="s">
        <v>2766</v>
      </c>
      <c r="LK297">
        <v>9</v>
      </c>
      <c r="LL297" t="s">
        <v>411</v>
      </c>
      <c r="LM297">
        <v>7</v>
      </c>
      <c r="LN297" t="s">
        <v>411</v>
      </c>
      <c r="LO297">
        <v>1</v>
      </c>
      <c r="LP297">
        <v>2</v>
      </c>
      <c r="LQ297" t="s">
        <v>411</v>
      </c>
      <c r="LR297" t="s">
        <v>411</v>
      </c>
      <c r="LS297" s="2">
        <v>0.69952546296296303</v>
      </c>
      <c r="LT297">
        <v>9</v>
      </c>
      <c r="LU297">
        <v>2</v>
      </c>
      <c r="LV297">
        <v>9</v>
      </c>
      <c r="LW297" t="s">
        <v>411</v>
      </c>
      <c r="LX297">
        <v>9</v>
      </c>
      <c r="LY297" t="s">
        <v>411</v>
      </c>
      <c r="LZ297">
        <v>7</v>
      </c>
      <c r="MA297" t="s">
        <v>411</v>
      </c>
      <c r="MB297">
        <v>3</v>
      </c>
      <c r="MC297">
        <v>2</v>
      </c>
      <c r="MD297" t="s">
        <v>411</v>
      </c>
      <c r="ME297">
        <v>6</v>
      </c>
      <c r="MF297">
        <v>99</v>
      </c>
      <c r="MG297">
        <v>99</v>
      </c>
      <c r="MH297" t="s">
        <v>411</v>
      </c>
      <c r="MI297" s="2">
        <v>0.7003125</v>
      </c>
      <c r="MJ297">
        <v>12</v>
      </c>
      <c r="MK297" t="s">
        <v>411</v>
      </c>
      <c r="ML297" s="2">
        <v>0.70035879629629638</v>
      </c>
      <c r="MM297">
        <v>2</v>
      </c>
      <c r="MN297">
        <v>3</v>
      </c>
      <c r="MO297">
        <v>3</v>
      </c>
      <c r="MP297">
        <v>1</v>
      </c>
      <c r="MQ297">
        <v>2</v>
      </c>
      <c r="MR297">
        <v>1</v>
      </c>
      <c r="MS297">
        <v>2</v>
      </c>
      <c r="MT297">
        <v>1</v>
      </c>
      <c r="MU297">
        <v>0</v>
      </c>
      <c r="MV297">
        <v>1</v>
      </c>
      <c r="MW297">
        <v>0</v>
      </c>
      <c r="MX297">
        <v>3</v>
      </c>
      <c r="MY297">
        <v>2</v>
      </c>
      <c r="MZ297">
        <v>1</v>
      </c>
      <c r="NA297">
        <v>99</v>
      </c>
      <c r="NB297">
        <v>99</v>
      </c>
      <c r="NC297">
        <v>1</v>
      </c>
      <c r="ND297" t="s">
        <v>411</v>
      </c>
      <c r="NE297">
        <v>1</v>
      </c>
      <c r="NF297" t="s">
        <v>411</v>
      </c>
      <c r="NG297">
        <v>1</v>
      </c>
      <c r="NH297" t="s">
        <v>411</v>
      </c>
      <c r="NI297">
        <v>1</v>
      </c>
      <c r="NJ297" t="s">
        <v>411</v>
      </c>
      <c r="NK297" t="s">
        <v>411</v>
      </c>
      <c r="NL297" t="s">
        <v>411</v>
      </c>
      <c r="NM297" t="s">
        <v>411</v>
      </c>
      <c r="NN297">
        <v>6</v>
      </c>
      <c r="NO297" t="s">
        <v>411</v>
      </c>
      <c r="NP297">
        <v>2</v>
      </c>
      <c r="NQ297">
        <v>2</v>
      </c>
      <c r="NR297">
        <v>2</v>
      </c>
      <c r="NS297" t="s">
        <v>411</v>
      </c>
      <c r="NT297">
        <v>2</v>
      </c>
      <c r="NU297" t="s">
        <v>411</v>
      </c>
      <c r="NV297" t="s">
        <v>411</v>
      </c>
      <c r="NW297" t="s">
        <v>1155</v>
      </c>
      <c r="NX297">
        <v>999999999</v>
      </c>
      <c r="NY297">
        <v>991977560</v>
      </c>
      <c r="NZ297">
        <v>9999</v>
      </c>
      <c r="OA297" s="2">
        <v>0.70285879629629633</v>
      </c>
      <c r="OB297">
        <v>1</v>
      </c>
      <c r="OC297" s="2">
        <v>0.70292824074074067</v>
      </c>
      <c r="OD297">
        <v>3</v>
      </c>
      <c r="OE297">
        <v>1</v>
      </c>
      <c r="OF297" t="s">
        <v>411</v>
      </c>
      <c r="OG297">
        <v>1</v>
      </c>
      <c r="OH297" t="s">
        <v>411</v>
      </c>
      <c r="OI297">
        <v>3</v>
      </c>
      <c r="OJ297">
        <v>2</v>
      </c>
      <c r="OK297">
        <v>4</v>
      </c>
      <c r="OL297">
        <v>3</v>
      </c>
      <c r="OM297">
        <v>2</v>
      </c>
      <c r="ON297" t="s">
        <v>411</v>
      </c>
      <c r="OO297">
        <v>2</v>
      </c>
      <c r="OP297" t="s">
        <v>411</v>
      </c>
      <c r="OQ297">
        <v>1</v>
      </c>
      <c r="OR297" t="s">
        <v>411</v>
      </c>
      <c r="OS297">
        <v>6</v>
      </c>
      <c r="OT297" t="s">
        <v>1338</v>
      </c>
      <c r="OU297">
        <v>63</v>
      </c>
      <c r="OV297" t="s">
        <v>1339</v>
      </c>
      <c r="OW297">
        <v>6301</v>
      </c>
      <c r="OX297" t="s">
        <v>1340</v>
      </c>
      <c r="OY297">
        <v>11</v>
      </c>
      <c r="OZ297">
        <v>1</v>
      </c>
      <c r="PA297" t="s">
        <v>801</v>
      </c>
      <c r="PB297">
        <v>1</v>
      </c>
      <c r="PC297">
        <v>28</v>
      </c>
      <c r="PD297" t="s">
        <v>411</v>
      </c>
      <c r="PE297" t="s">
        <v>411</v>
      </c>
      <c r="PF297" t="s">
        <v>411</v>
      </c>
      <c r="PG297" t="s">
        <v>411</v>
      </c>
      <c r="PH297">
        <v>-34.591673</v>
      </c>
      <c r="PI297">
        <v>-70.995054999999994</v>
      </c>
    </row>
    <row r="298" spans="1:425" x14ac:dyDescent="0.25">
      <c r="A298" t="s">
        <v>408</v>
      </c>
      <c r="B298">
        <v>5477</v>
      </c>
      <c r="C298">
        <v>450</v>
      </c>
      <c r="D298" s="1">
        <v>44681</v>
      </c>
      <c r="E298" s="2">
        <v>0.64709490740740738</v>
      </c>
      <c r="F298" s="1">
        <v>44681</v>
      </c>
      <c r="G298" s="2">
        <v>0.7087268518518518</v>
      </c>
      <c r="H298">
        <v>5324</v>
      </c>
      <c r="I298">
        <v>1</v>
      </c>
      <c r="J298" s="3">
        <v>5892000122070310</v>
      </c>
      <c r="K298" s="3">
        <v>-706355867</v>
      </c>
      <c r="L298" s="3">
        <v>-335111567</v>
      </c>
      <c r="M298">
        <v>3</v>
      </c>
      <c r="N298" s="3">
        <v>-706355867</v>
      </c>
      <c r="O298" s="3">
        <v>-335111567</v>
      </c>
      <c r="P298">
        <v>1</v>
      </c>
      <c r="Q298">
        <v>1</v>
      </c>
      <c r="R298">
        <v>207</v>
      </c>
      <c r="S298">
        <v>13</v>
      </c>
      <c r="T298">
        <v>1</v>
      </c>
      <c r="U298">
        <v>1</v>
      </c>
      <c r="V298" t="s">
        <v>2767</v>
      </c>
      <c r="W298">
        <v>1</v>
      </c>
      <c r="X298">
        <v>4</v>
      </c>
      <c r="Y298">
        <v>1</v>
      </c>
      <c r="Z298">
        <v>2</v>
      </c>
      <c r="AA298">
        <v>1</v>
      </c>
      <c r="AB298">
        <v>80</v>
      </c>
      <c r="AC298" t="s">
        <v>411</v>
      </c>
      <c r="AD298" t="s">
        <v>411</v>
      </c>
      <c r="AE298" t="s">
        <v>411</v>
      </c>
      <c r="AF298" t="s">
        <v>411</v>
      </c>
      <c r="AG298" t="s">
        <v>411</v>
      </c>
      <c r="AH298" t="s">
        <v>411</v>
      </c>
      <c r="AI298" t="s">
        <v>411</v>
      </c>
      <c r="AJ298" t="s">
        <v>411</v>
      </c>
      <c r="AK298" t="s">
        <v>411</v>
      </c>
      <c r="AL298" t="s">
        <v>411</v>
      </c>
      <c r="AM298" t="s">
        <v>411</v>
      </c>
      <c r="AN298">
        <v>1</v>
      </c>
      <c r="AO298">
        <v>75</v>
      </c>
      <c r="AP298" t="s">
        <v>411</v>
      </c>
      <c r="AQ298" t="s">
        <v>411</v>
      </c>
      <c r="AR298" t="s">
        <v>411</v>
      </c>
      <c r="AS298" t="s">
        <v>411</v>
      </c>
      <c r="AT298" t="s">
        <v>411</v>
      </c>
      <c r="AU298" t="s">
        <v>411</v>
      </c>
      <c r="AV298" t="s">
        <v>411</v>
      </c>
      <c r="AW298" t="s">
        <v>411</v>
      </c>
      <c r="AX298" t="s">
        <v>411</v>
      </c>
      <c r="AY298" t="s">
        <v>411</v>
      </c>
      <c r="AZ298" t="s">
        <v>411</v>
      </c>
      <c r="BA298">
        <v>13</v>
      </c>
      <c r="BB298">
        <v>1</v>
      </c>
      <c r="BC298" t="s">
        <v>411</v>
      </c>
      <c r="BD298" t="s">
        <v>411</v>
      </c>
      <c r="BE298" t="s">
        <v>411</v>
      </c>
      <c r="BF298" t="s">
        <v>411</v>
      </c>
      <c r="BG298" s="1">
        <v>44681</v>
      </c>
      <c r="BH298" s="2">
        <v>0.64875000000000005</v>
      </c>
      <c r="BJ298">
        <v>1</v>
      </c>
      <c r="BK298" t="s">
        <v>411</v>
      </c>
      <c r="BL298" t="s">
        <v>411</v>
      </c>
      <c r="BM298" t="s">
        <v>411</v>
      </c>
      <c r="BN298" t="s">
        <v>411</v>
      </c>
      <c r="BO298" t="s">
        <v>411</v>
      </c>
      <c r="BP298" t="s">
        <v>411</v>
      </c>
      <c r="BQ298" t="s">
        <v>411</v>
      </c>
      <c r="BR298" t="s">
        <v>411</v>
      </c>
      <c r="BS298" t="s">
        <v>411</v>
      </c>
      <c r="BT298" t="s">
        <v>411</v>
      </c>
      <c r="BU298" t="s">
        <v>411</v>
      </c>
      <c r="BV298" t="s">
        <v>411</v>
      </c>
      <c r="BW298" t="s">
        <v>411</v>
      </c>
      <c r="BX298" t="s">
        <v>411</v>
      </c>
      <c r="BY298" t="s">
        <v>411</v>
      </c>
      <c r="BZ298" t="s">
        <v>411</v>
      </c>
      <c r="CA298" t="s">
        <v>411</v>
      </c>
      <c r="CB298" t="s">
        <v>411</v>
      </c>
      <c r="CC298" t="s">
        <v>411</v>
      </c>
      <c r="CD298" t="s">
        <v>411</v>
      </c>
      <c r="CE298" t="s">
        <v>411</v>
      </c>
      <c r="CF298" t="s">
        <v>411</v>
      </c>
      <c r="CG298" t="s">
        <v>411</v>
      </c>
      <c r="CH298" t="s">
        <v>411</v>
      </c>
      <c r="CI298" t="s">
        <v>411</v>
      </c>
      <c r="CJ298" t="s">
        <v>411</v>
      </c>
      <c r="CK298" t="s">
        <v>411</v>
      </c>
      <c r="CL298" t="s">
        <v>411</v>
      </c>
      <c r="CM298" t="s">
        <v>411</v>
      </c>
      <c r="CN298" t="s">
        <v>411</v>
      </c>
      <c r="CO298" t="s">
        <v>411</v>
      </c>
      <c r="CP298" t="s">
        <v>411</v>
      </c>
      <c r="CQ298" t="s">
        <v>411</v>
      </c>
      <c r="CR298" t="s">
        <v>411</v>
      </c>
      <c r="CS298" t="s">
        <v>411</v>
      </c>
      <c r="CT298" t="s">
        <v>411</v>
      </c>
      <c r="CU298" t="s">
        <v>411</v>
      </c>
      <c r="CV298" t="s">
        <v>411</v>
      </c>
      <c r="CW298" t="s">
        <v>411</v>
      </c>
      <c r="CX298" t="s">
        <v>411</v>
      </c>
      <c r="CY298" t="s">
        <v>411</v>
      </c>
      <c r="CZ298" t="s">
        <v>411</v>
      </c>
      <c r="DA298" t="s">
        <v>411</v>
      </c>
      <c r="DB298" t="s">
        <v>411</v>
      </c>
      <c r="DC298" t="s">
        <v>447</v>
      </c>
      <c r="DD298">
        <v>1</v>
      </c>
      <c r="DE298">
        <v>1</v>
      </c>
      <c r="DF298">
        <v>2</v>
      </c>
      <c r="DG298" s="3">
        <v>-706356024</v>
      </c>
      <c r="DH298" s="3">
        <v>-335111359</v>
      </c>
      <c r="DI298" t="s">
        <v>411</v>
      </c>
      <c r="DJ298">
        <v>1</v>
      </c>
      <c r="DK298">
        <v>1</v>
      </c>
      <c r="DL298">
        <v>1</v>
      </c>
      <c r="DM298">
        <v>1</v>
      </c>
      <c r="DN298" s="2">
        <v>0.64993055555555557</v>
      </c>
      <c r="DO298">
        <v>3</v>
      </c>
      <c r="DP298">
        <v>10</v>
      </c>
      <c r="DQ298">
        <v>1</v>
      </c>
      <c r="DR298">
        <v>2</v>
      </c>
      <c r="DS298">
        <v>8</v>
      </c>
      <c r="DT298">
        <v>3</v>
      </c>
      <c r="DU298">
        <v>4</v>
      </c>
      <c r="DV298">
        <v>4</v>
      </c>
      <c r="DW298">
        <v>3</v>
      </c>
      <c r="DX298">
        <v>2</v>
      </c>
      <c r="DY298">
        <v>2</v>
      </c>
      <c r="DZ298">
        <v>99</v>
      </c>
      <c r="EA298">
        <v>1</v>
      </c>
      <c r="EB298">
        <v>6</v>
      </c>
      <c r="EC298">
        <v>4</v>
      </c>
      <c r="ED298">
        <v>3</v>
      </c>
      <c r="EE298">
        <v>1</v>
      </c>
      <c r="EF298">
        <v>1</v>
      </c>
      <c r="EG298">
        <v>8</v>
      </c>
      <c r="EH298">
        <v>1</v>
      </c>
      <c r="EI298">
        <v>6</v>
      </c>
      <c r="EJ298">
        <v>2</v>
      </c>
      <c r="EK298">
        <v>6</v>
      </c>
      <c r="EL298">
        <v>1</v>
      </c>
      <c r="EM298">
        <v>4</v>
      </c>
      <c r="EN298">
        <v>3</v>
      </c>
      <c r="EO298">
        <v>3</v>
      </c>
      <c r="EP298">
        <v>2</v>
      </c>
      <c r="EQ298">
        <v>6</v>
      </c>
      <c r="ER298">
        <v>4</v>
      </c>
      <c r="ES298">
        <v>2</v>
      </c>
      <c r="ET298">
        <v>1</v>
      </c>
      <c r="EU298">
        <v>4</v>
      </c>
      <c r="EV298">
        <v>4</v>
      </c>
      <c r="EW298">
        <v>3</v>
      </c>
      <c r="EX298">
        <v>4</v>
      </c>
      <c r="EY298">
        <v>3</v>
      </c>
      <c r="EZ298">
        <v>3</v>
      </c>
      <c r="FA298">
        <v>4</v>
      </c>
      <c r="FB298">
        <v>1</v>
      </c>
      <c r="FC298">
        <v>4</v>
      </c>
      <c r="FD298">
        <v>1</v>
      </c>
      <c r="FE298">
        <v>3</v>
      </c>
      <c r="FF298">
        <v>3</v>
      </c>
      <c r="FG298">
        <v>3</v>
      </c>
      <c r="FH298">
        <v>3</v>
      </c>
      <c r="FI298">
        <v>3</v>
      </c>
      <c r="FJ298">
        <v>4</v>
      </c>
      <c r="FK298">
        <v>3</v>
      </c>
      <c r="FL298">
        <v>4</v>
      </c>
      <c r="FM298">
        <v>1</v>
      </c>
      <c r="FN298" t="s">
        <v>411</v>
      </c>
      <c r="FO298" t="s">
        <v>411</v>
      </c>
      <c r="FP298">
        <v>3</v>
      </c>
      <c r="FQ298" t="s">
        <v>411</v>
      </c>
      <c r="FR298">
        <v>4</v>
      </c>
      <c r="FS298">
        <v>1</v>
      </c>
      <c r="FT298">
        <v>2</v>
      </c>
      <c r="FU298" s="2">
        <v>0.65987268518518516</v>
      </c>
      <c r="FV298">
        <v>1</v>
      </c>
      <c r="FW298" s="2">
        <v>0.65989583333333335</v>
      </c>
      <c r="FX298">
        <v>1</v>
      </c>
      <c r="FY298">
        <v>3</v>
      </c>
      <c r="FZ298">
        <v>5</v>
      </c>
      <c r="GA298">
        <v>3</v>
      </c>
      <c r="GB298" t="s">
        <v>411</v>
      </c>
      <c r="GC298" t="s">
        <v>411</v>
      </c>
      <c r="GD298" t="s">
        <v>411</v>
      </c>
      <c r="GE298" t="s">
        <v>411</v>
      </c>
      <c r="GF298" t="s">
        <v>2768</v>
      </c>
      <c r="GG298" t="s">
        <v>2769</v>
      </c>
      <c r="GH298">
        <v>1</v>
      </c>
      <c r="GI298" t="s">
        <v>411</v>
      </c>
      <c r="GJ298" s="2">
        <v>0.66421296296296295</v>
      </c>
      <c r="GK298">
        <v>3</v>
      </c>
      <c r="GL298">
        <v>3</v>
      </c>
      <c r="GM298">
        <v>3</v>
      </c>
      <c r="GN298">
        <v>2</v>
      </c>
      <c r="GO298">
        <v>1</v>
      </c>
      <c r="GP298" t="s">
        <v>411</v>
      </c>
      <c r="GQ298" t="s">
        <v>411</v>
      </c>
      <c r="GR298" t="s">
        <v>411</v>
      </c>
      <c r="GS298" t="s">
        <v>411</v>
      </c>
      <c r="GT298" t="s">
        <v>411</v>
      </c>
      <c r="GU298" t="s">
        <v>411</v>
      </c>
      <c r="GV298" t="s">
        <v>411</v>
      </c>
      <c r="GW298" t="s">
        <v>411</v>
      </c>
      <c r="GX298">
        <v>2</v>
      </c>
      <c r="GY298" s="2">
        <v>0.66665509259259259</v>
      </c>
      <c r="GZ298">
        <v>1</v>
      </c>
      <c r="HA298" s="2">
        <v>0.66678240740740735</v>
      </c>
      <c r="HB298">
        <v>2</v>
      </c>
      <c r="HC298">
        <v>2</v>
      </c>
      <c r="HD298">
        <v>2</v>
      </c>
      <c r="HE298">
        <v>2</v>
      </c>
      <c r="HF298">
        <v>2</v>
      </c>
      <c r="HG298">
        <v>4</v>
      </c>
      <c r="HH298">
        <v>3</v>
      </c>
      <c r="HI298">
        <v>3</v>
      </c>
      <c r="HJ298">
        <v>2</v>
      </c>
      <c r="HK298">
        <v>2</v>
      </c>
      <c r="HL298">
        <v>2</v>
      </c>
      <c r="HM298">
        <v>4</v>
      </c>
      <c r="HN298">
        <v>2</v>
      </c>
      <c r="HO298">
        <v>2</v>
      </c>
      <c r="HP298">
        <v>2</v>
      </c>
      <c r="HQ298">
        <v>2</v>
      </c>
      <c r="HR298">
        <v>3</v>
      </c>
      <c r="HS298">
        <v>9</v>
      </c>
      <c r="HT298">
        <v>1</v>
      </c>
      <c r="HU298">
        <v>2</v>
      </c>
      <c r="HV298">
        <v>3</v>
      </c>
      <c r="HW298">
        <v>3</v>
      </c>
      <c r="HX298">
        <v>3</v>
      </c>
      <c r="HY298">
        <v>3</v>
      </c>
      <c r="HZ298">
        <v>3</v>
      </c>
      <c r="IA298">
        <v>3</v>
      </c>
      <c r="IB298">
        <v>1</v>
      </c>
      <c r="IC298">
        <v>1</v>
      </c>
      <c r="ID298">
        <v>6</v>
      </c>
      <c r="IE298">
        <v>2</v>
      </c>
      <c r="IF298">
        <v>1</v>
      </c>
      <c r="IG298">
        <v>6</v>
      </c>
      <c r="IH298">
        <v>2</v>
      </c>
      <c r="II298">
        <v>2</v>
      </c>
      <c r="IJ298">
        <v>2</v>
      </c>
      <c r="IK298">
        <v>2</v>
      </c>
      <c r="IL298">
        <v>1</v>
      </c>
      <c r="IM298">
        <v>10</v>
      </c>
      <c r="IN298">
        <v>77</v>
      </c>
      <c r="IO298" t="s">
        <v>411</v>
      </c>
      <c r="IP298">
        <v>1</v>
      </c>
      <c r="IQ298">
        <v>1</v>
      </c>
      <c r="IR298">
        <v>3</v>
      </c>
      <c r="IS298">
        <v>77</v>
      </c>
      <c r="IT298" t="s">
        <v>411</v>
      </c>
      <c r="IU298">
        <v>5</v>
      </c>
      <c r="IV298">
        <v>1</v>
      </c>
      <c r="IW298">
        <v>3</v>
      </c>
      <c r="IX298">
        <v>1</v>
      </c>
      <c r="IY298">
        <v>3</v>
      </c>
      <c r="IZ298">
        <v>1</v>
      </c>
      <c r="JA298">
        <v>1</v>
      </c>
      <c r="JB298">
        <v>2</v>
      </c>
      <c r="JC298">
        <v>5</v>
      </c>
      <c r="JD298">
        <v>3</v>
      </c>
      <c r="JE298">
        <v>5</v>
      </c>
      <c r="JF298">
        <v>4</v>
      </c>
      <c r="JG298">
        <v>3</v>
      </c>
      <c r="JH298">
        <v>7</v>
      </c>
      <c r="JI298">
        <v>1</v>
      </c>
      <c r="JJ298">
        <v>1</v>
      </c>
      <c r="JK298">
        <v>1</v>
      </c>
      <c r="JL298">
        <v>4</v>
      </c>
      <c r="JM298">
        <v>4</v>
      </c>
      <c r="JN298">
        <v>4</v>
      </c>
      <c r="JO298">
        <v>3</v>
      </c>
      <c r="JP298">
        <v>3</v>
      </c>
      <c r="JQ298">
        <v>2</v>
      </c>
      <c r="JR298">
        <v>2</v>
      </c>
      <c r="JS298">
        <v>2</v>
      </c>
      <c r="JT298">
        <v>2</v>
      </c>
      <c r="JU298">
        <v>2</v>
      </c>
      <c r="JV298" s="2">
        <v>0.69184027777777779</v>
      </c>
      <c r="JW298">
        <v>1</v>
      </c>
      <c r="JX298" s="2">
        <v>0.69186342592592587</v>
      </c>
      <c r="JY298">
        <v>1</v>
      </c>
      <c r="JZ298">
        <v>99</v>
      </c>
      <c r="KA298" t="s">
        <v>411</v>
      </c>
      <c r="KB298">
        <v>1</v>
      </c>
      <c r="KC298">
        <v>99</v>
      </c>
      <c r="KD298" t="s">
        <v>411</v>
      </c>
      <c r="KE298">
        <v>10</v>
      </c>
      <c r="KF298">
        <v>1</v>
      </c>
      <c r="KG298" s="2">
        <v>0.69296296296296289</v>
      </c>
      <c r="KH298">
        <v>1</v>
      </c>
      <c r="KI298" s="2">
        <v>0.69298611111111119</v>
      </c>
      <c r="KJ298">
        <v>5</v>
      </c>
      <c r="KK298">
        <v>2</v>
      </c>
      <c r="KL298">
        <v>2</v>
      </c>
      <c r="KM298">
        <v>1</v>
      </c>
      <c r="KN298" s="2">
        <v>0.69398148148148142</v>
      </c>
      <c r="KO298">
        <v>2</v>
      </c>
      <c r="KP298">
        <v>1</v>
      </c>
      <c r="KQ298">
        <v>75</v>
      </c>
      <c r="KR298">
        <v>1</v>
      </c>
      <c r="KS298">
        <v>6</v>
      </c>
      <c r="KT298">
        <v>10</v>
      </c>
      <c r="KU298">
        <v>1946</v>
      </c>
      <c r="KV298">
        <v>2</v>
      </c>
      <c r="KW298">
        <v>4</v>
      </c>
      <c r="KX298">
        <v>1</v>
      </c>
      <c r="KY298">
        <v>10</v>
      </c>
      <c r="KZ298">
        <v>2</v>
      </c>
      <c r="LA298" t="s">
        <v>411</v>
      </c>
      <c r="LB298" t="s">
        <v>411</v>
      </c>
      <c r="LC298">
        <v>1</v>
      </c>
      <c r="LD298">
        <v>2</v>
      </c>
      <c r="LE298" t="s">
        <v>411</v>
      </c>
      <c r="LF298" t="s">
        <v>411</v>
      </c>
      <c r="LG298">
        <v>1</v>
      </c>
      <c r="LH298">
        <v>2</v>
      </c>
      <c r="LI298">
        <v>1</v>
      </c>
      <c r="LJ298" t="s">
        <v>2770</v>
      </c>
      <c r="LK298">
        <v>1</v>
      </c>
      <c r="LL298" t="s">
        <v>1194</v>
      </c>
      <c r="LM298">
        <v>7</v>
      </c>
      <c r="LN298" t="s">
        <v>411</v>
      </c>
      <c r="LO298">
        <v>1</v>
      </c>
      <c r="LP298">
        <v>2</v>
      </c>
      <c r="LQ298" t="s">
        <v>411</v>
      </c>
      <c r="LR298" t="s">
        <v>411</v>
      </c>
      <c r="LS298" s="2">
        <v>0.69758101851851861</v>
      </c>
      <c r="LT298">
        <v>1</v>
      </c>
      <c r="LU298">
        <v>2</v>
      </c>
      <c r="LV298">
        <v>1</v>
      </c>
      <c r="LW298" t="s">
        <v>2771</v>
      </c>
      <c r="LX298">
        <v>1</v>
      </c>
      <c r="LY298" t="s">
        <v>1298</v>
      </c>
      <c r="LZ298">
        <v>7</v>
      </c>
      <c r="MA298" t="s">
        <v>411</v>
      </c>
      <c r="MB298">
        <v>3</v>
      </c>
      <c r="MC298">
        <v>2</v>
      </c>
      <c r="MD298" t="s">
        <v>411</v>
      </c>
      <c r="ME298">
        <v>7</v>
      </c>
      <c r="MF298">
        <v>3</v>
      </c>
      <c r="MG298">
        <v>88</v>
      </c>
      <c r="MH298" t="s">
        <v>411</v>
      </c>
      <c r="MI298" s="2">
        <v>0.69958333333333333</v>
      </c>
      <c r="MJ298">
        <v>12</v>
      </c>
      <c r="MK298" t="s">
        <v>411</v>
      </c>
      <c r="ML298" s="2">
        <v>0.69981481481481478</v>
      </c>
      <c r="MM298">
        <v>2</v>
      </c>
      <c r="MN298">
        <v>4</v>
      </c>
      <c r="MO298">
        <v>0</v>
      </c>
      <c r="MP298">
        <v>1</v>
      </c>
      <c r="MQ298">
        <v>2</v>
      </c>
      <c r="MR298">
        <v>1</v>
      </c>
      <c r="MS298">
        <v>2</v>
      </c>
      <c r="MT298">
        <v>1</v>
      </c>
      <c r="MU298">
        <v>0</v>
      </c>
      <c r="MV298">
        <v>1</v>
      </c>
      <c r="MW298">
        <v>0</v>
      </c>
      <c r="MX298">
        <v>3</v>
      </c>
      <c r="MY298">
        <v>2</v>
      </c>
      <c r="MZ298">
        <v>1</v>
      </c>
      <c r="NA298">
        <v>5</v>
      </c>
      <c r="NB298">
        <v>6</v>
      </c>
      <c r="NC298">
        <v>3</v>
      </c>
      <c r="ND298" t="s">
        <v>411</v>
      </c>
      <c r="NE298">
        <v>1</v>
      </c>
      <c r="NF298" t="s">
        <v>411</v>
      </c>
      <c r="NG298">
        <v>1</v>
      </c>
      <c r="NH298" t="s">
        <v>411</v>
      </c>
      <c r="NI298">
        <v>2</v>
      </c>
      <c r="NJ298" t="s">
        <v>2772</v>
      </c>
      <c r="NK298" t="s">
        <v>411</v>
      </c>
      <c r="NL298" t="s">
        <v>411</v>
      </c>
      <c r="NM298" t="s">
        <v>411</v>
      </c>
      <c r="NN298">
        <v>6</v>
      </c>
      <c r="NO298" t="s">
        <v>411</v>
      </c>
      <c r="NP298">
        <v>1</v>
      </c>
      <c r="NQ298">
        <v>1</v>
      </c>
      <c r="NR298">
        <v>1</v>
      </c>
      <c r="NS298" t="s">
        <v>2773</v>
      </c>
      <c r="NT298">
        <v>1</v>
      </c>
      <c r="NU298" t="s">
        <v>2774</v>
      </c>
      <c r="NV298">
        <v>989898989</v>
      </c>
      <c r="NW298" t="s">
        <v>447</v>
      </c>
      <c r="NX298">
        <v>222222299</v>
      </c>
      <c r="NY298">
        <v>999222229</v>
      </c>
      <c r="NZ298">
        <v>9999</v>
      </c>
      <c r="OA298" s="2">
        <v>0.70797453703703705</v>
      </c>
      <c r="OB298">
        <v>1</v>
      </c>
      <c r="OC298" s="2">
        <v>0.70811342592592597</v>
      </c>
      <c r="OD298">
        <v>4</v>
      </c>
      <c r="OE298">
        <v>1</v>
      </c>
      <c r="OF298" t="s">
        <v>411</v>
      </c>
      <c r="OG298">
        <v>1</v>
      </c>
      <c r="OH298" t="s">
        <v>411</v>
      </c>
      <c r="OI298">
        <v>4</v>
      </c>
      <c r="OJ298">
        <v>2</v>
      </c>
      <c r="OK298">
        <v>4</v>
      </c>
      <c r="OL298">
        <v>3</v>
      </c>
      <c r="OM298">
        <v>2</v>
      </c>
      <c r="ON298" t="s">
        <v>411</v>
      </c>
      <c r="OO298">
        <v>2</v>
      </c>
      <c r="OP298" t="s">
        <v>411</v>
      </c>
      <c r="OQ298">
        <v>1</v>
      </c>
      <c r="OR298" t="s">
        <v>411</v>
      </c>
      <c r="OS298">
        <v>13</v>
      </c>
      <c r="OT298" t="s">
        <v>798</v>
      </c>
      <c r="OU298">
        <v>131</v>
      </c>
      <c r="OV298" t="s">
        <v>802</v>
      </c>
      <c r="OW298">
        <v>13129</v>
      </c>
      <c r="OX298" t="s">
        <v>1064</v>
      </c>
      <c r="OY298">
        <v>5</v>
      </c>
      <c r="OZ298">
        <v>1</v>
      </c>
      <c r="PA298" t="s">
        <v>801</v>
      </c>
      <c r="PB298">
        <v>1</v>
      </c>
      <c r="PC298">
        <v>1</v>
      </c>
      <c r="PD298" t="s">
        <v>411</v>
      </c>
      <c r="PE298" t="s">
        <v>411</v>
      </c>
      <c r="PF298" t="s">
        <v>411</v>
      </c>
      <c r="PG298" t="s">
        <v>411</v>
      </c>
      <c r="PH298">
        <v>-33.509895</v>
      </c>
      <c r="PI298">
        <v>-70.636589999999998</v>
      </c>
    </row>
    <row r="299" spans="1:425" x14ac:dyDescent="0.25">
      <c r="A299" t="s">
        <v>408</v>
      </c>
      <c r="B299">
        <v>5756</v>
      </c>
      <c r="C299">
        <v>451</v>
      </c>
      <c r="D299" s="1">
        <v>44681</v>
      </c>
      <c r="E299" s="2">
        <v>0.68725694444444441</v>
      </c>
      <c r="F299" s="1">
        <v>44681</v>
      </c>
      <c r="G299" s="2">
        <v>0.70855324074074078</v>
      </c>
      <c r="H299">
        <v>1812</v>
      </c>
      <c r="I299">
        <v>1</v>
      </c>
      <c r="J299" t="s">
        <v>2756</v>
      </c>
      <c r="K299" s="3">
        <v>-728710528</v>
      </c>
      <c r="L299" s="3">
        <v>-400696081</v>
      </c>
      <c r="M299">
        <v>15</v>
      </c>
      <c r="N299" s="3">
        <v>-728710528</v>
      </c>
      <c r="O299" s="3">
        <v>-400696081</v>
      </c>
      <c r="P299">
        <v>1</v>
      </c>
      <c r="Q299">
        <v>1</v>
      </c>
      <c r="R299">
        <v>243</v>
      </c>
      <c r="S299">
        <v>14</v>
      </c>
      <c r="T299">
        <v>4</v>
      </c>
      <c r="U299">
        <v>1</v>
      </c>
      <c r="V299" t="s">
        <v>2775</v>
      </c>
      <c r="W299">
        <v>1</v>
      </c>
      <c r="X299">
        <v>3</v>
      </c>
      <c r="Y299">
        <v>1</v>
      </c>
      <c r="Z299">
        <v>6</v>
      </c>
      <c r="AA299">
        <v>4</v>
      </c>
      <c r="AB299">
        <v>45</v>
      </c>
      <c r="AC299">
        <v>27</v>
      </c>
      <c r="AD299">
        <v>70</v>
      </c>
      <c r="AE299">
        <v>66</v>
      </c>
      <c r="AF299" t="s">
        <v>411</v>
      </c>
      <c r="AG299" t="s">
        <v>411</v>
      </c>
      <c r="AH299" t="s">
        <v>411</v>
      </c>
      <c r="AI299" t="s">
        <v>411</v>
      </c>
      <c r="AJ299" t="s">
        <v>411</v>
      </c>
      <c r="AK299" t="s">
        <v>411</v>
      </c>
      <c r="AL299" t="s">
        <v>411</v>
      </c>
      <c r="AM299" t="s">
        <v>411</v>
      </c>
      <c r="AN299">
        <v>2</v>
      </c>
      <c r="AO299">
        <v>73</v>
      </c>
      <c r="AP299">
        <v>62</v>
      </c>
      <c r="AQ299" t="s">
        <v>411</v>
      </c>
      <c r="AR299" t="s">
        <v>411</v>
      </c>
      <c r="AS299" t="s">
        <v>411</v>
      </c>
      <c r="AT299" t="s">
        <v>411</v>
      </c>
      <c r="AU299" t="s">
        <v>411</v>
      </c>
      <c r="AV299" t="s">
        <v>411</v>
      </c>
      <c r="AW299" t="s">
        <v>411</v>
      </c>
      <c r="AX299" t="s">
        <v>411</v>
      </c>
      <c r="AY299" t="s">
        <v>411</v>
      </c>
      <c r="AZ299" t="s">
        <v>411</v>
      </c>
      <c r="BA299">
        <v>1</v>
      </c>
      <c r="BB299" t="s">
        <v>2324</v>
      </c>
      <c r="BC299">
        <v>1</v>
      </c>
      <c r="BD299">
        <v>13</v>
      </c>
      <c r="BE299">
        <v>2</v>
      </c>
      <c r="BF299">
        <v>1</v>
      </c>
      <c r="BG299" s="1">
        <v>44681</v>
      </c>
      <c r="BH299" s="2">
        <v>0.69325231481481486</v>
      </c>
      <c r="BJ299">
        <v>1</v>
      </c>
      <c r="BK299" t="s">
        <v>411</v>
      </c>
      <c r="BL299" t="s">
        <v>411</v>
      </c>
      <c r="BM299" t="s">
        <v>411</v>
      </c>
      <c r="BN299" t="s">
        <v>411</v>
      </c>
      <c r="BO299" t="s">
        <v>411</v>
      </c>
      <c r="BP299" t="s">
        <v>411</v>
      </c>
      <c r="BQ299" t="s">
        <v>411</v>
      </c>
      <c r="BR299" t="s">
        <v>411</v>
      </c>
      <c r="BS299" t="s">
        <v>411</v>
      </c>
      <c r="BT299" t="s">
        <v>411</v>
      </c>
      <c r="BU299" t="s">
        <v>411</v>
      </c>
      <c r="BV299" t="s">
        <v>411</v>
      </c>
      <c r="BW299" t="s">
        <v>411</v>
      </c>
      <c r="BX299" t="s">
        <v>411</v>
      </c>
      <c r="BY299" t="s">
        <v>411</v>
      </c>
      <c r="BZ299" t="s">
        <v>411</v>
      </c>
      <c r="CA299" t="s">
        <v>411</v>
      </c>
      <c r="CB299" t="s">
        <v>411</v>
      </c>
      <c r="CC299" t="s">
        <v>411</v>
      </c>
      <c r="CD299" t="s">
        <v>411</v>
      </c>
      <c r="CE299" t="s">
        <v>411</v>
      </c>
      <c r="CF299" t="s">
        <v>411</v>
      </c>
      <c r="CG299" t="s">
        <v>411</v>
      </c>
      <c r="CH299" t="s">
        <v>411</v>
      </c>
      <c r="CI299" t="s">
        <v>411</v>
      </c>
      <c r="CJ299" t="s">
        <v>411</v>
      </c>
      <c r="CK299" t="s">
        <v>411</v>
      </c>
      <c r="CL299" t="s">
        <v>411</v>
      </c>
      <c r="CM299" t="s">
        <v>411</v>
      </c>
      <c r="CN299" t="s">
        <v>411</v>
      </c>
      <c r="CO299" t="s">
        <v>411</v>
      </c>
      <c r="CP299" t="s">
        <v>411</v>
      </c>
      <c r="CQ299" t="s">
        <v>411</v>
      </c>
      <c r="CR299" t="s">
        <v>411</v>
      </c>
      <c r="CS299" t="s">
        <v>411</v>
      </c>
      <c r="CT299" t="s">
        <v>411</v>
      </c>
      <c r="CU299" t="s">
        <v>411</v>
      </c>
      <c r="CV299" t="s">
        <v>411</v>
      </c>
      <c r="CW299" t="s">
        <v>411</v>
      </c>
      <c r="CX299" t="s">
        <v>411</v>
      </c>
      <c r="CY299" t="s">
        <v>411</v>
      </c>
      <c r="CZ299" t="s">
        <v>411</v>
      </c>
      <c r="DA299" t="s">
        <v>411</v>
      </c>
      <c r="DB299" t="s">
        <v>411</v>
      </c>
      <c r="DC299" t="s">
        <v>2776</v>
      </c>
      <c r="DD299">
        <v>1</v>
      </c>
      <c r="DE299">
        <v>1</v>
      </c>
      <c r="DF299">
        <v>2</v>
      </c>
      <c r="DG299" s="3">
        <v>-728709283</v>
      </c>
      <c r="DH299" s="3">
        <v>-400695833</v>
      </c>
      <c r="DI299" t="s">
        <v>411</v>
      </c>
      <c r="DJ299">
        <v>1</v>
      </c>
      <c r="DK299">
        <v>1</v>
      </c>
      <c r="DL299">
        <v>1</v>
      </c>
      <c r="DM299">
        <v>1</v>
      </c>
      <c r="DN299" s="2">
        <v>0.69399305555555557</v>
      </c>
      <c r="DO299">
        <v>13</v>
      </c>
      <c r="DP299">
        <v>2</v>
      </c>
      <c r="DQ299">
        <v>14</v>
      </c>
      <c r="DR299">
        <v>2</v>
      </c>
      <c r="DS299">
        <v>3</v>
      </c>
      <c r="DT299">
        <v>4</v>
      </c>
      <c r="DU299">
        <v>2</v>
      </c>
      <c r="DV299">
        <v>2</v>
      </c>
      <c r="DW299">
        <v>1</v>
      </c>
      <c r="DX299">
        <v>1</v>
      </c>
      <c r="DY299">
        <v>1</v>
      </c>
      <c r="DZ299">
        <v>3</v>
      </c>
      <c r="EA299">
        <v>1</v>
      </c>
      <c r="EB299">
        <v>4</v>
      </c>
      <c r="EC299">
        <v>1</v>
      </c>
      <c r="ED299">
        <v>3</v>
      </c>
      <c r="EE299">
        <v>4</v>
      </c>
      <c r="EF299">
        <v>4</v>
      </c>
      <c r="EG299">
        <v>2</v>
      </c>
      <c r="EH299">
        <v>3</v>
      </c>
      <c r="EI299">
        <v>6</v>
      </c>
      <c r="EJ299">
        <v>2</v>
      </c>
      <c r="EK299">
        <v>2</v>
      </c>
      <c r="EL299">
        <v>4</v>
      </c>
      <c r="EM299">
        <v>2</v>
      </c>
      <c r="EN299">
        <v>2</v>
      </c>
      <c r="EO299">
        <v>6</v>
      </c>
      <c r="EP299">
        <v>2</v>
      </c>
      <c r="EQ299">
        <v>6</v>
      </c>
      <c r="ER299">
        <v>3</v>
      </c>
      <c r="ES299">
        <v>2</v>
      </c>
      <c r="ET299">
        <v>3</v>
      </c>
      <c r="EU299">
        <v>3</v>
      </c>
      <c r="EV299">
        <v>4</v>
      </c>
      <c r="EW299">
        <v>1</v>
      </c>
      <c r="EX299">
        <v>2</v>
      </c>
      <c r="EY299">
        <v>1</v>
      </c>
      <c r="EZ299">
        <v>4</v>
      </c>
      <c r="FA299">
        <v>4</v>
      </c>
      <c r="FB299">
        <v>2</v>
      </c>
      <c r="FC299">
        <v>1</v>
      </c>
      <c r="FD299">
        <v>4</v>
      </c>
      <c r="FE299">
        <v>3</v>
      </c>
      <c r="FF299">
        <v>4</v>
      </c>
      <c r="FG299">
        <v>2</v>
      </c>
      <c r="FH299">
        <v>2</v>
      </c>
      <c r="FI299">
        <v>1</v>
      </c>
      <c r="FJ299">
        <v>2</v>
      </c>
      <c r="FK299">
        <v>1</v>
      </c>
      <c r="FL299">
        <v>3</v>
      </c>
      <c r="FM299">
        <v>1</v>
      </c>
      <c r="FN299" t="s">
        <v>411</v>
      </c>
      <c r="FO299" t="s">
        <v>411</v>
      </c>
      <c r="FP299">
        <v>3</v>
      </c>
      <c r="FQ299" t="s">
        <v>411</v>
      </c>
      <c r="FR299">
        <v>4</v>
      </c>
      <c r="FS299">
        <v>1</v>
      </c>
      <c r="FT299">
        <v>2</v>
      </c>
      <c r="FU299" s="2">
        <v>0.69678240740740749</v>
      </c>
      <c r="FV299">
        <v>1</v>
      </c>
      <c r="FW299" s="2">
        <v>0.69680555555555557</v>
      </c>
      <c r="FX299">
        <v>1</v>
      </c>
      <c r="FY299">
        <v>1</v>
      </c>
      <c r="FZ299">
        <v>4</v>
      </c>
      <c r="GA299">
        <v>3</v>
      </c>
      <c r="GB299" t="s">
        <v>411</v>
      </c>
      <c r="GC299" t="s">
        <v>411</v>
      </c>
      <c r="GD299" t="s">
        <v>411</v>
      </c>
      <c r="GE299" t="s">
        <v>411</v>
      </c>
      <c r="GF299" t="s">
        <v>2777</v>
      </c>
      <c r="GG299" t="s">
        <v>2778</v>
      </c>
      <c r="GH299">
        <v>2</v>
      </c>
      <c r="GI299" t="s">
        <v>411</v>
      </c>
      <c r="GJ299" s="2">
        <v>0.69803240740740735</v>
      </c>
      <c r="GK299">
        <v>3</v>
      </c>
      <c r="GL299">
        <v>3</v>
      </c>
      <c r="GM299">
        <v>3</v>
      </c>
      <c r="GN299">
        <v>4</v>
      </c>
      <c r="GO299">
        <v>1</v>
      </c>
      <c r="GP299" t="s">
        <v>411</v>
      </c>
      <c r="GQ299" t="s">
        <v>411</v>
      </c>
      <c r="GR299" t="s">
        <v>411</v>
      </c>
      <c r="GS299" t="s">
        <v>411</v>
      </c>
      <c r="GT299" t="s">
        <v>411</v>
      </c>
      <c r="GU299" t="s">
        <v>411</v>
      </c>
      <c r="GV299" t="s">
        <v>411</v>
      </c>
      <c r="GW299" t="s">
        <v>411</v>
      </c>
      <c r="GX299">
        <v>1</v>
      </c>
      <c r="GY299" s="2">
        <v>0.69903935185185195</v>
      </c>
      <c r="GZ299">
        <v>1</v>
      </c>
      <c r="HA299" s="2">
        <v>0.69906250000000003</v>
      </c>
      <c r="HB299">
        <v>2</v>
      </c>
      <c r="HC299">
        <v>2</v>
      </c>
      <c r="HD299">
        <v>2</v>
      </c>
      <c r="HE299">
        <v>4</v>
      </c>
      <c r="HF299">
        <v>4</v>
      </c>
      <c r="HG299">
        <v>4</v>
      </c>
      <c r="HH299">
        <v>3</v>
      </c>
      <c r="HI299">
        <v>3</v>
      </c>
      <c r="HJ299">
        <v>3</v>
      </c>
      <c r="HK299">
        <v>3</v>
      </c>
      <c r="HL299">
        <v>1</v>
      </c>
      <c r="HM299">
        <v>5</v>
      </c>
      <c r="HN299">
        <v>1</v>
      </c>
      <c r="HO299">
        <v>2</v>
      </c>
      <c r="HP299">
        <v>1</v>
      </c>
      <c r="HQ299">
        <v>1</v>
      </c>
      <c r="HR299">
        <v>2</v>
      </c>
      <c r="HS299">
        <v>3</v>
      </c>
      <c r="HT299">
        <v>1</v>
      </c>
      <c r="HU299">
        <v>3</v>
      </c>
      <c r="HV299">
        <v>4</v>
      </c>
      <c r="HW299">
        <v>2</v>
      </c>
      <c r="HX299">
        <v>4</v>
      </c>
      <c r="HY299">
        <v>3</v>
      </c>
      <c r="HZ299">
        <v>2</v>
      </c>
      <c r="IA299">
        <v>4</v>
      </c>
      <c r="IB299">
        <v>1</v>
      </c>
      <c r="IC299">
        <v>1</v>
      </c>
      <c r="ID299">
        <v>4</v>
      </c>
      <c r="IE299">
        <v>2</v>
      </c>
      <c r="IF299">
        <v>1</v>
      </c>
      <c r="IG299">
        <v>6</v>
      </c>
      <c r="IH299">
        <v>1</v>
      </c>
      <c r="II299">
        <v>1</v>
      </c>
      <c r="IJ299">
        <v>2</v>
      </c>
      <c r="IK299">
        <v>2</v>
      </c>
      <c r="IL299">
        <v>1</v>
      </c>
      <c r="IM299">
        <v>0</v>
      </c>
      <c r="IN299">
        <v>1</v>
      </c>
      <c r="IO299">
        <v>0</v>
      </c>
      <c r="IP299">
        <v>2</v>
      </c>
      <c r="IQ299" t="s">
        <v>411</v>
      </c>
      <c r="IR299" t="s">
        <v>411</v>
      </c>
      <c r="IS299" t="s">
        <v>411</v>
      </c>
      <c r="IT299" t="s">
        <v>411</v>
      </c>
      <c r="IU299" t="s">
        <v>411</v>
      </c>
      <c r="IV299" t="s">
        <v>411</v>
      </c>
      <c r="IW299" t="s">
        <v>411</v>
      </c>
      <c r="IX299" t="s">
        <v>411</v>
      </c>
      <c r="IY299" t="s">
        <v>411</v>
      </c>
      <c r="IZ299" t="s">
        <v>411</v>
      </c>
      <c r="JA299" t="s">
        <v>411</v>
      </c>
      <c r="JB299" t="s">
        <v>411</v>
      </c>
      <c r="JC299">
        <v>2</v>
      </c>
      <c r="JD299">
        <v>3</v>
      </c>
      <c r="JE299">
        <v>2</v>
      </c>
      <c r="JF299">
        <v>4</v>
      </c>
      <c r="JG299">
        <v>2</v>
      </c>
      <c r="JH299">
        <v>3</v>
      </c>
      <c r="JI299">
        <v>7</v>
      </c>
      <c r="JJ299">
        <v>7</v>
      </c>
      <c r="JK299">
        <v>1</v>
      </c>
      <c r="JL299">
        <v>1</v>
      </c>
      <c r="JM299">
        <v>2</v>
      </c>
      <c r="JN299">
        <v>3</v>
      </c>
      <c r="JO299">
        <v>3</v>
      </c>
      <c r="JP299">
        <v>3</v>
      </c>
      <c r="JQ299">
        <v>2</v>
      </c>
      <c r="JR299">
        <v>2</v>
      </c>
      <c r="JS299">
        <v>1</v>
      </c>
      <c r="JT299">
        <v>2</v>
      </c>
      <c r="JU299">
        <v>7</v>
      </c>
      <c r="JV299" s="2">
        <v>0.70295138888888886</v>
      </c>
      <c r="JW299">
        <v>1</v>
      </c>
      <c r="JX299" s="2">
        <v>0.70296296296296301</v>
      </c>
      <c r="JY299">
        <v>1</v>
      </c>
      <c r="JZ299">
        <v>1</v>
      </c>
      <c r="KA299" t="s">
        <v>411</v>
      </c>
      <c r="KB299">
        <v>1</v>
      </c>
      <c r="KC299">
        <v>1</v>
      </c>
      <c r="KD299" t="s">
        <v>411</v>
      </c>
      <c r="KE299">
        <v>1</v>
      </c>
      <c r="KF299">
        <v>7</v>
      </c>
      <c r="KG299" s="2">
        <v>0.70321759259259264</v>
      </c>
      <c r="KH299">
        <v>1</v>
      </c>
      <c r="KI299" s="2">
        <v>0.70322916666666668</v>
      </c>
      <c r="KJ299">
        <v>1</v>
      </c>
      <c r="KK299">
        <v>2</v>
      </c>
      <c r="KL299">
        <v>1</v>
      </c>
      <c r="KM299">
        <v>1</v>
      </c>
      <c r="KN299" s="2">
        <v>0.7033449074074074</v>
      </c>
      <c r="KO299">
        <v>1</v>
      </c>
      <c r="KP299">
        <v>1</v>
      </c>
      <c r="KQ299">
        <v>27</v>
      </c>
      <c r="KR299">
        <v>1</v>
      </c>
      <c r="KS299">
        <v>26</v>
      </c>
      <c r="KT299">
        <v>9</v>
      </c>
      <c r="KU299">
        <v>1995</v>
      </c>
      <c r="KV299">
        <v>2</v>
      </c>
      <c r="KW299">
        <v>5</v>
      </c>
      <c r="KX299">
        <v>1</v>
      </c>
      <c r="KY299">
        <v>12</v>
      </c>
      <c r="KZ299">
        <v>1</v>
      </c>
      <c r="LA299">
        <v>1</v>
      </c>
      <c r="LB299">
        <v>40</v>
      </c>
      <c r="LC299">
        <v>1</v>
      </c>
      <c r="LD299">
        <v>2</v>
      </c>
      <c r="LE299" t="s">
        <v>411</v>
      </c>
      <c r="LF299" t="s">
        <v>411</v>
      </c>
      <c r="LG299">
        <v>1</v>
      </c>
      <c r="LH299">
        <v>2</v>
      </c>
      <c r="LI299">
        <v>1</v>
      </c>
      <c r="LJ299" t="s">
        <v>2779</v>
      </c>
      <c r="LK299">
        <v>1</v>
      </c>
      <c r="LL299" t="s">
        <v>2780</v>
      </c>
      <c r="LM299">
        <v>1</v>
      </c>
      <c r="LN299" t="s">
        <v>411</v>
      </c>
      <c r="LO299">
        <v>3</v>
      </c>
      <c r="LP299" t="s">
        <v>411</v>
      </c>
      <c r="LQ299" t="s">
        <v>411</v>
      </c>
      <c r="LR299" t="s">
        <v>411</v>
      </c>
      <c r="LS299" s="2">
        <v>0.7058564814814815</v>
      </c>
      <c r="LT299" t="s">
        <v>411</v>
      </c>
      <c r="LU299" t="s">
        <v>411</v>
      </c>
      <c r="LV299" t="s">
        <v>411</v>
      </c>
      <c r="LW299" t="s">
        <v>411</v>
      </c>
      <c r="LX299" t="s">
        <v>411</v>
      </c>
      <c r="LY299" t="s">
        <v>411</v>
      </c>
      <c r="LZ299" t="s">
        <v>411</v>
      </c>
      <c r="MA299" t="s">
        <v>411</v>
      </c>
      <c r="MB299">
        <v>1</v>
      </c>
      <c r="MC299">
        <v>2</v>
      </c>
      <c r="MD299" t="s">
        <v>411</v>
      </c>
      <c r="ME299">
        <v>8</v>
      </c>
      <c r="MF299">
        <v>4</v>
      </c>
      <c r="MG299">
        <v>10</v>
      </c>
      <c r="MH299" t="s">
        <v>411</v>
      </c>
      <c r="MI299" s="2">
        <v>0.70626157407407408</v>
      </c>
      <c r="MJ299">
        <v>12</v>
      </c>
      <c r="MK299" t="s">
        <v>411</v>
      </c>
      <c r="ML299" s="2">
        <v>0.70630787037037035</v>
      </c>
      <c r="MM299">
        <v>4</v>
      </c>
      <c r="MN299">
        <v>2</v>
      </c>
      <c r="MO299">
        <v>0</v>
      </c>
      <c r="MP299">
        <v>1</v>
      </c>
      <c r="MQ299">
        <v>6</v>
      </c>
      <c r="MR299">
        <v>1</v>
      </c>
      <c r="MS299">
        <v>6</v>
      </c>
      <c r="MT299">
        <v>1</v>
      </c>
      <c r="MU299">
        <v>0</v>
      </c>
      <c r="MV299">
        <v>1</v>
      </c>
      <c r="MW299">
        <v>0</v>
      </c>
      <c r="MX299">
        <v>3</v>
      </c>
      <c r="MY299">
        <v>6</v>
      </c>
      <c r="MZ299">
        <v>1</v>
      </c>
      <c r="NA299">
        <v>9</v>
      </c>
      <c r="NB299">
        <v>10</v>
      </c>
      <c r="NC299">
        <v>4</v>
      </c>
      <c r="ND299" t="s">
        <v>411</v>
      </c>
      <c r="NE299">
        <v>1</v>
      </c>
      <c r="NF299" t="s">
        <v>411</v>
      </c>
      <c r="NG299">
        <v>1</v>
      </c>
      <c r="NH299" t="s">
        <v>411</v>
      </c>
      <c r="NI299">
        <v>1</v>
      </c>
      <c r="NJ299" t="s">
        <v>411</v>
      </c>
      <c r="NK299" t="s">
        <v>411</v>
      </c>
      <c r="NL299" t="s">
        <v>411</v>
      </c>
      <c r="NM299" t="s">
        <v>411</v>
      </c>
      <c r="NN299">
        <v>6</v>
      </c>
      <c r="NO299" t="s">
        <v>411</v>
      </c>
      <c r="NP299">
        <v>2</v>
      </c>
      <c r="NQ299">
        <v>1</v>
      </c>
      <c r="NR299">
        <v>2</v>
      </c>
      <c r="NS299" t="s">
        <v>411</v>
      </c>
      <c r="NT299">
        <v>2</v>
      </c>
      <c r="NU299" t="s">
        <v>411</v>
      </c>
      <c r="NV299" t="s">
        <v>411</v>
      </c>
      <c r="NW299" t="s">
        <v>2776</v>
      </c>
      <c r="NX299">
        <v>999999999</v>
      </c>
      <c r="NY299">
        <v>999999999</v>
      </c>
      <c r="NZ299">
        <v>9999</v>
      </c>
      <c r="OA299" s="2">
        <v>0.70763888888888893</v>
      </c>
      <c r="OB299">
        <v>1</v>
      </c>
      <c r="OC299" s="2">
        <v>0.70782407407407411</v>
      </c>
      <c r="OD299">
        <v>3</v>
      </c>
      <c r="OE299">
        <v>4</v>
      </c>
      <c r="OF299" t="s">
        <v>411</v>
      </c>
      <c r="OG299">
        <v>1</v>
      </c>
      <c r="OH299" t="s">
        <v>411</v>
      </c>
      <c r="OI299">
        <v>2</v>
      </c>
      <c r="OJ299">
        <v>1</v>
      </c>
      <c r="OK299">
        <v>5</v>
      </c>
      <c r="OL299">
        <v>4</v>
      </c>
      <c r="OM299">
        <v>1</v>
      </c>
      <c r="ON299" t="s">
        <v>2781</v>
      </c>
      <c r="OO299">
        <v>2</v>
      </c>
      <c r="OP299" t="s">
        <v>411</v>
      </c>
      <c r="OQ299">
        <v>1</v>
      </c>
      <c r="OR299" t="s">
        <v>411</v>
      </c>
      <c r="OS299">
        <v>14</v>
      </c>
      <c r="OT299" t="s">
        <v>2744</v>
      </c>
      <c r="OU299">
        <v>141</v>
      </c>
      <c r="OV299" t="s">
        <v>2745</v>
      </c>
      <c r="OW299">
        <v>14107</v>
      </c>
      <c r="OX299" t="s">
        <v>2746</v>
      </c>
      <c r="OY299">
        <v>3</v>
      </c>
      <c r="OZ299">
        <v>1</v>
      </c>
      <c r="PA299" t="s">
        <v>801</v>
      </c>
      <c r="PB299">
        <v>1</v>
      </c>
      <c r="PC299">
        <v>31</v>
      </c>
      <c r="PD299" t="s">
        <v>411</v>
      </c>
      <c r="PE299" t="s">
        <v>411</v>
      </c>
      <c r="PF299" t="s">
        <v>411</v>
      </c>
      <c r="PG299" t="s">
        <v>411</v>
      </c>
      <c r="PH299">
        <v>-40.069584999999996</v>
      </c>
      <c r="PI299">
        <v>-72.871577000000002</v>
      </c>
    </row>
    <row r="300" spans="1:425" x14ac:dyDescent="0.25">
      <c r="A300" t="s">
        <v>408</v>
      </c>
      <c r="B300">
        <v>5756</v>
      </c>
      <c r="C300">
        <v>453</v>
      </c>
      <c r="D300" s="1">
        <v>44681</v>
      </c>
      <c r="E300" s="2">
        <v>0.71350694444444451</v>
      </c>
      <c r="F300" s="1">
        <v>44681</v>
      </c>
      <c r="G300" s="2">
        <v>0.7311805555555555</v>
      </c>
      <c r="H300">
        <v>1526</v>
      </c>
      <c r="I300">
        <v>0</v>
      </c>
      <c r="N300" s="3">
        <v>-728709623</v>
      </c>
      <c r="O300" s="3">
        <v>-400693705</v>
      </c>
      <c r="P300">
        <v>1</v>
      </c>
      <c r="Q300">
        <v>1</v>
      </c>
      <c r="R300">
        <v>243</v>
      </c>
      <c r="S300">
        <v>14</v>
      </c>
      <c r="T300">
        <v>5</v>
      </c>
      <c r="U300">
        <v>1</v>
      </c>
      <c r="V300" t="s">
        <v>2782</v>
      </c>
      <c r="W300">
        <v>1</v>
      </c>
      <c r="X300">
        <v>3</v>
      </c>
      <c r="Y300">
        <v>1</v>
      </c>
      <c r="Z300">
        <v>3</v>
      </c>
      <c r="AA300">
        <v>2</v>
      </c>
      <c r="AB300">
        <v>65</v>
      </c>
      <c r="AC300">
        <v>34</v>
      </c>
      <c r="AD300" t="s">
        <v>411</v>
      </c>
      <c r="AE300" t="s">
        <v>411</v>
      </c>
      <c r="AF300" t="s">
        <v>411</v>
      </c>
      <c r="AG300" t="s">
        <v>411</v>
      </c>
      <c r="AH300" t="s">
        <v>411</v>
      </c>
      <c r="AI300" t="s">
        <v>411</v>
      </c>
      <c r="AJ300" t="s">
        <v>411</v>
      </c>
      <c r="AK300" t="s">
        <v>411</v>
      </c>
      <c r="AL300" t="s">
        <v>411</v>
      </c>
      <c r="AM300" t="s">
        <v>411</v>
      </c>
      <c r="AN300">
        <v>1</v>
      </c>
      <c r="AO300">
        <v>64</v>
      </c>
      <c r="AP300" t="s">
        <v>411</v>
      </c>
      <c r="AQ300" t="s">
        <v>411</v>
      </c>
      <c r="AR300" t="s">
        <v>411</v>
      </c>
      <c r="AS300" t="s">
        <v>411</v>
      </c>
      <c r="AT300" t="s">
        <v>411</v>
      </c>
      <c r="AU300" t="s">
        <v>411</v>
      </c>
      <c r="AV300" t="s">
        <v>411</v>
      </c>
      <c r="AW300" t="s">
        <v>411</v>
      </c>
      <c r="AX300" t="s">
        <v>411</v>
      </c>
      <c r="AY300" t="s">
        <v>411</v>
      </c>
      <c r="AZ300" t="s">
        <v>411</v>
      </c>
      <c r="BA300">
        <v>1</v>
      </c>
      <c r="BB300">
        <v>1</v>
      </c>
      <c r="BC300" t="s">
        <v>411</v>
      </c>
      <c r="BD300" t="s">
        <v>411</v>
      </c>
      <c r="BE300" t="s">
        <v>411</v>
      </c>
      <c r="BF300" t="s">
        <v>411</v>
      </c>
      <c r="BG300" s="1">
        <v>44681</v>
      </c>
      <c r="BH300" s="2">
        <v>0.71478009259259256</v>
      </c>
      <c r="BJ300">
        <v>1</v>
      </c>
      <c r="BK300" t="s">
        <v>411</v>
      </c>
      <c r="BL300" t="s">
        <v>411</v>
      </c>
      <c r="BM300" t="s">
        <v>411</v>
      </c>
      <c r="BN300" t="s">
        <v>411</v>
      </c>
      <c r="BO300" t="s">
        <v>411</v>
      </c>
      <c r="BP300" t="s">
        <v>411</v>
      </c>
      <c r="BQ300" t="s">
        <v>411</v>
      </c>
      <c r="BR300" t="s">
        <v>411</v>
      </c>
      <c r="BS300" t="s">
        <v>411</v>
      </c>
      <c r="BT300" t="s">
        <v>411</v>
      </c>
      <c r="BU300" t="s">
        <v>411</v>
      </c>
      <c r="BV300" t="s">
        <v>411</v>
      </c>
      <c r="BW300" t="s">
        <v>411</v>
      </c>
      <c r="BX300" t="s">
        <v>411</v>
      </c>
      <c r="BY300" t="s">
        <v>411</v>
      </c>
      <c r="BZ300" t="s">
        <v>411</v>
      </c>
      <c r="CA300" t="s">
        <v>411</v>
      </c>
      <c r="CB300" t="s">
        <v>411</v>
      </c>
      <c r="CC300" t="s">
        <v>411</v>
      </c>
      <c r="CD300" t="s">
        <v>411</v>
      </c>
      <c r="CE300" t="s">
        <v>411</v>
      </c>
      <c r="CF300" t="s">
        <v>411</v>
      </c>
      <c r="CG300" t="s">
        <v>411</v>
      </c>
      <c r="CH300" t="s">
        <v>411</v>
      </c>
      <c r="CI300" t="s">
        <v>411</v>
      </c>
      <c r="CJ300" t="s">
        <v>411</v>
      </c>
      <c r="CK300" t="s">
        <v>411</v>
      </c>
      <c r="CL300" t="s">
        <v>411</v>
      </c>
      <c r="CM300" t="s">
        <v>411</v>
      </c>
      <c r="CN300" t="s">
        <v>411</v>
      </c>
      <c r="CO300" t="s">
        <v>411</v>
      </c>
      <c r="CP300" t="s">
        <v>411</v>
      </c>
      <c r="CQ300" t="s">
        <v>411</v>
      </c>
      <c r="CR300" t="s">
        <v>411</v>
      </c>
      <c r="CS300" t="s">
        <v>411</v>
      </c>
      <c r="CT300" t="s">
        <v>411</v>
      </c>
      <c r="CU300" t="s">
        <v>411</v>
      </c>
      <c r="CV300" t="s">
        <v>411</v>
      </c>
      <c r="CW300" t="s">
        <v>411</v>
      </c>
      <c r="CX300" t="s">
        <v>411</v>
      </c>
      <c r="CY300" t="s">
        <v>411</v>
      </c>
      <c r="CZ300" t="s">
        <v>411</v>
      </c>
      <c r="DA300" t="s">
        <v>411</v>
      </c>
      <c r="DB300" t="s">
        <v>411</v>
      </c>
      <c r="DC300" t="s">
        <v>2783</v>
      </c>
      <c r="DD300">
        <v>1</v>
      </c>
      <c r="DE300">
        <v>1</v>
      </c>
      <c r="DF300">
        <v>2</v>
      </c>
      <c r="DG300" s="3">
        <v>-728709767</v>
      </c>
      <c r="DH300" s="3">
        <v>-400691717</v>
      </c>
      <c r="DI300" t="s">
        <v>411</v>
      </c>
      <c r="DJ300">
        <v>1</v>
      </c>
      <c r="DK300">
        <v>2</v>
      </c>
      <c r="DL300">
        <v>1</v>
      </c>
      <c r="DM300">
        <v>1</v>
      </c>
      <c r="DN300" s="2">
        <v>0.71535879629629628</v>
      </c>
      <c r="DO300">
        <v>11</v>
      </c>
      <c r="DP300">
        <v>14</v>
      </c>
      <c r="DQ300">
        <v>17</v>
      </c>
      <c r="DR300">
        <v>2</v>
      </c>
      <c r="DS300">
        <v>3</v>
      </c>
      <c r="DT300">
        <v>2</v>
      </c>
      <c r="DU300">
        <v>3</v>
      </c>
      <c r="DV300">
        <v>2</v>
      </c>
      <c r="DW300">
        <v>1</v>
      </c>
      <c r="DX300">
        <v>1</v>
      </c>
      <c r="DY300">
        <v>1</v>
      </c>
      <c r="DZ300">
        <v>1</v>
      </c>
      <c r="EA300">
        <v>1</v>
      </c>
      <c r="EB300">
        <v>4</v>
      </c>
      <c r="EC300">
        <v>2</v>
      </c>
      <c r="ED300">
        <v>4</v>
      </c>
      <c r="EE300">
        <v>4</v>
      </c>
      <c r="EF300">
        <v>4</v>
      </c>
      <c r="EG300">
        <v>4</v>
      </c>
      <c r="EH300">
        <v>2</v>
      </c>
      <c r="EI300">
        <v>4</v>
      </c>
      <c r="EJ300">
        <v>2</v>
      </c>
      <c r="EK300">
        <v>3</v>
      </c>
      <c r="EL300">
        <v>6</v>
      </c>
      <c r="EM300">
        <v>2</v>
      </c>
      <c r="EN300">
        <v>2</v>
      </c>
      <c r="EO300">
        <v>2</v>
      </c>
      <c r="EP300">
        <v>4</v>
      </c>
      <c r="EQ300">
        <v>4</v>
      </c>
      <c r="ER300">
        <v>4</v>
      </c>
      <c r="ES300">
        <v>1</v>
      </c>
      <c r="ET300">
        <v>4</v>
      </c>
      <c r="EU300">
        <v>4</v>
      </c>
      <c r="EV300">
        <v>3</v>
      </c>
      <c r="EW300">
        <v>2</v>
      </c>
      <c r="EX300">
        <v>1</v>
      </c>
      <c r="EY300">
        <v>1</v>
      </c>
      <c r="EZ300">
        <v>4</v>
      </c>
      <c r="FA300">
        <v>3</v>
      </c>
      <c r="FB300">
        <v>1</v>
      </c>
      <c r="FC300">
        <v>3</v>
      </c>
      <c r="FD300">
        <v>4</v>
      </c>
      <c r="FE300">
        <v>4</v>
      </c>
      <c r="FF300">
        <v>4</v>
      </c>
      <c r="FG300">
        <v>2</v>
      </c>
      <c r="FH300">
        <v>3</v>
      </c>
      <c r="FI300">
        <v>1</v>
      </c>
      <c r="FJ300">
        <v>2</v>
      </c>
      <c r="FK300">
        <v>1</v>
      </c>
      <c r="FL300">
        <v>3</v>
      </c>
      <c r="FM300">
        <v>1</v>
      </c>
      <c r="FN300" t="s">
        <v>411</v>
      </c>
      <c r="FO300">
        <v>2</v>
      </c>
      <c r="FP300" t="s">
        <v>411</v>
      </c>
      <c r="FQ300" t="s">
        <v>411</v>
      </c>
      <c r="FR300">
        <v>2</v>
      </c>
      <c r="FS300">
        <v>1</v>
      </c>
      <c r="FT300">
        <v>2</v>
      </c>
      <c r="FU300" s="2">
        <v>0.71851851851851845</v>
      </c>
      <c r="FV300">
        <v>1</v>
      </c>
      <c r="FW300" s="2">
        <v>0.7185300925925926</v>
      </c>
      <c r="FX300">
        <v>1</v>
      </c>
      <c r="FY300">
        <v>1</v>
      </c>
      <c r="FZ300">
        <v>4</v>
      </c>
      <c r="GA300">
        <v>3</v>
      </c>
      <c r="GB300" t="s">
        <v>411</v>
      </c>
      <c r="GC300" t="s">
        <v>411</v>
      </c>
      <c r="GD300" t="s">
        <v>411</v>
      </c>
      <c r="GE300" t="s">
        <v>411</v>
      </c>
      <c r="GF300" t="s">
        <v>2784</v>
      </c>
      <c r="GG300" t="s">
        <v>2785</v>
      </c>
      <c r="GH300">
        <v>2</v>
      </c>
      <c r="GI300" t="s">
        <v>411</v>
      </c>
      <c r="GJ300" s="2">
        <v>0.72025462962962961</v>
      </c>
      <c r="GK300">
        <v>3</v>
      </c>
      <c r="GL300">
        <v>3</v>
      </c>
      <c r="GM300">
        <v>3</v>
      </c>
      <c r="GN300">
        <v>5</v>
      </c>
      <c r="GO300">
        <v>1</v>
      </c>
      <c r="GP300" t="s">
        <v>411</v>
      </c>
      <c r="GQ300" t="s">
        <v>411</v>
      </c>
      <c r="GR300" t="s">
        <v>411</v>
      </c>
      <c r="GS300" t="s">
        <v>411</v>
      </c>
      <c r="GT300" t="s">
        <v>411</v>
      </c>
      <c r="GU300" t="s">
        <v>411</v>
      </c>
      <c r="GV300" t="s">
        <v>411</v>
      </c>
      <c r="GW300" t="s">
        <v>411</v>
      </c>
      <c r="GX300">
        <v>1</v>
      </c>
      <c r="GY300" s="2">
        <v>0.72049768518518509</v>
      </c>
      <c r="GZ300">
        <v>1</v>
      </c>
      <c r="HA300" s="2">
        <v>0.72052083333333339</v>
      </c>
      <c r="HB300">
        <v>4</v>
      </c>
      <c r="HC300">
        <v>2</v>
      </c>
      <c r="HD300">
        <v>4</v>
      </c>
      <c r="HE300">
        <v>2</v>
      </c>
      <c r="HF300">
        <v>3</v>
      </c>
      <c r="HG300">
        <v>2</v>
      </c>
      <c r="HH300">
        <v>2</v>
      </c>
      <c r="HI300">
        <v>1</v>
      </c>
      <c r="HJ300">
        <v>3</v>
      </c>
      <c r="HK300">
        <v>3</v>
      </c>
      <c r="HL300">
        <v>2</v>
      </c>
      <c r="HM300">
        <v>4</v>
      </c>
      <c r="HN300">
        <v>2</v>
      </c>
      <c r="HO300">
        <v>2</v>
      </c>
      <c r="HP300">
        <v>4</v>
      </c>
      <c r="HQ300">
        <v>4</v>
      </c>
      <c r="HR300">
        <v>5</v>
      </c>
      <c r="HS300">
        <v>5</v>
      </c>
      <c r="HT300">
        <v>1</v>
      </c>
      <c r="HU300">
        <v>2</v>
      </c>
      <c r="HV300">
        <v>5</v>
      </c>
      <c r="HW300">
        <v>2</v>
      </c>
      <c r="HX300">
        <v>4</v>
      </c>
      <c r="HY300">
        <v>3</v>
      </c>
      <c r="HZ300">
        <v>3</v>
      </c>
      <c r="IA300">
        <v>4</v>
      </c>
      <c r="IB300">
        <v>1</v>
      </c>
      <c r="IC300">
        <v>1</v>
      </c>
      <c r="ID300">
        <v>5</v>
      </c>
      <c r="IE300">
        <v>3</v>
      </c>
      <c r="IF300">
        <v>1</v>
      </c>
      <c r="IG300">
        <v>6</v>
      </c>
      <c r="IH300">
        <v>1</v>
      </c>
      <c r="II300">
        <v>1</v>
      </c>
      <c r="IJ300">
        <v>3</v>
      </c>
      <c r="IK300">
        <v>2</v>
      </c>
      <c r="IL300">
        <v>1</v>
      </c>
      <c r="IM300">
        <v>0</v>
      </c>
      <c r="IN300">
        <v>1</v>
      </c>
      <c r="IO300">
        <v>20</v>
      </c>
      <c r="IP300">
        <v>2</v>
      </c>
      <c r="IQ300" t="s">
        <v>411</v>
      </c>
      <c r="IR300" t="s">
        <v>411</v>
      </c>
      <c r="IS300" t="s">
        <v>411</v>
      </c>
      <c r="IT300" t="s">
        <v>411</v>
      </c>
      <c r="IU300" t="s">
        <v>411</v>
      </c>
      <c r="IV300" t="s">
        <v>411</v>
      </c>
      <c r="IW300" t="s">
        <v>411</v>
      </c>
      <c r="IX300" t="s">
        <v>411</v>
      </c>
      <c r="IY300" t="s">
        <v>411</v>
      </c>
      <c r="IZ300" t="s">
        <v>411</v>
      </c>
      <c r="JA300" t="s">
        <v>411</v>
      </c>
      <c r="JB300" t="s">
        <v>411</v>
      </c>
      <c r="JC300">
        <v>4</v>
      </c>
      <c r="JD300">
        <v>4</v>
      </c>
      <c r="JE300">
        <v>4</v>
      </c>
      <c r="JF300">
        <v>4</v>
      </c>
      <c r="JG300">
        <v>2</v>
      </c>
      <c r="JH300">
        <v>3</v>
      </c>
      <c r="JI300">
        <v>1</v>
      </c>
      <c r="JJ300">
        <v>7</v>
      </c>
      <c r="JK300">
        <v>1</v>
      </c>
      <c r="JL300">
        <v>1</v>
      </c>
      <c r="JM300">
        <v>2</v>
      </c>
      <c r="JN300">
        <v>3</v>
      </c>
      <c r="JO300">
        <v>3</v>
      </c>
      <c r="JP300">
        <v>3</v>
      </c>
      <c r="JQ300">
        <v>2</v>
      </c>
      <c r="JR300">
        <v>2</v>
      </c>
      <c r="JS300">
        <v>2</v>
      </c>
      <c r="JT300">
        <v>1</v>
      </c>
      <c r="JU300">
        <v>7</v>
      </c>
      <c r="JV300" s="2">
        <v>0.72506944444444443</v>
      </c>
      <c r="JW300">
        <v>1</v>
      </c>
      <c r="JX300" s="2">
        <v>0.72508101851851858</v>
      </c>
      <c r="JY300">
        <v>1</v>
      </c>
      <c r="JZ300">
        <v>1</v>
      </c>
      <c r="KA300" t="s">
        <v>411</v>
      </c>
      <c r="KB300">
        <v>1</v>
      </c>
      <c r="KC300">
        <v>1</v>
      </c>
      <c r="KD300" t="s">
        <v>411</v>
      </c>
      <c r="KE300">
        <v>3</v>
      </c>
      <c r="KF300">
        <v>8</v>
      </c>
      <c r="KG300" s="2">
        <v>0.72541666666666671</v>
      </c>
      <c r="KH300">
        <v>1</v>
      </c>
      <c r="KI300" s="2">
        <v>0.72542824074074075</v>
      </c>
      <c r="KJ300">
        <v>1</v>
      </c>
      <c r="KK300">
        <v>1</v>
      </c>
      <c r="KL300">
        <v>1</v>
      </c>
      <c r="KM300">
        <v>1</v>
      </c>
      <c r="KN300" s="2">
        <v>0.72564814814814815</v>
      </c>
      <c r="KO300">
        <v>1</v>
      </c>
      <c r="KP300">
        <v>1</v>
      </c>
      <c r="KQ300">
        <v>65</v>
      </c>
      <c r="KR300">
        <v>1</v>
      </c>
      <c r="KS300">
        <v>16</v>
      </c>
      <c r="KT300">
        <v>12</v>
      </c>
      <c r="KU300">
        <v>1953</v>
      </c>
      <c r="KV300">
        <v>2</v>
      </c>
      <c r="KW300">
        <v>2</v>
      </c>
      <c r="KX300">
        <v>1</v>
      </c>
      <c r="KY300">
        <v>8</v>
      </c>
      <c r="KZ300">
        <v>1</v>
      </c>
      <c r="LA300">
        <v>1</v>
      </c>
      <c r="LB300">
        <v>20</v>
      </c>
      <c r="LC300">
        <v>2</v>
      </c>
      <c r="LD300">
        <v>2</v>
      </c>
      <c r="LE300" t="s">
        <v>411</v>
      </c>
      <c r="LF300" t="s">
        <v>411</v>
      </c>
      <c r="LG300">
        <v>9</v>
      </c>
      <c r="LH300">
        <v>9</v>
      </c>
      <c r="LI300">
        <v>1</v>
      </c>
      <c r="LJ300" t="s">
        <v>2786</v>
      </c>
      <c r="LK300">
        <v>1</v>
      </c>
      <c r="LL300" t="s">
        <v>2787</v>
      </c>
      <c r="LM300">
        <v>10</v>
      </c>
      <c r="LN300" t="s">
        <v>1629</v>
      </c>
      <c r="LO300">
        <v>3</v>
      </c>
      <c r="LP300" t="s">
        <v>411</v>
      </c>
      <c r="LQ300" t="s">
        <v>411</v>
      </c>
      <c r="LR300" t="s">
        <v>411</v>
      </c>
      <c r="LS300" s="2">
        <v>0.72841435185185188</v>
      </c>
      <c r="LT300" t="s">
        <v>411</v>
      </c>
      <c r="LU300" t="s">
        <v>411</v>
      </c>
      <c r="LV300" t="s">
        <v>411</v>
      </c>
      <c r="LW300" t="s">
        <v>411</v>
      </c>
      <c r="LX300" t="s">
        <v>411</v>
      </c>
      <c r="LY300" t="s">
        <v>411</v>
      </c>
      <c r="LZ300" t="s">
        <v>411</v>
      </c>
      <c r="MA300" t="s">
        <v>411</v>
      </c>
      <c r="MB300">
        <v>3</v>
      </c>
      <c r="MC300">
        <v>2</v>
      </c>
      <c r="MD300" t="s">
        <v>411</v>
      </c>
      <c r="ME300">
        <v>3</v>
      </c>
      <c r="MF300">
        <v>2</v>
      </c>
      <c r="MG300">
        <v>88</v>
      </c>
      <c r="MH300" t="s">
        <v>411</v>
      </c>
      <c r="MI300" s="2">
        <v>0.7286689814814814</v>
      </c>
      <c r="MJ300">
        <v>12</v>
      </c>
      <c r="MK300" t="s">
        <v>411</v>
      </c>
      <c r="ML300" s="2">
        <v>0.72870370370370363</v>
      </c>
      <c r="MM300">
        <v>2</v>
      </c>
      <c r="MN300">
        <v>4</v>
      </c>
      <c r="MO300">
        <v>2</v>
      </c>
      <c r="MP300">
        <v>1</v>
      </c>
      <c r="MQ300">
        <v>3</v>
      </c>
      <c r="MR300">
        <v>1</v>
      </c>
      <c r="MS300">
        <v>3</v>
      </c>
      <c r="MT300">
        <v>1</v>
      </c>
      <c r="MU300">
        <v>0</v>
      </c>
      <c r="MV300">
        <v>1</v>
      </c>
      <c r="MW300">
        <v>0</v>
      </c>
      <c r="MX300">
        <v>3</v>
      </c>
      <c r="MY300">
        <v>3</v>
      </c>
      <c r="MZ300">
        <v>1</v>
      </c>
      <c r="NA300">
        <v>5</v>
      </c>
      <c r="NB300">
        <v>8</v>
      </c>
      <c r="NC300">
        <v>4</v>
      </c>
      <c r="ND300" t="s">
        <v>411</v>
      </c>
      <c r="NE300">
        <v>1</v>
      </c>
      <c r="NF300" t="s">
        <v>411</v>
      </c>
      <c r="NG300">
        <v>1</v>
      </c>
      <c r="NH300" t="s">
        <v>411</v>
      </c>
      <c r="NI300">
        <v>1</v>
      </c>
      <c r="NJ300" t="s">
        <v>411</v>
      </c>
      <c r="NK300" t="s">
        <v>411</v>
      </c>
      <c r="NL300" t="s">
        <v>411</v>
      </c>
      <c r="NM300" t="s">
        <v>411</v>
      </c>
      <c r="NN300">
        <v>6</v>
      </c>
      <c r="NO300" t="s">
        <v>411</v>
      </c>
      <c r="NP300">
        <v>2</v>
      </c>
      <c r="NQ300">
        <v>2</v>
      </c>
      <c r="NR300">
        <v>2</v>
      </c>
      <c r="NS300" t="s">
        <v>411</v>
      </c>
      <c r="NT300">
        <v>2</v>
      </c>
      <c r="NU300" t="s">
        <v>411</v>
      </c>
      <c r="NV300" t="s">
        <v>411</v>
      </c>
      <c r="NW300" t="s">
        <v>2783</v>
      </c>
      <c r="NX300">
        <v>999999999</v>
      </c>
      <c r="NY300">
        <v>999999999</v>
      </c>
      <c r="NZ300">
        <v>9999</v>
      </c>
      <c r="OA300" s="2">
        <v>0.72986111111111107</v>
      </c>
      <c r="OB300">
        <v>1</v>
      </c>
      <c r="OC300" s="2">
        <v>0.72998842592592583</v>
      </c>
      <c r="OD300">
        <v>3</v>
      </c>
      <c r="OE300">
        <v>4</v>
      </c>
      <c r="OF300" t="s">
        <v>411</v>
      </c>
      <c r="OG300">
        <v>1</v>
      </c>
      <c r="OH300" t="s">
        <v>411</v>
      </c>
      <c r="OI300">
        <v>2</v>
      </c>
      <c r="OJ300">
        <v>2</v>
      </c>
      <c r="OK300">
        <v>4</v>
      </c>
      <c r="OL300">
        <v>4</v>
      </c>
      <c r="OM300">
        <v>1</v>
      </c>
      <c r="ON300" t="s">
        <v>2788</v>
      </c>
      <c r="OO300">
        <v>2</v>
      </c>
      <c r="OP300" t="s">
        <v>411</v>
      </c>
      <c r="OQ300">
        <v>1</v>
      </c>
      <c r="OR300" t="s">
        <v>411</v>
      </c>
      <c r="OS300">
        <v>14</v>
      </c>
      <c r="OT300" t="s">
        <v>2744</v>
      </c>
      <c r="OU300">
        <v>141</v>
      </c>
      <c r="OV300" t="s">
        <v>2745</v>
      </c>
      <c r="OW300">
        <v>14107</v>
      </c>
      <c r="OX300" t="s">
        <v>2746</v>
      </c>
      <c r="OY300">
        <v>3</v>
      </c>
      <c r="OZ300">
        <v>1</v>
      </c>
      <c r="PA300" t="s">
        <v>801</v>
      </c>
      <c r="PB300">
        <v>1</v>
      </c>
      <c r="PC300">
        <v>31</v>
      </c>
      <c r="PD300" t="s">
        <v>411</v>
      </c>
      <c r="PE300" t="s">
        <v>411</v>
      </c>
      <c r="PF300" t="s">
        <v>411</v>
      </c>
      <c r="PG300" t="s">
        <v>411</v>
      </c>
      <c r="PH300">
        <v>-40.069584999999996</v>
      </c>
      <c r="PI300">
        <v>-72.871577000000002</v>
      </c>
    </row>
    <row r="301" spans="1:425" x14ac:dyDescent="0.25">
      <c r="A301" t="s">
        <v>408</v>
      </c>
      <c r="B301">
        <v>5477</v>
      </c>
      <c r="C301">
        <v>455</v>
      </c>
      <c r="D301" s="1">
        <v>44681</v>
      </c>
      <c r="E301" s="2">
        <v>0.71197916666666661</v>
      </c>
      <c r="F301" s="1">
        <v>44681</v>
      </c>
      <c r="G301" s="2">
        <v>0.74160879629629628</v>
      </c>
      <c r="H301">
        <v>2559</v>
      </c>
      <c r="I301">
        <v>1</v>
      </c>
      <c r="J301">
        <v>589</v>
      </c>
      <c r="K301" s="3">
        <v>-706357402</v>
      </c>
      <c r="L301" s="3">
        <v>-335113033</v>
      </c>
      <c r="M301">
        <v>17</v>
      </c>
      <c r="N301" s="3">
        <v>-706357402</v>
      </c>
      <c r="O301" s="3">
        <v>-335113033</v>
      </c>
      <c r="P301">
        <v>1</v>
      </c>
      <c r="Q301">
        <v>1</v>
      </c>
      <c r="R301">
        <v>207</v>
      </c>
      <c r="S301">
        <v>13</v>
      </c>
      <c r="T301">
        <v>2</v>
      </c>
      <c r="U301">
        <v>1</v>
      </c>
      <c r="V301" t="s">
        <v>2789</v>
      </c>
      <c r="W301">
        <v>1</v>
      </c>
      <c r="X301">
        <v>3</v>
      </c>
      <c r="Y301">
        <v>1</v>
      </c>
      <c r="Z301">
        <v>6</v>
      </c>
      <c r="AA301">
        <v>3</v>
      </c>
      <c r="AB301">
        <v>18</v>
      </c>
      <c r="AC301">
        <v>57</v>
      </c>
      <c r="AD301">
        <v>23</v>
      </c>
      <c r="AE301" t="s">
        <v>411</v>
      </c>
      <c r="AF301" t="s">
        <v>411</v>
      </c>
      <c r="AG301" t="s">
        <v>411</v>
      </c>
      <c r="AH301" t="s">
        <v>411</v>
      </c>
      <c r="AI301" t="s">
        <v>411</v>
      </c>
      <c r="AJ301" t="s">
        <v>411</v>
      </c>
      <c r="AK301" t="s">
        <v>411</v>
      </c>
      <c r="AL301" t="s">
        <v>411</v>
      </c>
      <c r="AM301" t="s">
        <v>411</v>
      </c>
      <c r="AN301">
        <v>3</v>
      </c>
      <c r="AO301">
        <v>32</v>
      </c>
      <c r="AP301">
        <v>18</v>
      </c>
      <c r="AQ301">
        <v>23</v>
      </c>
      <c r="AR301" t="s">
        <v>411</v>
      </c>
      <c r="AS301" t="s">
        <v>411</v>
      </c>
      <c r="AT301" t="s">
        <v>411</v>
      </c>
      <c r="AU301" t="s">
        <v>411</v>
      </c>
      <c r="AV301" t="s">
        <v>411</v>
      </c>
      <c r="AW301" t="s">
        <v>411</v>
      </c>
      <c r="AX301" t="s">
        <v>411</v>
      </c>
      <c r="AY301" t="s">
        <v>411</v>
      </c>
      <c r="AZ301" t="s">
        <v>411</v>
      </c>
      <c r="BA301">
        <v>3</v>
      </c>
      <c r="BB301">
        <v>1</v>
      </c>
      <c r="BC301" t="s">
        <v>411</v>
      </c>
      <c r="BD301" t="s">
        <v>411</v>
      </c>
      <c r="BE301" t="s">
        <v>411</v>
      </c>
      <c r="BF301" t="s">
        <v>411</v>
      </c>
      <c r="BG301" s="1">
        <v>44681</v>
      </c>
      <c r="BH301" s="2">
        <v>0.71460648148148154</v>
      </c>
      <c r="BJ301">
        <v>1</v>
      </c>
      <c r="BK301" t="s">
        <v>411</v>
      </c>
      <c r="BL301" t="s">
        <v>411</v>
      </c>
      <c r="BM301" t="s">
        <v>411</v>
      </c>
      <c r="BN301" t="s">
        <v>411</v>
      </c>
      <c r="BO301" t="s">
        <v>411</v>
      </c>
      <c r="BP301" t="s">
        <v>411</v>
      </c>
      <c r="BQ301" t="s">
        <v>411</v>
      </c>
      <c r="BR301" t="s">
        <v>411</v>
      </c>
      <c r="BS301" t="s">
        <v>411</v>
      </c>
      <c r="BT301" t="s">
        <v>411</v>
      </c>
      <c r="BU301" t="s">
        <v>411</v>
      </c>
      <c r="BV301" t="s">
        <v>411</v>
      </c>
      <c r="BW301" t="s">
        <v>411</v>
      </c>
      <c r="BX301" t="s">
        <v>411</v>
      </c>
      <c r="BY301" t="s">
        <v>411</v>
      </c>
      <c r="BZ301" t="s">
        <v>411</v>
      </c>
      <c r="CA301" t="s">
        <v>411</v>
      </c>
      <c r="CB301" t="s">
        <v>411</v>
      </c>
      <c r="CC301" t="s">
        <v>411</v>
      </c>
      <c r="CD301" t="s">
        <v>411</v>
      </c>
      <c r="CE301" t="s">
        <v>411</v>
      </c>
      <c r="CF301" t="s">
        <v>411</v>
      </c>
      <c r="CG301" t="s">
        <v>411</v>
      </c>
      <c r="CH301" t="s">
        <v>411</v>
      </c>
      <c r="CI301" t="s">
        <v>411</v>
      </c>
      <c r="CJ301" t="s">
        <v>411</v>
      </c>
      <c r="CK301" t="s">
        <v>411</v>
      </c>
      <c r="CL301" t="s">
        <v>411</v>
      </c>
      <c r="CM301" t="s">
        <v>411</v>
      </c>
      <c r="CN301" t="s">
        <v>411</v>
      </c>
      <c r="CO301" t="s">
        <v>411</v>
      </c>
      <c r="CP301" t="s">
        <v>411</v>
      </c>
      <c r="CQ301" t="s">
        <v>411</v>
      </c>
      <c r="CR301" t="s">
        <v>411</v>
      </c>
      <c r="CS301" t="s">
        <v>411</v>
      </c>
      <c r="CT301" t="s">
        <v>411</v>
      </c>
      <c r="CU301" t="s">
        <v>411</v>
      </c>
      <c r="CV301" t="s">
        <v>411</v>
      </c>
      <c r="CW301" t="s">
        <v>411</v>
      </c>
      <c r="CX301" t="s">
        <v>411</v>
      </c>
      <c r="CY301" t="s">
        <v>411</v>
      </c>
      <c r="CZ301" t="s">
        <v>411</v>
      </c>
      <c r="DA301" t="s">
        <v>411</v>
      </c>
      <c r="DB301" t="s">
        <v>411</v>
      </c>
      <c r="DC301" t="s">
        <v>2790</v>
      </c>
      <c r="DD301">
        <v>1</v>
      </c>
      <c r="DE301">
        <v>1</v>
      </c>
      <c r="DF301">
        <v>2</v>
      </c>
      <c r="DG301" s="3">
        <v>-706358939</v>
      </c>
      <c r="DH301" s="3">
        <v>-335112595</v>
      </c>
      <c r="DI301" t="s">
        <v>411</v>
      </c>
      <c r="DJ301">
        <v>1</v>
      </c>
      <c r="DK301">
        <v>4</v>
      </c>
      <c r="DL301">
        <v>1</v>
      </c>
      <c r="DM301">
        <v>1</v>
      </c>
      <c r="DN301" s="2">
        <v>0.71552083333333327</v>
      </c>
      <c r="DO301">
        <v>10</v>
      </c>
      <c r="DP301">
        <v>8</v>
      </c>
      <c r="DQ301">
        <v>17</v>
      </c>
      <c r="DR301">
        <v>3</v>
      </c>
      <c r="DS301">
        <v>3</v>
      </c>
      <c r="DT301">
        <v>3</v>
      </c>
      <c r="DU301">
        <v>4</v>
      </c>
      <c r="DV301">
        <v>5</v>
      </c>
      <c r="DW301">
        <v>2</v>
      </c>
      <c r="DX301">
        <v>2</v>
      </c>
      <c r="DY301">
        <v>1</v>
      </c>
      <c r="DZ301">
        <v>4</v>
      </c>
      <c r="EA301">
        <v>1</v>
      </c>
      <c r="EB301">
        <v>4</v>
      </c>
      <c r="EC301">
        <v>1</v>
      </c>
      <c r="ED301">
        <v>6</v>
      </c>
      <c r="EE301">
        <v>4</v>
      </c>
      <c r="EF301">
        <v>2</v>
      </c>
      <c r="EG301">
        <v>6</v>
      </c>
      <c r="EH301">
        <v>3</v>
      </c>
      <c r="EI301">
        <v>6</v>
      </c>
      <c r="EJ301">
        <v>6</v>
      </c>
      <c r="EK301">
        <v>6</v>
      </c>
      <c r="EL301">
        <v>6</v>
      </c>
      <c r="EM301">
        <v>4</v>
      </c>
      <c r="EN301">
        <v>3</v>
      </c>
      <c r="EO301">
        <v>6</v>
      </c>
      <c r="EP301">
        <v>6</v>
      </c>
      <c r="EQ301">
        <v>6</v>
      </c>
      <c r="ER301">
        <v>4</v>
      </c>
      <c r="ES301">
        <v>3</v>
      </c>
      <c r="ET301">
        <v>4</v>
      </c>
      <c r="EU301">
        <v>4</v>
      </c>
      <c r="EV301">
        <v>4</v>
      </c>
      <c r="EW301">
        <v>4</v>
      </c>
      <c r="EX301">
        <v>4</v>
      </c>
      <c r="EY301">
        <v>3</v>
      </c>
      <c r="EZ301">
        <v>2</v>
      </c>
      <c r="FA301">
        <v>1</v>
      </c>
      <c r="FB301">
        <v>4</v>
      </c>
      <c r="FC301">
        <v>4</v>
      </c>
      <c r="FD301">
        <v>4</v>
      </c>
      <c r="FE301">
        <v>4</v>
      </c>
      <c r="FF301">
        <v>4</v>
      </c>
      <c r="FG301">
        <v>4</v>
      </c>
      <c r="FH301">
        <v>4</v>
      </c>
      <c r="FI301">
        <v>3</v>
      </c>
      <c r="FJ301">
        <v>3</v>
      </c>
      <c r="FK301">
        <v>3</v>
      </c>
      <c r="FL301">
        <v>4</v>
      </c>
      <c r="FM301">
        <v>1</v>
      </c>
      <c r="FN301">
        <v>1</v>
      </c>
      <c r="FO301" t="s">
        <v>411</v>
      </c>
      <c r="FP301" t="s">
        <v>411</v>
      </c>
      <c r="FQ301" t="s">
        <v>411</v>
      </c>
      <c r="FR301">
        <v>3</v>
      </c>
      <c r="FS301">
        <v>1</v>
      </c>
      <c r="FT301">
        <v>2</v>
      </c>
      <c r="FU301" s="2">
        <v>0.72121527777777772</v>
      </c>
      <c r="FV301">
        <v>1</v>
      </c>
      <c r="FW301" s="2">
        <v>0.72123842592592602</v>
      </c>
      <c r="FX301">
        <v>1</v>
      </c>
      <c r="FY301">
        <v>2</v>
      </c>
      <c r="FZ301">
        <v>5</v>
      </c>
      <c r="GA301">
        <v>88</v>
      </c>
      <c r="GB301" t="s">
        <v>411</v>
      </c>
      <c r="GC301" t="s">
        <v>411</v>
      </c>
      <c r="GD301" t="s">
        <v>411</v>
      </c>
      <c r="GE301" t="s">
        <v>411</v>
      </c>
      <c r="GF301" t="s">
        <v>411</v>
      </c>
      <c r="GG301" t="s">
        <v>411</v>
      </c>
      <c r="GH301">
        <v>88</v>
      </c>
      <c r="GI301" t="s">
        <v>411</v>
      </c>
      <c r="GJ301" s="2">
        <v>0.7222453703703704</v>
      </c>
      <c r="GK301">
        <v>3</v>
      </c>
      <c r="GL301">
        <v>3</v>
      </c>
      <c r="GM301">
        <v>3</v>
      </c>
      <c r="GN301">
        <v>88</v>
      </c>
      <c r="GO301">
        <v>1</v>
      </c>
      <c r="GP301" t="s">
        <v>411</v>
      </c>
      <c r="GQ301" t="s">
        <v>411</v>
      </c>
      <c r="GR301" t="s">
        <v>411</v>
      </c>
      <c r="GS301" t="s">
        <v>411</v>
      </c>
      <c r="GT301" t="s">
        <v>411</v>
      </c>
      <c r="GU301" t="s">
        <v>411</v>
      </c>
      <c r="GV301" t="s">
        <v>411</v>
      </c>
      <c r="GW301" t="s">
        <v>411</v>
      </c>
      <c r="GX301">
        <v>2</v>
      </c>
      <c r="GY301" s="2">
        <v>0.72296296296296303</v>
      </c>
      <c r="GZ301">
        <v>1</v>
      </c>
      <c r="HA301" s="2">
        <v>0.72298611111111111</v>
      </c>
      <c r="HB301">
        <v>2</v>
      </c>
      <c r="HC301">
        <v>4</v>
      </c>
      <c r="HD301">
        <v>4</v>
      </c>
      <c r="HE301">
        <v>4</v>
      </c>
      <c r="HF301">
        <v>4</v>
      </c>
      <c r="HG301">
        <v>4</v>
      </c>
      <c r="HH301">
        <v>3</v>
      </c>
      <c r="HI301">
        <v>3</v>
      </c>
      <c r="HJ301">
        <v>88</v>
      </c>
      <c r="HK301">
        <v>88</v>
      </c>
      <c r="HL301">
        <v>2</v>
      </c>
      <c r="HM301">
        <v>3</v>
      </c>
      <c r="HN301">
        <v>4</v>
      </c>
      <c r="HO301">
        <v>2</v>
      </c>
      <c r="HP301">
        <v>2</v>
      </c>
      <c r="HQ301">
        <v>2</v>
      </c>
      <c r="HR301">
        <v>2</v>
      </c>
      <c r="HS301">
        <v>2</v>
      </c>
      <c r="HT301">
        <v>1</v>
      </c>
      <c r="HU301">
        <v>3</v>
      </c>
      <c r="HV301">
        <v>3</v>
      </c>
      <c r="HW301">
        <v>3</v>
      </c>
      <c r="HX301">
        <v>3</v>
      </c>
      <c r="HY301">
        <v>3</v>
      </c>
      <c r="HZ301">
        <v>3</v>
      </c>
      <c r="IA301">
        <v>3</v>
      </c>
      <c r="IB301">
        <v>1</v>
      </c>
      <c r="IC301">
        <v>1</v>
      </c>
      <c r="ID301">
        <v>24</v>
      </c>
      <c r="IE301">
        <v>3</v>
      </c>
      <c r="IF301">
        <v>88</v>
      </c>
      <c r="IG301">
        <v>88</v>
      </c>
      <c r="IH301">
        <v>88</v>
      </c>
      <c r="II301">
        <v>88</v>
      </c>
      <c r="IJ301">
        <v>2</v>
      </c>
      <c r="IK301">
        <v>2</v>
      </c>
      <c r="IL301">
        <v>1</v>
      </c>
      <c r="IM301">
        <v>4</v>
      </c>
      <c r="IN301">
        <v>77</v>
      </c>
      <c r="IO301" t="s">
        <v>411</v>
      </c>
      <c r="IP301">
        <v>2</v>
      </c>
      <c r="IQ301" t="s">
        <v>411</v>
      </c>
      <c r="IR301" t="s">
        <v>411</v>
      </c>
      <c r="IS301" t="s">
        <v>411</v>
      </c>
      <c r="IT301" t="s">
        <v>411</v>
      </c>
      <c r="IU301" t="s">
        <v>411</v>
      </c>
      <c r="IV301" t="s">
        <v>411</v>
      </c>
      <c r="IW301" t="s">
        <v>411</v>
      </c>
      <c r="IX301" t="s">
        <v>411</v>
      </c>
      <c r="IY301" t="s">
        <v>411</v>
      </c>
      <c r="IZ301" t="s">
        <v>411</v>
      </c>
      <c r="JA301" t="s">
        <v>411</v>
      </c>
      <c r="JB301" t="s">
        <v>411</v>
      </c>
      <c r="JC301">
        <v>5</v>
      </c>
      <c r="JD301">
        <v>5</v>
      </c>
      <c r="JE301">
        <v>5</v>
      </c>
      <c r="JF301">
        <v>5</v>
      </c>
      <c r="JG301">
        <v>1</v>
      </c>
      <c r="JH301">
        <v>7</v>
      </c>
      <c r="JI301">
        <v>7</v>
      </c>
      <c r="JJ301">
        <v>7</v>
      </c>
      <c r="JK301">
        <v>3</v>
      </c>
      <c r="JL301">
        <v>4</v>
      </c>
      <c r="JM301">
        <v>4</v>
      </c>
      <c r="JN301">
        <v>3</v>
      </c>
      <c r="JO301">
        <v>3</v>
      </c>
      <c r="JP301">
        <v>3</v>
      </c>
      <c r="JQ301">
        <v>2</v>
      </c>
      <c r="JR301">
        <v>2</v>
      </c>
      <c r="JS301">
        <v>2</v>
      </c>
      <c r="JT301">
        <v>2</v>
      </c>
      <c r="JU301">
        <v>2</v>
      </c>
      <c r="JV301" s="2">
        <v>0.73284722222222232</v>
      </c>
      <c r="JW301">
        <v>1</v>
      </c>
      <c r="JX301" s="2">
        <v>0.73287037037037039</v>
      </c>
      <c r="JY301">
        <v>1</v>
      </c>
      <c r="JZ301">
        <v>1</v>
      </c>
      <c r="KA301" t="s">
        <v>411</v>
      </c>
      <c r="KB301">
        <v>1</v>
      </c>
      <c r="KC301">
        <v>1</v>
      </c>
      <c r="KD301" t="s">
        <v>411</v>
      </c>
      <c r="KE301">
        <v>1</v>
      </c>
      <c r="KF301">
        <v>10</v>
      </c>
      <c r="KG301" s="2">
        <v>0.73342592592592604</v>
      </c>
      <c r="KH301">
        <v>1</v>
      </c>
      <c r="KI301" s="2">
        <v>0.73344907407407411</v>
      </c>
      <c r="KJ301">
        <v>3</v>
      </c>
      <c r="KK301">
        <v>1</v>
      </c>
      <c r="KL301">
        <v>2</v>
      </c>
      <c r="KM301">
        <v>1</v>
      </c>
      <c r="KN301" s="2">
        <v>0.73395833333333327</v>
      </c>
      <c r="KO301">
        <v>1</v>
      </c>
      <c r="KP301">
        <v>1</v>
      </c>
      <c r="KQ301">
        <v>23</v>
      </c>
      <c r="KR301">
        <v>1</v>
      </c>
      <c r="KS301">
        <v>18</v>
      </c>
      <c r="KT301">
        <v>3</v>
      </c>
      <c r="KU301">
        <v>1999</v>
      </c>
      <c r="KV301">
        <v>1</v>
      </c>
      <c r="KW301">
        <v>5</v>
      </c>
      <c r="KX301">
        <v>1</v>
      </c>
      <c r="KY301">
        <v>12</v>
      </c>
      <c r="KZ301">
        <v>3</v>
      </c>
      <c r="LA301" t="s">
        <v>411</v>
      </c>
      <c r="LB301" t="s">
        <v>411</v>
      </c>
      <c r="LC301" t="s">
        <v>411</v>
      </c>
      <c r="LD301" t="s">
        <v>411</v>
      </c>
      <c r="LE301" t="s">
        <v>411</v>
      </c>
      <c r="LF301" t="s">
        <v>411</v>
      </c>
      <c r="LG301" t="s">
        <v>411</v>
      </c>
      <c r="LH301" t="s">
        <v>411</v>
      </c>
      <c r="LI301" t="s">
        <v>411</v>
      </c>
      <c r="LJ301" t="s">
        <v>411</v>
      </c>
      <c r="LK301" t="s">
        <v>411</v>
      </c>
      <c r="LL301" t="s">
        <v>411</v>
      </c>
      <c r="LM301">
        <v>4</v>
      </c>
      <c r="LN301" t="s">
        <v>411</v>
      </c>
      <c r="LO301">
        <v>1</v>
      </c>
      <c r="LP301">
        <v>1</v>
      </c>
      <c r="LQ301">
        <v>1</v>
      </c>
      <c r="LR301">
        <v>48</v>
      </c>
      <c r="LS301" s="2">
        <v>0.73592592592592598</v>
      </c>
      <c r="LT301">
        <v>1</v>
      </c>
      <c r="LU301">
        <v>2</v>
      </c>
      <c r="LV301">
        <v>1</v>
      </c>
      <c r="LW301" t="s">
        <v>1723</v>
      </c>
      <c r="LX301">
        <v>8</v>
      </c>
      <c r="LY301" t="s">
        <v>411</v>
      </c>
      <c r="LZ301">
        <v>1</v>
      </c>
      <c r="MA301" t="s">
        <v>411</v>
      </c>
      <c r="MB301">
        <v>3</v>
      </c>
      <c r="MC301">
        <v>9</v>
      </c>
      <c r="MD301" t="s">
        <v>411</v>
      </c>
      <c r="ME301">
        <v>8</v>
      </c>
      <c r="MF301">
        <v>5</v>
      </c>
      <c r="MG301">
        <v>77</v>
      </c>
      <c r="MH301" t="s">
        <v>411</v>
      </c>
      <c r="MI301" s="2">
        <v>0.7371875</v>
      </c>
      <c r="MJ301">
        <v>12</v>
      </c>
      <c r="MK301" t="s">
        <v>411</v>
      </c>
      <c r="ML301" s="2">
        <v>0.73731481481481476</v>
      </c>
      <c r="MM301">
        <v>3</v>
      </c>
      <c r="MN301">
        <v>3</v>
      </c>
      <c r="MO301">
        <v>0</v>
      </c>
      <c r="MP301">
        <v>1</v>
      </c>
      <c r="MQ301">
        <v>8</v>
      </c>
      <c r="MR301">
        <v>1</v>
      </c>
      <c r="MS301">
        <v>6</v>
      </c>
      <c r="MT301">
        <v>1</v>
      </c>
      <c r="MU301">
        <v>0</v>
      </c>
      <c r="MV301">
        <v>1</v>
      </c>
      <c r="MW301">
        <v>2</v>
      </c>
      <c r="MX301">
        <v>3</v>
      </c>
      <c r="MY301">
        <v>8</v>
      </c>
      <c r="MZ301">
        <v>1</v>
      </c>
      <c r="NA301">
        <v>10</v>
      </c>
      <c r="NB301">
        <v>10</v>
      </c>
      <c r="NC301">
        <v>3</v>
      </c>
      <c r="ND301" t="s">
        <v>411</v>
      </c>
      <c r="NE301">
        <v>1</v>
      </c>
      <c r="NF301" t="s">
        <v>411</v>
      </c>
      <c r="NG301">
        <v>1</v>
      </c>
      <c r="NH301" t="s">
        <v>411</v>
      </c>
      <c r="NI301">
        <v>8</v>
      </c>
      <c r="NJ301" t="s">
        <v>411</v>
      </c>
      <c r="NK301" t="s">
        <v>411</v>
      </c>
      <c r="NL301" t="s">
        <v>411</v>
      </c>
      <c r="NM301" t="s">
        <v>411</v>
      </c>
      <c r="NN301">
        <v>6</v>
      </c>
      <c r="NO301" t="s">
        <v>411</v>
      </c>
      <c r="NP301">
        <v>2</v>
      </c>
      <c r="NQ301">
        <v>1</v>
      </c>
      <c r="NR301">
        <v>2</v>
      </c>
      <c r="NS301" t="s">
        <v>411</v>
      </c>
      <c r="NT301">
        <v>2</v>
      </c>
      <c r="NU301" t="s">
        <v>411</v>
      </c>
      <c r="NV301" t="s">
        <v>411</v>
      </c>
      <c r="NW301" t="s">
        <v>2790</v>
      </c>
      <c r="NX301">
        <v>222222222</v>
      </c>
      <c r="NY301">
        <v>999999999</v>
      </c>
      <c r="NZ301" t="s">
        <v>2791</v>
      </c>
      <c r="OA301" s="2">
        <v>0.74055555555555552</v>
      </c>
      <c r="OB301">
        <v>1</v>
      </c>
      <c r="OC301" s="2">
        <v>0.74068287037037039</v>
      </c>
      <c r="OD301">
        <v>3</v>
      </c>
      <c r="OE301">
        <v>1</v>
      </c>
      <c r="OF301" t="s">
        <v>411</v>
      </c>
      <c r="OG301">
        <v>1</v>
      </c>
      <c r="OH301" t="s">
        <v>411</v>
      </c>
      <c r="OI301">
        <v>1</v>
      </c>
      <c r="OJ301">
        <v>1</v>
      </c>
      <c r="OK301">
        <v>5</v>
      </c>
      <c r="OL301">
        <v>5</v>
      </c>
      <c r="OM301">
        <v>1</v>
      </c>
      <c r="ON301" t="s">
        <v>2792</v>
      </c>
      <c r="OO301">
        <v>2</v>
      </c>
      <c r="OP301" t="s">
        <v>411</v>
      </c>
      <c r="OQ301">
        <v>1</v>
      </c>
      <c r="OR301" t="s">
        <v>411</v>
      </c>
      <c r="OS301">
        <v>13</v>
      </c>
      <c r="OT301" t="s">
        <v>798</v>
      </c>
      <c r="OU301">
        <v>131</v>
      </c>
      <c r="OV301" t="s">
        <v>802</v>
      </c>
      <c r="OW301">
        <v>13129</v>
      </c>
      <c r="OX301" t="s">
        <v>1064</v>
      </c>
      <c r="OY301">
        <v>5</v>
      </c>
      <c r="OZ301">
        <v>1</v>
      </c>
      <c r="PA301" t="s">
        <v>801</v>
      </c>
      <c r="PB301">
        <v>1</v>
      </c>
      <c r="PC301">
        <v>1</v>
      </c>
      <c r="PD301" t="s">
        <v>411</v>
      </c>
      <c r="PE301" t="s">
        <v>411</v>
      </c>
      <c r="PF301" t="s">
        <v>411</v>
      </c>
      <c r="PG301" t="s">
        <v>411</v>
      </c>
      <c r="PH301">
        <v>-33.509895</v>
      </c>
      <c r="PI301">
        <v>-70.636589999999998</v>
      </c>
    </row>
    <row r="302" spans="1:425" x14ac:dyDescent="0.25">
      <c r="A302" t="s">
        <v>408</v>
      </c>
      <c r="B302">
        <v>3581</v>
      </c>
      <c r="C302">
        <v>456</v>
      </c>
      <c r="D302" s="1">
        <v>44681</v>
      </c>
      <c r="E302" s="2">
        <v>0.58954861111111112</v>
      </c>
      <c r="F302" s="1">
        <v>44681</v>
      </c>
      <c r="G302" s="2">
        <v>0.61356481481481484</v>
      </c>
      <c r="H302">
        <v>2075</v>
      </c>
      <c r="I302">
        <v>1</v>
      </c>
      <c r="J302" t="s">
        <v>2793</v>
      </c>
      <c r="K302" s="3">
        <v>-706750533</v>
      </c>
      <c r="L302" s="3">
        <v>-335375733</v>
      </c>
      <c r="M302">
        <v>3</v>
      </c>
      <c r="N302" s="3">
        <v>-706750533</v>
      </c>
      <c r="O302" s="3">
        <v>-335375733</v>
      </c>
      <c r="P302">
        <v>1</v>
      </c>
      <c r="Q302">
        <v>1</v>
      </c>
      <c r="R302">
        <v>147</v>
      </c>
      <c r="S302">
        <v>13</v>
      </c>
      <c r="T302">
        <v>4</v>
      </c>
      <c r="U302">
        <v>1</v>
      </c>
      <c r="V302" t="s">
        <v>2794</v>
      </c>
      <c r="W302">
        <v>1</v>
      </c>
      <c r="X302">
        <v>3</v>
      </c>
      <c r="Y302">
        <v>1</v>
      </c>
      <c r="Z302">
        <v>2</v>
      </c>
      <c r="AA302">
        <v>1</v>
      </c>
      <c r="AB302">
        <v>55</v>
      </c>
      <c r="AC302" t="s">
        <v>411</v>
      </c>
      <c r="AD302" t="s">
        <v>411</v>
      </c>
      <c r="AE302" t="s">
        <v>411</v>
      </c>
      <c r="AF302" t="s">
        <v>411</v>
      </c>
      <c r="AG302" t="s">
        <v>411</v>
      </c>
      <c r="AH302" t="s">
        <v>411</v>
      </c>
      <c r="AI302" t="s">
        <v>411</v>
      </c>
      <c r="AJ302" t="s">
        <v>411</v>
      </c>
      <c r="AK302" t="s">
        <v>411</v>
      </c>
      <c r="AL302" t="s">
        <v>411</v>
      </c>
      <c r="AM302" t="s">
        <v>411</v>
      </c>
      <c r="AN302">
        <v>1</v>
      </c>
      <c r="AO302">
        <v>79</v>
      </c>
      <c r="AP302" t="s">
        <v>411</v>
      </c>
      <c r="AQ302" t="s">
        <v>411</v>
      </c>
      <c r="AR302" t="s">
        <v>411</v>
      </c>
      <c r="AS302" t="s">
        <v>411</v>
      </c>
      <c r="AT302" t="s">
        <v>411</v>
      </c>
      <c r="AU302" t="s">
        <v>411</v>
      </c>
      <c r="AV302" t="s">
        <v>411</v>
      </c>
      <c r="AW302" t="s">
        <v>411</v>
      </c>
      <c r="AX302" t="s">
        <v>411</v>
      </c>
      <c r="AY302" t="s">
        <v>411</v>
      </c>
      <c r="AZ302" t="s">
        <v>411</v>
      </c>
      <c r="BA302">
        <v>1</v>
      </c>
      <c r="BB302">
        <v>1</v>
      </c>
      <c r="BC302" t="s">
        <v>411</v>
      </c>
      <c r="BD302" t="s">
        <v>411</v>
      </c>
      <c r="BE302" t="s">
        <v>411</v>
      </c>
      <c r="BF302" t="s">
        <v>411</v>
      </c>
      <c r="BG302" s="1">
        <v>44681</v>
      </c>
      <c r="BH302" s="2">
        <v>0.59065972222222218</v>
      </c>
      <c r="BJ302">
        <v>1</v>
      </c>
      <c r="BK302" t="s">
        <v>411</v>
      </c>
      <c r="BL302" t="s">
        <v>411</v>
      </c>
      <c r="BM302" t="s">
        <v>411</v>
      </c>
      <c r="BN302" t="s">
        <v>411</v>
      </c>
      <c r="BO302" t="s">
        <v>411</v>
      </c>
      <c r="BP302" t="s">
        <v>411</v>
      </c>
      <c r="BQ302" t="s">
        <v>411</v>
      </c>
      <c r="BR302" t="s">
        <v>411</v>
      </c>
      <c r="BS302" t="s">
        <v>411</v>
      </c>
      <c r="BT302" t="s">
        <v>411</v>
      </c>
      <c r="BU302" t="s">
        <v>411</v>
      </c>
      <c r="BV302" t="s">
        <v>411</v>
      </c>
      <c r="BW302" t="s">
        <v>411</v>
      </c>
      <c r="BX302" t="s">
        <v>411</v>
      </c>
      <c r="BY302" t="s">
        <v>411</v>
      </c>
      <c r="BZ302" t="s">
        <v>411</v>
      </c>
      <c r="CA302" t="s">
        <v>411</v>
      </c>
      <c r="CB302" t="s">
        <v>411</v>
      </c>
      <c r="CC302" t="s">
        <v>411</v>
      </c>
      <c r="CD302" t="s">
        <v>411</v>
      </c>
      <c r="CE302" t="s">
        <v>411</v>
      </c>
      <c r="CF302" t="s">
        <v>411</v>
      </c>
      <c r="CG302" t="s">
        <v>411</v>
      </c>
      <c r="CH302" t="s">
        <v>411</v>
      </c>
      <c r="CI302" t="s">
        <v>411</v>
      </c>
      <c r="CJ302" t="s">
        <v>411</v>
      </c>
      <c r="CK302" t="s">
        <v>411</v>
      </c>
      <c r="CL302" t="s">
        <v>411</v>
      </c>
      <c r="CM302" t="s">
        <v>411</v>
      </c>
      <c r="CN302" t="s">
        <v>411</v>
      </c>
      <c r="CO302" t="s">
        <v>411</v>
      </c>
      <c r="CP302" t="s">
        <v>411</v>
      </c>
      <c r="CQ302" t="s">
        <v>411</v>
      </c>
      <c r="CR302" t="s">
        <v>411</v>
      </c>
      <c r="CS302" t="s">
        <v>411</v>
      </c>
      <c r="CT302" t="s">
        <v>411</v>
      </c>
      <c r="CU302" t="s">
        <v>411</v>
      </c>
      <c r="CV302" t="s">
        <v>411</v>
      </c>
      <c r="CW302" t="s">
        <v>411</v>
      </c>
      <c r="CX302" t="s">
        <v>411</v>
      </c>
      <c r="CY302" t="s">
        <v>411</v>
      </c>
      <c r="CZ302" t="s">
        <v>411</v>
      </c>
      <c r="DA302" t="s">
        <v>411</v>
      </c>
      <c r="DB302" t="s">
        <v>411</v>
      </c>
      <c r="DC302" t="s">
        <v>2795</v>
      </c>
      <c r="DD302">
        <v>1</v>
      </c>
      <c r="DE302">
        <v>1</v>
      </c>
      <c r="DF302">
        <v>1</v>
      </c>
      <c r="DG302" s="3">
        <v>-7067502</v>
      </c>
      <c r="DH302" s="3">
        <v>-33537465</v>
      </c>
      <c r="DI302">
        <v>1</v>
      </c>
      <c r="DJ302">
        <v>1</v>
      </c>
      <c r="DK302">
        <v>2</v>
      </c>
      <c r="DL302">
        <v>1</v>
      </c>
      <c r="DM302">
        <v>1</v>
      </c>
      <c r="DN302" s="2">
        <v>0.59103009259259254</v>
      </c>
      <c r="DO302">
        <v>18</v>
      </c>
      <c r="DP302">
        <v>10</v>
      </c>
      <c r="DQ302">
        <v>3</v>
      </c>
      <c r="DR302">
        <v>3</v>
      </c>
      <c r="DS302">
        <v>2</v>
      </c>
      <c r="DT302">
        <v>3</v>
      </c>
      <c r="DU302">
        <v>3</v>
      </c>
      <c r="DV302">
        <v>3</v>
      </c>
      <c r="DW302">
        <v>2</v>
      </c>
      <c r="DX302">
        <v>1</v>
      </c>
      <c r="DY302">
        <v>1</v>
      </c>
      <c r="DZ302">
        <v>10</v>
      </c>
      <c r="EA302">
        <v>1</v>
      </c>
      <c r="EB302">
        <v>4</v>
      </c>
      <c r="EC302">
        <v>4</v>
      </c>
      <c r="ED302">
        <v>4</v>
      </c>
      <c r="EE302">
        <v>3</v>
      </c>
      <c r="EF302">
        <v>3</v>
      </c>
      <c r="EG302">
        <v>4</v>
      </c>
      <c r="EH302">
        <v>4</v>
      </c>
      <c r="EI302">
        <v>4</v>
      </c>
      <c r="EJ302">
        <v>4</v>
      </c>
      <c r="EK302">
        <v>6</v>
      </c>
      <c r="EL302">
        <v>3</v>
      </c>
      <c r="EM302">
        <v>4</v>
      </c>
      <c r="EN302">
        <v>4</v>
      </c>
      <c r="EO302">
        <v>4</v>
      </c>
      <c r="EP302">
        <v>4</v>
      </c>
      <c r="EQ302">
        <v>6</v>
      </c>
      <c r="ER302">
        <v>2</v>
      </c>
      <c r="ES302">
        <v>2</v>
      </c>
      <c r="ET302">
        <v>2</v>
      </c>
      <c r="EU302">
        <v>2</v>
      </c>
      <c r="EV302">
        <v>2</v>
      </c>
      <c r="EW302">
        <v>2</v>
      </c>
      <c r="EX302">
        <v>2</v>
      </c>
      <c r="EY302">
        <v>2</v>
      </c>
      <c r="EZ302">
        <v>3</v>
      </c>
      <c r="FA302">
        <v>2</v>
      </c>
      <c r="FB302">
        <v>1</v>
      </c>
      <c r="FC302">
        <v>2</v>
      </c>
      <c r="FD302">
        <v>1</v>
      </c>
      <c r="FE302">
        <v>2</v>
      </c>
      <c r="FF302">
        <v>2</v>
      </c>
      <c r="FG302">
        <v>2</v>
      </c>
      <c r="FH302">
        <v>2</v>
      </c>
      <c r="FI302">
        <v>2</v>
      </c>
      <c r="FJ302">
        <v>2</v>
      </c>
      <c r="FK302">
        <v>2</v>
      </c>
      <c r="FL302">
        <v>4</v>
      </c>
      <c r="FM302">
        <v>1</v>
      </c>
      <c r="FN302" t="s">
        <v>411</v>
      </c>
      <c r="FO302" t="s">
        <v>411</v>
      </c>
      <c r="FP302">
        <v>3</v>
      </c>
      <c r="FQ302" t="s">
        <v>411</v>
      </c>
      <c r="FR302">
        <v>4</v>
      </c>
      <c r="FS302">
        <v>2</v>
      </c>
      <c r="FT302">
        <v>3</v>
      </c>
      <c r="FU302" s="2">
        <v>0.59736111111111112</v>
      </c>
      <c r="FV302">
        <v>1</v>
      </c>
      <c r="FW302" s="2">
        <v>0.5973842592592592</v>
      </c>
      <c r="FX302">
        <v>1</v>
      </c>
      <c r="FY302">
        <v>2</v>
      </c>
      <c r="FZ302">
        <v>3</v>
      </c>
      <c r="GA302">
        <v>3</v>
      </c>
      <c r="GB302" t="s">
        <v>411</v>
      </c>
      <c r="GC302" t="s">
        <v>411</v>
      </c>
      <c r="GD302" t="s">
        <v>411</v>
      </c>
      <c r="GE302" t="s">
        <v>411</v>
      </c>
      <c r="GF302" t="s">
        <v>2224</v>
      </c>
      <c r="GG302" t="s">
        <v>2796</v>
      </c>
      <c r="GH302">
        <v>2</v>
      </c>
      <c r="GI302" t="s">
        <v>411</v>
      </c>
      <c r="GJ302" s="2">
        <v>0.59864583333333332</v>
      </c>
      <c r="GK302">
        <v>3</v>
      </c>
      <c r="GL302">
        <v>3</v>
      </c>
      <c r="GM302">
        <v>3</v>
      </c>
      <c r="GN302">
        <v>4</v>
      </c>
      <c r="GO302">
        <v>1</v>
      </c>
      <c r="GP302" t="s">
        <v>411</v>
      </c>
      <c r="GQ302" t="s">
        <v>411</v>
      </c>
      <c r="GR302" t="s">
        <v>411</v>
      </c>
      <c r="GS302" t="s">
        <v>411</v>
      </c>
      <c r="GT302" t="s">
        <v>411</v>
      </c>
      <c r="GU302" t="s">
        <v>411</v>
      </c>
      <c r="GV302" t="s">
        <v>411</v>
      </c>
      <c r="GW302" t="s">
        <v>411</v>
      </c>
      <c r="GX302">
        <v>2</v>
      </c>
      <c r="GY302" s="2">
        <v>0.59917824074074078</v>
      </c>
      <c r="GZ302">
        <v>1</v>
      </c>
      <c r="HA302" s="2">
        <v>0.59920138888888885</v>
      </c>
      <c r="HB302">
        <v>2</v>
      </c>
      <c r="HC302">
        <v>3</v>
      </c>
      <c r="HD302">
        <v>3</v>
      </c>
      <c r="HE302">
        <v>5</v>
      </c>
      <c r="HF302">
        <v>2</v>
      </c>
      <c r="HG302">
        <v>5</v>
      </c>
      <c r="HH302">
        <v>3</v>
      </c>
      <c r="HI302">
        <v>1</v>
      </c>
      <c r="HJ302">
        <v>2</v>
      </c>
      <c r="HK302">
        <v>2</v>
      </c>
      <c r="HL302">
        <v>3</v>
      </c>
      <c r="HM302">
        <v>4</v>
      </c>
      <c r="HN302">
        <v>4</v>
      </c>
      <c r="HO302">
        <v>3</v>
      </c>
      <c r="HP302">
        <v>2</v>
      </c>
      <c r="HQ302">
        <v>2</v>
      </c>
      <c r="HR302">
        <v>2</v>
      </c>
      <c r="HS302">
        <v>2</v>
      </c>
      <c r="HT302">
        <v>1</v>
      </c>
      <c r="HU302">
        <v>2</v>
      </c>
      <c r="HV302">
        <v>3</v>
      </c>
      <c r="HW302">
        <v>3</v>
      </c>
      <c r="HX302">
        <v>2</v>
      </c>
      <c r="HY302">
        <v>3</v>
      </c>
      <c r="HZ302">
        <v>3</v>
      </c>
      <c r="IA302">
        <v>3</v>
      </c>
      <c r="IB302">
        <v>1</v>
      </c>
      <c r="IC302">
        <v>1</v>
      </c>
      <c r="ID302">
        <v>6</v>
      </c>
      <c r="IE302">
        <v>3</v>
      </c>
      <c r="IF302">
        <v>2</v>
      </c>
      <c r="IG302">
        <v>3</v>
      </c>
      <c r="IH302">
        <v>1</v>
      </c>
      <c r="II302">
        <v>1</v>
      </c>
      <c r="IJ302">
        <v>1</v>
      </c>
      <c r="IK302">
        <v>1</v>
      </c>
      <c r="IL302">
        <v>1</v>
      </c>
      <c r="IM302">
        <v>20</v>
      </c>
      <c r="IN302">
        <v>77</v>
      </c>
      <c r="IO302" t="s">
        <v>411</v>
      </c>
      <c r="IP302">
        <v>2</v>
      </c>
      <c r="IQ302" t="s">
        <v>411</v>
      </c>
      <c r="IR302" t="s">
        <v>411</v>
      </c>
      <c r="IS302" t="s">
        <v>411</v>
      </c>
      <c r="IT302" t="s">
        <v>411</v>
      </c>
      <c r="IU302" t="s">
        <v>411</v>
      </c>
      <c r="IV302" t="s">
        <v>411</v>
      </c>
      <c r="IW302" t="s">
        <v>411</v>
      </c>
      <c r="IX302" t="s">
        <v>411</v>
      </c>
      <c r="IY302" t="s">
        <v>411</v>
      </c>
      <c r="IZ302" t="s">
        <v>411</v>
      </c>
      <c r="JA302" t="s">
        <v>411</v>
      </c>
      <c r="JB302" t="s">
        <v>411</v>
      </c>
      <c r="JC302">
        <v>4</v>
      </c>
      <c r="JD302">
        <v>4</v>
      </c>
      <c r="JE302">
        <v>4</v>
      </c>
      <c r="JF302">
        <v>4</v>
      </c>
      <c r="JG302">
        <v>4</v>
      </c>
      <c r="JH302">
        <v>3</v>
      </c>
      <c r="JI302">
        <v>4</v>
      </c>
      <c r="JJ302">
        <v>1</v>
      </c>
      <c r="JK302">
        <v>4</v>
      </c>
      <c r="JL302">
        <v>3</v>
      </c>
      <c r="JM302">
        <v>3</v>
      </c>
      <c r="JN302">
        <v>3</v>
      </c>
      <c r="JO302">
        <v>3</v>
      </c>
      <c r="JP302">
        <v>3</v>
      </c>
      <c r="JQ302">
        <v>2</v>
      </c>
      <c r="JR302">
        <v>2</v>
      </c>
      <c r="JS302">
        <v>2</v>
      </c>
      <c r="JT302">
        <v>2</v>
      </c>
      <c r="JU302">
        <v>2</v>
      </c>
      <c r="JV302" s="2">
        <v>0.60528935185185184</v>
      </c>
      <c r="JW302">
        <v>1</v>
      </c>
      <c r="JX302" s="2">
        <v>0.60530092592592599</v>
      </c>
      <c r="JY302">
        <v>2</v>
      </c>
      <c r="JZ302" t="s">
        <v>411</v>
      </c>
      <c r="KA302">
        <v>4</v>
      </c>
      <c r="KB302">
        <v>2</v>
      </c>
      <c r="KC302" t="s">
        <v>411</v>
      </c>
      <c r="KD302">
        <v>2</v>
      </c>
      <c r="KE302">
        <v>8</v>
      </c>
      <c r="KF302">
        <v>6</v>
      </c>
      <c r="KG302" s="2">
        <v>0.60591435185185183</v>
      </c>
      <c r="KH302">
        <v>1</v>
      </c>
      <c r="KI302" s="2">
        <v>0.60592592592592587</v>
      </c>
      <c r="KJ302">
        <v>4</v>
      </c>
      <c r="KK302">
        <v>2</v>
      </c>
      <c r="KL302">
        <v>2</v>
      </c>
      <c r="KM302">
        <v>1</v>
      </c>
      <c r="KN302" s="2">
        <v>0.60637731481481483</v>
      </c>
      <c r="KO302">
        <v>1</v>
      </c>
      <c r="KP302">
        <v>1</v>
      </c>
      <c r="KQ302">
        <v>55</v>
      </c>
      <c r="KR302">
        <v>1</v>
      </c>
      <c r="KS302">
        <v>29</v>
      </c>
      <c r="KT302">
        <v>9</v>
      </c>
      <c r="KU302">
        <v>1967</v>
      </c>
      <c r="KV302">
        <v>2</v>
      </c>
      <c r="KW302">
        <v>4</v>
      </c>
      <c r="KX302">
        <v>1</v>
      </c>
      <c r="KY302">
        <v>10</v>
      </c>
      <c r="KZ302">
        <v>2</v>
      </c>
      <c r="LA302" t="s">
        <v>411</v>
      </c>
      <c r="LB302" t="s">
        <v>411</v>
      </c>
      <c r="LC302">
        <v>1</v>
      </c>
      <c r="LD302">
        <v>2</v>
      </c>
      <c r="LE302" t="s">
        <v>411</v>
      </c>
      <c r="LF302" t="s">
        <v>411</v>
      </c>
      <c r="LG302">
        <v>1</v>
      </c>
      <c r="LH302">
        <v>2</v>
      </c>
      <c r="LI302">
        <v>1</v>
      </c>
      <c r="LJ302" t="s">
        <v>2082</v>
      </c>
      <c r="LK302">
        <v>1</v>
      </c>
      <c r="LL302" t="s">
        <v>2797</v>
      </c>
      <c r="LM302">
        <v>7</v>
      </c>
      <c r="LN302" t="s">
        <v>411</v>
      </c>
      <c r="LO302">
        <v>3</v>
      </c>
      <c r="LP302" t="s">
        <v>411</v>
      </c>
      <c r="LQ302" t="s">
        <v>411</v>
      </c>
      <c r="LR302" t="s">
        <v>411</v>
      </c>
      <c r="LS302" s="2">
        <v>0.60797453703703697</v>
      </c>
      <c r="LT302" t="s">
        <v>411</v>
      </c>
      <c r="LU302" t="s">
        <v>411</v>
      </c>
      <c r="LV302" t="s">
        <v>411</v>
      </c>
      <c r="LW302" t="s">
        <v>411</v>
      </c>
      <c r="LX302" t="s">
        <v>411</v>
      </c>
      <c r="LY302" t="s">
        <v>411</v>
      </c>
      <c r="LZ302" t="s">
        <v>411</v>
      </c>
      <c r="MA302" t="s">
        <v>411</v>
      </c>
      <c r="MB302">
        <v>3</v>
      </c>
      <c r="MC302">
        <v>1</v>
      </c>
      <c r="MD302" t="s">
        <v>411</v>
      </c>
      <c r="ME302">
        <v>7</v>
      </c>
      <c r="MF302">
        <v>5</v>
      </c>
      <c r="MG302">
        <v>77</v>
      </c>
      <c r="MH302" t="s">
        <v>411</v>
      </c>
      <c r="MI302" s="2">
        <v>0.60833333333333328</v>
      </c>
      <c r="MJ302">
        <v>12</v>
      </c>
      <c r="MK302" t="s">
        <v>411</v>
      </c>
      <c r="ML302" s="2">
        <v>0.60835648148148147</v>
      </c>
      <c r="MM302">
        <v>4</v>
      </c>
      <c r="MN302">
        <v>3</v>
      </c>
      <c r="MO302">
        <v>0</v>
      </c>
      <c r="MP302">
        <v>1</v>
      </c>
      <c r="MQ302">
        <v>2</v>
      </c>
      <c r="MR302">
        <v>1</v>
      </c>
      <c r="MS302">
        <v>2</v>
      </c>
      <c r="MT302">
        <v>1</v>
      </c>
      <c r="MU302">
        <v>0</v>
      </c>
      <c r="MV302">
        <v>1</v>
      </c>
      <c r="MW302">
        <v>0</v>
      </c>
      <c r="MX302">
        <v>3</v>
      </c>
      <c r="MY302">
        <v>2</v>
      </c>
      <c r="MZ302">
        <v>1</v>
      </c>
      <c r="NA302">
        <v>5</v>
      </c>
      <c r="NB302">
        <v>9</v>
      </c>
      <c r="NC302">
        <v>4</v>
      </c>
      <c r="ND302" t="s">
        <v>411</v>
      </c>
      <c r="NE302">
        <v>1</v>
      </c>
      <c r="NF302" t="s">
        <v>411</v>
      </c>
      <c r="NG302">
        <v>1</v>
      </c>
      <c r="NH302" t="s">
        <v>411</v>
      </c>
      <c r="NI302">
        <v>1</v>
      </c>
      <c r="NJ302" t="s">
        <v>411</v>
      </c>
      <c r="NK302" t="s">
        <v>411</v>
      </c>
      <c r="NL302" t="s">
        <v>411</v>
      </c>
      <c r="NM302" t="s">
        <v>411</v>
      </c>
      <c r="NN302">
        <v>6</v>
      </c>
      <c r="NO302" t="s">
        <v>411</v>
      </c>
      <c r="NP302">
        <v>1</v>
      </c>
      <c r="NQ302">
        <v>1</v>
      </c>
      <c r="NR302">
        <v>1</v>
      </c>
      <c r="NS302" t="s">
        <v>2798</v>
      </c>
      <c r="NT302">
        <v>1</v>
      </c>
      <c r="NU302" t="s">
        <v>2798</v>
      </c>
      <c r="NV302">
        <v>956255002</v>
      </c>
      <c r="NW302" t="s">
        <v>2795</v>
      </c>
      <c r="NX302">
        <v>224931086</v>
      </c>
      <c r="NY302">
        <v>956255002</v>
      </c>
      <c r="NZ302" t="s">
        <v>2798</v>
      </c>
      <c r="OA302" s="2">
        <v>0.61736111111111114</v>
      </c>
      <c r="OB302">
        <v>1</v>
      </c>
      <c r="OC302" s="2">
        <v>0.61297453703703708</v>
      </c>
      <c r="OD302">
        <v>3</v>
      </c>
      <c r="OE302">
        <v>1</v>
      </c>
      <c r="OF302" t="s">
        <v>411</v>
      </c>
      <c r="OG302">
        <v>1</v>
      </c>
      <c r="OH302" t="s">
        <v>411</v>
      </c>
      <c r="OI302">
        <v>1</v>
      </c>
      <c r="OJ302">
        <v>1</v>
      </c>
      <c r="OK302">
        <v>5</v>
      </c>
      <c r="OL302">
        <v>5</v>
      </c>
      <c r="OM302">
        <v>2</v>
      </c>
      <c r="ON302" t="s">
        <v>411</v>
      </c>
      <c r="OO302">
        <v>1</v>
      </c>
      <c r="OP302">
        <v>507</v>
      </c>
      <c r="OQ302">
        <v>1</v>
      </c>
      <c r="OR302" t="s">
        <v>411</v>
      </c>
      <c r="OS302">
        <v>13</v>
      </c>
      <c r="OT302" t="s">
        <v>798</v>
      </c>
      <c r="OU302">
        <v>131</v>
      </c>
      <c r="OV302" t="s">
        <v>802</v>
      </c>
      <c r="OW302">
        <v>13109</v>
      </c>
      <c r="OX302" t="s">
        <v>1446</v>
      </c>
      <c r="OY302">
        <v>6</v>
      </c>
      <c r="OZ302">
        <v>1</v>
      </c>
      <c r="PA302" t="s">
        <v>801</v>
      </c>
      <c r="PB302">
        <v>2</v>
      </c>
      <c r="PC302">
        <v>21</v>
      </c>
      <c r="PD302" t="s">
        <v>411</v>
      </c>
      <c r="PE302" t="s">
        <v>411</v>
      </c>
      <c r="PF302" t="s">
        <v>411</v>
      </c>
      <c r="PG302" t="s">
        <v>411</v>
      </c>
      <c r="PH302">
        <v>-33.537708000000002</v>
      </c>
      <c r="PI302">
        <v>-70.675522000000001</v>
      </c>
    </row>
    <row r="303" spans="1:425" x14ac:dyDescent="0.25">
      <c r="A303" t="s">
        <v>408</v>
      </c>
      <c r="B303">
        <v>3581</v>
      </c>
      <c r="C303">
        <v>457</v>
      </c>
      <c r="D303" s="1">
        <v>44681</v>
      </c>
      <c r="E303" s="2">
        <v>0.62030092592592589</v>
      </c>
      <c r="F303" s="1">
        <v>44681</v>
      </c>
      <c r="G303" s="2">
        <v>0.65619212962962969</v>
      </c>
      <c r="H303">
        <v>3101</v>
      </c>
      <c r="I303">
        <v>1</v>
      </c>
      <c r="J303" t="s">
        <v>2799</v>
      </c>
      <c r="K303" s="3">
        <v>-70675295</v>
      </c>
      <c r="L303" s="3">
        <v>-3353805</v>
      </c>
      <c r="M303">
        <v>3</v>
      </c>
      <c r="N303" s="3">
        <v>-70675295</v>
      </c>
      <c r="O303" s="3">
        <v>-3353805</v>
      </c>
      <c r="P303">
        <v>1</v>
      </c>
      <c r="Q303">
        <v>1</v>
      </c>
      <c r="R303">
        <v>147</v>
      </c>
      <c r="S303">
        <v>13</v>
      </c>
      <c r="T303">
        <v>7</v>
      </c>
      <c r="U303">
        <v>1</v>
      </c>
      <c r="V303" t="s">
        <v>2800</v>
      </c>
      <c r="W303">
        <v>1</v>
      </c>
      <c r="X303">
        <v>3</v>
      </c>
      <c r="Y303">
        <v>1</v>
      </c>
      <c r="Z303">
        <v>1</v>
      </c>
      <c r="AA303">
        <v>1</v>
      </c>
      <c r="AB303">
        <v>71</v>
      </c>
      <c r="AC303" t="s">
        <v>411</v>
      </c>
      <c r="AD303" t="s">
        <v>411</v>
      </c>
      <c r="AE303" t="s">
        <v>411</v>
      </c>
      <c r="AF303" t="s">
        <v>411</v>
      </c>
      <c r="AG303" t="s">
        <v>411</v>
      </c>
      <c r="AH303" t="s">
        <v>411</v>
      </c>
      <c r="AI303" t="s">
        <v>411</v>
      </c>
      <c r="AJ303" t="s">
        <v>411</v>
      </c>
      <c r="AK303" t="s">
        <v>411</v>
      </c>
      <c r="AL303" t="s">
        <v>411</v>
      </c>
      <c r="AM303" t="s">
        <v>411</v>
      </c>
      <c r="AN303">
        <v>0</v>
      </c>
      <c r="AO303" t="s">
        <v>411</v>
      </c>
      <c r="AP303" t="s">
        <v>411</v>
      </c>
      <c r="AQ303" t="s">
        <v>411</v>
      </c>
      <c r="AR303" t="s">
        <v>411</v>
      </c>
      <c r="AS303" t="s">
        <v>411</v>
      </c>
      <c r="AT303" t="s">
        <v>411</v>
      </c>
      <c r="AU303" t="s">
        <v>411</v>
      </c>
      <c r="AV303" t="s">
        <v>411</v>
      </c>
      <c r="AW303" t="s">
        <v>411</v>
      </c>
      <c r="AX303" t="s">
        <v>411</v>
      </c>
      <c r="AY303" t="s">
        <v>411</v>
      </c>
      <c r="AZ303" t="s">
        <v>411</v>
      </c>
      <c r="BA303">
        <v>1</v>
      </c>
      <c r="BB303">
        <v>1</v>
      </c>
      <c r="BC303" t="s">
        <v>411</v>
      </c>
      <c r="BD303" t="s">
        <v>411</v>
      </c>
      <c r="BE303" t="s">
        <v>411</v>
      </c>
      <c r="BF303" t="s">
        <v>411</v>
      </c>
      <c r="BG303" s="1">
        <v>44681</v>
      </c>
      <c r="BH303" s="2">
        <v>0.62092592592592599</v>
      </c>
      <c r="BJ303">
        <v>1</v>
      </c>
      <c r="BK303" t="s">
        <v>411</v>
      </c>
      <c r="BL303" t="s">
        <v>411</v>
      </c>
      <c r="BM303" t="s">
        <v>411</v>
      </c>
      <c r="BN303" t="s">
        <v>411</v>
      </c>
      <c r="BO303" t="s">
        <v>411</v>
      </c>
      <c r="BP303" t="s">
        <v>411</v>
      </c>
      <c r="BQ303" t="s">
        <v>411</v>
      </c>
      <c r="BR303" t="s">
        <v>411</v>
      </c>
      <c r="BS303" t="s">
        <v>411</v>
      </c>
      <c r="BT303" t="s">
        <v>411</v>
      </c>
      <c r="BU303" t="s">
        <v>411</v>
      </c>
      <c r="BV303" t="s">
        <v>411</v>
      </c>
      <c r="BW303" t="s">
        <v>411</v>
      </c>
      <c r="BX303" t="s">
        <v>411</v>
      </c>
      <c r="BY303" t="s">
        <v>411</v>
      </c>
      <c r="BZ303" t="s">
        <v>411</v>
      </c>
      <c r="CA303" t="s">
        <v>411</v>
      </c>
      <c r="CB303" t="s">
        <v>411</v>
      </c>
      <c r="CC303" t="s">
        <v>411</v>
      </c>
      <c r="CD303" t="s">
        <v>411</v>
      </c>
      <c r="CE303" t="s">
        <v>411</v>
      </c>
      <c r="CF303" t="s">
        <v>411</v>
      </c>
      <c r="CG303" t="s">
        <v>411</v>
      </c>
      <c r="CH303" t="s">
        <v>411</v>
      </c>
      <c r="CI303" t="s">
        <v>411</v>
      </c>
      <c r="CJ303" t="s">
        <v>411</v>
      </c>
      <c r="CK303" t="s">
        <v>411</v>
      </c>
      <c r="CL303" t="s">
        <v>411</v>
      </c>
      <c r="CM303" t="s">
        <v>411</v>
      </c>
      <c r="CN303" t="s">
        <v>411</v>
      </c>
      <c r="CO303" t="s">
        <v>411</v>
      </c>
      <c r="CP303" t="s">
        <v>411</v>
      </c>
      <c r="CQ303" t="s">
        <v>411</v>
      </c>
      <c r="CR303" t="s">
        <v>411</v>
      </c>
      <c r="CS303" t="s">
        <v>411</v>
      </c>
      <c r="CT303" t="s">
        <v>411</v>
      </c>
      <c r="CU303" t="s">
        <v>411</v>
      </c>
      <c r="CV303" t="s">
        <v>411</v>
      </c>
      <c r="CW303" t="s">
        <v>411</v>
      </c>
      <c r="CX303" t="s">
        <v>411</v>
      </c>
      <c r="CY303" t="s">
        <v>411</v>
      </c>
      <c r="CZ303" t="s">
        <v>411</v>
      </c>
      <c r="DA303" t="s">
        <v>411</v>
      </c>
      <c r="DB303" t="s">
        <v>411</v>
      </c>
      <c r="DC303" t="s">
        <v>1155</v>
      </c>
      <c r="DD303">
        <v>1</v>
      </c>
      <c r="DE303">
        <v>1</v>
      </c>
      <c r="DF303">
        <v>1</v>
      </c>
      <c r="DG303" s="3">
        <v>-70675295</v>
      </c>
      <c r="DH303" s="3">
        <v>-3353805</v>
      </c>
      <c r="DI303">
        <v>1</v>
      </c>
      <c r="DJ303">
        <v>1</v>
      </c>
      <c r="DK303">
        <v>3</v>
      </c>
      <c r="DL303">
        <v>1</v>
      </c>
      <c r="DM303">
        <v>1</v>
      </c>
      <c r="DN303" s="2">
        <v>0.62133101851851846</v>
      </c>
      <c r="DO303">
        <v>9</v>
      </c>
      <c r="DP303">
        <v>15</v>
      </c>
      <c r="DQ303">
        <v>5</v>
      </c>
      <c r="DR303">
        <v>3</v>
      </c>
      <c r="DS303">
        <v>2</v>
      </c>
      <c r="DT303">
        <v>3</v>
      </c>
      <c r="DU303">
        <v>3</v>
      </c>
      <c r="DV303">
        <v>4</v>
      </c>
      <c r="DW303">
        <v>1</v>
      </c>
      <c r="DX303">
        <v>1</v>
      </c>
      <c r="DY303">
        <v>1</v>
      </c>
      <c r="DZ303">
        <v>3</v>
      </c>
      <c r="EA303">
        <v>1</v>
      </c>
      <c r="EB303">
        <v>5</v>
      </c>
      <c r="EC303">
        <v>1</v>
      </c>
      <c r="ED303">
        <v>2</v>
      </c>
      <c r="EE303">
        <v>5</v>
      </c>
      <c r="EF303">
        <v>4</v>
      </c>
      <c r="EG303">
        <v>5</v>
      </c>
      <c r="EH303">
        <v>5</v>
      </c>
      <c r="EI303">
        <v>2</v>
      </c>
      <c r="EJ303">
        <v>4</v>
      </c>
      <c r="EK303">
        <v>6</v>
      </c>
      <c r="EL303">
        <v>3</v>
      </c>
      <c r="EM303">
        <v>2</v>
      </c>
      <c r="EN303">
        <v>1</v>
      </c>
      <c r="EO303">
        <v>1</v>
      </c>
      <c r="EP303">
        <v>3</v>
      </c>
      <c r="EQ303">
        <v>3</v>
      </c>
      <c r="ER303">
        <v>4</v>
      </c>
      <c r="ES303">
        <v>3</v>
      </c>
      <c r="ET303">
        <v>3</v>
      </c>
      <c r="EU303">
        <v>3</v>
      </c>
      <c r="EV303">
        <v>4</v>
      </c>
      <c r="EW303">
        <v>4</v>
      </c>
      <c r="EX303">
        <v>3</v>
      </c>
      <c r="EY303">
        <v>3</v>
      </c>
      <c r="EZ303">
        <v>4</v>
      </c>
      <c r="FA303">
        <v>2</v>
      </c>
      <c r="FB303">
        <v>3</v>
      </c>
      <c r="FC303">
        <v>2</v>
      </c>
      <c r="FD303">
        <v>3</v>
      </c>
      <c r="FE303">
        <v>3</v>
      </c>
      <c r="FF303">
        <v>3</v>
      </c>
      <c r="FG303">
        <v>3</v>
      </c>
      <c r="FH303">
        <v>3</v>
      </c>
      <c r="FI303">
        <v>3</v>
      </c>
      <c r="FJ303">
        <v>2</v>
      </c>
      <c r="FK303">
        <v>2</v>
      </c>
      <c r="FL303">
        <v>3</v>
      </c>
      <c r="FM303">
        <v>1</v>
      </c>
      <c r="FN303">
        <v>1</v>
      </c>
      <c r="FO303" t="s">
        <v>411</v>
      </c>
      <c r="FP303" t="s">
        <v>411</v>
      </c>
      <c r="FQ303" t="s">
        <v>411</v>
      </c>
      <c r="FR303">
        <v>3</v>
      </c>
      <c r="FS303">
        <v>1</v>
      </c>
      <c r="FT303">
        <v>2</v>
      </c>
      <c r="FU303" s="2">
        <v>0.62896990740740744</v>
      </c>
      <c r="FV303">
        <v>1</v>
      </c>
      <c r="FW303" s="2">
        <v>0.62898148148148147</v>
      </c>
      <c r="FX303">
        <v>1</v>
      </c>
      <c r="FY303">
        <v>1</v>
      </c>
      <c r="FZ303">
        <v>2</v>
      </c>
      <c r="GA303">
        <v>1</v>
      </c>
      <c r="GB303" t="s">
        <v>2801</v>
      </c>
      <c r="GC303" t="s">
        <v>2802</v>
      </c>
      <c r="GD303" t="s">
        <v>411</v>
      </c>
      <c r="GE303" t="s">
        <v>411</v>
      </c>
      <c r="GF303" t="s">
        <v>411</v>
      </c>
      <c r="GG303" t="s">
        <v>411</v>
      </c>
      <c r="GH303">
        <v>3</v>
      </c>
      <c r="GI303" t="s">
        <v>411</v>
      </c>
      <c r="GJ303" s="2">
        <v>0.63091435185185185</v>
      </c>
      <c r="GK303">
        <v>1</v>
      </c>
      <c r="GL303">
        <v>1</v>
      </c>
      <c r="GM303">
        <v>1</v>
      </c>
      <c r="GN303">
        <v>5</v>
      </c>
      <c r="GO303">
        <v>1</v>
      </c>
      <c r="GP303" t="s">
        <v>411</v>
      </c>
      <c r="GQ303" t="s">
        <v>411</v>
      </c>
      <c r="GR303" t="s">
        <v>411</v>
      </c>
      <c r="GS303" t="s">
        <v>411</v>
      </c>
      <c r="GT303" t="s">
        <v>411</v>
      </c>
      <c r="GU303" t="s">
        <v>411</v>
      </c>
      <c r="GV303" t="s">
        <v>411</v>
      </c>
      <c r="GW303" t="s">
        <v>411</v>
      </c>
      <c r="GX303">
        <v>1</v>
      </c>
      <c r="GY303" s="2">
        <v>0.63239583333333338</v>
      </c>
      <c r="GZ303">
        <v>1</v>
      </c>
      <c r="HA303" s="2">
        <v>0.63241898148148146</v>
      </c>
      <c r="HB303">
        <v>2</v>
      </c>
      <c r="HC303">
        <v>2</v>
      </c>
      <c r="HD303">
        <v>2</v>
      </c>
      <c r="HE303">
        <v>2</v>
      </c>
      <c r="HF303">
        <v>2</v>
      </c>
      <c r="HG303">
        <v>5</v>
      </c>
      <c r="HH303">
        <v>3</v>
      </c>
      <c r="HI303">
        <v>3</v>
      </c>
      <c r="HJ303">
        <v>2</v>
      </c>
      <c r="HK303">
        <v>1</v>
      </c>
      <c r="HL303">
        <v>5</v>
      </c>
      <c r="HM303">
        <v>4</v>
      </c>
      <c r="HN303">
        <v>5</v>
      </c>
      <c r="HO303">
        <v>2</v>
      </c>
      <c r="HP303">
        <v>2</v>
      </c>
      <c r="HQ303">
        <v>4</v>
      </c>
      <c r="HR303">
        <v>4</v>
      </c>
      <c r="HS303">
        <v>4</v>
      </c>
      <c r="HT303">
        <v>1</v>
      </c>
      <c r="HU303">
        <v>3</v>
      </c>
      <c r="HV303">
        <v>3</v>
      </c>
      <c r="HW303">
        <v>3</v>
      </c>
      <c r="HX303">
        <v>3</v>
      </c>
      <c r="HY303">
        <v>3</v>
      </c>
      <c r="HZ303">
        <v>3</v>
      </c>
      <c r="IA303">
        <v>3</v>
      </c>
      <c r="IB303">
        <v>1</v>
      </c>
      <c r="IC303">
        <v>1</v>
      </c>
      <c r="ID303">
        <v>12</v>
      </c>
      <c r="IE303">
        <v>3</v>
      </c>
      <c r="IF303">
        <v>4</v>
      </c>
      <c r="IG303">
        <v>5</v>
      </c>
      <c r="IH303">
        <v>2</v>
      </c>
      <c r="II303">
        <v>3</v>
      </c>
      <c r="IJ303">
        <v>2</v>
      </c>
      <c r="IK303">
        <v>2</v>
      </c>
      <c r="IL303">
        <v>1</v>
      </c>
      <c r="IM303">
        <v>70</v>
      </c>
      <c r="IN303">
        <v>77</v>
      </c>
      <c r="IO303" t="s">
        <v>411</v>
      </c>
      <c r="IP303">
        <v>2</v>
      </c>
      <c r="IQ303" t="s">
        <v>411</v>
      </c>
      <c r="IR303" t="s">
        <v>411</v>
      </c>
      <c r="IS303" t="s">
        <v>411</v>
      </c>
      <c r="IT303" t="s">
        <v>411</v>
      </c>
      <c r="IU303" t="s">
        <v>411</v>
      </c>
      <c r="IV303" t="s">
        <v>411</v>
      </c>
      <c r="IW303" t="s">
        <v>411</v>
      </c>
      <c r="IX303" t="s">
        <v>411</v>
      </c>
      <c r="IY303" t="s">
        <v>411</v>
      </c>
      <c r="IZ303" t="s">
        <v>411</v>
      </c>
      <c r="JA303" t="s">
        <v>411</v>
      </c>
      <c r="JB303" t="s">
        <v>411</v>
      </c>
      <c r="JC303">
        <v>4</v>
      </c>
      <c r="JD303">
        <v>4</v>
      </c>
      <c r="JE303">
        <v>4</v>
      </c>
      <c r="JF303">
        <v>4</v>
      </c>
      <c r="JG303">
        <v>2</v>
      </c>
      <c r="JH303">
        <v>7</v>
      </c>
      <c r="JI303">
        <v>3</v>
      </c>
      <c r="JJ303">
        <v>3</v>
      </c>
      <c r="JK303">
        <v>1</v>
      </c>
      <c r="JL303">
        <v>1</v>
      </c>
      <c r="JM303">
        <v>2</v>
      </c>
      <c r="JN303">
        <v>3</v>
      </c>
      <c r="JO303">
        <v>3</v>
      </c>
      <c r="JP303">
        <v>3</v>
      </c>
      <c r="JQ303">
        <v>2</v>
      </c>
      <c r="JR303">
        <v>2</v>
      </c>
      <c r="JS303">
        <v>2</v>
      </c>
      <c r="JT303">
        <v>2</v>
      </c>
      <c r="JU303">
        <v>2</v>
      </c>
      <c r="JV303" s="2">
        <v>0.64398148148148149</v>
      </c>
      <c r="JW303">
        <v>1</v>
      </c>
      <c r="JX303" s="2">
        <v>0.64399305555555553</v>
      </c>
      <c r="JY303">
        <v>1</v>
      </c>
      <c r="JZ303">
        <v>3</v>
      </c>
      <c r="KA303" t="s">
        <v>411</v>
      </c>
      <c r="KB303">
        <v>1</v>
      </c>
      <c r="KC303">
        <v>1</v>
      </c>
      <c r="KD303" t="s">
        <v>411</v>
      </c>
      <c r="KE303">
        <v>7</v>
      </c>
      <c r="KF303">
        <v>7</v>
      </c>
      <c r="KG303" s="2">
        <v>0.6447222222222222</v>
      </c>
      <c r="KH303">
        <v>1</v>
      </c>
      <c r="KI303" s="2">
        <v>0.64473379629629635</v>
      </c>
      <c r="KJ303">
        <v>6</v>
      </c>
      <c r="KK303">
        <v>1</v>
      </c>
      <c r="KL303">
        <v>1</v>
      </c>
      <c r="KM303">
        <v>1</v>
      </c>
      <c r="KN303" s="2">
        <v>0.64520833333333327</v>
      </c>
      <c r="KO303">
        <v>1</v>
      </c>
      <c r="KP303">
        <v>1</v>
      </c>
      <c r="KQ303">
        <v>71</v>
      </c>
      <c r="KR303">
        <v>1</v>
      </c>
      <c r="KS303">
        <v>3</v>
      </c>
      <c r="KT303">
        <v>8</v>
      </c>
      <c r="KU303">
        <v>1950</v>
      </c>
      <c r="KV303">
        <v>2</v>
      </c>
      <c r="KW303">
        <v>9</v>
      </c>
      <c r="KX303">
        <v>1</v>
      </c>
      <c r="KY303">
        <v>17</v>
      </c>
      <c r="KZ303">
        <v>2</v>
      </c>
      <c r="LA303" t="s">
        <v>411</v>
      </c>
      <c r="LB303" t="s">
        <v>411</v>
      </c>
      <c r="LC303">
        <v>1</v>
      </c>
      <c r="LD303">
        <v>2</v>
      </c>
      <c r="LE303" t="s">
        <v>411</v>
      </c>
      <c r="LF303" t="s">
        <v>411</v>
      </c>
      <c r="LG303">
        <v>1</v>
      </c>
      <c r="LH303">
        <v>2</v>
      </c>
      <c r="LI303">
        <v>1</v>
      </c>
      <c r="LJ303" t="s">
        <v>2803</v>
      </c>
      <c r="LK303">
        <v>1</v>
      </c>
      <c r="LL303" t="s">
        <v>2804</v>
      </c>
      <c r="LM303">
        <v>7</v>
      </c>
      <c r="LN303" t="s">
        <v>411</v>
      </c>
      <c r="LO303">
        <v>3</v>
      </c>
      <c r="LP303" t="s">
        <v>411</v>
      </c>
      <c r="LQ303" t="s">
        <v>411</v>
      </c>
      <c r="LR303" t="s">
        <v>411</v>
      </c>
      <c r="LS303" s="2">
        <v>0.64964120370370371</v>
      </c>
      <c r="LT303" t="s">
        <v>411</v>
      </c>
      <c r="LU303" t="s">
        <v>411</v>
      </c>
      <c r="LV303" t="s">
        <v>411</v>
      </c>
      <c r="LW303" t="s">
        <v>411</v>
      </c>
      <c r="LX303" t="s">
        <v>411</v>
      </c>
      <c r="LY303" t="s">
        <v>411</v>
      </c>
      <c r="LZ303" t="s">
        <v>411</v>
      </c>
      <c r="MA303" t="s">
        <v>411</v>
      </c>
      <c r="MB303">
        <v>2</v>
      </c>
      <c r="MC303">
        <v>9</v>
      </c>
      <c r="MD303" t="s">
        <v>411</v>
      </c>
      <c r="ME303">
        <v>7</v>
      </c>
      <c r="MF303">
        <v>8</v>
      </c>
      <c r="MG303">
        <v>5</v>
      </c>
      <c r="MH303" t="s">
        <v>411</v>
      </c>
      <c r="MI303" s="2">
        <v>0.65098379629629632</v>
      </c>
      <c r="MJ303">
        <v>1</v>
      </c>
      <c r="MK303" t="s">
        <v>411</v>
      </c>
      <c r="ML303" s="2">
        <v>0.65111111111111108</v>
      </c>
      <c r="MM303">
        <v>4</v>
      </c>
      <c r="MN303">
        <v>3</v>
      </c>
      <c r="MO303">
        <v>4</v>
      </c>
      <c r="MP303">
        <v>1</v>
      </c>
      <c r="MQ303">
        <v>1</v>
      </c>
      <c r="MR303">
        <v>1</v>
      </c>
      <c r="MS303">
        <v>1</v>
      </c>
      <c r="MT303">
        <v>1</v>
      </c>
      <c r="MU303">
        <v>0</v>
      </c>
      <c r="MV303">
        <v>1</v>
      </c>
      <c r="MW303">
        <v>0</v>
      </c>
      <c r="MX303">
        <v>3</v>
      </c>
      <c r="MY303">
        <v>1</v>
      </c>
      <c r="MZ303">
        <v>1</v>
      </c>
      <c r="NA303">
        <v>9</v>
      </c>
      <c r="NB303">
        <v>9</v>
      </c>
      <c r="NC303">
        <v>5</v>
      </c>
      <c r="ND303" t="s">
        <v>411</v>
      </c>
      <c r="NE303">
        <v>1</v>
      </c>
      <c r="NF303" t="s">
        <v>411</v>
      </c>
      <c r="NG303">
        <v>1</v>
      </c>
      <c r="NH303" t="s">
        <v>411</v>
      </c>
      <c r="NI303">
        <v>2</v>
      </c>
      <c r="NJ303" t="s">
        <v>2805</v>
      </c>
      <c r="NK303" t="s">
        <v>411</v>
      </c>
      <c r="NL303" t="s">
        <v>411</v>
      </c>
      <c r="NM303" t="s">
        <v>411</v>
      </c>
      <c r="NN303">
        <v>6</v>
      </c>
      <c r="NO303" t="s">
        <v>411</v>
      </c>
      <c r="NP303">
        <v>1</v>
      </c>
      <c r="NQ303">
        <v>1</v>
      </c>
      <c r="NR303">
        <v>1</v>
      </c>
      <c r="NS303" t="s">
        <v>2806</v>
      </c>
      <c r="NT303">
        <v>1</v>
      </c>
      <c r="NU303" t="s">
        <v>2807</v>
      </c>
      <c r="NV303">
        <v>992216237</v>
      </c>
      <c r="NW303" t="s">
        <v>1155</v>
      </c>
      <c r="NX303">
        <v>225588307</v>
      </c>
      <c r="NY303">
        <v>992216237</v>
      </c>
      <c r="NZ303" t="s">
        <v>2806</v>
      </c>
      <c r="OA303" s="2">
        <v>0.65972222222222221</v>
      </c>
      <c r="OB303">
        <v>1</v>
      </c>
      <c r="OC303" s="2">
        <v>0.65569444444444447</v>
      </c>
      <c r="OD303">
        <v>3</v>
      </c>
      <c r="OE303">
        <v>1</v>
      </c>
      <c r="OF303" t="s">
        <v>411</v>
      </c>
      <c r="OG303">
        <v>1</v>
      </c>
      <c r="OH303" t="s">
        <v>411</v>
      </c>
      <c r="OI303">
        <v>1</v>
      </c>
      <c r="OJ303">
        <v>1</v>
      </c>
      <c r="OK303">
        <v>5</v>
      </c>
      <c r="OL303">
        <v>5</v>
      </c>
      <c r="OM303">
        <v>2</v>
      </c>
      <c r="ON303" t="s">
        <v>411</v>
      </c>
      <c r="OO303">
        <v>1</v>
      </c>
      <c r="OP303">
        <v>507</v>
      </c>
      <c r="OQ303">
        <v>1</v>
      </c>
      <c r="OR303" t="s">
        <v>411</v>
      </c>
      <c r="OS303">
        <v>13</v>
      </c>
      <c r="OT303" t="s">
        <v>798</v>
      </c>
      <c r="OU303">
        <v>131</v>
      </c>
      <c r="OV303" t="s">
        <v>802</v>
      </c>
      <c r="OW303">
        <v>13109</v>
      </c>
      <c r="OX303" t="s">
        <v>1446</v>
      </c>
      <c r="OY303">
        <v>6</v>
      </c>
      <c r="OZ303">
        <v>1</v>
      </c>
      <c r="PA303" t="s">
        <v>801</v>
      </c>
      <c r="PB303">
        <v>2</v>
      </c>
      <c r="PC303">
        <v>21</v>
      </c>
      <c r="PD303" t="s">
        <v>411</v>
      </c>
      <c r="PE303" t="s">
        <v>411</v>
      </c>
      <c r="PF303" t="s">
        <v>411</v>
      </c>
      <c r="PG303" t="s">
        <v>411</v>
      </c>
      <c r="PH303">
        <v>-33.537708000000002</v>
      </c>
      <c r="PI303">
        <v>-70.675522000000001</v>
      </c>
    </row>
    <row r="304" spans="1:425" x14ac:dyDescent="0.25">
      <c r="A304" t="s">
        <v>408</v>
      </c>
      <c r="B304">
        <v>3581</v>
      </c>
      <c r="C304">
        <v>458</v>
      </c>
      <c r="D304" s="1">
        <v>44681</v>
      </c>
      <c r="E304" s="2">
        <v>0.66140046296296295</v>
      </c>
      <c r="F304" s="1">
        <v>44681</v>
      </c>
      <c r="G304" s="2">
        <v>0.67905092592592586</v>
      </c>
      <c r="H304">
        <v>1524</v>
      </c>
      <c r="I304">
        <v>1</v>
      </c>
      <c r="J304" t="s">
        <v>2808</v>
      </c>
      <c r="K304" s="3">
        <v>-7067523</v>
      </c>
      <c r="L304" s="3">
        <v>-335378683</v>
      </c>
      <c r="M304">
        <v>3</v>
      </c>
      <c r="N304" s="3">
        <v>-7067523</v>
      </c>
      <c r="O304" s="3">
        <v>-335378683</v>
      </c>
      <c r="P304">
        <v>1</v>
      </c>
      <c r="Q304">
        <v>1</v>
      </c>
      <c r="R304">
        <v>147</v>
      </c>
      <c r="S304">
        <v>13</v>
      </c>
      <c r="T304">
        <v>6</v>
      </c>
      <c r="U304">
        <v>1</v>
      </c>
      <c r="V304" t="s">
        <v>2809</v>
      </c>
      <c r="W304">
        <v>1</v>
      </c>
      <c r="X304">
        <v>3</v>
      </c>
      <c r="Y304">
        <v>1</v>
      </c>
      <c r="Z304">
        <v>1</v>
      </c>
      <c r="AA304">
        <v>0</v>
      </c>
      <c r="AB304" t="s">
        <v>411</v>
      </c>
      <c r="AC304" t="s">
        <v>411</v>
      </c>
      <c r="AD304" t="s">
        <v>411</v>
      </c>
      <c r="AE304" t="s">
        <v>411</v>
      </c>
      <c r="AF304" t="s">
        <v>411</v>
      </c>
      <c r="AG304" t="s">
        <v>411</v>
      </c>
      <c r="AH304" t="s">
        <v>411</v>
      </c>
      <c r="AI304" t="s">
        <v>411</v>
      </c>
      <c r="AJ304" t="s">
        <v>411</v>
      </c>
      <c r="AK304" t="s">
        <v>411</v>
      </c>
      <c r="AL304" t="s">
        <v>411</v>
      </c>
      <c r="AM304" t="s">
        <v>411</v>
      </c>
      <c r="AN304">
        <v>1</v>
      </c>
      <c r="AO304">
        <v>71</v>
      </c>
      <c r="AP304" t="s">
        <v>411</v>
      </c>
      <c r="AQ304" t="s">
        <v>411</v>
      </c>
      <c r="AR304" t="s">
        <v>411</v>
      </c>
      <c r="AS304" t="s">
        <v>411</v>
      </c>
      <c r="AT304" t="s">
        <v>411</v>
      </c>
      <c r="AU304" t="s">
        <v>411</v>
      </c>
      <c r="AV304" t="s">
        <v>411</v>
      </c>
      <c r="AW304" t="s">
        <v>411</v>
      </c>
      <c r="AX304" t="s">
        <v>411</v>
      </c>
      <c r="AY304" t="s">
        <v>411</v>
      </c>
      <c r="AZ304" t="s">
        <v>411</v>
      </c>
      <c r="BA304">
        <v>13</v>
      </c>
      <c r="BB304">
        <v>1</v>
      </c>
      <c r="BC304" t="s">
        <v>411</v>
      </c>
      <c r="BD304" t="s">
        <v>411</v>
      </c>
      <c r="BE304" t="s">
        <v>411</v>
      </c>
      <c r="BF304" t="s">
        <v>411</v>
      </c>
      <c r="BG304" s="1">
        <v>44681</v>
      </c>
      <c r="BH304" s="2">
        <v>0.66246527777777775</v>
      </c>
      <c r="BJ304">
        <v>1</v>
      </c>
      <c r="BK304" t="s">
        <v>411</v>
      </c>
      <c r="BL304" t="s">
        <v>411</v>
      </c>
      <c r="BM304" t="s">
        <v>411</v>
      </c>
      <c r="BN304" t="s">
        <v>411</v>
      </c>
      <c r="BO304" t="s">
        <v>411</v>
      </c>
      <c r="BP304" t="s">
        <v>411</v>
      </c>
      <c r="BQ304" t="s">
        <v>411</v>
      </c>
      <c r="BR304" t="s">
        <v>411</v>
      </c>
      <c r="BS304" t="s">
        <v>411</v>
      </c>
      <c r="BT304" t="s">
        <v>411</v>
      </c>
      <c r="BU304" t="s">
        <v>411</v>
      </c>
      <c r="BV304" t="s">
        <v>411</v>
      </c>
      <c r="BW304" t="s">
        <v>411</v>
      </c>
      <c r="BX304" t="s">
        <v>411</v>
      </c>
      <c r="BY304" t="s">
        <v>411</v>
      </c>
      <c r="BZ304" t="s">
        <v>411</v>
      </c>
      <c r="CA304" t="s">
        <v>411</v>
      </c>
      <c r="CB304" t="s">
        <v>411</v>
      </c>
      <c r="CC304" t="s">
        <v>411</v>
      </c>
      <c r="CD304" t="s">
        <v>411</v>
      </c>
      <c r="CE304" t="s">
        <v>411</v>
      </c>
      <c r="CF304" t="s">
        <v>411</v>
      </c>
      <c r="CG304" t="s">
        <v>411</v>
      </c>
      <c r="CH304" t="s">
        <v>411</v>
      </c>
      <c r="CI304" t="s">
        <v>411</v>
      </c>
      <c r="CJ304" t="s">
        <v>411</v>
      </c>
      <c r="CK304" t="s">
        <v>411</v>
      </c>
      <c r="CL304" t="s">
        <v>411</v>
      </c>
      <c r="CM304" t="s">
        <v>411</v>
      </c>
      <c r="CN304" t="s">
        <v>411</v>
      </c>
      <c r="CO304" t="s">
        <v>411</v>
      </c>
      <c r="CP304" t="s">
        <v>411</v>
      </c>
      <c r="CQ304" t="s">
        <v>411</v>
      </c>
      <c r="CR304" t="s">
        <v>411</v>
      </c>
      <c r="CS304" t="s">
        <v>411</v>
      </c>
      <c r="CT304" t="s">
        <v>411</v>
      </c>
      <c r="CU304" t="s">
        <v>411</v>
      </c>
      <c r="CV304" t="s">
        <v>411</v>
      </c>
      <c r="CW304" t="s">
        <v>411</v>
      </c>
      <c r="CX304" t="s">
        <v>411</v>
      </c>
      <c r="CY304" t="s">
        <v>411</v>
      </c>
      <c r="CZ304" t="s">
        <v>411</v>
      </c>
      <c r="DA304" t="s">
        <v>411</v>
      </c>
      <c r="DB304" t="s">
        <v>411</v>
      </c>
      <c r="DC304" t="s">
        <v>2810</v>
      </c>
      <c r="DD304">
        <v>1</v>
      </c>
      <c r="DE304">
        <v>1</v>
      </c>
      <c r="DF304">
        <v>1</v>
      </c>
      <c r="DG304" s="3">
        <v>-706751867</v>
      </c>
      <c r="DH304" s="3">
        <v>-335378983</v>
      </c>
      <c r="DI304">
        <v>1</v>
      </c>
      <c r="DJ304">
        <v>1</v>
      </c>
      <c r="DK304">
        <v>3</v>
      </c>
      <c r="DL304">
        <v>1</v>
      </c>
      <c r="DM304">
        <v>1</v>
      </c>
      <c r="DN304" s="2">
        <v>0.66285879629629629</v>
      </c>
      <c r="DO304">
        <v>3</v>
      </c>
      <c r="DP304">
        <v>9</v>
      </c>
      <c r="DQ304">
        <v>17</v>
      </c>
      <c r="DR304">
        <v>2</v>
      </c>
      <c r="DS304">
        <v>3</v>
      </c>
      <c r="DT304">
        <v>3</v>
      </c>
      <c r="DU304">
        <v>2</v>
      </c>
      <c r="DV304">
        <v>3</v>
      </c>
      <c r="DW304">
        <v>8</v>
      </c>
      <c r="DX304">
        <v>1</v>
      </c>
      <c r="DY304">
        <v>3</v>
      </c>
      <c r="DZ304">
        <v>6</v>
      </c>
      <c r="EA304">
        <v>1</v>
      </c>
      <c r="EB304">
        <v>3</v>
      </c>
      <c r="EC304">
        <v>3</v>
      </c>
      <c r="ED304">
        <v>6</v>
      </c>
      <c r="EE304">
        <v>3</v>
      </c>
      <c r="EF304">
        <v>3</v>
      </c>
      <c r="EG304">
        <v>6</v>
      </c>
      <c r="EH304">
        <v>3</v>
      </c>
      <c r="EI304">
        <v>6</v>
      </c>
      <c r="EJ304">
        <v>6</v>
      </c>
      <c r="EK304">
        <v>6</v>
      </c>
      <c r="EL304">
        <v>6</v>
      </c>
      <c r="EM304">
        <v>4</v>
      </c>
      <c r="EN304">
        <v>3</v>
      </c>
      <c r="EO304">
        <v>3</v>
      </c>
      <c r="EP304">
        <v>3</v>
      </c>
      <c r="EQ304">
        <v>6</v>
      </c>
      <c r="ER304">
        <v>2</v>
      </c>
      <c r="ES304">
        <v>2</v>
      </c>
      <c r="ET304">
        <v>3</v>
      </c>
      <c r="EU304">
        <v>3</v>
      </c>
      <c r="EV304">
        <v>3</v>
      </c>
      <c r="EW304">
        <v>3</v>
      </c>
      <c r="EX304">
        <v>2</v>
      </c>
      <c r="EY304">
        <v>2</v>
      </c>
      <c r="EZ304">
        <v>3</v>
      </c>
      <c r="FA304">
        <v>3</v>
      </c>
      <c r="FB304">
        <v>3</v>
      </c>
      <c r="FC304">
        <v>3</v>
      </c>
      <c r="FD304">
        <v>3</v>
      </c>
      <c r="FE304">
        <v>3</v>
      </c>
      <c r="FF304">
        <v>3</v>
      </c>
      <c r="FG304">
        <v>3</v>
      </c>
      <c r="FH304">
        <v>3</v>
      </c>
      <c r="FI304">
        <v>3</v>
      </c>
      <c r="FJ304">
        <v>3</v>
      </c>
      <c r="FK304">
        <v>2</v>
      </c>
      <c r="FL304">
        <v>4</v>
      </c>
      <c r="FM304">
        <v>1</v>
      </c>
      <c r="FN304" t="s">
        <v>411</v>
      </c>
      <c r="FO304" t="s">
        <v>411</v>
      </c>
      <c r="FP304" t="s">
        <v>411</v>
      </c>
      <c r="FQ304">
        <v>4</v>
      </c>
      <c r="FR304">
        <v>1</v>
      </c>
      <c r="FS304">
        <v>2</v>
      </c>
      <c r="FT304">
        <v>4</v>
      </c>
      <c r="FU304" s="2">
        <v>0.66623842592592586</v>
      </c>
      <c r="FV304">
        <v>1</v>
      </c>
      <c r="FW304" s="2">
        <v>0.6662731481481482</v>
      </c>
      <c r="FX304">
        <v>2</v>
      </c>
      <c r="FY304">
        <v>2</v>
      </c>
      <c r="FZ304">
        <v>2</v>
      </c>
      <c r="GA304">
        <v>3</v>
      </c>
      <c r="GB304" t="s">
        <v>411</v>
      </c>
      <c r="GC304" t="s">
        <v>411</v>
      </c>
      <c r="GD304" t="s">
        <v>411</v>
      </c>
      <c r="GE304" t="s">
        <v>411</v>
      </c>
      <c r="GF304" t="s">
        <v>2224</v>
      </c>
      <c r="GG304" t="s">
        <v>2811</v>
      </c>
      <c r="GH304">
        <v>2</v>
      </c>
      <c r="GI304" t="s">
        <v>411</v>
      </c>
      <c r="GJ304" s="2">
        <v>0.66724537037037035</v>
      </c>
      <c r="GK304">
        <v>3</v>
      </c>
      <c r="GL304">
        <v>3</v>
      </c>
      <c r="GM304">
        <v>3</v>
      </c>
      <c r="GN304">
        <v>2</v>
      </c>
      <c r="GO304">
        <v>1</v>
      </c>
      <c r="GP304" t="s">
        <v>411</v>
      </c>
      <c r="GQ304" t="s">
        <v>411</v>
      </c>
      <c r="GR304" t="s">
        <v>411</v>
      </c>
      <c r="GS304" t="s">
        <v>411</v>
      </c>
      <c r="GT304" t="s">
        <v>411</v>
      </c>
      <c r="GU304" t="s">
        <v>411</v>
      </c>
      <c r="GV304" t="s">
        <v>411</v>
      </c>
      <c r="GW304" t="s">
        <v>411</v>
      </c>
      <c r="GX304">
        <v>2</v>
      </c>
      <c r="GY304" s="2">
        <v>0.66744212962962957</v>
      </c>
      <c r="GZ304">
        <v>1</v>
      </c>
      <c r="HA304" s="2">
        <v>0.66746527777777775</v>
      </c>
      <c r="HB304">
        <v>2</v>
      </c>
      <c r="HC304">
        <v>2</v>
      </c>
      <c r="HD304">
        <v>2</v>
      </c>
      <c r="HE304">
        <v>2</v>
      </c>
      <c r="HF304">
        <v>3</v>
      </c>
      <c r="HG304">
        <v>4</v>
      </c>
      <c r="HH304">
        <v>3</v>
      </c>
      <c r="HI304">
        <v>1</v>
      </c>
      <c r="HJ304">
        <v>2</v>
      </c>
      <c r="HK304">
        <v>2</v>
      </c>
      <c r="HL304">
        <v>2</v>
      </c>
      <c r="HM304">
        <v>2</v>
      </c>
      <c r="HN304">
        <v>2</v>
      </c>
      <c r="HO304">
        <v>2</v>
      </c>
      <c r="HP304">
        <v>3</v>
      </c>
      <c r="HQ304">
        <v>3</v>
      </c>
      <c r="HR304">
        <v>3</v>
      </c>
      <c r="HS304">
        <v>3</v>
      </c>
      <c r="HT304">
        <v>1</v>
      </c>
      <c r="HU304">
        <v>3</v>
      </c>
      <c r="HV304">
        <v>3</v>
      </c>
      <c r="HW304">
        <v>3</v>
      </c>
      <c r="HX304">
        <v>3</v>
      </c>
      <c r="HY304">
        <v>3</v>
      </c>
      <c r="HZ304">
        <v>3</v>
      </c>
      <c r="IA304">
        <v>3</v>
      </c>
      <c r="IB304">
        <v>1</v>
      </c>
      <c r="IC304">
        <v>1</v>
      </c>
      <c r="ID304">
        <v>9</v>
      </c>
      <c r="IE304">
        <v>1</v>
      </c>
      <c r="IF304">
        <v>1</v>
      </c>
      <c r="IG304">
        <v>6</v>
      </c>
      <c r="IH304">
        <v>1</v>
      </c>
      <c r="II304">
        <v>1</v>
      </c>
      <c r="IJ304">
        <v>1</v>
      </c>
      <c r="IK304">
        <v>1</v>
      </c>
      <c r="IL304">
        <v>1</v>
      </c>
      <c r="IM304">
        <v>50</v>
      </c>
      <c r="IN304">
        <v>88</v>
      </c>
      <c r="IO304" t="s">
        <v>411</v>
      </c>
      <c r="IP304">
        <v>2</v>
      </c>
      <c r="IQ304" t="s">
        <v>411</v>
      </c>
      <c r="IR304" t="s">
        <v>411</v>
      </c>
      <c r="IS304" t="s">
        <v>411</v>
      </c>
      <c r="IT304" t="s">
        <v>411</v>
      </c>
      <c r="IU304" t="s">
        <v>411</v>
      </c>
      <c r="IV304" t="s">
        <v>411</v>
      </c>
      <c r="IW304" t="s">
        <v>411</v>
      </c>
      <c r="IX304" t="s">
        <v>411</v>
      </c>
      <c r="IY304" t="s">
        <v>411</v>
      </c>
      <c r="IZ304" t="s">
        <v>411</v>
      </c>
      <c r="JA304" t="s">
        <v>411</v>
      </c>
      <c r="JB304" t="s">
        <v>411</v>
      </c>
      <c r="JC304">
        <v>3</v>
      </c>
      <c r="JD304">
        <v>3</v>
      </c>
      <c r="JE304">
        <v>3</v>
      </c>
      <c r="JF304">
        <v>3</v>
      </c>
      <c r="JG304">
        <v>2</v>
      </c>
      <c r="JH304">
        <v>1</v>
      </c>
      <c r="JI304">
        <v>1</v>
      </c>
      <c r="JJ304">
        <v>2</v>
      </c>
      <c r="JK304">
        <v>4</v>
      </c>
      <c r="JL304">
        <v>4</v>
      </c>
      <c r="JM304">
        <v>3</v>
      </c>
      <c r="JN304">
        <v>3</v>
      </c>
      <c r="JO304">
        <v>3</v>
      </c>
      <c r="JP304">
        <v>3</v>
      </c>
      <c r="JQ304">
        <v>2</v>
      </c>
      <c r="JR304">
        <v>2</v>
      </c>
      <c r="JS304">
        <v>2</v>
      </c>
      <c r="JT304">
        <v>2</v>
      </c>
      <c r="JU304">
        <v>2</v>
      </c>
      <c r="JV304" s="2">
        <v>0.67126157407407405</v>
      </c>
      <c r="JW304">
        <v>1</v>
      </c>
      <c r="JX304" s="2">
        <v>0.67128472222222213</v>
      </c>
      <c r="JY304">
        <v>2</v>
      </c>
      <c r="JZ304" t="s">
        <v>411</v>
      </c>
      <c r="KA304">
        <v>7</v>
      </c>
      <c r="KB304">
        <v>2</v>
      </c>
      <c r="KC304" t="s">
        <v>411</v>
      </c>
      <c r="KD304">
        <v>2</v>
      </c>
      <c r="KE304">
        <v>8</v>
      </c>
      <c r="KF304">
        <v>7</v>
      </c>
      <c r="KG304" s="2">
        <v>0.67158564814814825</v>
      </c>
      <c r="KH304">
        <v>1</v>
      </c>
      <c r="KI304" s="2">
        <v>0.67160879629629633</v>
      </c>
      <c r="KJ304">
        <v>2</v>
      </c>
      <c r="KK304">
        <v>2</v>
      </c>
      <c r="KL304">
        <v>2</v>
      </c>
      <c r="KM304">
        <v>1</v>
      </c>
      <c r="KN304" s="2">
        <v>0.67186342592592585</v>
      </c>
      <c r="KO304">
        <v>2</v>
      </c>
      <c r="KP304">
        <v>1</v>
      </c>
      <c r="KQ304">
        <v>71</v>
      </c>
      <c r="KR304">
        <v>1</v>
      </c>
      <c r="KS304">
        <v>25</v>
      </c>
      <c r="KT304">
        <v>9</v>
      </c>
      <c r="KU304">
        <v>1950</v>
      </c>
      <c r="KV304">
        <v>2</v>
      </c>
      <c r="KW304">
        <v>5</v>
      </c>
      <c r="KX304">
        <v>1</v>
      </c>
      <c r="KY304">
        <v>12</v>
      </c>
      <c r="KZ304">
        <v>2</v>
      </c>
      <c r="LA304" t="s">
        <v>411</v>
      </c>
      <c r="LB304" t="s">
        <v>411</v>
      </c>
      <c r="LC304">
        <v>1</v>
      </c>
      <c r="LD304">
        <v>2</v>
      </c>
      <c r="LE304" t="s">
        <v>411</v>
      </c>
      <c r="LF304" t="s">
        <v>411</v>
      </c>
      <c r="LG304">
        <v>1</v>
      </c>
      <c r="LH304">
        <v>2</v>
      </c>
      <c r="LI304">
        <v>1</v>
      </c>
      <c r="LJ304" t="s">
        <v>1290</v>
      </c>
      <c r="LK304">
        <v>1</v>
      </c>
      <c r="LL304" t="s">
        <v>2812</v>
      </c>
      <c r="LM304">
        <v>7</v>
      </c>
      <c r="LN304" t="s">
        <v>411</v>
      </c>
      <c r="LO304">
        <v>3</v>
      </c>
      <c r="LP304" t="s">
        <v>411</v>
      </c>
      <c r="LQ304" t="s">
        <v>411</v>
      </c>
      <c r="LR304" t="s">
        <v>411</v>
      </c>
      <c r="LS304" s="2">
        <v>0.67416666666666669</v>
      </c>
      <c r="LT304" t="s">
        <v>411</v>
      </c>
      <c r="LU304" t="s">
        <v>411</v>
      </c>
      <c r="LV304" t="s">
        <v>411</v>
      </c>
      <c r="LW304" t="s">
        <v>411</v>
      </c>
      <c r="LX304" t="s">
        <v>411</v>
      </c>
      <c r="LY304" t="s">
        <v>411</v>
      </c>
      <c r="LZ304" t="s">
        <v>411</v>
      </c>
      <c r="MA304" t="s">
        <v>411</v>
      </c>
      <c r="MB304">
        <v>3</v>
      </c>
      <c r="MC304">
        <v>1</v>
      </c>
      <c r="MD304" t="s">
        <v>411</v>
      </c>
      <c r="ME304">
        <v>7</v>
      </c>
      <c r="MF304">
        <v>7</v>
      </c>
      <c r="MG304">
        <v>77</v>
      </c>
      <c r="MH304" t="s">
        <v>411</v>
      </c>
      <c r="MI304" s="2">
        <v>0.67462962962962969</v>
      </c>
      <c r="MJ304">
        <v>1</v>
      </c>
      <c r="MK304" t="s">
        <v>411</v>
      </c>
      <c r="ML304" s="2">
        <v>0.67475694444444445</v>
      </c>
      <c r="MM304">
        <v>4</v>
      </c>
      <c r="MN304">
        <v>3</v>
      </c>
      <c r="MO304">
        <v>0</v>
      </c>
      <c r="MP304">
        <v>1</v>
      </c>
      <c r="MQ304">
        <v>1</v>
      </c>
      <c r="MR304">
        <v>1</v>
      </c>
      <c r="MS304">
        <v>1</v>
      </c>
      <c r="MT304">
        <v>1</v>
      </c>
      <c r="MU304">
        <v>0</v>
      </c>
      <c r="MV304">
        <v>1</v>
      </c>
      <c r="MW304">
        <v>0</v>
      </c>
      <c r="MX304">
        <v>3</v>
      </c>
      <c r="MY304">
        <v>1</v>
      </c>
      <c r="MZ304">
        <v>1</v>
      </c>
      <c r="NA304">
        <v>99</v>
      </c>
      <c r="NB304">
        <v>99</v>
      </c>
      <c r="NC304">
        <v>6</v>
      </c>
      <c r="ND304" t="s">
        <v>411</v>
      </c>
      <c r="NE304">
        <v>1</v>
      </c>
      <c r="NF304" t="s">
        <v>411</v>
      </c>
      <c r="NG304">
        <v>1</v>
      </c>
      <c r="NH304" t="s">
        <v>411</v>
      </c>
      <c r="NI304">
        <v>2</v>
      </c>
      <c r="NJ304" t="s">
        <v>1202</v>
      </c>
      <c r="NK304" t="s">
        <v>411</v>
      </c>
      <c r="NL304" t="s">
        <v>411</v>
      </c>
      <c r="NM304" t="s">
        <v>411</v>
      </c>
      <c r="NN304">
        <v>2</v>
      </c>
      <c r="NO304">
        <v>2</v>
      </c>
      <c r="NP304">
        <v>2</v>
      </c>
      <c r="NQ304">
        <v>1</v>
      </c>
      <c r="NR304">
        <v>1</v>
      </c>
      <c r="NS304" t="s">
        <v>2813</v>
      </c>
      <c r="NT304">
        <v>1</v>
      </c>
      <c r="NU304" t="s">
        <v>2814</v>
      </c>
      <c r="NV304">
        <v>984494517</v>
      </c>
      <c r="NW304" t="s">
        <v>2810</v>
      </c>
      <c r="NX304">
        <v>222222252</v>
      </c>
      <c r="NY304">
        <v>984494517</v>
      </c>
      <c r="NZ304" t="s">
        <v>2815</v>
      </c>
      <c r="OA304" s="2">
        <v>0.69791666666666663</v>
      </c>
      <c r="OB304">
        <v>1</v>
      </c>
      <c r="OC304" s="2">
        <v>0.67871527777777774</v>
      </c>
      <c r="OD304">
        <v>3</v>
      </c>
      <c r="OE304">
        <v>1</v>
      </c>
      <c r="OF304" t="s">
        <v>411</v>
      </c>
      <c r="OG304">
        <v>1</v>
      </c>
      <c r="OH304" t="s">
        <v>411</v>
      </c>
      <c r="OI304">
        <v>3</v>
      </c>
      <c r="OJ304">
        <v>3</v>
      </c>
      <c r="OK304">
        <v>3</v>
      </c>
      <c r="OL304">
        <v>5</v>
      </c>
      <c r="OM304">
        <v>2</v>
      </c>
      <c r="ON304" t="s">
        <v>411</v>
      </c>
      <c r="OO304">
        <v>1</v>
      </c>
      <c r="OP304">
        <v>507</v>
      </c>
      <c r="OQ304">
        <v>1</v>
      </c>
      <c r="OR304" t="s">
        <v>411</v>
      </c>
      <c r="OS304">
        <v>13</v>
      </c>
      <c r="OT304" t="s">
        <v>798</v>
      </c>
      <c r="OU304">
        <v>131</v>
      </c>
      <c r="OV304" t="s">
        <v>802</v>
      </c>
      <c r="OW304">
        <v>13109</v>
      </c>
      <c r="OX304" t="s">
        <v>1446</v>
      </c>
      <c r="OY304">
        <v>6</v>
      </c>
      <c r="OZ304">
        <v>1</v>
      </c>
      <c r="PA304" t="s">
        <v>801</v>
      </c>
      <c r="PB304">
        <v>2</v>
      </c>
      <c r="PC304">
        <v>21</v>
      </c>
      <c r="PD304" t="s">
        <v>411</v>
      </c>
      <c r="PE304" t="s">
        <v>411</v>
      </c>
      <c r="PF304" t="s">
        <v>411</v>
      </c>
      <c r="PG304" t="s">
        <v>411</v>
      </c>
      <c r="PH304">
        <v>-33.537708000000002</v>
      </c>
      <c r="PI304">
        <v>-70.675522000000001</v>
      </c>
    </row>
    <row r="305" spans="1:425" x14ac:dyDescent="0.25">
      <c r="A305" t="s">
        <v>408</v>
      </c>
      <c r="B305">
        <v>5697</v>
      </c>
      <c r="C305">
        <v>460</v>
      </c>
      <c r="D305" s="1">
        <v>44681</v>
      </c>
      <c r="E305" s="2">
        <v>0.62756944444444451</v>
      </c>
      <c r="F305" s="1">
        <v>44681</v>
      </c>
      <c r="G305" s="2">
        <v>0.64747685185185189</v>
      </c>
      <c r="H305">
        <v>1670</v>
      </c>
      <c r="I305">
        <v>1</v>
      </c>
      <c r="J305" s="3">
        <v>1.46299987792968E+16</v>
      </c>
      <c r="K305" s="3">
        <v>-7210023</v>
      </c>
      <c r="L305" s="3">
        <v>-366363247</v>
      </c>
      <c r="M305">
        <v>17</v>
      </c>
      <c r="N305" s="3">
        <v>-7210023</v>
      </c>
      <c r="O305" s="3">
        <v>-366363247</v>
      </c>
      <c r="P305">
        <v>1</v>
      </c>
      <c r="Q305">
        <v>2</v>
      </c>
      <c r="R305">
        <v>277</v>
      </c>
      <c r="S305">
        <v>16</v>
      </c>
      <c r="T305">
        <v>7</v>
      </c>
      <c r="U305">
        <v>1</v>
      </c>
      <c r="V305" t="s">
        <v>2732</v>
      </c>
      <c r="W305">
        <v>1</v>
      </c>
      <c r="X305">
        <v>4</v>
      </c>
      <c r="Y305">
        <v>1</v>
      </c>
      <c r="Z305">
        <v>2</v>
      </c>
      <c r="AA305">
        <v>0</v>
      </c>
      <c r="AB305" t="s">
        <v>411</v>
      </c>
      <c r="AC305" t="s">
        <v>411</v>
      </c>
      <c r="AD305" t="s">
        <v>411</v>
      </c>
      <c r="AE305" t="s">
        <v>411</v>
      </c>
      <c r="AF305" t="s">
        <v>411</v>
      </c>
      <c r="AG305" t="s">
        <v>411</v>
      </c>
      <c r="AH305" t="s">
        <v>411</v>
      </c>
      <c r="AI305" t="s">
        <v>411</v>
      </c>
      <c r="AJ305" t="s">
        <v>411</v>
      </c>
      <c r="AK305" t="s">
        <v>411</v>
      </c>
      <c r="AL305" t="s">
        <v>411</v>
      </c>
      <c r="AM305" t="s">
        <v>411</v>
      </c>
      <c r="AN305">
        <v>2</v>
      </c>
      <c r="AO305">
        <v>20</v>
      </c>
      <c r="AP305">
        <v>36</v>
      </c>
      <c r="AQ305" t="s">
        <v>411</v>
      </c>
      <c r="AR305" t="s">
        <v>411</v>
      </c>
      <c r="AS305" t="s">
        <v>411</v>
      </c>
      <c r="AT305" t="s">
        <v>411</v>
      </c>
      <c r="AU305" t="s">
        <v>411</v>
      </c>
      <c r="AV305" t="s">
        <v>411</v>
      </c>
      <c r="AW305" t="s">
        <v>411</v>
      </c>
      <c r="AX305" t="s">
        <v>411</v>
      </c>
      <c r="AY305" t="s">
        <v>411</v>
      </c>
      <c r="AZ305" t="s">
        <v>411</v>
      </c>
      <c r="BA305">
        <v>14</v>
      </c>
      <c r="BB305">
        <v>1</v>
      </c>
      <c r="BC305" t="s">
        <v>411</v>
      </c>
      <c r="BD305" t="s">
        <v>411</v>
      </c>
      <c r="BE305" t="s">
        <v>411</v>
      </c>
      <c r="BF305" t="s">
        <v>411</v>
      </c>
      <c r="BG305" s="1">
        <v>44681</v>
      </c>
      <c r="BH305" s="2">
        <v>0.62859953703703708</v>
      </c>
      <c r="BJ305">
        <v>1</v>
      </c>
      <c r="BK305" t="s">
        <v>411</v>
      </c>
      <c r="BL305" t="s">
        <v>411</v>
      </c>
      <c r="BM305" t="s">
        <v>411</v>
      </c>
      <c r="BN305" t="s">
        <v>411</v>
      </c>
      <c r="BO305" t="s">
        <v>411</v>
      </c>
      <c r="BP305" t="s">
        <v>411</v>
      </c>
      <c r="BQ305" t="s">
        <v>411</v>
      </c>
      <c r="BR305" t="s">
        <v>411</v>
      </c>
      <c r="BS305" t="s">
        <v>411</v>
      </c>
      <c r="BT305" t="s">
        <v>411</v>
      </c>
      <c r="BU305" t="s">
        <v>411</v>
      </c>
      <c r="BV305" t="s">
        <v>411</v>
      </c>
      <c r="BW305" t="s">
        <v>411</v>
      </c>
      <c r="BX305" t="s">
        <v>411</v>
      </c>
      <c r="BY305" t="s">
        <v>411</v>
      </c>
      <c r="BZ305" t="s">
        <v>411</v>
      </c>
      <c r="CA305" t="s">
        <v>411</v>
      </c>
      <c r="CB305" t="s">
        <v>411</v>
      </c>
      <c r="CC305" t="s">
        <v>411</v>
      </c>
      <c r="CD305" t="s">
        <v>411</v>
      </c>
      <c r="CE305" t="s">
        <v>411</v>
      </c>
      <c r="CF305" t="s">
        <v>411</v>
      </c>
      <c r="CG305" t="s">
        <v>411</v>
      </c>
      <c r="CH305" t="s">
        <v>411</v>
      </c>
      <c r="CI305" t="s">
        <v>411</v>
      </c>
      <c r="CJ305" t="s">
        <v>411</v>
      </c>
      <c r="CK305" t="s">
        <v>411</v>
      </c>
      <c r="CL305" t="s">
        <v>411</v>
      </c>
      <c r="CM305" t="s">
        <v>411</v>
      </c>
      <c r="CN305" t="s">
        <v>411</v>
      </c>
      <c r="CO305" t="s">
        <v>411</v>
      </c>
      <c r="CP305" t="s">
        <v>411</v>
      </c>
      <c r="CQ305" t="s">
        <v>411</v>
      </c>
      <c r="CR305" t="s">
        <v>411</v>
      </c>
      <c r="CS305" t="s">
        <v>411</v>
      </c>
      <c r="CT305" t="s">
        <v>411</v>
      </c>
      <c r="CU305" t="s">
        <v>411</v>
      </c>
      <c r="CV305" t="s">
        <v>411</v>
      </c>
      <c r="CW305" t="s">
        <v>411</v>
      </c>
      <c r="CX305" t="s">
        <v>411</v>
      </c>
      <c r="CY305" t="s">
        <v>411</v>
      </c>
      <c r="CZ305" t="s">
        <v>411</v>
      </c>
      <c r="DA305" t="s">
        <v>411</v>
      </c>
      <c r="DB305" t="s">
        <v>411</v>
      </c>
      <c r="DC305" t="s">
        <v>2048</v>
      </c>
      <c r="DD305">
        <v>1</v>
      </c>
      <c r="DE305">
        <v>1</v>
      </c>
      <c r="DF305">
        <v>2</v>
      </c>
      <c r="DG305" s="3">
        <v>-721002303</v>
      </c>
      <c r="DH305" s="3">
        <v>-36636329</v>
      </c>
      <c r="DI305" t="s">
        <v>411</v>
      </c>
      <c r="DJ305">
        <v>1</v>
      </c>
      <c r="DK305">
        <v>3</v>
      </c>
      <c r="DL305">
        <v>1</v>
      </c>
      <c r="DM305">
        <v>1</v>
      </c>
      <c r="DN305" s="2">
        <v>0.62934027777777779</v>
      </c>
      <c r="DO305">
        <v>1</v>
      </c>
      <c r="DP305">
        <v>6</v>
      </c>
      <c r="DQ305">
        <v>9</v>
      </c>
      <c r="DR305">
        <v>3</v>
      </c>
      <c r="DS305">
        <v>3</v>
      </c>
      <c r="DT305">
        <v>4</v>
      </c>
      <c r="DU305">
        <v>2</v>
      </c>
      <c r="DV305">
        <v>3</v>
      </c>
      <c r="DW305">
        <v>2</v>
      </c>
      <c r="DX305">
        <v>2</v>
      </c>
      <c r="DY305">
        <v>2</v>
      </c>
      <c r="DZ305">
        <v>5</v>
      </c>
      <c r="EA305">
        <v>1</v>
      </c>
      <c r="EB305">
        <v>2</v>
      </c>
      <c r="EC305">
        <v>2</v>
      </c>
      <c r="ED305">
        <v>6</v>
      </c>
      <c r="EE305">
        <v>2</v>
      </c>
      <c r="EF305">
        <v>2</v>
      </c>
      <c r="EG305">
        <v>6</v>
      </c>
      <c r="EH305">
        <v>2</v>
      </c>
      <c r="EI305">
        <v>2</v>
      </c>
      <c r="EJ305">
        <v>6</v>
      </c>
      <c r="EK305">
        <v>2</v>
      </c>
      <c r="EL305">
        <v>6</v>
      </c>
      <c r="EM305">
        <v>2</v>
      </c>
      <c r="EN305">
        <v>2</v>
      </c>
      <c r="EO305">
        <v>6</v>
      </c>
      <c r="EP305">
        <v>2</v>
      </c>
      <c r="EQ305">
        <v>6</v>
      </c>
      <c r="ER305">
        <v>3</v>
      </c>
      <c r="ES305">
        <v>4</v>
      </c>
      <c r="ET305">
        <v>4</v>
      </c>
      <c r="EU305">
        <v>3</v>
      </c>
      <c r="EV305">
        <v>4</v>
      </c>
      <c r="EW305">
        <v>3</v>
      </c>
      <c r="EX305">
        <v>3</v>
      </c>
      <c r="EY305">
        <v>4</v>
      </c>
      <c r="EZ305">
        <v>3</v>
      </c>
      <c r="FA305">
        <v>3</v>
      </c>
      <c r="FB305">
        <v>3</v>
      </c>
      <c r="FC305">
        <v>3</v>
      </c>
      <c r="FD305">
        <v>4</v>
      </c>
      <c r="FE305">
        <v>4</v>
      </c>
      <c r="FF305">
        <v>3</v>
      </c>
      <c r="FG305">
        <v>3</v>
      </c>
      <c r="FH305">
        <v>4</v>
      </c>
      <c r="FI305">
        <v>4</v>
      </c>
      <c r="FJ305">
        <v>3</v>
      </c>
      <c r="FK305">
        <v>3</v>
      </c>
      <c r="FL305">
        <v>4</v>
      </c>
      <c r="FM305">
        <v>1</v>
      </c>
      <c r="FN305" t="s">
        <v>411</v>
      </c>
      <c r="FO305">
        <v>2</v>
      </c>
      <c r="FP305" t="s">
        <v>411</v>
      </c>
      <c r="FQ305" t="s">
        <v>411</v>
      </c>
      <c r="FR305">
        <v>2</v>
      </c>
      <c r="FS305">
        <v>2</v>
      </c>
      <c r="FT305">
        <v>3</v>
      </c>
      <c r="FU305" s="2">
        <v>0.63244212962962965</v>
      </c>
      <c r="FV305">
        <v>1</v>
      </c>
      <c r="FW305" s="2">
        <v>0.63245370370370368</v>
      </c>
      <c r="FX305">
        <v>1</v>
      </c>
      <c r="FY305">
        <v>3</v>
      </c>
      <c r="FZ305">
        <v>5</v>
      </c>
      <c r="GA305">
        <v>2</v>
      </c>
      <c r="GB305" t="s">
        <v>411</v>
      </c>
      <c r="GC305" t="s">
        <v>411</v>
      </c>
      <c r="GD305" t="s">
        <v>2816</v>
      </c>
      <c r="GE305">
        <v>99</v>
      </c>
      <c r="GF305" t="s">
        <v>411</v>
      </c>
      <c r="GG305" t="s">
        <v>411</v>
      </c>
      <c r="GH305">
        <v>88</v>
      </c>
      <c r="GI305" t="s">
        <v>411</v>
      </c>
      <c r="GJ305" s="2">
        <v>0.63348379629629636</v>
      </c>
      <c r="GK305">
        <v>3</v>
      </c>
      <c r="GL305">
        <v>3</v>
      </c>
      <c r="GM305">
        <v>3</v>
      </c>
      <c r="GN305">
        <v>3</v>
      </c>
      <c r="GO305">
        <v>1</v>
      </c>
      <c r="GP305" t="s">
        <v>411</v>
      </c>
      <c r="GQ305" t="s">
        <v>411</v>
      </c>
      <c r="GR305" t="s">
        <v>411</v>
      </c>
      <c r="GS305" t="s">
        <v>411</v>
      </c>
      <c r="GT305" t="s">
        <v>411</v>
      </c>
      <c r="GU305" t="s">
        <v>411</v>
      </c>
      <c r="GV305" t="s">
        <v>411</v>
      </c>
      <c r="GW305" t="s">
        <v>411</v>
      </c>
      <c r="GX305">
        <v>88</v>
      </c>
      <c r="GY305" s="2">
        <v>0.63410879629629624</v>
      </c>
      <c r="GZ305">
        <v>1</v>
      </c>
      <c r="HA305" s="2">
        <v>0.63412037037037039</v>
      </c>
      <c r="HB305">
        <v>2</v>
      </c>
      <c r="HC305">
        <v>2</v>
      </c>
      <c r="HD305">
        <v>2</v>
      </c>
      <c r="HE305">
        <v>4</v>
      </c>
      <c r="HF305">
        <v>4</v>
      </c>
      <c r="HG305">
        <v>4</v>
      </c>
      <c r="HH305">
        <v>3</v>
      </c>
      <c r="HI305">
        <v>3</v>
      </c>
      <c r="HJ305">
        <v>2</v>
      </c>
      <c r="HK305">
        <v>2</v>
      </c>
      <c r="HL305">
        <v>4</v>
      </c>
      <c r="HM305">
        <v>4</v>
      </c>
      <c r="HN305">
        <v>4</v>
      </c>
      <c r="HO305">
        <v>2</v>
      </c>
      <c r="HP305">
        <v>2</v>
      </c>
      <c r="HQ305">
        <v>2</v>
      </c>
      <c r="HR305">
        <v>2</v>
      </c>
      <c r="HS305">
        <v>2</v>
      </c>
      <c r="HT305">
        <v>1</v>
      </c>
      <c r="HU305">
        <v>2</v>
      </c>
      <c r="HV305">
        <v>3</v>
      </c>
      <c r="HW305">
        <v>3</v>
      </c>
      <c r="HX305">
        <v>3</v>
      </c>
      <c r="HY305">
        <v>3</v>
      </c>
      <c r="HZ305">
        <v>3</v>
      </c>
      <c r="IA305">
        <v>3</v>
      </c>
      <c r="IB305">
        <v>1</v>
      </c>
      <c r="IC305">
        <v>1</v>
      </c>
      <c r="ID305">
        <v>12</v>
      </c>
      <c r="IE305">
        <v>1</v>
      </c>
      <c r="IF305">
        <v>1</v>
      </c>
      <c r="IG305">
        <v>6</v>
      </c>
      <c r="IH305">
        <v>1</v>
      </c>
      <c r="II305">
        <v>1</v>
      </c>
      <c r="IJ305">
        <v>1</v>
      </c>
      <c r="IK305">
        <v>1</v>
      </c>
      <c r="IL305">
        <v>1</v>
      </c>
      <c r="IM305">
        <v>20</v>
      </c>
      <c r="IN305">
        <v>1</v>
      </c>
      <c r="IO305">
        <v>10</v>
      </c>
      <c r="IP305">
        <v>2</v>
      </c>
      <c r="IQ305" t="s">
        <v>411</v>
      </c>
      <c r="IR305" t="s">
        <v>411</v>
      </c>
      <c r="IS305" t="s">
        <v>411</v>
      </c>
      <c r="IT305" t="s">
        <v>411</v>
      </c>
      <c r="IU305" t="s">
        <v>411</v>
      </c>
      <c r="IV305" t="s">
        <v>411</v>
      </c>
      <c r="IW305" t="s">
        <v>411</v>
      </c>
      <c r="IX305" t="s">
        <v>411</v>
      </c>
      <c r="IY305" t="s">
        <v>411</v>
      </c>
      <c r="IZ305" t="s">
        <v>411</v>
      </c>
      <c r="JA305" t="s">
        <v>411</v>
      </c>
      <c r="JB305" t="s">
        <v>411</v>
      </c>
      <c r="JC305">
        <v>1</v>
      </c>
      <c r="JD305">
        <v>1</v>
      </c>
      <c r="JE305">
        <v>1</v>
      </c>
      <c r="JF305">
        <v>1</v>
      </c>
      <c r="JG305">
        <v>1</v>
      </c>
      <c r="JH305">
        <v>7</v>
      </c>
      <c r="JI305">
        <v>7</v>
      </c>
      <c r="JJ305">
        <v>7</v>
      </c>
      <c r="JK305">
        <v>1</v>
      </c>
      <c r="JL305">
        <v>1</v>
      </c>
      <c r="JM305">
        <v>2</v>
      </c>
      <c r="JN305">
        <v>3</v>
      </c>
      <c r="JO305">
        <v>3</v>
      </c>
      <c r="JP305">
        <v>3</v>
      </c>
      <c r="JQ305">
        <v>2</v>
      </c>
      <c r="JR305">
        <v>2</v>
      </c>
      <c r="JS305">
        <v>2</v>
      </c>
      <c r="JT305">
        <v>2</v>
      </c>
      <c r="JU305">
        <v>2</v>
      </c>
      <c r="JV305" s="2">
        <v>0.6404050925925926</v>
      </c>
      <c r="JW305">
        <v>1</v>
      </c>
      <c r="JX305" s="2">
        <v>0.64041666666666663</v>
      </c>
      <c r="JY305">
        <v>1</v>
      </c>
      <c r="JZ305">
        <v>1</v>
      </c>
      <c r="KA305" t="s">
        <v>411</v>
      </c>
      <c r="KB305">
        <v>1</v>
      </c>
      <c r="KC305">
        <v>1</v>
      </c>
      <c r="KD305" t="s">
        <v>411</v>
      </c>
      <c r="KE305">
        <v>8</v>
      </c>
      <c r="KF305">
        <v>8</v>
      </c>
      <c r="KG305" s="2">
        <v>0.6410069444444445</v>
      </c>
      <c r="KH305">
        <v>1</v>
      </c>
      <c r="KI305" s="2">
        <v>0.64103009259259258</v>
      </c>
      <c r="KJ305">
        <v>1</v>
      </c>
      <c r="KK305">
        <v>2</v>
      </c>
      <c r="KL305">
        <v>2</v>
      </c>
      <c r="KM305">
        <v>1</v>
      </c>
      <c r="KN305" s="2">
        <v>0.64142361111111112</v>
      </c>
      <c r="KO305">
        <v>2</v>
      </c>
      <c r="KP305">
        <v>1</v>
      </c>
      <c r="KQ305">
        <v>36</v>
      </c>
      <c r="KR305">
        <v>1</v>
      </c>
      <c r="KS305">
        <v>18</v>
      </c>
      <c r="KT305">
        <v>8</v>
      </c>
      <c r="KU305">
        <v>1986</v>
      </c>
      <c r="KV305">
        <v>2</v>
      </c>
      <c r="KW305">
        <v>5</v>
      </c>
      <c r="KX305">
        <v>1</v>
      </c>
      <c r="KY305">
        <v>12</v>
      </c>
      <c r="KZ305">
        <v>1</v>
      </c>
      <c r="LA305">
        <v>1</v>
      </c>
      <c r="LB305">
        <v>45</v>
      </c>
      <c r="LC305">
        <v>1</v>
      </c>
      <c r="LD305">
        <v>2</v>
      </c>
      <c r="LE305" t="s">
        <v>411</v>
      </c>
      <c r="LF305" t="s">
        <v>411</v>
      </c>
      <c r="LG305">
        <v>1</v>
      </c>
      <c r="LH305">
        <v>1</v>
      </c>
      <c r="LI305">
        <v>1</v>
      </c>
      <c r="LJ305" t="s">
        <v>2817</v>
      </c>
      <c r="LK305">
        <v>1</v>
      </c>
      <c r="LL305" t="s">
        <v>511</v>
      </c>
      <c r="LM305">
        <v>1</v>
      </c>
      <c r="LN305" t="s">
        <v>411</v>
      </c>
      <c r="LO305">
        <v>3</v>
      </c>
      <c r="LP305" t="s">
        <v>411</v>
      </c>
      <c r="LQ305" t="s">
        <v>411</v>
      </c>
      <c r="LR305" t="s">
        <v>411</v>
      </c>
      <c r="LS305" s="2">
        <v>0.64326388888888886</v>
      </c>
      <c r="LT305" t="s">
        <v>411</v>
      </c>
      <c r="LU305" t="s">
        <v>411</v>
      </c>
      <c r="LV305" t="s">
        <v>411</v>
      </c>
      <c r="LW305" t="s">
        <v>411</v>
      </c>
      <c r="LX305" t="s">
        <v>411</v>
      </c>
      <c r="LY305" t="s">
        <v>411</v>
      </c>
      <c r="LZ305" t="s">
        <v>411</v>
      </c>
      <c r="MA305" t="s">
        <v>411</v>
      </c>
      <c r="MB305">
        <v>3</v>
      </c>
      <c r="MC305">
        <v>9</v>
      </c>
      <c r="MD305" t="s">
        <v>411</v>
      </c>
      <c r="ME305">
        <v>8</v>
      </c>
      <c r="MF305">
        <v>3</v>
      </c>
      <c r="MG305">
        <v>5</v>
      </c>
      <c r="MH305" t="s">
        <v>411</v>
      </c>
      <c r="MI305" s="2">
        <v>0.64370370370370367</v>
      </c>
      <c r="MJ305">
        <v>12</v>
      </c>
      <c r="MK305" t="s">
        <v>411</v>
      </c>
      <c r="ML305" s="2">
        <v>0.64379629629629631</v>
      </c>
      <c r="MM305">
        <v>4</v>
      </c>
      <c r="MN305">
        <v>2</v>
      </c>
      <c r="MO305">
        <v>2</v>
      </c>
      <c r="MP305">
        <v>1</v>
      </c>
      <c r="MQ305">
        <v>2</v>
      </c>
      <c r="MR305">
        <v>1</v>
      </c>
      <c r="MS305">
        <v>2</v>
      </c>
      <c r="MT305">
        <v>1</v>
      </c>
      <c r="MU305">
        <v>0</v>
      </c>
      <c r="MV305">
        <v>1</v>
      </c>
      <c r="MW305">
        <v>0</v>
      </c>
      <c r="MX305">
        <v>3</v>
      </c>
      <c r="MY305">
        <v>2</v>
      </c>
      <c r="MZ305">
        <v>1</v>
      </c>
      <c r="NA305">
        <v>8</v>
      </c>
      <c r="NB305">
        <v>8</v>
      </c>
      <c r="NC305">
        <v>4</v>
      </c>
      <c r="ND305" t="s">
        <v>411</v>
      </c>
      <c r="NE305">
        <v>1</v>
      </c>
      <c r="NF305" t="s">
        <v>411</v>
      </c>
      <c r="NG305">
        <v>1</v>
      </c>
      <c r="NH305" t="s">
        <v>411</v>
      </c>
      <c r="NI305">
        <v>2</v>
      </c>
      <c r="NJ305" t="e" cm="1">
        <f t="array" ref="NJ305">-san Nicolás</f>
        <v>#NAME?</v>
      </c>
      <c r="NK305" t="s">
        <v>411</v>
      </c>
      <c r="NL305" t="s">
        <v>411</v>
      </c>
      <c r="NM305" t="s">
        <v>411</v>
      </c>
      <c r="NN305">
        <v>6</v>
      </c>
      <c r="NO305" t="s">
        <v>411</v>
      </c>
      <c r="NP305">
        <v>2</v>
      </c>
      <c r="NQ305">
        <v>2</v>
      </c>
      <c r="NR305">
        <v>2</v>
      </c>
      <c r="NS305" t="s">
        <v>411</v>
      </c>
      <c r="NT305">
        <v>2</v>
      </c>
      <c r="NU305" t="s">
        <v>411</v>
      </c>
      <c r="NV305" t="s">
        <v>411</v>
      </c>
      <c r="NW305" t="s">
        <v>2048</v>
      </c>
      <c r="NX305">
        <v>411111111</v>
      </c>
      <c r="NY305">
        <v>956321616</v>
      </c>
      <c r="NZ305">
        <v>99999</v>
      </c>
      <c r="OA305" s="2">
        <v>0.64700231481481485</v>
      </c>
      <c r="OB305">
        <v>1</v>
      </c>
      <c r="OC305" s="2">
        <v>0.64706018518518515</v>
      </c>
      <c r="OD305">
        <v>3</v>
      </c>
      <c r="OE305">
        <v>2</v>
      </c>
      <c r="OF305" t="s">
        <v>411</v>
      </c>
      <c r="OG305">
        <v>2</v>
      </c>
      <c r="OH305" t="s">
        <v>411</v>
      </c>
      <c r="OI305">
        <v>1</v>
      </c>
      <c r="OJ305">
        <v>1</v>
      </c>
      <c r="OK305">
        <v>4</v>
      </c>
      <c r="OL305">
        <v>3</v>
      </c>
      <c r="OM305">
        <v>2</v>
      </c>
      <c r="ON305" t="s">
        <v>411</v>
      </c>
      <c r="OO305">
        <v>2</v>
      </c>
      <c r="OP305" t="s">
        <v>411</v>
      </c>
      <c r="OQ305">
        <v>1</v>
      </c>
      <c r="OR305" t="s">
        <v>411</v>
      </c>
      <c r="OS305">
        <v>16</v>
      </c>
      <c r="OT305" t="s">
        <v>814</v>
      </c>
      <c r="OU305">
        <v>84</v>
      </c>
      <c r="OV305" t="s">
        <v>1190</v>
      </c>
      <c r="OW305">
        <v>8419</v>
      </c>
      <c r="OX305" t="s">
        <v>2712</v>
      </c>
      <c r="OY305">
        <v>6</v>
      </c>
      <c r="OZ305">
        <v>2</v>
      </c>
      <c r="PA305" t="s">
        <v>806</v>
      </c>
      <c r="PB305">
        <v>12</v>
      </c>
      <c r="PC305">
        <v>0</v>
      </c>
      <c r="PD305" t="s">
        <v>2713</v>
      </c>
      <c r="PE305">
        <v>29</v>
      </c>
      <c r="PF305" t="s">
        <v>2713</v>
      </c>
      <c r="PG305" t="s">
        <v>2714</v>
      </c>
      <c r="PH305">
        <v>-36.523159999999997</v>
      </c>
      <c r="PI305">
        <v>-72.186667999999997</v>
      </c>
    </row>
    <row r="306" spans="1:425" x14ac:dyDescent="0.25">
      <c r="A306" t="s">
        <v>408</v>
      </c>
      <c r="B306">
        <v>5345</v>
      </c>
      <c r="C306">
        <v>462</v>
      </c>
      <c r="D306" s="1">
        <v>44681</v>
      </c>
      <c r="E306" s="2">
        <v>0.54410879629629627</v>
      </c>
      <c r="F306" s="1">
        <v>44681</v>
      </c>
      <c r="G306" s="2">
        <v>0.56753472222222223</v>
      </c>
      <c r="H306">
        <v>2023</v>
      </c>
      <c r="I306">
        <v>1</v>
      </c>
      <c r="J306" s="3">
        <v>1.30099990844726E+16</v>
      </c>
      <c r="K306" s="3">
        <v>-721806411</v>
      </c>
      <c r="L306" s="3">
        <v>-365235119</v>
      </c>
      <c r="M306">
        <v>21</v>
      </c>
      <c r="N306" s="3">
        <v>-721806411</v>
      </c>
      <c r="O306" s="3">
        <v>-365235119</v>
      </c>
      <c r="P306">
        <v>1</v>
      </c>
      <c r="Q306">
        <v>2</v>
      </c>
      <c r="R306">
        <v>277</v>
      </c>
      <c r="S306">
        <v>16</v>
      </c>
      <c r="T306">
        <v>5</v>
      </c>
      <c r="U306">
        <v>1</v>
      </c>
      <c r="V306" t="s">
        <v>2818</v>
      </c>
      <c r="W306">
        <v>1</v>
      </c>
      <c r="X306">
        <v>4</v>
      </c>
      <c r="Y306">
        <v>1</v>
      </c>
      <c r="Z306">
        <v>2</v>
      </c>
      <c r="AA306">
        <v>1</v>
      </c>
      <c r="AB306">
        <v>39</v>
      </c>
      <c r="AC306" t="s">
        <v>411</v>
      </c>
      <c r="AD306" t="s">
        <v>411</v>
      </c>
      <c r="AE306" t="s">
        <v>411</v>
      </c>
      <c r="AF306" t="s">
        <v>411</v>
      </c>
      <c r="AG306" t="s">
        <v>411</v>
      </c>
      <c r="AH306" t="s">
        <v>411</v>
      </c>
      <c r="AI306" t="s">
        <v>411</v>
      </c>
      <c r="AJ306" t="s">
        <v>411</v>
      </c>
      <c r="AK306" t="s">
        <v>411</v>
      </c>
      <c r="AL306" t="s">
        <v>411</v>
      </c>
      <c r="AM306" t="s">
        <v>411</v>
      </c>
      <c r="AN306">
        <v>1</v>
      </c>
      <c r="AO306">
        <v>35</v>
      </c>
      <c r="AP306" t="s">
        <v>411</v>
      </c>
      <c r="AQ306" t="s">
        <v>411</v>
      </c>
      <c r="AR306" t="s">
        <v>411</v>
      </c>
      <c r="AS306" t="s">
        <v>411</v>
      </c>
      <c r="AT306" t="s">
        <v>411</v>
      </c>
      <c r="AU306" t="s">
        <v>411</v>
      </c>
      <c r="AV306" t="s">
        <v>411</v>
      </c>
      <c r="AW306" t="s">
        <v>411</v>
      </c>
      <c r="AX306" t="s">
        <v>411</v>
      </c>
      <c r="AY306" t="s">
        <v>411</v>
      </c>
      <c r="AZ306" t="s">
        <v>411</v>
      </c>
      <c r="BA306">
        <v>13</v>
      </c>
      <c r="BB306">
        <v>1</v>
      </c>
      <c r="BC306" t="s">
        <v>411</v>
      </c>
      <c r="BD306" t="s">
        <v>411</v>
      </c>
      <c r="BE306" t="s">
        <v>411</v>
      </c>
      <c r="BF306" t="s">
        <v>411</v>
      </c>
      <c r="BG306" s="1">
        <v>44681</v>
      </c>
      <c r="BH306" s="2">
        <v>0.5449074074074074</v>
      </c>
      <c r="BJ306">
        <v>1</v>
      </c>
      <c r="BK306" t="s">
        <v>411</v>
      </c>
      <c r="BL306" t="s">
        <v>411</v>
      </c>
      <c r="BM306" t="s">
        <v>411</v>
      </c>
      <c r="BN306" t="s">
        <v>411</v>
      </c>
      <c r="BO306" t="s">
        <v>411</v>
      </c>
      <c r="BP306" t="s">
        <v>411</v>
      </c>
      <c r="BQ306" t="s">
        <v>411</v>
      </c>
      <c r="BR306" t="s">
        <v>411</v>
      </c>
      <c r="BS306" t="s">
        <v>411</v>
      </c>
      <c r="BT306" t="s">
        <v>411</v>
      </c>
      <c r="BU306" t="s">
        <v>411</v>
      </c>
      <c r="BV306" t="s">
        <v>411</v>
      </c>
      <c r="BW306" t="s">
        <v>411</v>
      </c>
      <c r="BX306" t="s">
        <v>411</v>
      </c>
      <c r="BY306" t="s">
        <v>411</v>
      </c>
      <c r="BZ306" t="s">
        <v>411</v>
      </c>
      <c r="CA306" t="s">
        <v>411</v>
      </c>
      <c r="CB306" t="s">
        <v>411</v>
      </c>
      <c r="CC306" t="s">
        <v>411</v>
      </c>
      <c r="CD306" t="s">
        <v>411</v>
      </c>
      <c r="CE306" t="s">
        <v>411</v>
      </c>
      <c r="CF306" t="s">
        <v>411</v>
      </c>
      <c r="CG306" t="s">
        <v>411</v>
      </c>
      <c r="CH306" t="s">
        <v>411</v>
      </c>
      <c r="CI306" t="s">
        <v>411</v>
      </c>
      <c r="CJ306" t="s">
        <v>411</v>
      </c>
      <c r="CK306" t="s">
        <v>411</v>
      </c>
      <c r="CL306" t="s">
        <v>411</v>
      </c>
      <c r="CM306" t="s">
        <v>411</v>
      </c>
      <c r="CN306" t="s">
        <v>411</v>
      </c>
      <c r="CO306" t="s">
        <v>411</v>
      </c>
      <c r="CP306" t="s">
        <v>411</v>
      </c>
      <c r="CQ306" t="s">
        <v>411</v>
      </c>
      <c r="CR306" t="s">
        <v>411</v>
      </c>
      <c r="CS306" t="s">
        <v>411</v>
      </c>
      <c r="CT306" t="s">
        <v>411</v>
      </c>
      <c r="CU306" t="s">
        <v>411</v>
      </c>
      <c r="CV306" t="s">
        <v>411</v>
      </c>
      <c r="CW306" t="s">
        <v>411</v>
      </c>
      <c r="CX306" t="s">
        <v>411</v>
      </c>
      <c r="CY306" t="s">
        <v>411</v>
      </c>
      <c r="CZ306" t="s">
        <v>411</v>
      </c>
      <c r="DA306" t="s">
        <v>411</v>
      </c>
      <c r="DB306" t="s">
        <v>411</v>
      </c>
      <c r="DC306" t="s">
        <v>412</v>
      </c>
      <c r="DD306">
        <v>1</v>
      </c>
      <c r="DE306">
        <v>1</v>
      </c>
      <c r="DF306">
        <v>2</v>
      </c>
      <c r="DG306" s="3">
        <v>-721806301</v>
      </c>
      <c r="DH306" s="3">
        <v>-365235168</v>
      </c>
      <c r="DI306" t="s">
        <v>411</v>
      </c>
      <c r="DJ306">
        <v>1</v>
      </c>
      <c r="DK306">
        <v>1</v>
      </c>
      <c r="DL306">
        <v>1</v>
      </c>
      <c r="DM306">
        <v>1</v>
      </c>
      <c r="DN306" s="2">
        <v>0.54530092592592594</v>
      </c>
      <c r="DO306">
        <v>6</v>
      </c>
      <c r="DP306">
        <v>7</v>
      </c>
      <c r="DQ306">
        <v>11</v>
      </c>
      <c r="DR306">
        <v>2</v>
      </c>
      <c r="DS306">
        <v>3</v>
      </c>
      <c r="DT306">
        <v>3</v>
      </c>
      <c r="DU306">
        <v>4</v>
      </c>
      <c r="DV306">
        <v>4</v>
      </c>
      <c r="DW306">
        <v>3</v>
      </c>
      <c r="DX306">
        <v>2</v>
      </c>
      <c r="DY306">
        <v>2</v>
      </c>
      <c r="DZ306">
        <v>5</v>
      </c>
      <c r="EA306">
        <v>1</v>
      </c>
      <c r="EB306">
        <v>2</v>
      </c>
      <c r="EC306">
        <v>4</v>
      </c>
      <c r="ED306">
        <v>3</v>
      </c>
      <c r="EE306">
        <v>2</v>
      </c>
      <c r="EF306">
        <v>2</v>
      </c>
      <c r="EG306">
        <v>6</v>
      </c>
      <c r="EH306">
        <v>2</v>
      </c>
      <c r="EI306">
        <v>6</v>
      </c>
      <c r="EJ306">
        <v>6</v>
      </c>
      <c r="EK306">
        <v>6</v>
      </c>
      <c r="EL306">
        <v>6</v>
      </c>
      <c r="EM306">
        <v>4</v>
      </c>
      <c r="EN306">
        <v>3</v>
      </c>
      <c r="EO306">
        <v>6</v>
      </c>
      <c r="EP306">
        <v>3</v>
      </c>
      <c r="EQ306">
        <v>6</v>
      </c>
      <c r="ER306">
        <v>1</v>
      </c>
      <c r="ES306">
        <v>2</v>
      </c>
      <c r="ET306">
        <v>1</v>
      </c>
      <c r="EU306">
        <v>3</v>
      </c>
      <c r="EV306">
        <v>8</v>
      </c>
      <c r="EW306">
        <v>2</v>
      </c>
      <c r="EX306">
        <v>3</v>
      </c>
      <c r="EY306">
        <v>1</v>
      </c>
      <c r="EZ306">
        <v>3</v>
      </c>
      <c r="FA306">
        <v>4</v>
      </c>
      <c r="FB306">
        <v>2</v>
      </c>
      <c r="FC306">
        <v>3</v>
      </c>
      <c r="FD306">
        <v>4</v>
      </c>
      <c r="FE306">
        <v>4</v>
      </c>
      <c r="FF306">
        <v>3</v>
      </c>
      <c r="FG306">
        <v>3</v>
      </c>
      <c r="FH306">
        <v>8</v>
      </c>
      <c r="FI306">
        <v>2</v>
      </c>
      <c r="FJ306">
        <v>4</v>
      </c>
      <c r="FK306">
        <v>3</v>
      </c>
      <c r="FL306">
        <v>4</v>
      </c>
      <c r="FM306">
        <v>1</v>
      </c>
      <c r="FN306">
        <v>1</v>
      </c>
      <c r="FO306" t="s">
        <v>411</v>
      </c>
      <c r="FP306" t="s">
        <v>411</v>
      </c>
      <c r="FQ306" t="s">
        <v>411</v>
      </c>
      <c r="FR306">
        <v>3</v>
      </c>
      <c r="FS306">
        <v>2</v>
      </c>
      <c r="FT306">
        <v>3</v>
      </c>
      <c r="FU306" s="2">
        <v>0.55043981481481474</v>
      </c>
      <c r="FV306">
        <v>1</v>
      </c>
      <c r="FW306" s="2">
        <v>0.55045138888888889</v>
      </c>
      <c r="FX306">
        <v>1</v>
      </c>
      <c r="FY306">
        <v>88</v>
      </c>
      <c r="FZ306">
        <v>5</v>
      </c>
      <c r="GA306">
        <v>2</v>
      </c>
      <c r="GB306" t="s">
        <v>411</v>
      </c>
      <c r="GC306" t="s">
        <v>411</v>
      </c>
      <c r="GD306" t="s">
        <v>2819</v>
      </c>
      <c r="GE306">
        <v>99</v>
      </c>
      <c r="GF306" t="s">
        <v>411</v>
      </c>
      <c r="GG306" t="s">
        <v>411</v>
      </c>
      <c r="GH306">
        <v>3</v>
      </c>
      <c r="GI306" t="s">
        <v>411</v>
      </c>
      <c r="GJ306" s="2">
        <v>0.55166666666666664</v>
      </c>
      <c r="GK306">
        <v>3</v>
      </c>
      <c r="GL306">
        <v>3</v>
      </c>
      <c r="GM306">
        <v>3</v>
      </c>
      <c r="GN306">
        <v>4</v>
      </c>
      <c r="GO306">
        <v>2</v>
      </c>
      <c r="GP306">
        <v>3</v>
      </c>
      <c r="GQ306" t="s">
        <v>411</v>
      </c>
      <c r="GR306">
        <v>2</v>
      </c>
      <c r="GS306" t="s">
        <v>411</v>
      </c>
      <c r="GT306">
        <v>3</v>
      </c>
      <c r="GU306" t="s">
        <v>411</v>
      </c>
      <c r="GV306">
        <v>3</v>
      </c>
      <c r="GW306" t="s">
        <v>411</v>
      </c>
      <c r="GX306">
        <v>99</v>
      </c>
      <c r="GY306" s="2">
        <v>0.55318287037037039</v>
      </c>
      <c r="GZ306">
        <v>1</v>
      </c>
      <c r="HA306" s="2">
        <v>0.55319444444444443</v>
      </c>
      <c r="HB306">
        <v>2</v>
      </c>
      <c r="HC306">
        <v>2</v>
      </c>
      <c r="HD306">
        <v>2</v>
      </c>
      <c r="HE306">
        <v>2</v>
      </c>
      <c r="HF306">
        <v>2</v>
      </c>
      <c r="HG306">
        <v>4</v>
      </c>
      <c r="HH306">
        <v>3</v>
      </c>
      <c r="HI306">
        <v>3</v>
      </c>
      <c r="HJ306">
        <v>2</v>
      </c>
      <c r="HK306">
        <v>2</v>
      </c>
      <c r="HL306">
        <v>3</v>
      </c>
      <c r="HM306">
        <v>2</v>
      </c>
      <c r="HN306">
        <v>4</v>
      </c>
      <c r="HO306">
        <v>4</v>
      </c>
      <c r="HP306">
        <v>1</v>
      </c>
      <c r="HQ306">
        <v>1</v>
      </c>
      <c r="HR306">
        <v>1</v>
      </c>
      <c r="HS306">
        <v>1</v>
      </c>
      <c r="HT306">
        <v>1</v>
      </c>
      <c r="HU306">
        <v>3</v>
      </c>
      <c r="HV306">
        <v>3</v>
      </c>
      <c r="HW306">
        <v>3</v>
      </c>
      <c r="HX306">
        <v>3</v>
      </c>
      <c r="HY306">
        <v>3</v>
      </c>
      <c r="HZ306">
        <v>3</v>
      </c>
      <c r="IA306">
        <v>3</v>
      </c>
      <c r="IB306">
        <v>1</v>
      </c>
      <c r="IC306">
        <v>1</v>
      </c>
      <c r="ID306">
        <v>13</v>
      </c>
      <c r="IE306">
        <v>3</v>
      </c>
      <c r="IF306">
        <v>1</v>
      </c>
      <c r="IG306">
        <v>6</v>
      </c>
      <c r="IH306">
        <v>1</v>
      </c>
      <c r="II306">
        <v>1</v>
      </c>
      <c r="IJ306">
        <v>1</v>
      </c>
      <c r="IK306">
        <v>2</v>
      </c>
      <c r="IL306">
        <v>1</v>
      </c>
      <c r="IM306">
        <v>120</v>
      </c>
      <c r="IN306">
        <v>1</v>
      </c>
      <c r="IO306">
        <v>24</v>
      </c>
      <c r="IP306">
        <v>1</v>
      </c>
      <c r="IQ306">
        <v>1</v>
      </c>
      <c r="IR306">
        <v>24</v>
      </c>
      <c r="IS306">
        <v>1</v>
      </c>
      <c r="IT306">
        <v>18</v>
      </c>
      <c r="IU306">
        <v>3</v>
      </c>
      <c r="IV306">
        <v>1</v>
      </c>
      <c r="IW306">
        <v>3</v>
      </c>
      <c r="IX306">
        <v>3</v>
      </c>
      <c r="IY306">
        <v>3</v>
      </c>
      <c r="IZ306">
        <v>3</v>
      </c>
      <c r="JA306">
        <v>1</v>
      </c>
      <c r="JB306">
        <v>3</v>
      </c>
      <c r="JC306">
        <v>5</v>
      </c>
      <c r="JD306">
        <v>5</v>
      </c>
      <c r="JE306">
        <v>5</v>
      </c>
      <c r="JF306">
        <v>5</v>
      </c>
      <c r="JG306">
        <v>3</v>
      </c>
      <c r="JH306">
        <v>1</v>
      </c>
      <c r="JI306">
        <v>1</v>
      </c>
      <c r="JJ306">
        <v>1</v>
      </c>
      <c r="JK306">
        <v>1</v>
      </c>
      <c r="JL306">
        <v>4</v>
      </c>
      <c r="JM306">
        <v>2</v>
      </c>
      <c r="JN306">
        <v>3</v>
      </c>
      <c r="JO306">
        <v>3</v>
      </c>
      <c r="JP306">
        <v>3</v>
      </c>
      <c r="JQ306">
        <v>1</v>
      </c>
      <c r="JR306">
        <v>1</v>
      </c>
      <c r="JS306">
        <v>2</v>
      </c>
      <c r="JT306">
        <v>2</v>
      </c>
      <c r="JU306">
        <v>2</v>
      </c>
      <c r="JV306" s="2">
        <v>0.56171296296296302</v>
      </c>
      <c r="JW306">
        <v>1</v>
      </c>
      <c r="JX306" s="2">
        <v>0.56172453703703706</v>
      </c>
      <c r="JY306">
        <v>1</v>
      </c>
      <c r="JZ306">
        <v>6</v>
      </c>
      <c r="KA306" t="s">
        <v>411</v>
      </c>
      <c r="KB306">
        <v>1</v>
      </c>
      <c r="KC306">
        <v>2</v>
      </c>
      <c r="KD306" t="s">
        <v>411</v>
      </c>
      <c r="KE306">
        <v>10</v>
      </c>
      <c r="KF306">
        <v>1</v>
      </c>
      <c r="KG306" s="2">
        <v>0.56252314814814819</v>
      </c>
      <c r="KH306">
        <v>1</v>
      </c>
      <c r="KI306" s="2">
        <v>0.56254629629629627</v>
      </c>
      <c r="KJ306">
        <v>10</v>
      </c>
      <c r="KK306">
        <v>3</v>
      </c>
      <c r="KL306">
        <v>3</v>
      </c>
      <c r="KM306">
        <v>1</v>
      </c>
      <c r="KN306" s="2">
        <v>0.56299768518518511</v>
      </c>
      <c r="KO306">
        <v>2</v>
      </c>
      <c r="KP306">
        <v>1</v>
      </c>
      <c r="KQ306">
        <v>35</v>
      </c>
      <c r="KR306">
        <v>1</v>
      </c>
      <c r="KS306">
        <v>9</v>
      </c>
      <c r="KT306">
        <v>6</v>
      </c>
      <c r="KU306">
        <v>1986</v>
      </c>
      <c r="KV306">
        <v>2</v>
      </c>
      <c r="KW306">
        <v>5</v>
      </c>
      <c r="KX306">
        <v>1</v>
      </c>
      <c r="KY306">
        <v>12</v>
      </c>
      <c r="KZ306">
        <v>2</v>
      </c>
      <c r="LA306" t="s">
        <v>411</v>
      </c>
      <c r="LB306" t="s">
        <v>411</v>
      </c>
      <c r="LC306">
        <v>9</v>
      </c>
      <c r="LD306">
        <v>2</v>
      </c>
      <c r="LE306" t="s">
        <v>411</v>
      </c>
      <c r="LF306" t="s">
        <v>411</v>
      </c>
      <c r="LG306">
        <v>8</v>
      </c>
      <c r="LH306">
        <v>9</v>
      </c>
      <c r="LI306">
        <v>1</v>
      </c>
      <c r="LJ306" t="s">
        <v>1526</v>
      </c>
      <c r="LK306">
        <v>1</v>
      </c>
      <c r="LL306" t="s">
        <v>2820</v>
      </c>
      <c r="LM306">
        <v>8</v>
      </c>
      <c r="LN306" t="s">
        <v>411</v>
      </c>
      <c r="LO306">
        <v>1</v>
      </c>
      <c r="LP306">
        <v>1</v>
      </c>
      <c r="LQ306">
        <v>1</v>
      </c>
      <c r="LR306">
        <v>45</v>
      </c>
      <c r="LS306" s="2">
        <v>0.56407407407407406</v>
      </c>
      <c r="LT306">
        <v>1</v>
      </c>
      <c r="LU306">
        <v>2</v>
      </c>
      <c r="LV306">
        <v>1</v>
      </c>
      <c r="LW306" t="s">
        <v>2486</v>
      </c>
      <c r="LX306">
        <v>1</v>
      </c>
      <c r="LY306" t="s">
        <v>2821</v>
      </c>
      <c r="LZ306">
        <v>1</v>
      </c>
      <c r="MA306" t="s">
        <v>411</v>
      </c>
      <c r="MB306">
        <v>3</v>
      </c>
      <c r="MC306">
        <v>1</v>
      </c>
      <c r="MD306" t="s">
        <v>411</v>
      </c>
      <c r="ME306">
        <v>6</v>
      </c>
      <c r="MF306">
        <v>5</v>
      </c>
      <c r="MG306">
        <v>10</v>
      </c>
      <c r="MH306" t="s">
        <v>411</v>
      </c>
      <c r="MI306" s="2">
        <v>0.56530092592592596</v>
      </c>
      <c r="MJ306">
        <v>12</v>
      </c>
      <c r="MK306" t="s">
        <v>411</v>
      </c>
      <c r="ML306" s="2">
        <v>0.56541666666666668</v>
      </c>
      <c r="MM306">
        <v>1</v>
      </c>
      <c r="MN306">
        <v>4</v>
      </c>
      <c r="MO306">
        <v>3</v>
      </c>
      <c r="MP306">
        <v>1</v>
      </c>
      <c r="MQ306">
        <v>5</v>
      </c>
      <c r="MR306">
        <v>1</v>
      </c>
      <c r="MS306">
        <v>2</v>
      </c>
      <c r="MT306">
        <v>1</v>
      </c>
      <c r="MU306">
        <v>2</v>
      </c>
      <c r="MV306">
        <v>1</v>
      </c>
      <c r="MW306">
        <v>1</v>
      </c>
      <c r="MX306">
        <v>3</v>
      </c>
      <c r="MY306">
        <v>5</v>
      </c>
      <c r="MZ306">
        <v>1</v>
      </c>
      <c r="NA306">
        <v>8</v>
      </c>
      <c r="NB306">
        <v>8</v>
      </c>
      <c r="NC306">
        <v>4</v>
      </c>
      <c r="ND306" t="s">
        <v>411</v>
      </c>
      <c r="NE306">
        <v>1</v>
      </c>
      <c r="NF306" t="s">
        <v>411</v>
      </c>
      <c r="NG306">
        <v>1</v>
      </c>
      <c r="NH306" t="s">
        <v>411</v>
      </c>
      <c r="NI306">
        <v>1</v>
      </c>
      <c r="NJ306" t="s">
        <v>411</v>
      </c>
      <c r="NK306" t="s">
        <v>411</v>
      </c>
      <c r="NL306" t="s">
        <v>411</v>
      </c>
      <c r="NM306" t="s">
        <v>411</v>
      </c>
      <c r="NN306">
        <v>6</v>
      </c>
      <c r="NO306" t="s">
        <v>411</v>
      </c>
      <c r="NP306">
        <v>2</v>
      </c>
      <c r="NQ306">
        <v>2</v>
      </c>
      <c r="NR306">
        <v>2</v>
      </c>
      <c r="NS306" t="s">
        <v>411</v>
      </c>
      <c r="NT306">
        <v>1</v>
      </c>
      <c r="NU306">
        <v>99999</v>
      </c>
      <c r="NV306">
        <v>946266781</v>
      </c>
      <c r="NW306" t="s">
        <v>412</v>
      </c>
      <c r="NX306">
        <v>411111111</v>
      </c>
      <c r="NY306">
        <v>946266781</v>
      </c>
      <c r="NZ306">
        <v>999999</v>
      </c>
      <c r="OA306" s="2">
        <v>0.56714120370370369</v>
      </c>
      <c r="OB306">
        <v>1</v>
      </c>
      <c r="OC306" s="2">
        <v>0.56719907407407411</v>
      </c>
      <c r="OD306">
        <v>4</v>
      </c>
      <c r="OE306">
        <v>2</v>
      </c>
      <c r="OF306" t="s">
        <v>411</v>
      </c>
      <c r="OG306">
        <v>1</v>
      </c>
      <c r="OH306" t="s">
        <v>411</v>
      </c>
      <c r="OI306">
        <v>1</v>
      </c>
      <c r="OJ306">
        <v>1</v>
      </c>
      <c r="OK306">
        <v>4</v>
      </c>
      <c r="OL306">
        <v>2</v>
      </c>
      <c r="OM306">
        <v>2</v>
      </c>
      <c r="ON306" t="s">
        <v>411</v>
      </c>
      <c r="OO306">
        <v>2</v>
      </c>
      <c r="OP306" t="s">
        <v>411</v>
      </c>
      <c r="OQ306">
        <v>1</v>
      </c>
      <c r="OR306" t="s">
        <v>411</v>
      </c>
      <c r="OS306">
        <v>16</v>
      </c>
      <c r="OT306" t="s">
        <v>814</v>
      </c>
      <c r="OU306">
        <v>84</v>
      </c>
      <c r="OV306" t="s">
        <v>1190</v>
      </c>
      <c r="OW306">
        <v>8419</v>
      </c>
      <c r="OX306" t="s">
        <v>2712</v>
      </c>
      <c r="OY306">
        <v>6</v>
      </c>
      <c r="OZ306">
        <v>2</v>
      </c>
      <c r="PA306" t="s">
        <v>806</v>
      </c>
      <c r="PB306">
        <v>12</v>
      </c>
      <c r="PC306">
        <v>0</v>
      </c>
      <c r="PD306" t="s">
        <v>2713</v>
      </c>
      <c r="PE306">
        <v>29</v>
      </c>
      <c r="PF306" t="s">
        <v>2713</v>
      </c>
      <c r="PG306" t="s">
        <v>2714</v>
      </c>
      <c r="PH306">
        <v>-36.523159999999997</v>
      </c>
      <c r="PI306">
        <v>-72.186667999999997</v>
      </c>
    </row>
    <row r="307" spans="1:425" x14ac:dyDescent="0.25">
      <c r="A307" t="s">
        <v>408</v>
      </c>
      <c r="B307">
        <v>2014</v>
      </c>
      <c r="C307">
        <v>464</v>
      </c>
      <c r="D307" s="1">
        <v>44681</v>
      </c>
      <c r="E307" s="2">
        <v>0.54708333333333337</v>
      </c>
      <c r="F307" s="1">
        <v>44681</v>
      </c>
      <c r="G307" s="2">
        <v>0.5687268518518519</v>
      </c>
      <c r="H307">
        <v>1869</v>
      </c>
      <c r="I307">
        <v>0</v>
      </c>
      <c r="P307">
        <v>1</v>
      </c>
      <c r="Q307">
        <v>1</v>
      </c>
      <c r="R307">
        <v>201</v>
      </c>
      <c r="S307">
        <v>13</v>
      </c>
      <c r="T307">
        <v>2</v>
      </c>
      <c r="U307">
        <v>1</v>
      </c>
      <c r="V307" t="s">
        <v>2822</v>
      </c>
      <c r="W307">
        <v>2</v>
      </c>
      <c r="X307">
        <v>4</v>
      </c>
      <c r="Y307">
        <v>1</v>
      </c>
      <c r="Z307">
        <v>2</v>
      </c>
      <c r="AA307">
        <v>1</v>
      </c>
      <c r="AB307">
        <v>25</v>
      </c>
      <c r="AC307" t="s">
        <v>411</v>
      </c>
      <c r="AD307" t="s">
        <v>411</v>
      </c>
      <c r="AE307" t="s">
        <v>411</v>
      </c>
      <c r="AF307" t="s">
        <v>411</v>
      </c>
      <c r="AG307" t="s">
        <v>411</v>
      </c>
      <c r="AH307" t="s">
        <v>411</v>
      </c>
      <c r="AI307" t="s">
        <v>411</v>
      </c>
      <c r="AJ307" t="s">
        <v>411</v>
      </c>
      <c r="AK307" t="s">
        <v>411</v>
      </c>
      <c r="AL307" t="s">
        <v>411</v>
      </c>
      <c r="AM307" t="s">
        <v>411</v>
      </c>
      <c r="AN307">
        <v>1</v>
      </c>
      <c r="AO307">
        <v>25</v>
      </c>
      <c r="AP307" t="s">
        <v>411</v>
      </c>
      <c r="AQ307" t="s">
        <v>411</v>
      </c>
      <c r="AR307" t="s">
        <v>411</v>
      </c>
      <c r="AS307" t="s">
        <v>411</v>
      </c>
      <c r="AT307" t="s">
        <v>411</v>
      </c>
      <c r="AU307" t="s">
        <v>411</v>
      </c>
      <c r="AV307" t="s">
        <v>411</v>
      </c>
      <c r="AW307" t="s">
        <v>411</v>
      </c>
      <c r="AX307" t="s">
        <v>411</v>
      </c>
      <c r="AY307" t="s">
        <v>411</v>
      </c>
      <c r="AZ307" t="s">
        <v>411</v>
      </c>
      <c r="BA307">
        <v>1</v>
      </c>
      <c r="BB307" t="s">
        <v>2324</v>
      </c>
      <c r="BC307">
        <v>1</v>
      </c>
      <c r="BD307">
        <v>13</v>
      </c>
      <c r="BE307">
        <v>2</v>
      </c>
      <c r="BF307">
        <v>1</v>
      </c>
      <c r="BG307" s="1">
        <v>44681</v>
      </c>
      <c r="BH307" s="2">
        <v>0.54839120370370364</v>
      </c>
      <c r="BJ307">
        <v>1</v>
      </c>
      <c r="BK307" t="s">
        <v>411</v>
      </c>
      <c r="BL307" t="s">
        <v>411</v>
      </c>
      <c r="BM307" t="s">
        <v>411</v>
      </c>
      <c r="BN307" t="s">
        <v>411</v>
      </c>
      <c r="BO307" t="s">
        <v>411</v>
      </c>
      <c r="BP307" t="s">
        <v>411</v>
      </c>
      <c r="BQ307" t="s">
        <v>411</v>
      </c>
      <c r="BR307" t="s">
        <v>411</v>
      </c>
      <c r="BS307" t="s">
        <v>411</v>
      </c>
      <c r="BT307" t="s">
        <v>411</v>
      </c>
      <c r="BU307" t="s">
        <v>411</v>
      </c>
      <c r="BV307" t="s">
        <v>411</v>
      </c>
      <c r="BW307" t="s">
        <v>411</v>
      </c>
      <c r="BX307" t="s">
        <v>411</v>
      </c>
      <c r="BY307" t="s">
        <v>411</v>
      </c>
      <c r="BZ307" t="s">
        <v>411</v>
      </c>
      <c r="CA307" t="s">
        <v>411</v>
      </c>
      <c r="CB307" t="s">
        <v>411</v>
      </c>
      <c r="CC307" t="s">
        <v>411</v>
      </c>
      <c r="CD307" t="s">
        <v>411</v>
      </c>
      <c r="CE307" t="s">
        <v>411</v>
      </c>
      <c r="CF307" t="s">
        <v>411</v>
      </c>
      <c r="CG307" t="s">
        <v>411</v>
      </c>
      <c r="CH307" t="s">
        <v>411</v>
      </c>
      <c r="CI307" t="s">
        <v>411</v>
      </c>
      <c r="CJ307" t="s">
        <v>411</v>
      </c>
      <c r="CK307" t="s">
        <v>411</v>
      </c>
      <c r="CL307" t="s">
        <v>411</v>
      </c>
      <c r="CM307" t="s">
        <v>411</v>
      </c>
      <c r="CN307" t="s">
        <v>411</v>
      </c>
      <c r="CO307" t="s">
        <v>411</v>
      </c>
      <c r="CP307" t="s">
        <v>411</v>
      </c>
      <c r="CQ307" t="s">
        <v>411</v>
      </c>
      <c r="CR307" t="s">
        <v>411</v>
      </c>
      <c r="CS307" t="s">
        <v>411</v>
      </c>
      <c r="CT307" t="s">
        <v>411</v>
      </c>
      <c r="CU307" t="s">
        <v>411</v>
      </c>
      <c r="CV307" t="s">
        <v>411</v>
      </c>
      <c r="CW307" t="s">
        <v>411</v>
      </c>
      <c r="CX307" t="s">
        <v>411</v>
      </c>
      <c r="CY307" t="s">
        <v>411</v>
      </c>
      <c r="CZ307" t="s">
        <v>411</v>
      </c>
      <c r="DA307" t="s">
        <v>411</v>
      </c>
      <c r="DB307" t="s">
        <v>411</v>
      </c>
      <c r="DC307" t="s">
        <v>2823</v>
      </c>
      <c r="DD307">
        <v>1</v>
      </c>
      <c r="DE307">
        <v>1</v>
      </c>
      <c r="DF307">
        <v>1</v>
      </c>
      <c r="DI307">
        <v>1</v>
      </c>
      <c r="DJ307">
        <v>1</v>
      </c>
      <c r="DK307">
        <v>1</v>
      </c>
      <c r="DL307">
        <v>1</v>
      </c>
      <c r="DM307">
        <v>1</v>
      </c>
      <c r="DN307" s="2">
        <v>0.54896990740740736</v>
      </c>
      <c r="DO307">
        <v>3</v>
      </c>
      <c r="DP307">
        <v>12</v>
      </c>
      <c r="DQ307">
        <v>5</v>
      </c>
      <c r="DR307">
        <v>3</v>
      </c>
      <c r="DS307">
        <v>2</v>
      </c>
      <c r="DT307">
        <v>3</v>
      </c>
      <c r="DU307">
        <v>3</v>
      </c>
      <c r="DV307">
        <v>4</v>
      </c>
      <c r="DW307">
        <v>1</v>
      </c>
      <c r="DX307">
        <v>1</v>
      </c>
      <c r="DY307">
        <v>2</v>
      </c>
      <c r="DZ307">
        <v>9</v>
      </c>
      <c r="EA307">
        <v>1</v>
      </c>
      <c r="EB307">
        <v>3</v>
      </c>
      <c r="EC307">
        <v>3</v>
      </c>
      <c r="ED307">
        <v>6</v>
      </c>
      <c r="EE307">
        <v>6</v>
      </c>
      <c r="EF307">
        <v>4</v>
      </c>
      <c r="EG307">
        <v>6</v>
      </c>
      <c r="EH307">
        <v>6</v>
      </c>
      <c r="EI307">
        <v>6</v>
      </c>
      <c r="EJ307">
        <v>6</v>
      </c>
      <c r="EK307">
        <v>6</v>
      </c>
      <c r="EL307">
        <v>6</v>
      </c>
      <c r="EM307">
        <v>4</v>
      </c>
      <c r="EN307">
        <v>3</v>
      </c>
      <c r="EO307">
        <v>6</v>
      </c>
      <c r="EP307">
        <v>3</v>
      </c>
      <c r="EQ307">
        <v>6</v>
      </c>
      <c r="ER307">
        <v>4</v>
      </c>
      <c r="ES307">
        <v>1</v>
      </c>
      <c r="ET307">
        <v>2</v>
      </c>
      <c r="EU307">
        <v>3</v>
      </c>
      <c r="EV307">
        <v>3</v>
      </c>
      <c r="EW307">
        <v>2</v>
      </c>
      <c r="EX307">
        <v>3</v>
      </c>
      <c r="EY307">
        <v>3</v>
      </c>
      <c r="EZ307">
        <v>4</v>
      </c>
      <c r="FA307">
        <v>3</v>
      </c>
      <c r="FB307">
        <v>3</v>
      </c>
      <c r="FC307">
        <v>3</v>
      </c>
      <c r="FD307">
        <v>3</v>
      </c>
      <c r="FE307">
        <v>3</v>
      </c>
      <c r="FF307">
        <v>3</v>
      </c>
      <c r="FG307">
        <v>2</v>
      </c>
      <c r="FH307">
        <v>2</v>
      </c>
      <c r="FI307">
        <v>1</v>
      </c>
      <c r="FJ307">
        <v>3</v>
      </c>
      <c r="FK307">
        <v>8</v>
      </c>
      <c r="FL307">
        <v>3</v>
      </c>
      <c r="FM307">
        <v>1</v>
      </c>
      <c r="FN307" t="s">
        <v>411</v>
      </c>
      <c r="FO307" t="s">
        <v>411</v>
      </c>
      <c r="FP307" t="s">
        <v>411</v>
      </c>
      <c r="FQ307">
        <v>4</v>
      </c>
      <c r="FR307">
        <v>1</v>
      </c>
      <c r="FS307">
        <v>1</v>
      </c>
      <c r="FT307">
        <v>2</v>
      </c>
      <c r="FU307" s="2">
        <v>0.55435185185185187</v>
      </c>
      <c r="FV307">
        <v>1</v>
      </c>
      <c r="FW307" s="2">
        <v>0.55437499999999995</v>
      </c>
      <c r="FX307">
        <v>2</v>
      </c>
      <c r="FY307">
        <v>2</v>
      </c>
      <c r="FZ307">
        <v>3</v>
      </c>
      <c r="GA307">
        <v>3</v>
      </c>
      <c r="GB307" t="s">
        <v>411</v>
      </c>
      <c r="GC307" t="s">
        <v>411</v>
      </c>
      <c r="GD307" t="s">
        <v>411</v>
      </c>
      <c r="GE307" t="s">
        <v>411</v>
      </c>
      <c r="GF307" t="s">
        <v>2824</v>
      </c>
      <c r="GG307" t="s">
        <v>1302</v>
      </c>
      <c r="GH307">
        <v>3</v>
      </c>
      <c r="GI307" t="s">
        <v>411</v>
      </c>
      <c r="GJ307" s="2">
        <v>0.55552083333333335</v>
      </c>
      <c r="GK307">
        <v>2</v>
      </c>
      <c r="GL307">
        <v>2</v>
      </c>
      <c r="GM307">
        <v>2</v>
      </c>
      <c r="GN307">
        <v>5</v>
      </c>
      <c r="GO307">
        <v>1</v>
      </c>
      <c r="GP307" t="s">
        <v>411</v>
      </c>
      <c r="GQ307" t="s">
        <v>411</v>
      </c>
      <c r="GR307" t="s">
        <v>411</v>
      </c>
      <c r="GS307" t="s">
        <v>411</v>
      </c>
      <c r="GT307" t="s">
        <v>411</v>
      </c>
      <c r="GU307" t="s">
        <v>411</v>
      </c>
      <c r="GV307" t="s">
        <v>411</v>
      </c>
      <c r="GW307" t="s">
        <v>411</v>
      </c>
      <c r="GX307">
        <v>2</v>
      </c>
      <c r="GY307" s="2">
        <v>0.55653935185185188</v>
      </c>
      <c r="GZ307">
        <v>1</v>
      </c>
      <c r="HA307" s="2">
        <v>0.55656249999999996</v>
      </c>
      <c r="HB307">
        <v>2</v>
      </c>
      <c r="HC307">
        <v>2</v>
      </c>
      <c r="HD307">
        <v>2</v>
      </c>
      <c r="HE307">
        <v>4</v>
      </c>
      <c r="HF307">
        <v>2</v>
      </c>
      <c r="HG307">
        <v>5</v>
      </c>
      <c r="HH307">
        <v>3</v>
      </c>
      <c r="HI307">
        <v>3</v>
      </c>
      <c r="HJ307">
        <v>2</v>
      </c>
      <c r="HK307">
        <v>2</v>
      </c>
      <c r="HL307">
        <v>3</v>
      </c>
      <c r="HM307">
        <v>2</v>
      </c>
      <c r="HN307">
        <v>4</v>
      </c>
      <c r="HO307">
        <v>4</v>
      </c>
      <c r="HP307">
        <v>2</v>
      </c>
      <c r="HQ307">
        <v>2</v>
      </c>
      <c r="HR307">
        <v>2</v>
      </c>
      <c r="HS307">
        <v>2</v>
      </c>
      <c r="HT307">
        <v>1</v>
      </c>
      <c r="HU307">
        <v>3</v>
      </c>
      <c r="HV307">
        <v>3</v>
      </c>
      <c r="HW307">
        <v>3</v>
      </c>
      <c r="HX307">
        <v>3</v>
      </c>
      <c r="HY307">
        <v>3</v>
      </c>
      <c r="HZ307">
        <v>3</v>
      </c>
      <c r="IA307">
        <v>3</v>
      </c>
      <c r="IB307">
        <v>1</v>
      </c>
      <c r="IC307">
        <v>1</v>
      </c>
      <c r="ID307">
        <v>12</v>
      </c>
      <c r="IE307">
        <v>2</v>
      </c>
      <c r="IF307">
        <v>3</v>
      </c>
      <c r="IG307">
        <v>4</v>
      </c>
      <c r="IH307">
        <v>1</v>
      </c>
      <c r="II307">
        <v>1</v>
      </c>
      <c r="IJ307">
        <v>1</v>
      </c>
      <c r="IK307">
        <v>2</v>
      </c>
      <c r="IL307">
        <v>1</v>
      </c>
      <c r="IM307">
        <v>20</v>
      </c>
      <c r="IN307">
        <v>1</v>
      </c>
      <c r="IO307">
        <v>20</v>
      </c>
      <c r="IP307">
        <v>2</v>
      </c>
      <c r="IQ307" t="s">
        <v>411</v>
      </c>
      <c r="IR307" t="s">
        <v>411</v>
      </c>
      <c r="IS307" t="s">
        <v>411</v>
      </c>
      <c r="IT307" t="s">
        <v>411</v>
      </c>
      <c r="IU307" t="s">
        <v>411</v>
      </c>
      <c r="IV307" t="s">
        <v>411</v>
      </c>
      <c r="IW307" t="s">
        <v>411</v>
      </c>
      <c r="IX307" t="s">
        <v>411</v>
      </c>
      <c r="IY307" t="s">
        <v>411</v>
      </c>
      <c r="IZ307" t="s">
        <v>411</v>
      </c>
      <c r="JA307" t="s">
        <v>411</v>
      </c>
      <c r="JB307" t="s">
        <v>411</v>
      </c>
      <c r="JC307">
        <v>4</v>
      </c>
      <c r="JD307">
        <v>4</v>
      </c>
      <c r="JE307">
        <v>4</v>
      </c>
      <c r="JF307">
        <v>4</v>
      </c>
      <c r="JG307">
        <v>2</v>
      </c>
      <c r="JH307">
        <v>5</v>
      </c>
      <c r="JI307">
        <v>5</v>
      </c>
      <c r="JJ307">
        <v>1</v>
      </c>
      <c r="JK307">
        <v>1</v>
      </c>
      <c r="JL307">
        <v>1</v>
      </c>
      <c r="JM307">
        <v>1</v>
      </c>
      <c r="JN307">
        <v>3</v>
      </c>
      <c r="JO307">
        <v>3</v>
      </c>
      <c r="JP307">
        <v>3</v>
      </c>
      <c r="JQ307">
        <v>1</v>
      </c>
      <c r="JR307">
        <v>2</v>
      </c>
      <c r="JS307">
        <v>2</v>
      </c>
      <c r="JT307">
        <v>2</v>
      </c>
      <c r="JU307">
        <v>2</v>
      </c>
      <c r="JV307" s="2">
        <v>0.56172453703703706</v>
      </c>
      <c r="JW307">
        <v>1</v>
      </c>
      <c r="JX307" s="2">
        <v>0.5617361111111111</v>
      </c>
      <c r="JY307">
        <v>2</v>
      </c>
      <c r="JZ307" t="s">
        <v>411</v>
      </c>
      <c r="KA307">
        <v>88</v>
      </c>
      <c r="KB307">
        <v>2</v>
      </c>
      <c r="KC307" t="s">
        <v>411</v>
      </c>
      <c r="KD307">
        <v>99</v>
      </c>
      <c r="KE307">
        <v>10</v>
      </c>
      <c r="KF307">
        <v>10</v>
      </c>
      <c r="KG307" s="2">
        <v>0.56256944444444446</v>
      </c>
      <c r="KH307">
        <v>1</v>
      </c>
      <c r="KI307" s="2">
        <v>0.56258101851851849</v>
      </c>
      <c r="KJ307">
        <v>6</v>
      </c>
      <c r="KK307">
        <v>2</v>
      </c>
      <c r="KL307">
        <v>2</v>
      </c>
      <c r="KM307">
        <v>1</v>
      </c>
      <c r="KN307" s="2">
        <v>0.5628009259259259</v>
      </c>
      <c r="KO307">
        <v>1</v>
      </c>
      <c r="KP307">
        <v>1</v>
      </c>
      <c r="KQ307">
        <v>25</v>
      </c>
      <c r="KR307">
        <v>1</v>
      </c>
      <c r="KS307">
        <v>15</v>
      </c>
      <c r="KT307">
        <v>11</v>
      </c>
      <c r="KU307">
        <v>1995</v>
      </c>
      <c r="KV307">
        <v>2</v>
      </c>
      <c r="KW307">
        <v>3</v>
      </c>
      <c r="KX307">
        <v>1</v>
      </c>
      <c r="KY307">
        <v>9</v>
      </c>
      <c r="KZ307">
        <v>1</v>
      </c>
      <c r="LA307">
        <v>1</v>
      </c>
      <c r="LB307">
        <v>45</v>
      </c>
      <c r="LC307">
        <v>1</v>
      </c>
      <c r="LD307">
        <v>2</v>
      </c>
      <c r="LE307" t="s">
        <v>411</v>
      </c>
      <c r="LF307" t="s">
        <v>411</v>
      </c>
      <c r="LG307">
        <v>8</v>
      </c>
      <c r="LH307">
        <v>8</v>
      </c>
      <c r="LI307">
        <v>1</v>
      </c>
      <c r="LJ307" t="s">
        <v>2825</v>
      </c>
      <c r="LK307">
        <v>1</v>
      </c>
      <c r="LL307" t="s">
        <v>2826</v>
      </c>
      <c r="LM307">
        <v>1</v>
      </c>
      <c r="LN307" t="s">
        <v>411</v>
      </c>
      <c r="LO307">
        <v>1</v>
      </c>
      <c r="LP307">
        <v>3</v>
      </c>
      <c r="LQ307" t="s">
        <v>411</v>
      </c>
      <c r="LR307" t="s">
        <v>411</v>
      </c>
      <c r="LS307" s="2">
        <v>0.56468750000000001</v>
      </c>
      <c r="LT307" t="s">
        <v>411</v>
      </c>
      <c r="LU307" t="s">
        <v>411</v>
      </c>
      <c r="LV307" t="s">
        <v>411</v>
      </c>
      <c r="LW307" t="s">
        <v>411</v>
      </c>
      <c r="LX307" t="s">
        <v>411</v>
      </c>
      <c r="LY307" t="s">
        <v>411</v>
      </c>
      <c r="LZ307">
        <v>88</v>
      </c>
      <c r="MA307" t="s">
        <v>411</v>
      </c>
      <c r="MB307">
        <v>3</v>
      </c>
      <c r="MC307">
        <v>9</v>
      </c>
      <c r="MD307" t="s">
        <v>411</v>
      </c>
      <c r="ME307">
        <v>8</v>
      </c>
      <c r="MF307">
        <v>5</v>
      </c>
      <c r="MG307">
        <v>77</v>
      </c>
      <c r="MH307" t="s">
        <v>411</v>
      </c>
      <c r="MI307" s="2">
        <v>0.56528935185185192</v>
      </c>
      <c r="MJ307">
        <v>12</v>
      </c>
      <c r="MK307" t="s">
        <v>411</v>
      </c>
      <c r="ML307" s="2">
        <v>0.56537037037037041</v>
      </c>
      <c r="MM307">
        <v>2</v>
      </c>
      <c r="MN307">
        <v>4</v>
      </c>
      <c r="MO307">
        <v>3</v>
      </c>
      <c r="MP307">
        <v>1</v>
      </c>
      <c r="MQ307">
        <v>5</v>
      </c>
      <c r="MR307">
        <v>1</v>
      </c>
      <c r="MS307">
        <v>2</v>
      </c>
      <c r="MT307">
        <v>1</v>
      </c>
      <c r="MU307">
        <v>1</v>
      </c>
      <c r="MV307">
        <v>1</v>
      </c>
      <c r="MW307">
        <v>2</v>
      </c>
      <c r="MX307">
        <v>3</v>
      </c>
      <c r="MY307">
        <v>5</v>
      </c>
      <c r="MZ307">
        <v>1</v>
      </c>
      <c r="NA307">
        <v>8</v>
      </c>
      <c r="NB307">
        <v>8</v>
      </c>
      <c r="NC307">
        <v>4</v>
      </c>
      <c r="ND307" t="s">
        <v>411</v>
      </c>
      <c r="NE307">
        <v>1</v>
      </c>
      <c r="NF307" t="s">
        <v>411</v>
      </c>
      <c r="NG307">
        <v>1</v>
      </c>
      <c r="NH307" t="s">
        <v>411</v>
      </c>
      <c r="NI307">
        <v>2</v>
      </c>
      <c r="NJ307" t="s">
        <v>437</v>
      </c>
      <c r="NK307" t="s">
        <v>411</v>
      </c>
      <c r="NL307" t="s">
        <v>411</v>
      </c>
      <c r="NM307" t="s">
        <v>411</v>
      </c>
      <c r="NN307">
        <v>6</v>
      </c>
      <c r="NO307" t="s">
        <v>411</v>
      </c>
      <c r="NP307">
        <v>2</v>
      </c>
      <c r="NQ307">
        <v>1</v>
      </c>
      <c r="NR307">
        <v>1</v>
      </c>
      <c r="NS307" t="s">
        <v>2827</v>
      </c>
      <c r="NT307">
        <v>2</v>
      </c>
      <c r="NU307" t="s">
        <v>411</v>
      </c>
      <c r="NV307" t="s">
        <v>411</v>
      </c>
      <c r="NW307" t="s">
        <v>2823</v>
      </c>
      <c r="NX307">
        <v>999999999</v>
      </c>
      <c r="NY307">
        <v>932303086</v>
      </c>
      <c r="NZ307">
        <v>99999</v>
      </c>
      <c r="OA307" s="2">
        <v>0.56805555555555554</v>
      </c>
      <c r="OB307">
        <v>1</v>
      </c>
      <c r="OC307" s="2">
        <v>0.56844907407407408</v>
      </c>
      <c r="OD307">
        <v>4</v>
      </c>
      <c r="OE307">
        <v>1</v>
      </c>
      <c r="OF307" t="s">
        <v>411</v>
      </c>
      <c r="OG307">
        <v>1</v>
      </c>
      <c r="OH307" t="s">
        <v>411</v>
      </c>
      <c r="OI307">
        <v>2</v>
      </c>
      <c r="OJ307">
        <v>2</v>
      </c>
      <c r="OK307">
        <v>2</v>
      </c>
      <c r="OL307">
        <v>5</v>
      </c>
      <c r="OM307">
        <v>2</v>
      </c>
      <c r="ON307" t="s">
        <v>411</v>
      </c>
      <c r="OO307">
        <v>2</v>
      </c>
      <c r="OP307" t="s">
        <v>411</v>
      </c>
      <c r="OQ307">
        <v>1</v>
      </c>
      <c r="OR307" t="s">
        <v>411</v>
      </c>
      <c r="OS307">
        <v>13</v>
      </c>
      <c r="OT307" t="s">
        <v>798</v>
      </c>
      <c r="OU307">
        <v>131</v>
      </c>
      <c r="OV307" t="s">
        <v>802</v>
      </c>
      <c r="OW307">
        <v>13127</v>
      </c>
      <c r="OX307" t="s">
        <v>2173</v>
      </c>
      <c r="OY307">
        <v>4</v>
      </c>
      <c r="OZ307">
        <v>1</v>
      </c>
      <c r="PA307" t="s">
        <v>801</v>
      </c>
      <c r="PB307">
        <v>1</v>
      </c>
      <c r="PC307">
        <v>2</v>
      </c>
      <c r="PD307" t="s">
        <v>411</v>
      </c>
      <c r="PE307" t="s">
        <v>411</v>
      </c>
      <c r="PF307" t="s">
        <v>411</v>
      </c>
      <c r="PG307" t="s">
        <v>411</v>
      </c>
      <c r="PH307">
        <v>-33.387878999999998</v>
      </c>
      <c r="PI307">
        <v>-70.654488999999998</v>
      </c>
    </row>
    <row r="308" spans="1:425" x14ac:dyDescent="0.25">
      <c r="A308" t="s">
        <v>408</v>
      </c>
      <c r="B308">
        <v>2014</v>
      </c>
      <c r="C308">
        <v>465</v>
      </c>
      <c r="D308" s="1">
        <v>44681</v>
      </c>
      <c r="E308" s="2">
        <v>0.57664351851851847</v>
      </c>
      <c r="F308" s="1">
        <v>44681</v>
      </c>
      <c r="G308" s="2">
        <v>0.75596064814814812</v>
      </c>
      <c r="H308">
        <v>2058</v>
      </c>
      <c r="I308">
        <v>0</v>
      </c>
      <c r="P308">
        <v>1</v>
      </c>
      <c r="Q308">
        <v>1</v>
      </c>
      <c r="R308">
        <v>201</v>
      </c>
      <c r="S308">
        <v>13</v>
      </c>
      <c r="T308">
        <v>4</v>
      </c>
      <c r="U308">
        <v>1</v>
      </c>
      <c r="V308" t="s">
        <v>2828</v>
      </c>
      <c r="W308">
        <v>2</v>
      </c>
      <c r="X308">
        <v>4</v>
      </c>
      <c r="Y308">
        <v>1</v>
      </c>
      <c r="Z308">
        <v>1</v>
      </c>
      <c r="AA308">
        <v>1</v>
      </c>
      <c r="AB308">
        <v>47</v>
      </c>
      <c r="AC308" t="s">
        <v>411</v>
      </c>
      <c r="AD308" t="s">
        <v>411</v>
      </c>
      <c r="AE308" t="s">
        <v>411</v>
      </c>
      <c r="AF308" t="s">
        <v>411</v>
      </c>
      <c r="AG308" t="s">
        <v>411</v>
      </c>
      <c r="AH308" t="s">
        <v>411</v>
      </c>
      <c r="AI308" t="s">
        <v>411</v>
      </c>
      <c r="AJ308" t="s">
        <v>411</v>
      </c>
      <c r="AK308" t="s">
        <v>411</v>
      </c>
      <c r="AL308" t="s">
        <v>411</v>
      </c>
      <c r="AM308" t="s">
        <v>411</v>
      </c>
      <c r="AN308">
        <v>0</v>
      </c>
      <c r="AO308" t="s">
        <v>411</v>
      </c>
      <c r="AP308" t="s">
        <v>411</v>
      </c>
      <c r="AQ308" t="s">
        <v>411</v>
      </c>
      <c r="AR308" t="s">
        <v>411</v>
      </c>
      <c r="AS308" t="s">
        <v>411</v>
      </c>
      <c r="AT308" t="s">
        <v>411</v>
      </c>
      <c r="AU308" t="s">
        <v>411</v>
      </c>
      <c r="AV308" t="s">
        <v>411</v>
      </c>
      <c r="AW308" t="s">
        <v>411</v>
      </c>
      <c r="AX308" t="s">
        <v>411</v>
      </c>
      <c r="AY308" t="s">
        <v>411</v>
      </c>
      <c r="AZ308" t="s">
        <v>411</v>
      </c>
      <c r="BA308">
        <v>1</v>
      </c>
      <c r="BB308">
        <v>1</v>
      </c>
      <c r="BC308" t="s">
        <v>411</v>
      </c>
      <c r="BD308" t="s">
        <v>411</v>
      </c>
      <c r="BE308" t="s">
        <v>411</v>
      </c>
      <c r="BF308" t="s">
        <v>411</v>
      </c>
      <c r="BG308" s="1">
        <v>44681</v>
      </c>
      <c r="BH308" s="2">
        <v>0.57837962962962963</v>
      </c>
      <c r="BJ308">
        <v>1</v>
      </c>
      <c r="BK308" t="s">
        <v>411</v>
      </c>
      <c r="BL308" t="s">
        <v>411</v>
      </c>
      <c r="BM308" t="s">
        <v>411</v>
      </c>
      <c r="BN308" t="s">
        <v>411</v>
      </c>
      <c r="BO308" t="s">
        <v>411</v>
      </c>
      <c r="BP308" t="s">
        <v>411</v>
      </c>
      <c r="BQ308" t="s">
        <v>411</v>
      </c>
      <c r="BR308" t="s">
        <v>411</v>
      </c>
      <c r="BS308" t="s">
        <v>411</v>
      </c>
      <c r="BT308" t="s">
        <v>411</v>
      </c>
      <c r="BU308" t="s">
        <v>411</v>
      </c>
      <c r="BV308" t="s">
        <v>411</v>
      </c>
      <c r="BW308" t="s">
        <v>411</v>
      </c>
      <c r="BX308" t="s">
        <v>411</v>
      </c>
      <c r="BY308" t="s">
        <v>411</v>
      </c>
      <c r="BZ308" t="s">
        <v>411</v>
      </c>
      <c r="CA308" t="s">
        <v>411</v>
      </c>
      <c r="CB308" t="s">
        <v>411</v>
      </c>
      <c r="CC308" t="s">
        <v>411</v>
      </c>
      <c r="CD308" t="s">
        <v>411</v>
      </c>
      <c r="CE308" t="s">
        <v>411</v>
      </c>
      <c r="CF308" t="s">
        <v>411</v>
      </c>
      <c r="CG308" t="s">
        <v>411</v>
      </c>
      <c r="CH308" t="s">
        <v>411</v>
      </c>
      <c r="CI308" t="s">
        <v>411</v>
      </c>
      <c r="CJ308" t="s">
        <v>411</v>
      </c>
      <c r="CK308" t="s">
        <v>411</v>
      </c>
      <c r="CL308" t="s">
        <v>411</v>
      </c>
      <c r="CM308" t="s">
        <v>411</v>
      </c>
      <c r="CN308" t="s">
        <v>411</v>
      </c>
      <c r="CO308" t="s">
        <v>411</v>
      </c>
      <c r="CP308" t="s">
        <v>411</v>
      </c>
      <c r="CQ308" t="s">
        <v>411</v>
      </c>
      <c r="CR308" t="s">
        <v>411</v>
      </c>
      <c r="CS308" t="s">
        <v>411</v>
      </c>
      <c r="CT308" t="s">
        <v>411</v>
      </c>
      <c r="CU308" t="s">
        <v>411</v>
      </c>
      <c r="CV308" t="s">
        <v>411</v>
      </c>
      <c r="CW308" t="s">
        <v>411</v>
      </c>
      <c r="CX308" t="s">
        <v>411</v>
      </c>
      <c r="CY308" t="s">
        <v>411</v>
      </c>
      <c r="CZ308" t="s">
        <v>411</v>
      </c>
      <c r="DA308" t="s">
        <v>411</v>
      </c>
      <c r="DB308" t="s">
        <v>411</v>
      </c>
      <c r="DC308" t="s">
        <v>2829</v>
      </c>
      <c r="DD308">
        <v>1</v>
      </c>
      <c r="DE308">
        <v>1</v>
      </c>
      <c r="DF308">
        <v>1</v>
      </c>
      <c r="DI308">
        <v>1</v>
      </c>
      <c r="DJ308">
        <v>1</v>
      </c>
      <c r="DK308">
        <v>3</v>
      </c>
      <c r="DL308">
        <v>1</v>
      </c>
      <c r="DM308">
        <v>1</v>
      </c>
      <c r="DN308" s="2">
        <v>0.5788078703703704</v>
      </c>
      <c r="DO308">
        <v>18</v>
      </c>
      <c r="DP308">
        <v>15</v>
      </c>
      <c r="DQ308">
        <v>17</v>
      </c>
      <c r="DR308">
        <v>1</v>
      </c>
      <c r="DS308">
        <v>3</v>
      </c>
      <c r="DT308">
        <v>3</v>
      </c>
      <c r="DU308">
        <v>3</v>
      </c>
      <c r="DV308">
        <v>5</v>
      </c>
      <c r="DW308">
        <v>3</v>
      </c>
      <c r="DX308">
        <v>3</v>
      </c>
      <c r="DY308">
        <v>2</v>
      </c>
      <c r="DZ308">
        <v>4</v>
      </c>
      <c r="EA308">
        <v>1</v>
      </c>
      <c r="EB308">
        <v>1</v>
      </c>
      <c r="EC308">
        <v>9</v>
      </c>
      <c r="ED308">
        <v>6</v>
      </c>
      <c r="EE308">
        <v>2</v>
      </c>
      <c r="EF308">
        <v>9</v>
      </c>
      <c r="EG308">
        <v>1</v>
      </c>
      <c r="EH308">
        <v>9</v>
      </c>
      <c r="EI308">
        <v>2</v>
      </c>
      <c r="EJ308">
        <v>8</v>
      </c>
      <c r="EK308">
        <v>6</v>
      </c>
      <c r="EL308">
        <v>9</v>
      </c>
      <c r="EM308">
        <v>9</v>
      </c>
      <c r="EN308">
        <v>6</v>
      </c>
      <c r="EO308">
        <v>6</v>
      </c>
      <c r="EP308">
        <v>1</v>
      </c>
      <c r="EQ308">
        <v>2</v>
      </c>
      <c r="ER308">
        <v>4</v>
      </c>
      <c r="ES308">
        <v>4</v>
      </c>
      <c r="ET308">
        <v>4</v>
      </c>
      <c r="EU308">
        <v>4</v>
      </c>
      <c r="EV308">
        <v>4</v>
      </c>
      <c r="EW308">
        <v>4</v>
      </c>
      <c r="EX308">
        <v>4</v>
      </c>
      <c r="EY308">
        <v>4</v>
      </c>
      <c r="EZ308">
        <v>4</v>
      </c>
      <c r="FA308">
        <v>4</v>
      </c>
      <c r="FB308">
        <v>4</v>
      </c>
      <c r="FC308">
        <v>4</v>
      </c>
      <c r="FD308">
        <v>4</v>
      </c>
      <c r="FE308">
        <v>4</v>
      </c>
      <c r="FF308">
        <v>4</v>
      </c>
      <c r="FG308">
        <v>2</v>
      </c>
      <c r="FH308">
        <v>4</v>
      </c>
      <c r="FI308">
        <v>4</v>
      </c>
      <c r="FJ308">
        <v>4</v>
      </c>
      <c r="FK308">
        <v>4</v>
      </c>
      <c r="FL308">
        <v>4</v>
      </c>
      <c r="FM308">
        <v>1</v>
      </c>
      <c r="FN308" t="s">
        <v>411</v>
      </c>
      <c r="FO308">
        <v>2</v>
      </c>
      <c r="FP308" t="s">
        <v>411</v>
      </c>
      <c r="FQ308" t="s">
        <v>411</v>
      </c>
      <c r="FR308">
        <v>2</v>
      </c>
      <c r="FS308">
        <v>2</v>
      </c>
      <c r="FT308">
        <v>3</v>
      </c>
      <c r="FU308" s="2">
        <v>0.74596064814814811</v>
      </c>
      <c r="FV308">
        <v>1</v>
      </c>
      <c r="FW308" s="2">
        <v>0.74596064814814811</v>
      </c>
      <c r="FX308">
        <v>2</v>
      </c>
      <c r="FY308">
        <v>2</v>
      </c>
      <c r="FZ308">
        <v>4</v>
      </c>
      <c r="GA308">
        <v>3</v>
      </c>
      <c r="GB308" t="s">
        <v>411</v>
      </c>
      <c r="GC308" t="s">
        <v>411</v>
      </c>
      <c r="GD308" t="s">
        <v>411</v>
      </c>
      <c r="GE308" t="s">
        <v>411</v>
      </c>
      <c r="GF308" t="s">
        <v>1302</v>
      </c>
      <c r="GG308" t="s">
        <v>1302</v>
      </c>
      <c r="GH308">
        <v>3</v>
      </c>
      <c r="GI308" t="s">
        <v>411</v>
      </c>
      <c r="GJ308" s="2">
        <v>0.74601851851851853</v>
      </c>
      <c r="GK308">
        <v>2</v>
      </c>
      <c r="GL308">
        <v>3</v>
      </c>
      <c r="GM308">
        <v>2</v>
      </c>
      <c r="GN308">
        <v>3</v>
      </c>
      <c r="GO308">
        <v>2</v>
      </c>
      <c r="GP308">
        <v>3</v>
      </c>
      <c r="GQ308" t="s">
        <v>411</v>
      </c>
      <c r="GR308">
        <v>88</v>
      </c>
      <c r="GS308" t="s">
        <v>411</v>
      </c>
      <c r="GT308">
        <v>3</v>
      </c>
      <c r="GU308" t="s">
        <v>411</v>
      </c>
      <c r="GV308">
        <v>3</v>
      </c>
      <c r="GW308" t="s">
        <v>411</v>
      </c>
      <c r="GX308">
        <v>2</v>
      </c>
      <c r="GY308" s="2">
        <v>0.74607638888888894</v>
      </c>
      <c r="GZ308">
        <v>1</v>
      </c>
      <c r="HA308" s="2">
        <v>0.74607638888888894</v>
      </c>
      <c r="HB308">
        <v>2</v>
      </c>
      <c r="HC308">
        <v>2</v>
      </c>
      <c r="HD308">
        <v>4</v>
      </c>
      <c r="HE308">
        <v>4</v>
      </c>
      <c r="HF308">
        <v>3</v>
      </c>
      <c r="HG308">
        <v>3</v>
      </c>
      <c r="HH308">
        <v>3</v>
      </c>
      <c r="HI308">
        <v>3</v>
      </c>
      <c r="HJ308">
        <v>2</v>
      </c>
      <c r="HK308">
        <v>2</v>
      </c>
      <c r="HL308">
        <v>4</v>
      </c>
      <c r="HM308">
        <v>4</v>
      </c>
      <c r="HN308">
        <v>4</v>
      </c>
      <c r="HO308">
        <v>4</v>
      </c>
      <c r="HP308">
        <v>3</v>
      </c>
      <c r="HQ308">
        <v>3</v>
      </c>
      <c r="HR308">
        <v>3</v>
      </c>
      <c r="HS308">
        <v>3</v>
      </c>
      <c r="HT308">
        <v>1</v>
      </c>
      <c r="HU308">
        <v>2</v>
      </c>
      <c r="HV308">
        <v>5</v>
      </c>
      <c r="HW308">
        <v>3</v>
      </c>
      <c r="HX308">
        <v>3</v>
      </c>
      <c r="HY308">
        <v>3</v>
      </c>
      <c r="HZ308">
        <v>3</v>
      </c>
      <c r="IA308">
        <v>2</v>
      </c>
      <c r="IB308">
        <v>1</v>
      </c>
      <c r="IC308">
        <v>1</v>
      </c>
      <c r="ID308">
        <v>6</v>
      </c>
      <c r="IE308">
        <v>3</v>
      </c>
      <c r="IF308">
        <v>3</v>
      </c>
      <c r="IG308">
        <v>2</v>
      </c>
      <c r="IH308">
        <v>1</v>
      </c>
      <c r="II308">
        <v>1</v>
      </c>
      <c r="IJ308">
        <v>3</v>
      </c>
      <c r="IK308">
        <v>2</v>
      </c>
      <c r="IL308">
        <v>1</v>
      </c>
      <c r="IM308">
        <v>20</v>
      </c>
      <c r="IN308">
        <v>77</v>
      </c>
      <c r="IO308" t="s">
        <v>411</v>
      </c>
      <c r="IP308">
        <v>2</v>
      </c>
      <c r="IQ308" t="s">
        <v>411</v>
      </c>
      <c r="IR308" t="s">
        <v>411</v>
      </c>
      <c r="IS308" t="s">
        <v>411</v>
      </c>
      <c r="IT308" t="s">
        <v>411</v>
      </c>
      <c r="IU308" t="s">
        <v>411</v>
      </c>
      <c r="IV308" t="s">
        <v>411</v>
      </c>
      <c r="IW308" t="s">
        <v>411</v>
      </c>
      <c r="IX308" t="s">
        <v>411</v>
      </c>
      <c r="IY308" t="s">
        <v>411</v>
      </c>
      <c r="IZ308" t="s">
        <v>411</v>
      </c>
      <c r="JA308" t="s">
        <v>411</v>
      </c>
      <c r="JB308" t="s">
        <v>411</v>
      </c>
      <c r="JC308">
        <v>4</v>
      </c>
      <c r="JD308">
        <v>4</v>
      </c>
      <c r="JE308">
        <v>4</v>
      </c>
      <c r="JF308">
        <v>4</v>
      </c>
      <c r="JG308">
        <v>1</v>
      </c>
      <c r="JH308">
        <v>7</v>
      </c>
      <c r="JI308">
        <v>5</v>
      </c>
      <c r="JJ308">
        <v>7</v>
      </c>
      <c r="JK308">
        <v>1</v>
      </c>
      <c r="JL308">
        <v>1</v>
      </c>
      <c r="JM308">
        <v>3</v>
      </c>
      <c r="JN308">
        <v>3</v>
      </c>
      <c r="JO308">
        <v>3</v>
      </c>
      <c r="JP308">
        <v>3</v>
      </c>
      <c r="JQ308">
        <v>2</v>
      </c>
      <c r="JR308">
        <v>2</v>
      </c>
      <c r="JS308">
        <v>2</v>
      </c>
      <c r="JT308">
        <v>2</v>
      </c>
      <c r="JU308">
        <v>2</v>
      </c>
      <c r="JV308" s="2">
        <v>0.7462847222222222</v>
      </c>
      <c r="JW308">
        <v>1</v>
      </c>
      <c r="JX308" s="2">
        <v>0.7462847222222222</v>
      </c>
      <c r="JY308">
        <v>1</v>
      </c>
      <c r="JZ308">
        <v>1</v>
      </c>
      <c r="KA308" t="s">
        <v>411</v>
      </c>
      <c r="KB308">
        <v>1</v>
      </c>
      <c r="KC308">
        <v>1</v>
      </c>
      <c r="KD308" t="s">
        <v>411</v>
      </c>
      <c r="KE308">
        <v>10</v>
      </c>
      <c r="KF308">
        <v>7</v>
      </c>
      <c r="KG308" s="2">
        <v>0.74631944444444442</v>
      </c>
      <c r="KH308">
        <v>1</v>
      </c>
      <c r="KI308" s="2">
        <v>0.74633101851851846</v>
      </c>
      <c r="KJ308">
        <v>1</v>
      </c>
      <c r="KK308">
        <v>2</v>
      </c>
      <c r="KL308">
        <v>1</v>
      </c>
      <c r="KM308">
        <v>1</v>
      </c>
      <c r="KN308" s="2">
        <v>0.74635416666666676</v>
      </c>
      <c r="KO308">
        <v>1</v>
      </c>
      <c r="KP308">
        <v>1</v>
      </c>
      <c r="KQ308">
        <v>46</v>
      </c>
      <c r="KR308">
        <v>1</v>
      </c>
      <c r="KS308">
        <v>15</v>
      </c>
      <c r="KT308">
        <v>9</v>
      </c>
      <c r="KU308">
        <v>1975</v>
      </c>
      <c r="KV308">
        <v>2</v>
      </c>
      <c r="KW308">
        <v>7</v>
      </c>
      <c r="KX308">
        <v>1</v>
      </c>
      <c r="KY308">
        <v>16</v>
      </c>
      <c r="KZ308">
        <v>1</v>
      </c>
      <c r="LA308">
        <v>1</v>
      </c>
      <c r="LB308">
        <v>45</v>
      </c>
      <c r="LC308">
        <v>1</v>
      </c>
      <c r="LD308">
        <v>2</v>
      </c>
      <c r="LE308" t="s">
        <v>411</v>
      </c>
      <c r="LF308" t="s">
        <v>411</v>
      </c>
      <c r="LG308">
        <v>8</v>
      </c>
      <c r="LH308">
        <v>1</v>
      </c>
      <c r="LI308">
        <v>1</v>
      </c>
      <c r="LJ308" t="s">
        <v>2830</v>
      </c>
      <c r="LK308">
        <v>1</v>
      </c>
      <c r="LL308" t="s">
        <v>2831</v>
      </c>
      <c r="LM308">
        <v>1</v>
      </c>
      <c r="LN308" t="s">
        <v>411</v>
      </c>
      <c r="LO308">
        <v>3</v>
      </c>
      <c r="LP308" t="s">
        <v>411</v>
      </c>
      <c r="LQ308" t="s">
        <v>411</v>
      </c>
      <c r="LR308" t="s">
        <v>411</v>
      </c>
      <c r="LS308" s="2">
        <v>0.75258101851851855</v>
      </c>
      <c r="LT308" t="s">
        <v>411</v>
      </c>
      <c r="LU308" t="s">
        <v>411</v>
      </c>
      <c r="LV308" t="s">
        <v>411</v>
      </c>
      <c r="LW308" t="s">
        <v>411</v>
      </c>
      <c r="LX308" t="s">
        <v>411</v>
      </c>
      <c r="LY308" t="s">
        <v>411</v>
      </c>
      <c r="LZ308" t="s">
        <v>411</v>
      </c>
      <c r="MA308" t="s">
        <v>411</v>
      </c>
      <c r="MB308">
        <v>3</v>
      </c>
      <c r="MC308">
        <v>1</v>
      </c>
      <c r="MD308" t="s">
        <v>411</v>
      </c>
      <c r="ME308">
        <v>2</v>
      </c>
      <c r="MF308">
        <v>5</v>
      </c>
      <c r="MG308">
        <v>88</v>
      </c>
      <c r="MH308" t="s">
        <v>411</v>
      </c>
      <c r="MI308" s="2">
        <v>0.75315972222222216</v>
      </c>
      <c r="MJ308">
        <v>12</v>
      </c>
      <c r="MK308" t="s">
        <v>411</v>
      </c>
      <c r="ML308" s="2">
        <v>0.75322916666666673</v>
      </c>
      <c r="MM308">
        <v>4</v>
      </c>
      <c r="MN308">
        <v>3</v>
      </c>
      <c r="MO308">
        <v>1</v>
      </c>
      <c r="MP308">
        <v>1</v>
      </c>
      <c r="MQ308">
        <v>1</v>
      </c>
      <c r="MR308">
        <v>1</v>
      </c>
      <c r="MS308">
        <v>1</v>
      </c>
      <c r="MT308">
        <v>99</v>
      </c>
      <c r="MU308">
        <v>99</v>
      </c>
      <c r="MV308">
        <v>99</v>
      </c>
      <c r="MW308">
        <v>99</v>
      </c>
      <c r="MX308">
        <v>1</v>
      </c>
      <c r="MY308">
        <v>199</v>
      </c>
      <c r="MZ308">
        <v>1</v>
      </c>
      <c r="NA308">
        <v>10</v>
      </c>
      <c r="NB308">
        <v>10</v>
      </c>
      <c r="NC308">
        <v>4</v>
      </c>
      <c r="ND308" t="s">
        <v>411</v>
      </c>
      <c r="NE308">
        <v>1</v>
      </c>
      <c r="NF308" t="s">
        <v>411</v>
      </c>
      <c r="NG308">
        <v>1</v>
      </c>
      <c r="NH308" t="s">
        <v>411</v>
      </c>
      <c r="NI308">
        <v>1</v>
      </c>
      <c r="NJ308" t="s">
        <v>411</v>
      </c>
      <c r="NK308" t="s">
        <v>411</v>
      </c>
      <c r="NL308" t="s">
        <v>411</v>
      </c>
      <c r="NM308" t="s">
        <v>411</v>
      </c>
      <c r="NN308">
        <v>6</v>
      </c>
      <c r="NO308" t="s">
        <v>411</v>
      </c>
      <c r="NP308">
        <v>2</v>
      </c>
      <c r="NQ308">
        <v>3</v>
      </c>
      <c r="NR308">
        <v>2</v>
      </c>
      <c r="NS308" t="s">
        <v>411</v>
      </c>
      <c r="NT308">
        <v>2</v>
      </c>
      <c r="NU308" t="s">
        <v>411</v>
      </c>
      <c r="NV308" t="s">
        <v>411</v>
      </c>
      <c r="NW308" t="s">
        <v>2829</v>
      </c>
      <c r="NX308">
        <v>999999999</v>
      </c>
      <c r="NY308">
        <v>997646418</v>
      </c>
      <c r="NZ308">
        <v>9999</v>
      </c>
      <c r="OA308" s="2">
        <v>0.7556018518518518</v>
      </c>
      <c r="OB308">
        <v>1</v>
      </c>
      <c r="OC308" s="2">
        <v>0.7557060185185186</v>
      </c>
      <c r="OD308">
        <v>3</v>
      </c>
      <c r="OE308">
        <v>1</v>
      </c>
      <c r="OF308" t="s">
        <v>411</v>
      </c>
      <c r="OG308">
        <v>1</v>
      </c>
      <c r="OH308" t="s">
        <v>411</v>
      </c>
      <c r="OI308">
        <v>2</v>
      </c>
      <c r="OJ308">
        <v>2</v>
      </c>
      <c r="OK308">
        <v>2</v>
      </c>
      <c r="OL308">
        <v>5</v>
      </c>
      <c r="OM308">
        <v>2</v>
      </c>
      <c r="ON308" t="s">
        <v>411</v>
      </c>
      <c r="OO308">
        <v>2</v>
      </c>
      <c r="OP308" t="s">
        <v>411</v>
      </c>
      <c r="OQ308">
        <v>1</v>
      </c>
      <c r="OR308" t="s">
        <v>411</v>
      </c>
      <c r="OS308">
        <v>13</v>
      </c>
      <c r="OT308" t="s">
        <v>798</v>
      </c>
      <c r="OU308">
        <v>131</v>
      </c>
      <c r="OV308" t="s">
        <v>802</v>
      </c>
      <c r="OW308">
        <v>13127</v>
      </c>
      <c r="OX308" t="s">
        <v>2173</v>
      </c>
      <c r="OY308">
        <v>4</v>
      </c>
      <c r="OZ308">
        <v>1</v>
      </c>
      <c r="PA308" t="s">
        <v>801</v>
      </c>
      <c r="PB308">
        <v>1</v>
      </c>
      <c r="PC308">
        <v>2</v>
      </c>
      <c r="PD308" t="s">
        <v>411</v>
      </c>
      <c r="PE308" t="s">
        <v>411</v>
      </c>
      <c r="PF308" t="s">
        <v>411</v>
      </c>
      <c r="PG308" t="s">
        <v>411</v>
      </c>
      <c r="PH308">
        <v>-33.387878999999998</v>
      </c>
      <c r="PI308">
        <v>-70.654488999999998</v>
      </c>
    </row>
    <row r="309" spans="1:425" x14ac:dyDescent="0.25">
      <c r="A309" t="s">
        <v>408</v>
      </c>
      <c r="B309">
        <v>5752</v>
      </c>
      <c r="C309">
        <v>466</v>
      </c>
      <c r="D309" s="1">
        <v>44682</v>
      </c>
      <c r="E309" s="2">
        <v>0.47380787037037037</v>
      </c>
      <c r="F309" s="1">
        <v>44682</v>
      </c>
      <c r="G309" s="2">
        <v>0.52474537037037039</v>
      </c>
      <c r="H309">
        <v>4401</v>
      </c>
      <c r="I309">
        <v>1</v>
      </c>
      <c r="J309" s="3">
        <v>3.18799987792968E+16</v>
      </c>
      <c r="K309" s="3">
        <v>-709113233</v>
      </c>
      <c r="L309" s="3">
        <v>-344106017</v>
      </c>
      <c r="M309">
        <v>1</v>
      </c>
      <c r="N309" s="3">
        <v>-709113233</v>
      </c>
      <c r="O309" s="3">
        <v>-344106017</v>
      </c>
      <c r="P309">
        <v>1</v>
      </c>
      <c r="Q309">
        <v>2</v>
      </c>
      <c r="R309">
        <v>260</v>
      </c>
      <c r="S309">
        <v>6</v>
      </c>
      <c r="T309">
        <v>1</v>
      </c>
      <c r="U309">
        <v>1</v>
      </c>
      <c r="V309" t="s">
        <v>2832</v>
      </c>
      <c r="W309">
        <v>1</v>
      </c>
      <c r="X309">
        <v>4</v>
      </c>
      <c r="Y309">
        <v>1</v>
      </c>
      <c r="Z309">
        <v>3</v>
      </c>
      <c r="AA309">
        <v>2</v>
      </c>
      <c r="AB309">
        <v>74</v>
      </c>
      <c r="AC309">
        <v>51</v>
      </c>
      <c r="AD309" t="s">
        <v>411</v>
      </c>
      <c r="AE309" t="s">
        <v>411</v>
      </c>
      <c r="AF309" t="s">
        <v>411</v>
      </c>
      <c r="AG309" t="s">
        <v>411</v>
      </c>
      <c r="AH309" t="s">
        <v>411</v>
      </c>
      <c r="AI309" t="s">
        <v>411</v>
      </c>
      <c r="AJ309" t="s">
        <v>411</v>
      </c>
      <c r="AK309" t="s">
        <v>411</v>
      </c>
      <c r="AL309" t="s">
        <v>411</v>
      </c>
      <c r="AM309" t="s">
        <v>411</v>
      </c>
      <c r="AN309">
        <v>1</v>
      </c>
      <c r="AO309">
        <v>73</v>
      </c>
      <c r="AP309" t="s">
        <v>411</v>
      </c>
      <c r="AQ309" t="s">
        <v>411</v>
      </c>
      <c r="AR309" t="s">
        <v>411</v>
      </c>
      <c r="AS309" t="s">
        <v>411</v>
      </c>
      <c r="AT309" t="s">
        <v>411</v>
      </c>
      <c r="AU309" t="s">
        <v>411</v>
      </c>
      <c r="AV309" t="s">
        <v>411</v>
      </c>
      <c r="AW309" t="s">
        <v>411</v>
      </c>
      <c r="AX309" t="s">
        <v>411</v>
      </c>
      <c r="AY309" t="s">
        <v>411</v>
      </c>
      <c r="AZ309" t="s">
        <v>411</v>
      </c>
      <c r="BA309">
        <v>2</v>
      </c>
      <c r="BB309">
        <v>4</v>
      </c>
      <c r="BC309">
        <v>2</v>
      </c>
      <c r="BD309">
        <v>13</v>
      </c>
      <c r="BE309">
        <v>2</v>
      </c>
      <c r="BF309">
        <v>1</v>
      </c>
      <c r="BG309" s="1">
        <v>44682</v>
      </c>
      <c r="BH309" s="2">
        <v>0.47614583333333332</v>
      </c>
      <c r="BJ309">
        <v>1</v>
      </c>
      <c r="BK309" t="s">
        <v>411</v>
      </c>
      <c r="BL309" t="s">
        <v>411</v>
      </c>
      <c r="BM309" t="s">
        <v>411</v>
      </c>
      <c r="BN309" t="s">
        <v>411</v>
      </c>
      <c r="BO309" t="s">
        <v>411</v>
      </c>
      <c r="BP309" t="s">
        <v>411</v>
      </c>
      <c r="BQ309" t="s">
        <v>411</v>
      </c>
      <c r="BR309" t="s">
        <v>411</v>
      </c>
      <c r="BS309" t="s">
        <v>411</v>
      </c>
      <c r="BT309" t="s">
        <v>411</v>
      </c>
      <c r="BU309" t="s">
        <v>411</v>
      </c>
      <c r="BV309" t="s">
        <v>411</v>
      </c>
      <c r="BW309" t="s">
        <v>411</v>
      </c>
      <c r="BX309" t="s">
        <v>411</v>
      </c>
      <c r="BY309" t="s">
        <v>411</v>
      </c>
      <c r="BZ309" t="s">
        <v>411</v>
      </c>
      <c r="CA309" t="s">
        <v>411</v>
      </c>
      <c r="CB309" t="s">
        <v>411</v>
      </c>
      <c r="CC309" t="s">
        <v>411</v>
      </c>
      <c r="CD309" t="s">
        <v>411</v>
      </c>
      <c r="CE309" t="s">
        <v>411</v>
      </c>
      <c r="CF309" t="s">
        <v>411</v>
      </c>
      <c r="CG309" t="s">
        <v>411</v>
      </c>
      <c r="CH309" t="s">
        <v>411</v>
      </c>
      <c r="CI309" t="s">
        <v>411</v>
      </c>
      <c r="CJ309" t="s">
        <v>411</v>
      </c>
      <c r="CK309" t="s">
        <v>411</v>
      </c>
      <c r="CL309" t="s">
        <v>411</v>
      </c>
      <c r="CM309" t="s">
        <v>411</v>
      </c>
      <c r="CN309" t="s">
        <v>411</v>
      </c>
      <c r="CO309" t="s">
        <v>411</v>
      </c>
      <c r="CP309" t="s">
        <v>411</v>
      </c>
      <c r="CQ309" t="s">
        <v>411</v>
      </c>
      <c r="CR309" t="s">
        <v>411</v>
      </c>
      <c r="CS309" t="s">
        <v>411</v>
      </c>
      <c r="CT309" t="s">
        <v>411</v>
      </c>
      <c r="CU309" t="s">
        <v>411</v>
      </c>
      <c r="CV309" t="s">
        <v>411</v>
      </c>
      <c r="CW309" t="s">
        <v>411</v>
      </c>
      <c r="CX309" t="s">
        <v>411</v>
      </c>
      <c r="CY309" t="s">
        <v>411</v>
      </c>
      <c r="CZ309" t="s">
        <v>411</v>
      </c>
      <c r="DA309" t="s">
        <v>411</v>
      </c>
      <c r="DB309" t="s">
        <v>411</v>
      </c>
      <c r="DC309" t="s">
        <v>1911</v>
      </c>
      <c r="DD309">
        <v>1</v>
      </c>
      <c r="DE309">
        <v>1</v>
      </c>
      <c r="DF309">
        <v>2</v>
      </c>
      <c r="DG309" s="3">
        <v>-70911315</v>
      </c>
      <c r="DH309" s="3">
        <v>-34410535</v>
      </c>
      <c r="DI309" t="s">
        <v>411</v>
      </c>
      <c r="DJ309">
        <v>1</v>
      </c>
      <c r="DK309">
        <v>2</v>
      </c>
      <c r="DL309">
        <v>1</v>
      </c>
      <c r="DM309">
        <v>1</v>
      </c>
      <c r="DN309" s="2">
        <v>0.47865740740740742</v>
      </c>
      <c r="DO309">
        <v>1</v>
      </c>
      <c r="DP309">
        <v>5</v>
      </c>
      <c r="DQ309">
        <v>3</v>
      </c>
      <c r="DR309">
        <v>3</v>
      </c>
      <c r="DS309">
        <v>1</v>
      </c>
      <c r="DT309">
        <v>3</v>
      </c>
      <c r="DU309">
        <v>2</v>
      </c>
      <c r="DV309">
        <v>3</v>
      </c>
      <c r="DW309">
        <v>2</v>
      </c>
      <c r="DX309">
        <v>2</v>
      </c>
      <c r="DY309">
        <v>1</v>
      </c>
      <c r="DZ309">
        <v>5</v>
      </c>
      <c r="EA309">
        <v>1</v>
      </c>
      <c r="EB309">
        <v>4</v>
      </c>
      <c r="EC309">
        <v>4</v>
      </c>
      <c r="ED309">
        <v>6</v>
      </c>
      <c r="EE309">
        <v>6</v>
      </c>
      <c r="EF309">
        <v>6</v>
      </c>
      <c r="EG309">
        <v>6</v>
      </c>
      <c r="EH309">
        <v>6</v>
      </c>
      <c r="EI309">
        <v>6</v>
      </c>
      <c r="EJ309">
        <v>6</v>
      </c>
      <c r="EK309">
        <v>6</v>
      </c>
      <c r="EL309">
        <v>6</v>
      </c>
      <c r="EM309">
        <v>4</v>
      </c>
      <c r="EN309">
        <v>4</v>
      </c>
      <c r="EO309">
        <v>6</v>
      </c>
      <c r="EP309">
        <v>6</v>
      </c>
      <c r="EQ309">
        <v>6</v>
      </c>
      <c r="ER309">
        <v>2</v>
      </c>
      <c r="ES309">
        <v>1</v>
      </c>
      <c r="ET309">
        <v>4</v>
      </c>
      <c r="EU309">
        <v>4</v>
      </c>
      <c r="EV309">
        <v>1</v>
      </c>
      <c r="EW309">
        <v>8</v>
      </c>
      <c r="EX309">
        <v>1</v>
      </c>
      <c r="EY309">
        <v>1</v>
      </c>
      <c r="EZ309">
        <v>4</v>
      </c>
      <c r="FA309">
        <v>4</v>
      </c>
      <c r="FB309">
        <v>2</v>
      </c>
      <c r="FC309">
        <v>1</v>
      </c>
      <c r="FD309">
        <v>4</v>
      </c>
      <c r="FE309">
        <v>4</v>
      </c>
      <c r="FF309">
        <v>4</v>
      </c>
      <c r="FG309">
        <v>1</v>
      </c>
      <c r="FH309">
        <v>1</v>
      </c>
      <c r="FI309">
        <v>3</v>
      </c>
      <c r="FJ309">
        <v>4</v>
      </c>
      <c r="FK309">
        <v>9</v>
      </c>
      <c r="FL309">
        <v>4</v>
      </c>
      <c r="FM309">
        <v>1</v>
      </c>
      <c r="FN309">
        <v>1</v>
      </c>
      <c r="FO309" t="s">
        <v>411</v>
      </c>
      <c r="FP309" t="s">
        <v>411</v>
      </c>
      <c r="FQ309" t="s">
        <v>411</v>
      </c>
      <c r="FR309">
        <v>3</v>
      </c>
      <c r="FS309">
        <v>1</v>
      </c>
      <c r="FT309">
        <v>99</v>
      </c>
      <c r="FU309" s="2">
        <v>0.48699074074074072</v>
      </c>
      <c r="FV309">
        <v>1</v>
      </c>
      <c r="FW309" s="2">
        <v>0.48703703703703699</v>
      </c>
      <c r="FX309">
        <v>99</v>
      </c>
      <c r="FY309">
        <v>99</v>
      </c>
      <c r="FZ309">
        <v>99</v>
      </c>
      <c r="GA309">
        <v>99</v>
      </c>
      <c r="GB309" t="s">
        <v>411</v>
      </c>
      <c r="GC309" t="s">
        <v>411</v>
      </c>
      <c r="GD309" t="s">
        <v>411</v>
      </c>
      <c r="GE309" t="s">
        <v>411</v>
      </c>
      <c r="GF309" t="s">
        <v>411</v>
      </c>
      <c r="GG309" t="s">
        <v>411</v>
      </c>
      <c r="GH309">
        <v>99</v>
      </c>
      <c r="GI309" t="s">
        <v>411</v>
      </c>
      <c r="GJ309" s="2">
        <v>0.48835648148148153</v>
      </c>
      <c r="GK309">
        <v>8</v>
      </c>
      <c r="GL309">
        <v>9</v>
      </c>
      <c r="GM309">
        <v>4</v>
      </c>
      <c r="GN309">
        <v>88</v>
      </c>
      <c r="GO309">
        <v>99</v>
      </c>
      <c r="GP309" t="s">
        <v>411</v>
      </c>
      <c r="GQ309" t="s">
        <v>411</v>
      </c>
      <c r="GR309" t="s">
        <v>411</v>
      </c>
      <c r="GS309" t="s">
        <v>411</v>
      </c>
      <c r="GT309" t="s">
        <v>411</v>
      </c>
      <c r="GU309" t="s">
        <v>411</v>
      </c>
      <c r="GV309" t="s">
        <v>411</v>
      </c>
      <c r="GW309" t="s">
        <v>411</v>
      </c>
      <c r="GX309">
        <v>4</v>
      </c>
      <c r="GY309" s="2">
        <v>0.48974537037037041</v>
      </c>
      <c r="GZ309">
        <v>1</v>
      </c>
      <c r="HA309" s="2">
        <v>0.48978009259259259</v>
      </c>
      <c r="HB309">
        <v>1</v>
      </c>
      <c r="HC309">
        <v>1</v>
      </c>
      <c r="HD309">
        <v>1</v>
      </c>
      <c r="HE309">
        <v>1</v>
      </c>
      <c r="HF309">
        <v>1</v>
      </c>
      <c r="HG309">
        <v>1</v>
      </c>
      <c r="HH309">
        <v>3</v>
      </c>
      <c r="HI309">
        <v>1</v>
      </c>
      <c r="HJ309">
        <v>3</v>
      </c>
      <c r="HK309">
        <v>2</v>
      </c>
      <c r="HL309">
        <v>4</v>
      </c>
      <c r="HM309">
        <v>5</v>
      </c>
      <c r="HN309">
        <v>5</v>
      </c>
      <c r="HO309">
        <v>1</v>
      </c>
      <c r="HP309">
        <v>1</v>
      </c>
      <c r="HQ309">
        <v>1</v>
      </c>
      <c r="HR309">
        <v>1</v>
      </c>
      <c r="HS309">
        <v>1</v>
      </c>
      <c r="HT309">
        <v>1</v>
      </c>
      <c r="HU309">
        <v>4</v>
      </c>
      <c r="HV309">
        <v>5</v>
      </c>
      <c r="HW309">
        <v>1</v>
      </c>
      <c r="HX309">
        <v>2</v>
      </c>
      <c r="HY309">
        <v>1</v>
      </c>
      <c r="HZ309">
        <v>1</v>
      </c>
      <c r="IA309">
        <v>1</v>
      </c>
      <c r="IB309">
        <v>1</v>
      </c>
      <c r="IC309">
        <v>1</v>
      </c>
      <c r="ID309">
        <v>12</v>
      </c>
      <c r="IE309">
        <v>1</v>
      </c>
      <c r="IF309">
        <v>1</v>
      </c>
      <c r="IG309">
        <v>3</v>
      </c>
      <c r="IH309">
        <v>1</v>
      </c>
      <c r="II309">
        <v>1</v>
      </c>
      <c r="IJ309">
        <v>1</v>
      </c>
      <c r="IK309">
        <v>1</v>
      </c>
      <c r="IL309">
        <v>88</v>
      </c>
      <c r="IM309" t="s">
        <v>411</v>
      </c>
      <c r="IN309">
        <v>1</v>
      </c>
      <c r="IO309">
        <v>6</v>
      </c>
      <c r="IP309">
        <v>1</v>
      </c>
      <c r="IQ309">
        <v>1</v>
      </c>
      <c r="IR309">
        <v>2</v>
      </c>
      <c r="IS309">
        <v>1</v>
      </c>
      <c r="IT309">
        <v>6</v>
      </c>
      <c r="IU309">
        <v>4</v>
      </c>
      <c r="IV309">
        <v>1</v>
      </c>
      <c r="IW309">
        <v>1</v>
      </c>
      <c r="IX309">
        <v>3</v>
      </c>
      <c r="IY309">
        <v>1</v>
      </c>
      <c r="IZ309">
        <v>3</v>
      </c>
      <c r="JA309">
        <v>1</v>
      </c>
      <c r="JB309">
        <v>1</v>
      </c>
      <c r="JC309">
        <v>1</v>
      </c>
      <c r="JD309">
        <v>1</v>
      </c>
      <c r="JE309">
        <v>1</v>
      </c>
      <c r="JF309">
        <v>1</v>
      </c>
      <c r="JG309">
        <v>1</v>
      </c>
      <c r="JH309">
        <v>7</v>
      </c>
      <c r="JI309">
        <v>1</v>
      </c>
      <c r="JJ309">
        <v>1</v>
      </c>
      <c r="JK309">
        <v>1</v>
      </c>
      <c r="JL309">
        <v>1</v>
      </c>
      <c r="JM309">
        <v>1</v>
      </c>
      <c r="JN309">
        <v>1</v>
      </c>
      <c r="JO309">
        <v>1</v>
      </c>
      <c r="JP309">
        <v>1</v>
      </c>
      <c r="JQ309">
        <v>1</v>
      </c>
      <c r="JR309">
        <v>1</v>
      </c>
      <c r="JS309">
        <v>1</v>
      </c>
      <c r="JT309">
        <v>1</v>
      </c>
      <c r="JU309">
        <v>1</v>
      </c>
      <c r="JV309" s="2">
        <v>0.50796296296296295</v>
      </c>
      <c r="JW309">
        <v>1</v>
      </c>
      <c r="JX309" s="2">
        <v>0.50802083333333337</v>
      </c>
      <c r="JY309">
        <v>1</v>
      </c>
      <c r="JZ309">
        <v>1</v>
      </c>
      <c r="KA309" t="s">
        <v>411</v>
      </c>
      <c r="KB309">
        <v>1</v>
      </c>
      <c r="KC309">
        <v>1</v>
      </c>
      <c r="KD309" t="s">
        <v>411</v>
      </c>
      <c r="KE309">
        <v>10</v>
      </c>
      <c r="KF309">
        <v>10</v>
      </c>
      <c r="KG309" s="2">
        <v>0.50953703703703701</v>
      </c>
      <c r="KH309">
        <v>1</v>
      </c>
      <c r="KI309" s="2">
        <v>0.5095601851851852</v>
      </c>
      <c r="KJ309">
        <v>1</v>
      </c>
      <c r="KK309">
        <v>1</v>
      </c>
      <c r="KL309">
        <v>4</v>
      </c>
      <c r="KM309">
        <v>1</v>
      </c>
      <c r="KN309" s="2">
        <v>0.51116898148148149</v>
      </c>
      <c r="KO309">
        <v>2</v>
      </c>
      <c r="KP309">
        <v>1</v>
      </c>
      <c r="KQ309">
        <v>73</v>
      </c>
      <c r="KR309">
        <v>1</v>
      </c>
      <c r="KS309">
        <v>30</v>
      </c>
      <c r="KT309">
        <v>8</v>
      </c>
      <c r="KU309">
        <v>1950</v>
      </c>
      <c r="KV309">
        <v>2</v>
      </c>
      <c r="KW309">
        <v>2</v>
      </c>
      <c r="KX309">
        <v>1</v>
      </c>
      <c r="KY309">
        <v>3</v>
      </c>
      <c r="KZ309">
        <v>2</v>
      </c>
      <c r="LA309" t="s">
        <v>411</v>
      </c>
      <c r="LB309" t="s">
        <v>411</v>
      </c>
      <c r="LC309">
        <v>1</v>
      </c>
      <c r="LD309">
        <v>2</v>
      </c>
      <c r="LE309" t="s">
        <v>411</v>
      </c>
      <c r="LF309" t="s">
        <v>411</v>
      </c>
      <c r="LG309">
        <v>2</v>
      </c>
      <c r="LH309">
        <v>9</v>
      </c>
      <c r="LI309">
        <v>1</v>
      </c>
      <c r="LJ309" t="s">
        <v>2833</v>
      </c>
      <c r="LK309">
        <v>1</v>
      </c>
      <c r="LL309" t="s">
        <v>2834</v>
      </c>
      <c r="LM309">
        <v>8</v>
      </c>
      <c r="LN309" t="s">
        <v>411</v>
      </c>
      <c r="LO309">
        <v>1</v>
      </c>
      <c r="LP309">
        <v>2</v>
      </c>
      <c r="LQ309" t="s">
        <v>411</v>
      </c>
      <c r="LR309" t="s">
        <v>411</v>
      </c>
      <c r="LS309" s="2">
        <v>0.51473379629629623</v>
      </c>
      <c r="LT309">
        <v>9</v>
      </c>
      <c r="LU309">
        <v>2</v>
      </c>
      <c r="LV309">
        <v>1</v>
      </c>
      <c r="LW309" t="s">
        <v>2835</v>
      </c>
      <c r="LX309">
        <v>1</v>
      </c>
      <c r="LY309" t="s">
        <v>2836</v>
      </c>
      <c r="LZ309">
        <v>7</v>
      </c>
      <c r="MA309" t="s">
        <v>411</v>
      </c>
      <c r="MB309">
        <v>3</v>
      </c>
      <c r="MC309">
        <v>1</v>
      </c>
      <c r="MD309" t="s">
        <v>411</v>
      </c>
      <c r="ME309">
        <v>7</v>
      </c>
      <c r="MF309">
        <v>1</v>
      </c>
      <c r="MG309">
        <v>88</v>
      </c>
      <c r="MH309" t="s">
        <v>411</v>
      </c>
      <c r="MI309" s="2">
        <v>0.51700231481481485</v>
      </c>
      <c r="MJ309">
        <v>12</v>
      </c>
      <c r="MK309" t="s">
        <v>411</v>
      </c>
      <c r="ML309" s="2">
        <v>0.5172106481481481</v>
      </c>
      <c r="MM309">
        <v>1</v>
      </c>
      <c r="MN309">
        <v>3</v>
      </c>
      <c r="MO309">
        <v>5</v>
      </c>
      <c r="MP309">
        <v>1</v>
      </c>
      <c r="MQ309">
        <v>3</v>
      </c>
      <c r="MR309">
        <v>1</v>
      </c>
      <c r="MS309">
        <v>3</v>
      </c>
      <c r="MT309">
        <v>1</v>
      </c>
      <c r="MU309">
        <v>0</v>
      </c>
      <c r="MV309">
        <v>1</v>
      </c>
      <c r="MW309">
        <v>0</v>
      </c>
      <c r="MX309">
        <v>3</v>
      </c>
      <c r="MY309">
        <v>3</v>
      </c>
      <c r="MZ309">
        <v>1</v>
      </c>
      <c r="NA309">
        <v>5</v>
      </c>
      <c r="NB309">
        <v>5</v>
      </c>
      <c r="NC309">
        <v>1</v>
      </c>
      <c r="ND309" t="s">
        <v>411</v>
      </c>
      <c r="NE309">
        <v>1</v>
      </c>
      <c r="NF309" t="s">
        <v>411</v>
      </c>
      <c r="NG309">
        <v>1</v>
      </c>
      <c r="NH309" t="s">
        <v>411</v>
      </c>
      <c r="NI309">
        <v>2</v>
      </c>
      <c r="NJ309" t="s">
        <v>2837</v>
      </c>
      <c r="NK309" t="s">
        <v>411</v>
      </c>
      <c r="NL309" t="s">
        <v>411</v>
      </c>
      <c r="NM309" t="s">
        <v>411</v>
      </c>
      <c r="NN309">
        <v>6</v>
      </c>
      <c r="NO309" t="s">
        <v>411</v>
      </c>
      <c r="NP309">
        <v>1</v>
      </c>
      <c r="NQ309">
        <v>2</v>
      </c>
      <c r="NR309">
        <v>2</v>
      </c>
      <c r="NS309" t="s">
        <v>411</v>
      </c>
      <c r="NT309">
        <v>2</v>
      </c>
      <c r="NU309" t="s">
        <v>411</v>
      </c>
      <c r="NV309" t="s">
        <v>411</v>
      </c>
      <c r="NW309" t="s">
        <v>1911</v>
      </c>
      <c r="NX309">
        <v>999999999</v>
      </c>
      <c r="NY309">
        <v>956007803</v>
      </c>
      <c r="NZ309">
        <v>9999</v>
      </c>
      <c r="OA309" s="2">
        <v>0.52126157407407414</v>
      </c>
      <c r="OB309">
        <v>1</v>
      </c>
      <c r="OC309" s="2">
        <v>0.5213888888888889</v>
      </c>
      <c r="OD309">
        <v>4</v>
      </c>
      <c r="OE309">
        <v>5</v>
      </c>
      <c r="OF309" t="s">
        <v>411</v>
      </c>
      <c r="OG309">
        <v>10</v>
      </c>
      <c r="OH309" t="s">
        <v>2838</v>
      </c>
      <c r="OI309">
        <v>3</v>
      </c>
      <c r="OJ309">
        <v>2</v>
      </c>
      <c r="OK309">
        <v>2</v>
      </c>
      <c r="OL309">
        <v>2</v>
      </c>
      <c r="OM309">
        <v>1</v>
      </c>
      <c r="ON309" t="s">
        <v>2839</v>
      </c>
      <c r="OO309">
        <v>2</v>
      </c>
      <c r="OP309" t="s">
        <v>411</v>
      </c>
      <c r="OQ309">
        <v>1</v>
      </c>
      <c r="OR309" t="s">
        <v>411</v>
      </c>
      <c r="OS309">
        <v>6</v>
      </c>
      <c r="OT309" t="s">
        <v>1338</v>
      </c>
      <c r="OU309">
        <v>61</v>
      </c>
      <c r="OV309" t="s">
        <v>1496</v>
      </c>
      <c r="OW309">
        <v>6109</v>
      </c>
      <c r="OX309" t="s">
        <v>1646</v>
      </c>
      <c r="OY309">
        <v>3</v>
      </c>
      <c r="OZ309">
        <v>2</v>
      </c>
      <c r="PA309" t="s">
        <v>806</v>
      </c>
      <c r="PB309">
        <v>13</v>
      </c>
      <c r="PC309">
        <v>0</v>
      </c>
      <c r="PD309" t="s">
        <v>1647</v>
      </c>
      <c r="PE309">
        <v>52</v>
      </c>
      <c r="PF309" t="s">
        <v>1647</v>
      </c>
      <c r="PG309" t="s">
        <v>1499</v>
      </c>
      <c r="PH309">
        <v>-34.412441999999999</v>
      </c>
      <c r="PI309">
        <v>-70.911921000000007</v>
      </c>
    </row>
    <row r="310" spans="1:425" x14ac:dyDescent="0.25">
      <c r="A310" t="s">
        <v>408</v>
      </c>
      <c r="B310">
        <v>5757</v>
      </c>
      <c r="C310">
        <v>467</v>
      </c>
      <c r="D310" s="1">
        <v>44682</v>
      </c>
      <c r="E310" s="2">
        <v>0.46864583333333337</v>
      </c>
      <c r="F310" s="1">
        <v>44682</v>
      </c>
      <c r="G310" s="2">
        <v>0.54015046296296299</v>
      </c>
      <c r="H310">
        <v>6177</v>
      </c>
      <c r="I310">
        <v>1</v>
      </c>
      <c r="J310" s="3">
        <v>3.18799987792968E+16</v>
      </c>
      <c r="K310" s="3">
        <v>-709112357</v>
      </c>
      <c r="L310" s="3">
        <v>-344102732</v>
      </c>
      <c r="M310">
        <v>4</v>
      </c>
      <c r="N310" s="3">
        <v>-709112357</v>
      </c>
      <c r="O310" s="3">
        <v>-344102732</v>
      </c>
      <c r="P310">
        <v>1</v>
      </c>
      <c r="Q310">
        <v>2</v>
      </c>
      <c r="R310">
        <v>260</v>
      </c>
      <c r="S310">
        <v>6</v>
      </c>
      <c r="T310">
        <v>3</v>
      </c>
      <c r="U310">
        <v>1</v>
      </c>
      <c r="V310" t="s">
        <v>2840</v>
      </c>
      <c r="W310">
        <v>1</v>
      </c>
      <c r="X310">
        <v>4</v>
      </c>
      <c r="Y310">
        <v>1</v>
      </c>
      <c r="Z310">
        <v>2</v>
      </c>
      <c r="AA310">
        <v>1</v>
      </c>
      <c r="AB310">
        <v>29</v>
      </c>
      <c r="AC310" t="s">
        <v>411</v>
      </c>
      <c r="AD310" t="s">
        <v>411</v>
      </c>
      <c r="AE310" t="s">
        <v>411</v>
      </c>
      <c r="AF310" t="s">
        <v>411</v>
      </c>
      <c r="AG310" t="s">
        <v>411</v>
      </c>
      <c r="AH310" t="s">
        <v>411</v>
      </c>
      <c r="AI310" t="s">
        <v>411</v>
      </c>
      <c r="AJ310" t="s">
        <v>411</v>
      </c>
      <c r="AK310" t="s">
        <v>411</v>
      </c>
      <c r="AL310" t="s">
        <v>411</v>
      </c>
      <c r="AM310" t="s">
        <v>411</v>
      </c>
      <c r="AN310">
        <v>1</v>
      </c>
      <c r="AO310">
        <v>49</v>
      </c>
      <c r="AP310" t="s">
        <v>411</v>
      </c>
      <c r="AQ310" t="s">
        <v>411</v>
      </c>
      <c r="AR310" t="s">
        <v>411</v>
      </c>
      <c r="AS310" t="s">
        <v>411</v>
      </c>
      <c r="AT310" t="s">
        <v>411</v>
      </c>
      <c r="AU310" t="s">
        <v>411</v>
      </c>
      <c r="AV310" t="s">
        <v>411</v>
      </c>
      <c r="AW310" t="s">
        <v>411</v>
      </c>
      <c r="AX310" t="s">
        <v>411</v>
      </c>
      <c r="AY310" t="s">
        <v>411</v>
      </c>
      <c r="AZ310" t="s">
        <v>411</v>
      </c>
      <c r="BA310">
        <v>13</v>
      </c>
      <c r="BB310">
        <v>1</v>
      </c>
      <c r="BC310" t="s">
        <v>411</v>
      </c>
      <c r="BD310" t="s">
        <v>411</v>
      </c>
      <c r="BE310" t="s">
        <v>411</v>
      </c>
      <c r="BF310" t="s">
        <v>411</v>
      </c>
      <c r="BG310" s="1">
        <v>44682</v>
      </c>
      <c r="BH310" s="2">
        <v>0.47922453703703699</v>
      </c>
      <c r="BJ310">
        <v>1</v>
      </c>
      <c r="BK310" t="s">
        <v>411</v>
      </c>
      <c r="BL310" t="s">
        <v>411</v>
      </c>
      <c r="BM310" t="s">
        <v>411</v>
      </c>
      <c r="BN310" t="s">
        <v>411</v>
      </c>
      <c r="BO310" t="s">
        <v>411</v>
      </c>
      <c r="BP310" t="s">
        <v>411</v>
      </c>
      <c r="BQ310" t="s">
        <v>411</v>
      </c>
      <c r="BR310" t="s">
        <v>411</v>
      </c>
      <c r="BS310" t="s">
        <v>411</v>
      </c>
      <c r="BT310" t="s">
        <v>411</v>
      </c>
      <c r="BU310" t="s">
        <v>411</v>
      </c>
      <c r="BV310" t="s">
        <v>411</v>
      </c>
      <c r="BW310" t="s">
        <v>411</v>
      </c>
      <c r="BX310" t="s">
        <v>411</v>
      </c>
      <c r="BY310" t="s">
        <v>411</v>
      </c>
      <c r="BZ310" t="s">
        <v>411</v>
      </c>
      <c r="CA310" t="s">
        <v>411</v>
      </c>
      <c r="CB310" t="s">
        <v>411</v>
      </c>
      <c r="CC310" t="s">
        <v>411</v>
      </c>
      <c r="CD310" t="s">
        <v>411</v>
      </c>
      <c r="CE310" t="s">
        <v>411</v>
      </c>
      <c r="CF310" t="s">
        <v>411</v>
      </c>
      <c r="CG310" t="s">
        <v>411</v>
      </c>
      <c r="CH310" t="s">
        <v>411</v>
      </c>
      <c r="CI310" t="s">
        <v>411</v>
      </c>
      <c r="CJ310" t="s">
        <v>411</v>
      </c>
      <c r="CK310" t="s">
        <v>411</v>
      </c>
      <c r="CL310" t="s">
        <v>411</v>
      </c>
      <c r="CM310" t="s">
        <v>411</v>
      </c>
      <c r="CN310" t="s">
        <v>411</v>
      </c>
      <c r="CO310" t="s">
        <v>411</v>
      </c>
      <c r="CP310" t="s">
        <v>411</v>
      </c>
      <c r="CQ310" t="s">
        <v>411</v>
      </c>
      <c r="CR310" t="s">
        <v>411</v>
      </c>
      <c r="CS310" t="s">
        <v>411</v>
      </c>
      <c r="CT310" t="s">
        <v>411</v>
      </c>
      <c r="CU310" t="s">
        <v>411</v>
      </c>
      <c r="CV310" t="s">
        <v>411</v>
      </c>
      <c r="CW310" t="s">
        <v>411</v>
      </c>
      <c r="CX310" t="s">
        <v>411</v>
      </c>
      <c r="CY310" t="s">
        <v>411</v>
      </c>
      <c r="CZ310" t="s">
        <v>411</v>
      </c>
      <c r="DA310" t="s">
        <v>411</v>
      </c>
      <c r="DB310" t="s">
        <v>411</v>
      </c>
      <c r="DC310" t="s">
        <v>2841</v>
      </c>
      <c r="DD310">
        <v>1</v>
      </c>
      <c r="DE310">
        <v>1</v>
      </c>
      <c r="DF310">
        <v>2</v>
      </c>
      <c r="DG310" s="3">
        <v>-709110033</v>
      </c>
      <c r="DH310" s="3">
        <v>-344102961</v>
      </c>
      <c r="DI310" t="s">
        <v>411</v>
      </c>
      <c r="DJ310">
        <v>1</v>
      </c>
      <c r="DK310">
        <v>4</v>
      </c>
      <c r="DL310">
        <v>1</v>
      </c>
      <c r="DM310">
        <v>1</v>
      </c>
      <c r="DN310" s="2">
        <v>0.4808796296296296</v>
      </c>
      <c r="DO310">
        <v>10</v>
      </c>
      <c r="DP310">
        <v>1</v>
      </c>
      <c r="DQ310">
        <v>6</v>
      </c>
      <c r="DR310">
        <v>1</v>
      </c>
      <c r="DS310">
        <v>3</v>
      </c>
      <c r="DT310">
        <v>4</v>
      </c>
      <c r="DU310">
        <v>3</v>
      </c>
      <c r="DV310">
        <v>5</v>
      </c>
      <c r="DW310">
        <v>3</v>
      </c>
      <c r="DX310">
        <v>3</v>
      </c>
      <c r="DY310">
        <v>2</v>
      </c>
      <c r="DZ310">
        <v>4</v>
      </c>
      <c r="EA310">
        <v>1</v>
      </c>
      <c r="EB310">
        <v>1</v>
      </c>
      <c r="EC310">
        <v>4</v>
      </c>
      <c r="ED310">
        <v>6</v>
      </c>
      <c r="EE310">
        <v>6</v>
      </c>
      <c r="EF310">
        <v>1</v>
      </c>
      <c r="EG310">
        <v>6</v>
      </c>
      <c r="EH310">
        <v>6</v>
      </c>
      <c r="EI310">
        <v>6</v>
      </c>
      <c r="EJ310">
        <v>6</v>
      </c>
      <c r="EK310">
        <v>1</v>
      </c>
      <c r="EL310">
        <v>6</v>
      </c>
      <c r="EM310">
        <v>2</v>
      </c>
      <c r="EN310">
        <v>2</v>
      </c>
      <c r="EO310">
        <v>6</v>
      </c>
      <c r="EP310">
        <v>6</v>
      </c>
      <c r="EQ310">
        <v>6</v>
      </c>
      <c r="ER310">
        <v>1</v>
      </c>
      <c r="ES310">
        <v>1</v>
      </c>
      <c r="ET310">
        <v>1</v>
      </c>
      <c r="EU310">
        <v>4</v>
      </c>
      <c r="EV310">
        <v>3</v>
      </c>
      <c r="EW310">
        <v>3</v>
      </c>
      <c r="EX310">
        <v>4</v>
      </c>
      <c r="EY310">
        <v>1</v>
      </c>
      <c r="EZ310">
        <v>1</v>
      </c>
      <c r="FA310">
        <v>1</v>
      </c>
      <c r="FB310">
        <v>1</v>
      </c>
      <c r="FC310">
        <v>3</v>
      </c>
      <c r="FD310">
        <v>2</v>
      </c>
      <c r="FE310">
        <v>3</v>
      </c>
      <c r="FF310">
        <v>3</v>
      </c>
      <c r="FG310">
        <v>3</v>
      </c>
      <c r="FH310">
        <v>3</v>
      </c>
      <c r="FI310">
        <v>1</v>
      </c>
      <c r="FJ310">
        <v>3</v>
      </c>
      <c r="FK310">
        <v>1</v>
      </c>
      <c r="FL310">
        <v>3</v>
      </c>
      <c r="FM310">
        <v>1</v>
      </c>
      <c r="FN310" t="s">
        <v>411</v>
      </c>
      <c r="FO310" t="s">
        <v>411</v>
      </c>
      <c r="FP310" t="s">
        <v>411</v>
      </c>
      <c r="FQ310">
        <v>4</v>
      </c>
      <c r="FR310">
        <v>1</v>
      </c>
      <c r="FS310">
        <v>2</v>
      </c>
      <c r="FT310">
        <v>3</v>
      </c>
      <c r="FU310" s="2">
        <v>0.4959837962962963</v>
      </c>
      <c r="FV310">
        <v>1</v>
      </c>
      <c r="FW310" s="2">
        <v>0.49600694444444443</v>
      </c>
      <c r="FX310">
        <v>1</v>
      </c>
      <c r="FY310">
        <v>2</v>
      </c>
      <c r="FZ310">
        <v>3</v>
      </c>
      <c r="GA310">
        <v>88</v>
      </c>
      <c r="GB310" t="s">
        <v>411</v>
      </c>
      <c r="GC310" t="s">
        <v>411</v>
      </c>
      <c r="GD310" t="s">
        <v>411</v>
      </c>
      <c r="GE310" t="s">
        <v>411</v>
      </c>
      <c r="GF310" t="s">
        <v>411</v>
      </c>
      <c r="GG310" t="s">
        <v>411</v>
      </c>
      <c r="GH310">
        <v>88</v>
      </c>
      <c r="GI310" t="s">
        <v>411</v>
      </c>
      <c r="GJ310" s="2">
        <v>0.49921296296296297</v>
      </c>
      <c r="GK310">
        <v>3</v>
      </c>
      <c r="GL310">
        <v>2</v>
      </c>
      <c r="GM310">
        <v>2</v>
      </c>
      <c r="GN310">
        <v>1</v>
      </c>
      <c r="GO310">
        <v>1</v>
      </c>
      <c r="GP310" t="s">
        <v>411</v>
      </c>
      <c r="GQ310" t="s">
        <v>411</v>
      </c>
      <c r="GR310" t="s">
        <v>411</v>
      </c>
      <c r="GS310" t="s">
        <v>411</v>
      </c>
      <c r="GT310" t="s">
        <v>411</v>
      </c>
      <c r="GU310" t="s">
        <v>411</v>
      </c>
      <c r="GV310" t="s">
        <v>411</v>
      </c>
      <c r="GW310" t="s">
        <v>411</v>
      </c>
      <c r="GX310">
        <v>2</v>
      </c>
      <c r="GY310" s="2">
        <v>0.50229166666666669</v>
      </c>
      <c r="GZ310">
        <v>1</v>
      </c>
      <c r="HA310" s="2">
        <v>0.50231481481481477</v>
      </c>
      <c r="HB310">
        <v>1</v>
      </c>
      <c r="HC310">
        <v>1</v>
      </c>
      <c r="HD310">
        <v>1</v>
      </c>
      <c r="HE310">
        <v>2</v>
      </c>
      <c r="HF310">
        <v>2</v>
      </c>
      <c r="HG310">
        <v>4</v>
      </c>
      <c r="HH310">
        <v>3</v>
      </c>
      <c r="HI310">
        <v>3</v>
      </c>
      <c r="HJ310">
        <v>2</v>
      </c>
      <c r="HK310">
        <v>2</v>
      </c>
      <c r="HL310">
        <v>3</v>
      </c>
      <c r="HM310">
        <v>1</v>
      </c>
      <c r="HN310">
        <v>4</v>
      </c>
      <c r="HO310">
        <v>1</v>
      </c>
      <c r="HP310">
        <v>1</v>
      </c>
      <c r="HQ310">
        <v>1</v>
      </c>
      <c r="HR310">
        <v>4</v>
      </c>
      <c r="HS310">
        <v>4</v>
      </c>
      <c r="HT310">
        <v>1</v>
      </c>
      <c r="HU310">
        <v>3</v>
      </c>
      <c r="HV310">
        <v>3</v>
      </c>
      <c r="HW310">
        <v>3</v>
      </c>
      <c r="HX310">
        <v>3</v>
      </c>
      <c r="HY310">
        <v>3</v>
      </c>
      <c r="HZ310">
        <v>3</v>
      </c>
      <c r="IA310">
        <v>3</v>
      </c>
      <c r="IB310">
        <v>1</v>
      </c>
      <c r="IC310">
        <v>1</v>
      </c>
      <c r="ID310">
        <v>24</v>
      </c>
      <c r="IE310">
        <v>3</v>
      </c>
      <c r="IF310">
        <v>2</v>
      </c>
      <c r="IG310">
        <v>1</v>
      </c>
      <c r="IH310">
        <v>2</v>
      </c>
      <c r="II310">
        <v>2</v>
      </c>
      <c r="IJ310">
        <v>1</v>
      </c>
      <c r="IK310">
        <v>1</v>
      </c>
      <c r="IL310">
        <v>1</v>
      </c>
      <c r="IM310">
        <v>1</v>
      </c>
      <c r="IN310">
        <v>1</v>
      </c>
      <c r="IO310">
        <v>4</v>
      </c>
      <c r="IP310">
        <v>2</v>
      </c>
      <c r="IQ310" t="s">
        <v>411</v>
      </c>
      <c r="IR310" t="s">
        <v>411</v>
      </c>
      <c r="IS310" t="s">
        <v>411</v>
      </c>
      <c r="IT310" t="s">
        <v>411</v>
      </c>
      <c r="IU310" t="s">
        <v>411</v>
      </c>
      <c r="IV310" t="s">
        <v>411</v>
      </c>
      <c r="IW310" t="s">
        <v>411</v>
      </c>
      <c r="IX310" t="s">
        <v>411</v>
      </c>
      <c r="IY310" t="s">
        <v>411</v>
      </c>
      <c r="IZ310" t="s">
        <v>411</v>
      </c>
      <c r="JA310" t="s">
        <v>411</v>
      </c>
      <c r="JB310" t="s">
        <v>411</v>
      </c>
      <c r="JC310">
        <v>2</v>
      </c>
      <c r="JD310">
        <v>3</v>
      </c>
      <c r="JE310">
        <v>1</v>
      </c>
      <c r="JF310">
        <v>4</v>
      </c>
      <c r="JG310">
        <v>4</v>
      </c>
      <c r="JH310">
        <v>4</v>
      </c>
      <c r="JI310">
        <v>3</v>
      </c>
      <c r="JJ310">
        <v>3</v>
      </c>
      <c r="JK310">
        <v>1</v>
      </c>
      <c r="JL310">
        <v>2</v>
      </c>
      <c r="JM310">
        <v>1</v>
      </c>
      <c r="JN310">
        <v>1</v>
      </c>
      <c r="JO310">
        <v>1</v>
      </c>
      <c r="JP310">
        <v>1</v>
      </c>
      <c r="JQ310">
        <v>1</v>
      </c>
      <c r="JR310">
        <v>2</v>
      </c>
      <c r="JS310">
        <v>1</v>
      </c>
      <c r="JT310">
        <v>1</v>
      </c>
      <c r="JU310">
        <v>1</v>
      </c>
      <c r="JV310" s="2">
        <v>0.52060185185185182</v>
      </c>
      <c r="JW310">
        <v>1</v>
      </c>
      <c r="JX310" s="2">
        <v>0.520625</v>
      </c>
      <c r="JY310">
        <v>2</v>
      </c>
      <c r="JZ310" t="s">
        <v>411</v>
      </c>
      <c r="KA310">
        <v>2</v>
      </c>
      <c r="KB310">
        <v>2</v>
      </c>
      <c r="KC310" t="s">
        <v>411</v>
      </c>
      <c r="KD310">
        <v>2</v>
      </c>
      <c r="KE310">
        <v>10</v>
      </c>
      <c r="KF310">
        <v>10</v>
      </c>
      <c r="KG310" s="2">
        <v>0.52192129629629636</v>
      </c>
      <c r="KH310">
        <v>1</v>
      </c>
      <c r="KI310" s="2">
        <v>0.52193287037037039</v>
      </c>
      <c r="KJ310">
        <v>1</v>
      </c>
      <c r="KK310">
        <v>1</v>
      </c>
      <c r="KL310">
        <v>1</v>
      </c>
      <c r="KM310">
        <v>1</v>
      </c>
      <c r="KN310" s="2">
        <v>0.52342592592592596</v>
      </c>
      <c r="KO310">
        <v>2</v>
      </c>
      <c r="KP310">
        <v>1</v>
      </c>
      <c r="KQ310">
        <v>49</v>
      </c>
      <c r="KR310">
        <v>1</v>
      </c>
      <c r="KS310">
        <v>6</v>
      </c>
      <c r="KT310">
        <v>2</v>
      </c>
      <c r="KU310">
        <v>1973</v>
      </c>
      <c r="KV310">
        <v>2</v>
      </c>
      <c r="KW310">
        <v>2</v>
      </c>
      <c r="KX310">
        <v>8</v>
      </c>
      <c r="KY310" t="s">
        <v>411</v>
      </c>
      <c r="KZ310">
        <v>1</v>
      </c>
      <c r="LA310">
        <v>1</v>
      </c>
      <c r="LB310">
        <v>41</v>
      </c>
      <c r="LC310">
        <v>1</v>
      </c>
      <c r="LD310">
        <v>2</v>
      </c>
      <c r="LE310" t="s">
        <v>411</v>
      </c>
      <c r="LF310" t="s">
        <v>411</v>
      </c>
      <c r="LG310">
        <v>2</v>
      </c>
      <c r="LH310">
        <v>8</v>
      </c>
      <c r="LI310">
        <v>8</v>
      </c>
      <c r="LJ310" t="s">
        <v>411</v>
      </c>
      <c r="LK310">
        <v>8</v>
      </c>
      <c r="LL310" t="s">
        <v>411</v>
      </c>
      <c r="LM310">
        <v>1</v>
      </c>
      <c r="LN310" t="s">
        <v>411</v>
      </c>
      <c r="LO310">
        <v>2</v>
      </c>
      <c r="LP310">
        <v>1</v>
      </c>
      <c r="LQ310">
        <v>8</v>
      </c>
      <c r="LR310" t="s">
        <v>411</v>
      </c>
      <c r="LS310" s="2">
        <v>0.52968749999999998</v>
      </c>
      <c r="LT310">
        <v>2</v>
      </c>
      <c r="LU310">
        <v>1</v>
      </c>
      <c r="LV310">
        <v>8</v>
      </c>
      <c r="LW310" t="s">
        <v>411</v>
      </c>
      <c r="LX310">
        <v>8</v>
      </c>
      <c r="LY310" t="s">
        <v>411</v>
      </c>
      <c r="LZ310">
        <v>2</v>
      </c>
      <c r="MA310" t="s">
        <v>411</v>
      </c>
      <c r="MB310">
        <v>3</v>
      </c>
      <c r="MC310">
        <v>2</v>
      </c>
      <c r="MD310" t="s">
        <v>411</v>
      </c>
      <c r="ME310">
        <v>2</v>
      </c>
      <c r="MF310">
        <v>7</v>
      </c>
      <c r="MG310">
        <v>77</v>
      </c>
      <c r="MH310" t="s">
        <v>411</v>
      </c>
      <c r="MI310" s="2">
        <v>0.53157407407407409</v>
      </c>
      <c r="MJ310">
        <v>12</v>
      </c>
      <c r="MK310" t="s">
        <v>411</v>
      </c>
      <c r="ML310" s="2">
        <v>0.53174768518518511</v>
      </c>
      <c r="MM310">
        <v>4</v>
      </c>
      <c r="MN310">
        <v>1</v>
      </c>
      <c r="MO310">
        <v>2</v>
      </c>
      <c r="MP310">
        <v>1</v>
      </c>
      <c r="MQ310">
        <v>3</v>
      </c>
      <c r="MR310">
        <v>1</v>
      </c>
      <c r="MS310">
        <v>3</v>
      </c>
      <c r="MT310">
        <v>99</v>
      </c>
      <c r="MU310">
        <v>0</v>
      </c>
      <c r="MV310">
        <v>1</v>
      </c>
      <c r="MW310">
        <v>0</v>
      </c>
      <c r="MX310">
        <v>2</v>
      </c>
      <c r="MY310">
        <v>3</v>
      </c>
      <c r="MZ310">
        <v>1</v>
      </c>
      <c r="NA310">
        <v>6</v>
      </c>
      <c r="NB310">
        <v>6</v>
      </c>
      <c r="NC310">
        <v>7</v>
      </c>
      <c r="ND310" t="s">
        <v>411</v>
      </c>
      <c r="NE310">
        <v>1</v>
      </c>
      <c r="NF310" t="s">
        <v>411</v>
      </c>
      <c r="NG310">
        <v>1</v>
      </c>
      <c r="NH310" t="s">
        <v>411</v>
      </c>
      <c r="NI310">
        <v>8</v>
      </c>
      <c r="NJ310" t="s">
        <v>411</v>
      </c>
      <c r="NK310" t="s">
        <v>411</v>
      </c>
      <c r="NL310" t="s">
        <v>411</v>
      </c>
      <c r="NM310" t="s">
        <v>411</v>
      </c>
      <c r="NN310">
        <v>6</v>
      </c>
      <c r="NO310" t="s">
        <v>411</v>
      </c>
      <c r="NP310">
        <v>2</v>
      </c>
      <c r="NQ310">
        <v>1</v>
      </c>
      <c r="NR310">
        <v>2</v>
      </c>
      <c r="NS310" t="s">
        <v>411</v>
      </c>
      <c r="NT310">
        <v>2</v>
      </c>
      <c r="NU310" t="s">
        <v>411</v>
      </c>
      <c r="NV310" t="s">
        <v>411</v>
      </c>
      <c r="NW310" t="s">
        <v>1237</v>
      </c>
      <c r="NX310">
        <v>999999999</v>
      </c>
      <c r="NY310">
        <v>999999999</v>
      </c>
      <c r="NZ310">
        <v>99999</v>
      </c>
      <c r="OA310" s="2">
        <v>0.53914351851851849</v>
      </c>
      <c r="OB310">
        <v>1</v>
      </c>
      <c r="OC310" s="2">
        <v>0.53932870370370367</v>
      </c>
      <c r="OD310">
        <v>4</v>
      </c>
      <c r="OE310">
        <v>4</v>
      </c>
      <c r="OF310" t="s">
        <v>411</v>
      </c>
      <c r="OG310">
        <v>1</v>
      </c>
      <c r="OH310" t="s">
        <v>411</v>
      </c>
      <c r="OI310">
        <v>2</v>
      </c>
      <c r="OJ310">
        <v>1</v>
      </c>
      <c r="OK310">
        <v>4</v>
      </c>
      <c r="OL310">
        <v>3</v>
      </c>
      <c r="OM310">
        <v>2</v>
      </c>
      <c r="ON310" t="s">
        <v>411</v>
      </c>
      <c r="OO310">
        <v>2</v>
      </c>
      <c r="OP310" t="s">
        <v>411</v>
      </c>
      <c r="OQ310">
        <v>1</v>
      </c>
      <c r="OR310" t="s">
        <v>411</v>
      </c>
      <c r="OS310">
        <v>6</v>
      </c>
      <c r="OT310" t="s">
        <v>1338</v>
      </c>
      <c r="OU310">
        <v>61</v>
      </c>
      <c r="OV310" t="s">
        <v>1496</v>
      </c>
      <c r="OW310">
        <v>6109</v>
      </c>
      <c r="OX310" t="s">
        <v>1646</v>
      </c>
      <c r="OY310">
        <v>3</v>
      </c>
      <c r="OZ310">
        <v>2</v>
      </c>
      <c r="PA310" t="s">
        <v>806</v>
      </c>
      <c r="PB310">
        <v>13</v>
      </c>
      <c r="PC310">
        <v>0</v>
      </c>
      <c r="PD310" t="s">
        <v>1647</v>
      </c>
      <c r="PE310">
        <v>52</v>
      </c>
      <c r="PF310" t="s">
        <v>1647</v>
      </c>
      <c r="PG310" t="s">
        <v>1499</v>
      </c>
      <c r="PH310">
        <v>-34.412441999999999</v>
      </c>
      <c r="PI310">
        <v>-70.911921000000007</v>
      </c>
    </row>
    <row r="311" spans="1:425" x14ac:dyDescent="0.25">
      <c r="A311" t="s">
        <v>408</v>
      </c>
      <c r="B311">
        <v>5756</v>
      </c>
      <c r="C311">
        <v>468</v>
      </c>
      <c r="D311" s="1">
        <v>44682</v>
      </c>
      <c r="E311" s="2">
        <v>0.52913194444444445</v>
      </c>
      <c r="F311" s="1">
        <v>44682</v>
      </c>
      <c r="G311" s="2">
        <v>0.55883101851851846</v>
      </c>
      <c r="H311">
        <v>2564</v>
      </c>
      <c r="I311">
        <v>1</v>
      </c>
      <c r="J311" s="3">
        <v>3.17999992370605E+16</v>
      </c>
      <c r="K311" s="3">
        <v>-732501422</v>
      </c>
      <c r="L311" s="3">
        <v>-398497684</v>
      </c>
      <c r="M311">
        <v>13</v>
      </c>
      <c r="N311" s="3">
        <v>-732501422</v>
      </c>
      <c r="O311" s="3">
        <v>-398497684</v>
      </c>
      <c r="P311">
        <v>1</v>
      </c>
      <c r="Q311">
        <v>1</v>
      </c>
      <c r="R311">
        <v>242</v>
      </c>
      <c r="S311">
        <v>14</v>
      </c>
      <c r="T311">
        <v>1</v>
      </c>
      <c r="U311">
        <v>1</v>
      </c>
      <c r="V311" t="s">
        <v>2842</v>
      </c>
      <c r="W311">
        <v>1</v>
      </c>
      <c r="X311">
        <v>3</v>
      </c>
      <c r="Y311">
        <v>1</v>
      </c>
      <c r="Z311">
        <v>3</v>
      </c>
      <c r="AA311">
        <v>2</v>
      </c>
      <c r="AB311">
        <v>65</v>
      </c>
      <c r="AC311">
        <v>34</v>
      </c>
      <c r="AD311" t="s">
        <v>411</v>
      </c>
      <c r="AE311" t="s">
        <v>411</v>
      </c>
      <c r="AF311" t="s">
        <v>411</v>
      </c>
      <c r="AG311" t="s">
        <v>411</v>
      </c>
      <c r="AH311" t="s">
        <v>411</v>
      </c>
      <c r="AI311" t="s">
        <v>411</v>
      </c>
      <c r="AJ311" t="s">
        <v>411</v>
      </c>
      <c r="AK311" t="s">
        <v>411</v>
      </c>
      <c r="AL311" t="s">
        <v>411</v>
      </c>
      <c r="AM311" t="s">
        <v>411</v>
      </c>
      <c r="AN311">
        <v>1</v>
      </c>
      <c r="AO311">
        <v>63</v>
      </c>
      <c r="AP311" t="s">
        <v>411</v>
      </c>
      <c r="AQ311" t="s">
        <v>411</v>
      </c>
      <c r="AR311" t="s">
        <v>411</v>
      </c>
      <c r="AS311" t="s">
        <v>411</v>
      </c>
      <c r="AT311" t="s">
        <v>411</v>
      </c>
      <c r="AU311" t="s">
        <v>411</v>
      </c>
      <c r="AV311" t="s">
        <v>411</v>
      </c>
      <c r="AW311" t="s">
        <v>411</v>
      </c>
      <c r="AX311" t="s">
        <v>411</v>
      </c>
      <c r="AY311" t="s">
        <v>411</v>
      </c>
      <c r="AZ311" t="s">
        <v>411</v>
      </c>
      <c r="BA311">
        <v>13</v>
      </c>
      <c r="BB311">
        <v>1</v>
      </c>
      <c r="BC311" t="s">
        <v>411</v>
      </c>
      <c r="BD311" t="s">
        <v>411</v>
      </c>
      <c r="BE311" t="s">
        <v>411</v>
      </c>
      <c r="BF311" t="s">
        <v>411</v>
      </c>
      <c r="BG311" s="1">
        <v>44682</v>
      </c>
      <c r="BH311" s="2">
        <v>0.53599537037037037</v>
      </c>
      <c r="BJ311">
        <v>1</v>
      </c>
      <c r="BK311" t="s">
        <v>411</v>
      </c>
      <c r="BL311" t="s">
        <v>411</v>
      </c>
      <c r="BM311" t="s">
        <v>411</v>
      </c>
      <c r="BN311" t="s">
        <v>411</v>
      </c>
      <c r="BO311" t="s">
        <v>411</v>
      </c>
      <c r="BP311" t="s">
        <v>411</v>
      </c>
      <c r="BQ311" t="s">
        <v>411</v>
      </c>
      <c r="BR311" t="s">
        <v>411</v>
      </c>
      <c r="BS311" t="s">
        <v>411</v>
      </c>
      <c r="BT311" t="s">
        <v>411</v>
      </c>
      <c r="BU311" t="s">
        <v>411</v>
      </c>
      <c r="BV311" t="s">
        <v>411</v>
      </c>
      <c r="BW311" t="s">
        <v>411</v>
      </c>
      <c r="BX311" t="s">
        <v>411</v>
      </c>
      <c r="BY311" t="s">
        <v>411</v>
      </c>
      <c r="BZ311" t="s">
        <v>411</v>
      </c>
      <c r="CA311" t="s">
        <v>411</v>
      </c>
      <c r="CB311" t="s">
        <v>411</v>
      </c>
      <c r="CC311" t="s">
        <v>411</v>
      </c>
      <c r="CD311" t="s">
        <v>411</v>
      </c>
      <c r="CE311" t="s">
        <v>411</v>
      </c>
      <c r="CF311" t="s">
        <v>411</v>
      </c>
      <c r="CG311" t="s">
        <v>411</v>
      </c>
      <c r="CH311" t="s">
        <v>411</v>
      </c>
      <c r="CI311" t="s">
        <v>411</v>
      </c>
      <c r="CJ311" t="s">
        <v>411</v>
      </c>
      <c r="CK311" t="s">
        <v>411</v>
      </c>
      <c r="CL311" t="s">
        <v>411</v>
      </c>
      <c r="CM311" t="s">
        <v>411</v>
      </c>
      <c r="CN311" t="s">
        <v>411</v>
      </c>
      <c r="CO311" t="s">
        <v>411</v>
      </c>
      <c r="CP311" t="s">
        <v>411</v>
      </c>
      <c r="CQ311" t="s">
        <v>411</v>
      </c>
      <c r="CR311" t="s">
        <v>411</v>
      </c>
      <c r="CS311" t="s">
        <v>411</v>
      </c>
      <c r="CT311" t="s">
        <v>411</v>
      </c>
      <c r="CU311" t="s">
        <v>411</v>
      </c>
      <c r="CV311" t="s">
        <v>411</v>
      </c>
      <c r="CW311" t="s">
        <v>411</v>
      </c>
      <c r="CX311" t="s">
        <v>411</v>
      </c>
      <c r="CY311" t="s">
        <v>411</v>
      </c>
      <c r="CZ311" t="s">
        <v>411</v>
      </c>
      <c r="DA311" t="s">
        <v>411</v>
      </c>
      <c r="DB311" t="s">
        <v>411</v>
      </c>
      <c r="DC311" t="s">
        <v>2843</v>
      </c>
      <c r="DD311">
        <v>1</v>
      </c>
      <c r="DE311">
        <v>1</v>
      </c>
      <c r="DF311">
        <v>2</v>
      </c>
      <c r="DG311" s="3">
        <v>-732512817</v>
      </c>
      <c r="DH311" s="3">
        <v>-398496716</v>
      </c>
      <c r="DI311" t="s">
        <v>411</v>
      </c>
      <c r="DJ311">
        <v>1</v>
      </c>
      <c r="DK311">
        <v>2</v>
      </c>
      <c r="DL311">
        <v>1</v>
      </c>
      <c r="DM311">
        <v>1</v>
      </c>
      <c r="DN311" s="2">
        <v>0.53645833333333337</v>
      </c>
      <c r="DO311">
        <v>1</v>
      </c>
      <c r="DP311">
        <v>10</v>
      </c>
      <c r="DQ311">
        <v>11</v>
      </c>
      <c r="DR311">
        <v>2</v>
      </c>
      <c r="DS311">
        <v>3</v>
      </c>
      <c r="DT311">
        <v>4</v>
      </c>
      <c r="DU311">
        <v>3</v>
      </c>
      <c r="DV311">
        <v>3</v>
      </c>
      <c r="DW311">
        <v>2</v>
      </c>
      <c r="DX311">
        <v>2</v>
      </c>
      <c r="DY311">
        <v>1</v>
      </c>
      <c r="DZ311">
        <v>1</v>
      </c>
      <c r="EA311">
        <v>1</v>
      </c>
      <c r="EB311">
        <v>4</v>
      </c>
      <c r="EC311">
        <v>2</v>
      </c>
      <c r="ED311">
        <v>6</v>
      </c>
      <c r="EE311">
        <v>3</v>
      </c>
      <c r="EF311">
        <v>4</v>
      </c>
      <c r="EG311">
        <v>2</v>
      </c>
      <c r="EH311">
        <v>2</v>
      </c>
      <c r="EI311">
        <v>4</v>
      </c>
      <c r="EJ311">
        <v>4</v>
      </c>
      <c r="EK311">
        <v>3</v>
      </c>
      <c r="EL311">
        <v>6</v>
      </c>
      <c r="EM311">
        <v>2</v>
      </c>
      <c r="EN311">
        <v>4</v>
      </c>
      <c r="EO311">
        <v>3</v>
      </c>
      <c r="EP311">
        <v>3</v>
      </c>
      <c r="EQ311">
        <v>6</v>
      </c>
      <c r="ER311">
        <v>3</v>
      </c>
      <c r="ES311">
        <v>1</v>
      </c>
      <c r="ET311">
        <v>4</v>
      </c>
      <c r="EU311">
        <v>4</v>
      </c>
      <c r="EV311">
        <v>3</v>
      </c>
      <c r="EW311">
        <v>1</v>
      </c>
      <c r="EX311">
        <v>3</v>
      </c>
      <c r="EY311">
        <v>1</v>
      </c>
      <c r="EZ311">
        <v>4</v>
      </c>
      <c r="FA311">
        <v>4</v>
      </c>
      <c r="FB311">
        <v>1</v>
      </c>
      <c r="FC311">
        <v>3</v>
      </c>
      <c r="FD311">
        <v>4</v>
      </c>
      <c r="FE311">
        <v>4</v>
      </c>
      <c r="FF311">
        <v>4</v>
      </c>
      <c r="FG311">
        <v>3</v>
      </c>
      <c r="FH311">
        <v>3</v>
      </c>
      <c r="FI311">
        <v>1</v>
      </c>
      <c r="FJ311">
        <v>2</v>
      </c>
      <c r="FK311">
        <v>1</v>
      </c>
      <c r="FL311">
        <v>2</v>
      </c>
      <c r="FM311">
        <v>1</v>
      </c>
      <c r="FN311" t="s">
        <v>411</v>
      </c>
      <c r="FO311" t="s">
        <v>411</v>
      </c>
      <c r="FP311" t="s">
        <v>411</v>
      </c>
      <c r="FQ311">
        <v>4</v>
      </c>
      <c r="FR311">
        <v>1</v>
      </c>
      <c r="FS311">
        <v>2</v>
      </c>
      <c r="FT311">
        <v>3</v>
      </c>
      <c r="FU311" s="2">
        <v>0.53962962962962957</v>
      </c>
      <c r="FV311">
        <v>1</v>
      </c>
      <c r="FW311" s="2">
        <v>0.53964120370370372</v>
      </c>
      <c r="FX311">
        <v>1</v>
      </c>
      <c r="FY311">
        <v>1</v>
      </c>
      <c r="FZ311">
        <v>3</v>
      </c>
      <c r="GA311">
        <v>1</v>
      </c>
      <c r="GB311" t="s">
        <v>2844</v>
      </c>
      <c r="GC311" t="s">
        <v>2845</v>
      </c>
      <c r="GD311" t="s">
        <v>411</v>
      </c>
      <c r="GE311" t="s">
        <v>411</v>
      </c>
      <c r="GF311" t="s">
        <v>411</v>
      </c>
      <c r="GG311" t="s">
        <v>411</v>
      </c>
      <c r="GH311">
        <v>2</v>
      </c>
      <c r="GI311" t="s">
        <v>411</v>
      </c>
      <c r="GJ311" s="2">
        <v>0.54146990740740741</v>
      </c>
      <c r="GK311">
        <v>3</v>
      </c>
      <c r="GL311">
        <v>2</v>
      </c>
      <c r="GM311">
        <v>3</v>
      </c>
      <c r="GN311">
        <v>5</v>
      </c>
      <c r="GO311">
        <v>1</v>
      </c>
      <c r="GP311" t="s">
        <v>411</v>
      </c>
      <c r="GQ311" t="s">
        <v>411</v>
      </c>
      <c r="GR311" t="s">
        <v>411</v>
      </c>
      <c r="GS311" t="s">
        <v>411</v>
      </c>
      <c r="GT311" t="s">
        <v>411</v>
      </c>
      <c r="GU311" t="s">
        <v>411</v>
      </c>
      <c r="GV311" t="s">
        <v>411</v>
      </c>
      <c r="GW311" t="s">
        <v>411</v>
      </c>
      <c r="GX311">
        <v>1</v>
      </c>
      <c r="GY311" s="2">
        <v>0.54377314814814814</v>
      </c>
      <c r="GZ311">
        <v>1</v>
      </c>
      <c r="HA311" s="2">
        <v>0.5438425925925926</v>
      </c>
      <c r="HB311">
        <v>3</v>
      </c>
      <c r="HC311">
        <v>3</v>
      </c>
      <c r="HD311">
        <v>2</v>
      </c>
      <c r="HE311">
        <v>2</v>
      </c>
      <c r="HF311">
        <v>5</v>
      </c>
      <c r="HG311">
        <v>2</v>
      </c>
      <c r="HH311">
        <v>3</v>
      </c>
      <c r="HI311">
        <v>3</v>
      </c>
      <c r="HJ311">
        <v>3</v>
      </c>
      <c r="HK311">
        <v>2</v>
      </c>
      <c r="HL311">
        <v>5</v>
      </c>
      <c r="HM311">
        <v>5</v>
      </c>
      <c r="HN311">
        <v>3</v>
      </c>
      <c r="HO311">
        <v>1</v>
      </c>
      <c r="HP311">
        <v>4</v>
      </c>
      <c r="HQ311">
        <v>4</v>
      </c>
      <c r="HR311">
        <v>4</v>
      </c>
      <c r="HS311">
        <v>4</v>
      </c>
      <c r="HT311">
        <v>1</v>
      </c>
      <c r="HU311">
        <v>2</v>
      </c>
      <c r="HV311">
        <v>4</v>
      </c>
      <c r="HW311">
        <v>2</v>
      </c>
      <c r="HX311">
        <v>3</v>
      </c>
      <c r="HY311">
        <v>2</v>
      </c>
      <c r="HZ311">
        <v>3</v>
      </c>
      <c r="IA311">
        <v>3</v>
      </c>
      <c r="IB311">
        <v>1</v>
      </c>
      <c r="IC311">
        <v>1</v>
      </c>
      <c r="ID311">
        <v>5</v>
      </c>
      <c r="IE311">
        <v>2</v>
      </c>
      <c r="IF311">
        <v>1</v>
      </c>
      <c r="IG311">
        <v>6</v>
      </c>
      <c r="IH311">
        <v>1</v>
      </c>
      <c r="II311">
        <v>1</v>
      </c>
      <c r="IJ311">
        <v>2</v>
      </c>
      <c r="IK311">
        <v>2</v>
      </c>
      <c r="IL311">
        <v>1</v>
      </c>
      <c r="IM311">
        <v>30</v>
      </c>
      <c r="IN311">
        <v>1</v>
      </c>
      <c r="IO311">
        <v>0</v>
      </c>
      <c r="IP311">
        <v>1</v>
      </c>
      <c r="IQ311">
        <v>1</v>
      </c>
      <c r="IR311">
        <v>45</v>
      </c>
      <c r="IS311">
        <v>1</v>
      </c>
      <c r="IT311">
        <v>0</v>
      </c>
      <c r="IU311">
        <v>3</v>
      </c>
      <c r="IV311">
        <v>5</v>
      </c>
      <c r="IW311">
        <v>3</v>
      </c>
      <c r="IX311">
        <v>9</v>
      </c>
      <c r="IY311">
        <v>3</v>
      </c>
      <c r="IZ311">
        <v>5</v>
      </c>
      <c r="JA311">
        <v>5</v>
      </c>
      <c r="JB311">
        <v>4</v>
      </c>
      <c r="JC311">
        <v>2</v>
      </c>
      <c r="JD311">
        <v>2</v>
      </c>
      <c r="JE311">
        <v>2</v>
      </c>
      <c r="JF311">
        <v>3</v>
      </c>
      <c r="JG311">
        <v>2</v>
      </c>
      <c r="JH311">
        <v>1</v>
      </c>
      <c r="JI311">
        <v>5</v>
      </c>
      <c r="JJ311">
        <v>7</v>
      </c>
      <c r="JK311">
        <v>1</v>
      </c>
      <c r="JL311">
        <v>1</v>
      </c>
      <c r="JM311">
        <v>2</v>
      </c>
      <c r="JN311">
        <v>3</v>
      </c>
      <c r="JO311">
        <v>3</v>
      </c>
      <c r="JP311">
        <v>3</v>
      </c>
      <c r="JQ311">
        <v>2</v>
      </c>
      <c r="JR311">
        <v>2</v>
      </c>
      <c r="JS311">
        <v>2</v>
      </c>
      <c r="JT311">
        <v>2</v>
      </c>
      <c r="JU311">
        <v>2</v>
      </c>
      <c r="JV311" s="2">
        <v>0.55068287037037034</v>
      </c>
      <c r="JW311">
        <v>1</v>
      </c>
      <c r="JX311" s="2">
        <v>0.55069444444444449</v>
      </c>
      <c r="JY311">
        <v>2</v>
      </c>
      <c r="JZ311" t="s">
        <v>411</v>
      </c>
      <c r="KA311">
        <v>66</v>
      </c>
      <c r="KB311">
        <v>2</v>
      </c>
      <c r="KC311" t="s">
        <v>411</v>
      </c>
      <c r="KD311">
        <v>66</v>
      </c>
      <c r="KE311">
        <v>1</v>
      </c>
      <c r="KF311">
        <v>10</v>
      </c>
      <c r="KG311" s="2">
        <v>0.55100694444444442</v>
      </c>
      <c r="KH311">
        <v>1</v>
      </c>
      <c r="KI311" s="2">
        <v>0.55101851851851846</v>
      </c>
      <c r="KJ311">
        <v>1</v>
      </c>
      <c r="KK311">
        <v>1</v>
      </c>
      <c r="KL311">
        <v>1</v>
      </c>
      <c r="KM311">
        <v>1</v>
      </c>
      <c r="KN311" s="2">
        <v>0.55230324074074078</v>
      </c>
      <c r="KO311">
        <v>1</v>
      </c>
      <c r="KP311">
        <v>1</v>
      </c>
      <c r="KQ311">
        <v>65</v>
      </c>
      <c r="KR311">
        <v>1</v>
      </c>
      <c r="KS311">
        <v>4</v>
      </c>
      <c r="KT311">
        <v>2</v>
      </c>
      <c r="KU311">
        <v>1956</v>
      </c>
      <c r="KV311">
        <v>2</v>
      </c>
      <c r="KW311">
        <v>5</v>
      </c>
      <c r="KX311">
        <v>1</v>
      </c>
      <c r="KY311">
        <v>14</v>
      </c>
      <c r="KZ311">
        <v>1</v>
      </c>
      <c r="LA311">
        <v>1</v>
      </c>
      <c r="LB311">
        <v>40</v>
      </c>
      <c r="LC311">
        <v>3</v>
      </c>
      <c r="LD311">
        <v>1</v>
      </c>
      <c r="LE311">
        <v>1</v>
      </c>
      <c r="LF311">
        <v>2</v>
      </c>
      <c r="LG311">
        <v>1</v>
      </c>
      <c r="LH311">
        <v>2</v>
      </c>
      <c r="LI311">
        <v>1</v>
      </c>
      <c r="LJ311" t="s">
        <v>1697</v>
      </c>
      <c r="LK311">
        <v>1</v>
      </c>
      <c r="LL311" t="s">
        <v>2846</v>
      </c>
      <c r="LM311">
        <v>1</v>
      </c>
      <c r="LN311" t="s">
        <v>411</v>
      </c>
      <c r="LO311">
        <v>1</v>
      </c>
      <c r="LP311">
        <v>3</v>
      </c>
      <c r="LQ311" t="s">
        <v>411</v>
      </c>
      <c r="LR311" t="s">
        <v>411</v>
      </c>
      <c r="LS311" s="2">
        <v>0.55519675925925926</v>
      </c>
      <c r="LT311" t="s">
        <v>411</v>
      </c>
      <c r="LU311" t="s">
        <v>411</v>
      </c>
      <c r="LV311" t="s">
        <v>411</v>
      </c>
      <c r="LW311" t="s">
        <v>411</v>
      </c>
      <c r="LX311" t="s">
        <v>411</v>
      </c>
      <c r="LY311" t="s">
        <v>411</v>
      </c>
      <c r="LZ311">
        <v>7</v>
      </c>
      <c r="MA311" t="s">
        <v>411</v>
      </c>
      <c r="MB311">
        <v>3</v>
      </c>
      <c r="MC311">
        <v>2</v>
      </c>
      <c r="MD311" t="s">
        <v>411</v>
      </c>
      <c r="ME311">
        <v>2</v>
      </c>
      <c r="MF311">
        <v>5</v>
      </c>
      <c r="MG311">
        <v>77</v>
      </c>
      <c r="MH311" t="s">
        <v>411</v>
      </c>
      <c r="MI311" s="2">
        <v>0.55550925925925931</v>
      </c>
      <c r="MJ311">
        <v>12</v>
      </c>
      <c r="MK311" t="s">
        <v>411</v>
      </c>
      <c r="ML311" s="2">
        <v>0.55553240740740739</v>
      </c>
      <c r="MM311">
        <v>4</v>
      </c>
      <c r="MN311">
        <v>2</v>
      </c>
      <c r="MO311">
        <v>1</v>
      </c>
      <c r="MP311">
        <v>1</v>
      </c>
      <c r="MQ311">
        <v>3</v>
      </c>
      <c r="MR311">
        <v>1</v>
      </c>
      <c r="MS311">
        <v>3</v>
      </c>
      <c r="MT311">
        <v>1</v>
      </c>
      <c r="MU311">
        <v>0</v>
      </c>
      <c r="MV311">
        <v>1</v>
      </c>
      <c r="MW311">
        <v>0</v>
      </c>
      <c r="MX311">
        <v>3</v>
      </c>
      <c r="MY311">
        <v>3</v>
      </c>
      <c r="MZ311">
        <v>1</v>
      </c>
      <c r="NA311">
        <v>9</v>
      </c>
      <c r="NB311">
        <v>10</v>
      </c>
      <c r="NC311">
        <v>1</v>
      </c>
      <c r="ND311" t="s">
        <v>411</v>
      </c>
      <c r="NE311">
        <v>1</v>
      </c>
      <c r="NF311" t="s">
        <v>411</v>
      </c>
      <c r="NG311">
        <v>1</v>
      </c>
      <c r="NH311" t="s">
        <v>411</v>
      </c>
      <c r="NI311">
        <v>2</v>
      </c>
      <c r="NJ311" t="s">
        <v>2847</v>
      </c>
      <c r="NK311" t="s">
        <v>411</v>
      </c>
      <c r="NL311" t="s">
        <v>411</v>
      </c>
      <c r="NM311" t="s">
        <v>411</v>
      </c>
      <c r="NN311">
        <v>6</v>
      </c>
      <c r="NO311" t="s">
        <v>411</v>
      </c>
      <c r="NP311">
        <v>1</v>
      </c>
      <c r="NQ311">
        <v>1</v>
      </c>
      <c r="NR311">
        <v>2</v>
      </c>
      <c r="NS311" t="s">
        <v>411</v>
      </c>
      <c r="NT311">
        <v>2</v>
      </c>
      <c r="NU311" t="s">
        <v>411</v>
      </c>
      <c r="NV311" t="s">
        <v>411</v>
      </c>
      <c r="NW311" t="s">
        <v>2848</v>
      </c>
      <c r="NX311">
        <v>999999999</v>
      </c>
      <c r="NY311">
        <v>999999999</v>
      </c>
      <c r="NZ311">
        <v>9999</v>
      </c>
      <c r="OA311" s="2">
        <v>0.55694444444444446</v>
      </c>
      <c r="OB311">
        <v>1</v>
      </c>
      <c r="OC311" s="2">
        <v>0.55743055555555554</v>
      </c>
      <c r="OD311">
        <v>3</v>
      </c>
      <c r="OE311">
        <v>1</v>
      </c>
      <c r="OF311" t="s">
        <v>411</v>
      </c>
      <c r="OG311">
        <v>1</v>
      </c>
      <c r="OH311" t="s">
        <v>411</v>
      </c>
      <c r="OI311">
        <v>2</v>
      </c>
      <c r="OJ311">
        <v>2</v>
      </c>
      <c r="OK311">
        <v>4</v>
      </c>
      <c r="OL311">
        <v>3</v>
      </c>
      <c r="OM311">
        <v>2</v>
      </c>
      <c r="ON311" t="s">
        <v>411</v>
      </c>
      <c r="OO311">
        <v>2</v>
      </c>
      <c r="OP311" t="s">
        <v>411</v>
      </c>
      <c r="OQ311">
        <v>1</v>
      </c>
      <c r="OR311" t="s">
        <v>411</v>
      </c>
      <c r="OS311">
        <v>14</v>
      </c>
      <c r="OT311" t="s">
        <v>2744</v>
      </c>
      <c r="OU311">
        <v>141</v>
      </c>
      <c r="OV311" t="s">
        <v>2745</v>
      </c>
      <c r="OW311">
        <v>14101</v>
      </c>
      <c r="OX311" t="s">
        <v>2745</v>
      </c>
      <c r="OY311">
        <v>8</v>
      </c>
      <c r="OZ311">
        <v>1</v>
      </c>
      <c r="PA311" t="s">
        <v>801</v>
      </c>
      <c r="PB311">
        <v>10</v>
      </c>
      <c r="PC311">
        <v>24</v>
      </c>
      <c r="PD311" t="s">
        <v>411</v>
      </c>
      <c r="PE311" t="s">
        <v>411</v>
      </c>
      <c r="PF311" t="s">
        <v>411</v>
      </c>
      <c r="PG311" t="s">
        <v>411</v>
      </c>
      <c r="PH311">
        <v>-39.849145</v>
      </c>
      <c r="PI311">
        <v>-73.251220000000004</v>
      </c>
    </row>
    <row r="312" spans="1:425" x14ac:dyDescent="0.25">
      <c r="A312" t="s">
        <v>408</v>
      </c>
      <c r="B312">
        <v>5752</v>
      </c>
      <c r="C312">
        <v>470</v>
      </c>
      <c r="D312" s="1">
        <v>44682</v>
      </c>
      <c r="E312" s="2">
        <v>0.52603009259259259</v>
      </c>
      <c r="F312" s="1">
        <v>44682</v>
      </c>
      <c r="G312" s="2">
        <v>0.56791666666666674</v>
      </c>
      <c r="H312">
        <v>3470</v>
      </c>
      <c r="I312">
        <v>1</v>
      </c>
      <c r="J312" s="3">
        <v>3.18799987792968E+16</v>
      </c>
      <c r="K312" s="3">
        <v>-7091137</v>
      </c>
      <c r="L312" s="3">
        <v>-344105617</v>
      </c>
      <c r="M312">
        <v>2</v>
      </c>
      <c r="N312" s="3">
        <v>-7091137</v>
      </c>
      <c r="O312" s="3">
        <v>-344105617</v>
      </c>
      <c r="P312">
        <v>1</v>
      </c>
      <c r="Q312">
        <v>2</v>
      </c>
      <c r="R312">
        <v>260</v>
      </c>
      <c r="S312">
        <v>6</v>
      </c>
      <c r="T312">
        <v>2</v>
      </c>
      <c r="U312">
        <v>1</v>
      </c>
      <c r="V312" t="s">
        <v>2849</v>
      </c>
      <c r="W312">
        <v>1</v>
      </c>
      <c r="X312">
        <v>4</v>
      </c>
      <c r="Y312">
        <v>1</v>
      </c>
      <c r="Z312">
        <v>4</v>
      </c>
      <c r="AA312">
        <v>3</v>
      </c>
      <c r="AB312">
        <v>48</v>
      </c>
      <c r="AC312">
        <v>24</v>
      </c>
      <c r="AD312">
        <v>18</v>
      </c>
      <c r="AE312" t="s">
        <v>411</v>
      </c>
      <c r="AF312" t="s">
        <v>411</v>
      </c>
      <c r="AG312" t="s">
        <v>411</v>
      </c>
      <c r="AH312" t="s">
        <v>411</v>
      </c>
      <c r="AI312" t="s">
        <v>411</v>
      </c>
      <c r="AJ312" t="s">
        <v>411</v>
      </c>
      <c r="AK312" t="s">
        <v>411</v>
      </c>
      <c r="AL312" t="s">
        <v>411</v>
      </c>
      <c r="AM312" t="s">
        <v>411</v>
      </c>
      <c r="AN312">
        <v>1</v>
      </c>
      <c r="AO312">
        <v>47</v>
      </c>
      <c r="AP312" t="s">
        <v>411</v>
      </c>
      <c r="AQ312" t="s">
        <v>411</v>
      </c>
      <c r="AR312" t="s">
        <v>411</v>
      </c>
      <c r="AS312" t="s">
        <v>411</v>
      </c>
      <c r="AT312" t="s">
        <v>411</v>
      </c>
      <c r="AU312" t="s">
        <v>411</v>
      </c>
      <c r="AV312" t="s">
        <v>411</v>
      </c>
      <c r="AW312" t="s">
        <v>411</v>
      </c>
      <c r="AX312" t="s">
        <v>411</v>
      </c>
      <c r="AY312" t="s">
        <v>411</v>
      </c>
      <c r="AZ312" t="s">
        <v>411</v>
      </c>
      <c r="BA312">
        <v>3</v>
      </c>
      <c r="BB312">
        <v>1</v>
      </c>
      <c r="BC312" t="s">
        <v>411</v>
      </c>
      <c r="BD312" t="s">
        <v>411</v>
      </c>
      <c r="BE312" t="s">
        <v>411</v>
      </c>
      <c r="BF312" t="s">
        <v>411</v>
      </c>
      <c r="BG312" s="1">
        <v>44682</v>
      </c>
      <c r="BH312" s="2">
        <v>0.52883101851851855</v>
      </c>
      <c r="BJ312">
        <v>1</v>
      </c>
      <c r="BK312" t="s">
        <v>411</v>
      </c>
      <c r="BL312" t="s">
        <v>411</v>
      </c>
      <c r="BM312" t="s">
        <v>411</v>
      </c>
      <c r="BN312" t="s">
        <v>411</v>
      </c>
      <c r="BO312" t="s">
        <v>411</v>
      </c>
      <c r="BP312" t="s">
        <v>411</v>
      </c>
      <c r="BQ312" t="s">
        <v>411</v>
      </c>
      <c r="BR312" t="s">
        <v>411</v>
      </c>
      <c r="BS312" t="s">
        <v>411</v>
      </c>
      <c r="BT312" t="s">
        <v>411</v>
      </c>
      <c r="BU312" t="s">
        <v>411</v>
      </c>
      <c r="BV312" t="s">
        <v>411</v>
      </c>
      <c r="BW312" t="s">
        <v>411</v>
      </c>
      <c r="BX312" t="s">
        <v>411</v>
      </c>
      <c r="BY312" t="s">
        <v>411</v>
      </c>
      <c r="BZ312" t="s">
        <v>411</v>
      </c>
      <c r="CA312" t="s">
        <v>411</v>
      </c>
      <c r="CB312" t="s">
        <v>411</v>
      </c>
      <c r="CC312" t="s">
        <v>411</v>
      </c>
      <c r="CD312" t="s">
        <v>411</v>
      </c>
      <c r="CE312" t="s">
        <v>411</v>
      </c>
      <c r="CF312" t="s">
        <v>411</v>
      </c>
      <c r="CG312" t="s">
        <v>411</v>
      </c>
      <c r="CH312" t="s">
        <v>411</v>
      </c>
      <c r="CI312" t="s">
        <v>411</v>
      </c>
      <c r="CJ312" t="s">
        <v>411</v>
      </c>
      <c r="CK312" t="s">
        <v>411</v>
      </c>
      <c r="CL312" t="s">
        <v>411</v>
      </c>
      <c r="CM312" t="s">
        <v>411</v>
      </c>
      <c r="CN312" t="s">
        <v>411</v>
      </c>
      <c r="CO312" t="s">
        <v>411</v>
      </c>
      <c r="CP312" t="s">
        <v>411</v>
      </c>
      <c r="CQ312" t="s">
        <v>411</v>
      </c>
      <c r="CR312" t="s">
        <v>411</v>
      </c>
      <c r="CS312" t="s">
        <v>411</v>
      </c>
      <c r="CT312" t="s">
        <v>411</v>
      </c>
      <c r="CU312" t="s">
        <v>411</v>
      </c>
      <c r="CV312" t="s">
        <v>411</v>
      </c>
      <c r="CW312" t="s">
        <v>411</v>
      </c>
      <c r="CX312" t="s">
        <v>411</v>
      </c>
      <c r="CY312" t="s">
        <v>411</v>
      </c>
      <c r="CZ312" t="s">
        <v>411</v>
      </c>
      <c r="DA312" t="s">
        <v>411</v>
      </c>
      <c r="DB312" t="s">
        <v>411</v>
      </c>
      <c r="DC312" t="s">
        <v>2850</v>
      </c>
      <c r="DD312">
        <v>1</v>
      </c>
      <c r="DE312">
        <v>1</v>
      </c>
      <c r="DF312">
        <v>2</v>
      </c>
      <c r="DG312" s="3">
        <v>-709112637</v>
      </c>
      <c r="DH312" s="3">
        <v>-344106436</v>
      </c>
      <c r="DI312" t="s">
        <v>411</v>
      </c>
      <c r="DJ312">
        <v>1</v>
      </c>
      <c r="DK312">
        <v>4</v>
      </c>
      <c r="DL312">
        <v>1</v>
      </c>
      <c r="DM312">
        <v>1</v>
      </c>
      <c r="DN312" s="2">
        <v>0.52975694444444443</v>
      </c>
      <c r="DO312">
        <v>3</v>
      </c>
      <c r="DP312">
        <v>12</v>
      </c>
      <c r="DQ312">
        <v>1</v>
      </c>
      <c r="DR312">
        <v>3</v>
      </c>
      <c r="DS312">
        <v>3</v>
      </c>
      <c r="DT312">
        <v>3</v>
      </c>
      <c r="DU312">
        <v>3</v>
      </c>
      <c r="DV312">
        <v>4</v>
      </c>
      <c r="DW312">
        <v>3</v>
      </c>
      <c r="DX312">
        <v>2</v>
      </c>
      <c r="DY312">
        <v>2</v>
      </c>
      <c r="DZ312">
        <v>88</v>
      </c>
      <c r="EA312">
        <v>1</v>
      </c>
      <c r="EB312">
        <v>1</v>
      </c>
      <c r="EC312">
        <v>3</v>
      </c>
      <c r="ED312">
        <v>6</v>
      </c>
      <c r="EE312">
        <v>6</v>
      </c>
      <c r="EF312">
        <v>6</v>
      </c>
      <c r="EG312">
        <v>6</v>
      </c>
      <c r="EH312">
        <v>6</v>
      </c>
      <c r="EI312">
        <v>6</v>
      </c>
      <c r="EJ312">
        <v>6</v>
      </c>
      <c r="EK312">
        <v>6</v>
      </c>
      <c r="EL312">
        <v>6</v>
      </c>
      <c r="EM312">
        <v>6</v>
      </c>
      <c r="EN312">
        <v>3</v>
      </c>
      <c r="EO312">
        <v>6</v>
      </c>
      <c r="EP312">
        <v>6</v>
      </c>
      <c r="EQ312">
        <v>6</v>
      </c>
      <c r="ER312">
        <v>3</v>
      </c>
      <c r="ES312">
        <v>2</v>
      </c>
      <c r="ET312">
        <v>3</v>
      </c>
      <c r="EU312">
        <v>3</v>
      </c>
      <c r="EV312">
        <v>2</v>
      </c>
      <c r="EW312">
        <v>3</v>
      </c>
      <c r="EX312">
        <v>8</v>
      </c>
      <c r="EY312">
        <v>2</v>
      </c>
      <c r="EZ312">
        <v>2</v>
      </c>
      <c r="FA312">
        <v>3</v>
      </c>
      <c r="FB312">
        <v>3</v>
      </c>
      <c r="FC312">
        <v>3</v>
      </c>
      <c r="FD312">
        <v>3</v>
      </c>
      <c r="FE312">
        <v>3</v>
      </c>
      <c r="FF312">
        <v>3</v>
      </c>
      <c r="FG312">
        <v>2</v>
      </c>
      <c r="FH312">
        <v>3</v>
      </c>
      <c r="FI312">
        <v>2</v>
      </c>
      <c r="FJ312">
        <v>3</v>
      </c>
      <c r="FK312">
        <v>2</v>
      </c>
      <c r="FL312">
        <v>4</v>
      </c>
      <c r="FM312">
        <v>1</v>
      </c>
      <c r="FN312" t="s">
        <v>411</v>
      </c>
      <c r="FO312" t="s">
        <v>411</v>
      </c>
      <c r="FP312">
        <v>3</v>
      </c>
      <c r="FQ312" t="s">
        <v>411</v>
      </c>
      <c r="FR312">
        <v>4</v>
      </c>
      <c r="FS312">
        <v>1</v>
      </c>
      <c r="FT312">
        <v>2</v>
      </c>
      <c r="FU312" s="2">
        <v>0.53630787037037042</v>
      </c>
      <c r="FV312">
        <v>1</v>
      </c>
      <c r="FW312" s="2">
        <v>0.53634259259259254</v>
      </c>
      <c r="FX312">
        <v>88</v>
      </c>
      <c r="FY312">
        <v>88</v>
      </c>
      <c r="FZ312">
        <v>4</v>
      </c>
      <c r="GA312">
        <v>88</v>
      </c>
      <c r="GB312" t="s">
        <v>411</v>
      </c>
      <c r="GC312" t="s">
        <v>411</v>
      </c>
      <c r="GD312" t="s">
        <v>411</v>
      </c>
      <c r="GE312" t="s">
        <v>411</v>
      </c>
      <c r="GF312" t="s">
        <v>411</v>
      </c>
      <c r="GG312" t="s">
        <v>411</v>
      </c>
      <c r="GH312">
        <v>99</v>
      </c>
      <c r="GI312" t="s">
        <v>411</v>
      </c>
      <c r="GJ312" s="2">
        <v>0.53768518518518515</v>
      </c>
      <c r="GK312">
        <v>1</v>
      </c>
      <c r="GL312">
        <v>9</v>
      </c>
      <c r="GM312">
        <v>9</v>
      </c>
      <c r="GN312">
        <v>2</v>
      </c>
      <c r="GO312">
        <v>99</v>
      </c>
      <c r="GP312" t="s">
        <v>411</v>
      </c>
      <c r="GQ312" t="s">
        <v>411</v>
      </c>
      <c r="GR312" t="s">
        <v>411</v>
      </c>
      <c r="GS312" t="s">
        <v>411</v>
      </c>
      <c r="GT312" t="s">
        <v>411</v>
      </c>
      <c r="GU312" t="s">
        <v>411</v>
      </c>
      <c r="GV312" t="s">
        <v>411</v>
      </c>
      <c r="GW312" t="s">
        <v>411</v>
      </c>
      <c r="GX312">
        <v>5</v>
      </c>
      <c r="GY312" s="2">
        <v>0.53885416666666663</v>
      </c>
      <c r="GZ312">
        <v>1</v>
      </c>
      <c r="HA312" s="2">
        <v>0.53891203703703705</v>
      </c>
      <c r="HB312">
        <v>4</v>
      </c>
      <c r="HC312">
        <v>1</v>
      </c>
      <c r="HD312">
        <v>4</v>
      </c>
      <c r="HE312">
        <v>3</v>
      </c>
      <c r="HF312">
        <v>1</v>
      </c>
      <c r="HG312">
        <v>3</v>
      </c>
      <c r="HH312">
        <v>3</v>
      </c>
      <c r="HI312">
        <v>1</v>
      </c>
      <c r="HJ312">
        <v>2</v>
      </c>
      <c r="HK312">
        <v>2</v>
      </c>
      <c r="HL312">
        <v>3</v>
      </c>
      <c r="HM312">
        <v>3</v>
      </c>
      <c r="HN312">
        <v>3</v>
      </c>
      <c r="HO312">
        <v>2</v>
      </c>
      <c r="HP312">
        <v>4</v>
      </c>
      <c r="HQ312">
        <v>4</v>
      </c>
      <c r="HR312">
        <v>2</v>
      </c>
      <c r="HS312">
        <v>3</v>
      </c>
      <c r="HT312">
        <v>1</v>
      </c>
      <c r="HU312">
        <v>2</v>
      </c>
      <c r="HV312">
        <v>3</v>
      </c>
      <c r="HW312">
        <v>1</v>
      </c>
      <c r="HX312">
        <v>5</v>
      </c>
      <c r="HY312">
        <v>3</v>
      </c>
      <c r="HZ312">
        <v>3</v>
      </c>
      <c r="IA312">
        <v>5</v>
      </c>
      <c r="IB312">
        <v>1</v>
      </c>
      <c r="IC312">
        <v>1</v>
      </c>
      <c r="ID312">
        <v>24</v>
      </c>
      <c r="IE312">
        <v>1</v>
      </c>
      <c r="IF312">
        <v>2</v>
      </c>
      <c r="IG312">
        <v>4</v>
      </c>
      <c r="IH312">
        <v>88</v>
      </c>
      <c r="II312">
        <v>2</v>
      </c>
      <c r="IJ312">
        <v>1</v>
      </c>
      <c r="IK312">
        <v>2</v>
      </c>
      <c r="IL312">
        <v>1</v>
      </c>
      <c r="IM312">
        <v>10</v>
      </c>
      <c r="IN312">
        <v>99</v>
      </c>
      <c r="IO312" t="s">
        <v>411</v>
      </c>
      <c r="IP312">
        <v>2</v>
      </c>
      <c r="IQ312" t="s">
        <v>411</v>
      </c>
      <c r="IR312" t="s">
        <v>411</v>
      </c>
      <c r="IS312" t="s">
        <v>411</v>
      </c>
      <c r="IT312" t="s">
        <v>411</v>
      </c>
      <c r="IU312" t="s">
        <v>411</v>
      </c>
      <c r="IV312" t="s">
        <v>411</v>
      </c>
      <c r="IW312" t="s">
        <v>411</v>
      </c>
      <c r="IX312" t="s">
        <v>411</v>
      </c>
      <c r="IY312" t="s">
        <v>411</v>
      </c>
      <c r="IZ312" t="s">
        <v>411</v>
      </c>
      <c r="JA312" t="s">
        <v>411</v>
      </c>
      <c r="JB312" t="s">
        <v>411</v>
      </c>
      <c r="JC312">
        <v>5</v>
      </c>
      <c r="JD312">
        <v>5</v>
      </c>
      <c r="JE312">
        <v>5</v>
      </c>
      <c r="JF312">
        <v>5</v>
      </c>
      <c r="JG312">
        <v>3</v>
      </c>
      <c r="JH312">
        <v>1</v>
      </c>
      <c r="JI312">
        <v>1</v>
      </c>
      <c r="JJ312">
        <v>4</v>
      </c>
      <c r="JK312">
        <v>2</v>
      </c>
      <c r="JL312">
        <v>4</v>
      </c>
      <c r="JM312">
        <v>2</v>
      </c>
      <c r="JN312">
        <v>1</v>
      </c>
      <c r="JO312">
        <v>5</v>
      </c>
      <c r="JP312">
        <v>5</v>
      </c>
      <c r="JQ312">
        <v>1</v>
      </c>
      <c r="JR312">
        <v>1</v>
      </c>
      <c r="JS312">
        <v>1</v>
      </c>
      <c r="JT312">
        <v>1</v>
      </c>
      <c r="JU312">
        <v>2</v>
      </c>
      <c r="JV312" s="2">
        <v>0.54983796296296295</v>
      </c>
      <c r="JW312">
        <v>1</v>
      </c>
      <c r="JX312" s="2">
        <v>0.54988425925925932</v>
      </c>
      <c r="JY312">
        <v>2</v>
      </c>
      <c r="JZ312" t="s">
        <v>411</v>
      </c>
      <c r="KA312">
        <v>2</v>
      </c>
      <c r="KB312">
        <v>2</v>
      </c>
      <c r="KC312" t="s">
        <v>411</v>
      </c>
      <c r="KD312">
        <v>2</v>
      </c>
      <c r="KE312">
        <v>88</v>
      </c>
      <c r="KF312">
        <v>1</v>
      </c>
      <c r="KG312" s="2">
        <v>0.55092592592592593</v>
      </c>
      <c r="KH312">
        <v>1</v>
      </c>
      <c r="KI312" s="2">
        <v>0.55094907407407401</v>
      </c>
      <c r="KJ312">
        <v>3</v>
      </c>
      <c r="KK312">
        <v>3</v>
      </c>
      <c r="KL312">
        <v>3</v>
      </c>
      <c r="KM312">
        <v>1</v>
      </c>
      <c r="KN312" s="2">
        <v>0.55159722222222218</v>
      </c>
      <c r="KO312">
        <v>1</v>
      </c>
      <c r="KP312">
        <v>1</v>
      </c>
      <c r="KQ312">
        <v>18</v>
      </c>
      <c r="KR312">
        <v>1</v>
      </c>
      <c r="KS312">
        <v>1</v>
      </c>
      <c r="KT312">
        <v>3</v>
      </c>
      <c r="KU312">
        <v>2004</v>
      </c>
      <c r="KV312">
        <v>1</v>
      </c>
      <c r="KW312">
        <v>3</v>
      </c>
      <c r="KX312">
        <v>1</v>
      </c>
      <c r="KY312">
        <v>9</v>
      </c>
      <c r="KZ312">
        <v>2</v>
      </c>
      <c r="LA312" t="s">
        <v>411</v>
      </c>
      <c r="LB312" t="s">
        <v>411</v>
      </c>
      <c r="LC312">
        <v>2</v>
      </c>
      <c r="LD312">
        <v>2</v>
      </c>
      <c r="LE312" t="s">
        <v>411</v>
      </c>
      <c r="LF312" t="s">
        <v>411</v>
      </c>
      <c r="LG312">
        <v>8</v>
      </c>
      <c r="LH312">
        <v>1</v>
      </c>
      <c r="LI312">
        <v>1</v>
      </c>
      <c r="LJ312" t="s">
        <v>1494</v>
      </c>
      <c r="LK312">
        <v>1</v>
      </c>
      <c r="LL312" t="s">
        <v>2851</v>
      </c>
      <c r="LM312">
        <v>1</v>
      </c>
      <c r="LN312" t="s">
        <v>411</v>
      </c>
      <c r="LO312">
        <v>3</v>
      </c>
      <c r="LP312" t="s">
        <v>411</v>
      </c>
      <c r="LQ312" t="s">
        <v>411</v>
      </c>
      <c r="LR312" t="s">
        <v>411</v>
      </c>
      <c r="LS312" s="2">
        <v>0.55497685185185186</v>
      </c>
      <c r="LT312" t="s">
        <v>411</v>
      </c>
      <c r="LU312" t="s">
        <v>411</v>
      </c>
      <c r="LV312" t="s">
        <v>411</v>
      </c>
      <c r="LW312" t="s">
        <v>411</v>
      </c>
      <c r="LX312" t="s">
        <v>411</v>
      </c>
      <c r="LY312" t="s">
        <v>411</v>
      </c>
      <c r="LZ312" t="s">
        <v>411</v>
      </c>
      <c r="MA312" t="s">
        <v>411</v>
      </c>
      <c r="MB312">
        <v>3</v>
      </c>
      <c r="MC312">
        <v>88</v>
      </c>
      <c r="MD312" t="s">
        <v>411</v>
      </c>
      <c r="ME312">
        <v>8</v>
      </c>
      <c r="MF312">
        <v>2</v>
      </c>
      <c r="MG312">
        <v>99</v>
      </c>
      <c r="MH312" t="s">
        <v>411</v>
      </c>
      <c r="MI312" s="2">
        <v>0.55565972222222226</v>
      </c>
      <c r="MJ312">
        <v>12</v>
      </c>
      <c r="MK312" t="s">
        <v>411</v>
      </c>
      <c r="ML312" s="2">
        <v>0.55582175925925925</v>
      </c>
      <c r="MM312">
        <v>3</v>
      </c>
      <c r="MN312">
        <v>2</v>
      </c>
      <c r="MO312">
        <v>0</v>
      </c>
      <c r="MP312">
        <v>1</v>
      </c>
      <c r="MQ312">
        <v>4</v>
      </c>
      <c r="MR312">
        <v>1</v>
      </c>
      <c r="MS312">
        <v>4</v>
      </c>
      <c r="MT312">
        <v>1</v>
      </c>
      <c r="MU312">
        <v>0</v>
      </c>
      <c r="MV312">
        <v>1</v>
      </c>
      <c r="MW312">
        <v>0</v>
      </c>
      <c r="MX312">
        <v>3</v>
      </c>
      <c r="MY312">
        <v>4</v>
      </c>
      <c r="MZ312">
        <v>1</v>
      </c>
      <c r="NA312">
        <v>7</v>
      </c>
      <c r="NB312">
        <v>10</v>
      </c>
      <c r="NC312">
        <v>4</v>
      </c>
      <c r="ND312" t="s">
        <v>411</v>
      </c>
      <c r="NE312">
        <v>1</v>
      </c>
      <c r="NF312" t="s">
        <v>411</v>
      </c>
      <c r="NG312">
        <v>1</v>
      </c>
      <c r="NH312" t="s">
        <v>411</v>
      </c>
      <c r="NI312">
        <v>1</v>
      </c>
      <c r="NJ312" t="s">
        <v>411</v>
      </c>
      <c r="NK312" t="s">
        <v>411</v>
      </c>
      <c r="NL312" t="s">
        <v>411</v>
      </c>
      <c r="NM312" t="s">
        <v>411</v>
      </c>
      <c r="NN312">
        <v>6</v>
      </c>
      <c r="NO312" t="s">
        <v>411</v>
      </c>
      <c r="NP312">
        <v>2</v>
      </c>
      <c r="NQ312">
        <v>1</v>
      </c>
      <c r="NR312">
        <v>1</v>
      </c>
      <c r="NS312" t="s">
        <v>2852</v>
      </c>
      <c r="NT312">
        <v>8</v>
      </c>
      <c r="NU312" t="s">
        <v>411</v>
      </c>
      <c r="NV312" t="s">
        <v>411</v>
      </c>
      <c r="NW312" t="s">
        <v>2850</v>
      </c>
      <c r="NX312">
        <v>999999999</v>
      </c>
      <c r="NY312">
        <v>984477773</v>
      </c>
      <c r="NZ312" t="s">
        <v>2852</v>
      </c>
      <c r="OA312" s="2">
        <v>0.5618171296296296</v>
      </c>
      <c r="OB312">
        <v>1</v>
      </c>
      <c r="OC312" s="2">
        <v>0.56199074074074074</v>
      </c>
      <c r="OD312">
        <v>4</v>
      </c>
      <c r="OE312">
        <v>6</v>
      </c>
      <c r="OF312" t="e" cm="1">
        <f t="array" ref="OF312">-campo</f>
        <v>#NAME?</v>
      </c>
      <c r="OG312">
        <v>10</v>
      </c>
      <c r="OH312" t="s">
        <v>2853</v>
      </c>
      <c r="OI312">
        <v>2</v>
      </c>
      <c r="OJ312">
        <v>2</v>
      </c>
      <c r="OK312">
        <v>5</v>
      </c>
      <c r="OL312">
        <v>2</v>
      </c>
      <c r="OM312">
        <v>1</v>
      </c>
      <c r="ON312" t="s">
        <v>2854</v>
      </c>
      <c r="OO312">
        <v>2</v>
      </c>
      <c r="OP312" t="s">
        <v>411</v>
      </c>
      <c r="OQ312">
        <v>1</v>
      </c>
      <c r="OR312" t="s">
        <v>411</v>
      </c>
      <c r="OS312">
        <v>6</v>
      </c>
      <c r="OT312" t="s">
        <v>1338</v>
      </c>
      <c r="OU312">
        <v>61</v>
      </c>
      <c r="OV312" t="s">
        <v>1496</v>
      </c>
      <c r="OW312">
        <v>6109</v>
      </c>
      <c r="OX312" t="s">
        <v>1646</v>
      </c>
      <c r="OY312">
        <v>3</v>
      </c>
      <c r="OZ312">
        <v>2</v>
      </c>
      <c r="PA312" t="s">
        <v>806</v>
      </c>
      <c r="PB312">
        <v>13</v>
      </c>
      <c r="PC312">
        <v>0</v>
      </c>
      <c r="PD312" t="s">
        <v>1647</v>
      </c>
      <c r="PE312">
        <v>52</v>
      </c>
      <c r="PF312" t="s">
        <v>1647</v>
      </c>
      <c r="PG312" t="s">
        <v>1499</v>
      </c>
      <c r="PH312">
        <v>-34.412441999999999</v>
      </c>
      <c r="PI312">
        <v>-70.911921000000007</v>
      </c>
    </row>
    <row r="313" spans="1:425" x14ac:dyDescent="0.25">
      <c r="A313" t="s">
        <v>408</v>
      </c>
      <c r="B313">
        <v>5756</v>
      </c>
      <c r="C313">
        <v>472</v>
      </c>
      <c r="D313" s="1">
        <v>44682</v>
      </c>
      <c r="E313" s="2">
        <v>0.5728240740740741</v>
      </c>
      <c r="F313" s="1">
        <v>44682</v>
      </c>
      <c r="G313" s="2">
        <v>0.59355324074074078</v>
      </c>
      <c r="H313">
        <v>1790</v>
      </c>
      <c r="I313">
        <v>1</v>
      </c>
      <c r="J313" t="s">
        <v>2855</v>
      </c>
      <c r="K313" s="3">
        <v>-732513231</v>
      </c>
      <c r="L313" s="3">
        <v>-398496972</v>
      </c>
      <c r="M313">
        <v>2</v>
      </c>
      <c r="N313" s="3">
        <v>-732513231</v>
      </c>
      <c r="O313" s="3">
        <v>-398496972</v>
      </c>
      <c r="P313">
        <v>1</v>
      </c>
      <c r="Q313">
        <v>1</v>
      </c>
      <c r="R313">
        <v>242</v>
      </c>
      <c r="S313">
        <v>14</v>
      </c>
      <c r="T313">
        <v>2</v>
      </c>
      <c r="U313">
        <v>1</v>
      </c>
      <c r="V313" t="s">
        <v>2856</v>
      </c>
      <c r="W313">
        <v>1</v>
      </c>
      <c r="X313">
        <v>3</v>
      </c>
      <c r="Y313">
        <v>1</v>
      </c>
      <c r="Z313">
        <v>1</v>
      </c>
      <c r="AA313">
        <v>0</v>
      </c>
      <c r="AB313" t="s">
        <v>411</v>
      </c>
      <c r="AC313" t="s">
        <v>411</v>
      </c>
      <c r="AD313" t="s">
        <v>411</v>
      </c>
      <c r="AE313" t="s">
        <v>411</v>
      </c>
      <c r="AF313" t="s">
        <v>411</v>
      </c>
      <c r="AG313" t="s">
        <v>411</v>
      </c>
      <c r="AH313" t="s">
        <v>411</v>
      </c>
      <c r="AI313" t="s">
        <v>411</v>
      </c>
      <c r="AJ313" t="s">
        <v>411</v>
      </c>
      <c r="AK313" t="s">
        <v>411</v>
      </c>
      <c r="AL313" t="s">
        <v>411</v>
      </c>
      <c r="AM313" t="s">
        <v>411</v>
      </c>
      <c r="AN313">
        <v>1</v>
      </c>
      <c r="AO313">
        <v>83</v>
      </c>
      <c r="AP313" t="s">
        <v>411</v>
      </c>
      <c r="AQ313" t="s">
        <v>411</v>
      </c>
      <c r="AR313" t="s">
        <v>411</v>
      </c>
      <c r="AS313" t="s">
        <v>411</v>
      </c>
      <c r="AT313" t="s">
        <v>411</v>
      </c>
      <c r="AU313" t="s">
        <v>411</v>
      </c>
      <c r="AV313" t="s">
        <v>411</v>
      </c>
      <c r="AW313" t="s">
        <v>411</v>
      </c>
      <c r="AX313" t="s">
        <v>411</v>
      </c>
      <c r="AY313" t="s">
        <v>411</v>
      </c>
      <c r="AZ313" t="s">
        <v>411</v>
      </c>
      <c r="BA313">
        <v>13</v>
      </c>
      <c r="BB313">
        <v>1</v>
      </c>
      <c r="BC313" t="s">
        <v>411</v>
      </c>
      <c r="BD313" t="s">
        <v>411</v>
      </c>
      <c r="BE313" t="s">
        <v>411</v>
      </c>
      <c r="BF313" t="s">
        <v>411</v>
      </c>
      <c r="BG313" s="1">
        <v>44682</v>
      </c>
      <c r="BH313" s="2">
        <v>0.5747916666666667</v>
      </c>
      <c r="BJ313">
        <v>1</v>
      </c>
      <c r="BK313" t="s">
        <v>411</v>
      </c>
      <c r="BL313" t="s">
        <v>411</v>
      </c>
      <c r="BM313" t="s">
        <v>411</v>
      </c>
      <c r="BN313" t="s">
        <v>411</v>
      </c>
      <c r="BO313" t="s">
        <v>411</v>
      </c>
      <c r="BP313" t="s">
        <v>411</v>
      </c>
      <c r="BQ313" t="s">
        <v>411</v>
      </c>
      <c r="BR313" t="s">
        <v>411</v>
      </c>
      <c r="BS313" t="s">
        <v>411</v>
      </c>
      <c r="BT313" t="s">
        <v>411</v>
      </c>
      <c r="BU313" t="s">
        <v>411</v>
      </c>
      <c r="BV313" t="s">
        <v>411</v>
      </c>
      <c r="BW313" t="s">
        <v>411</v>
      </c>
      <c r="BX313" t="s">
        <v>411</v>
      </c>
      <c r="BY313" t="s">
        <v>411</v>
      </c>
      <c r="BZ313" t="s">
        <v>411</v>
      </c>
      <c r="CA313" t="s">
        <v>411</v>
      </c>
      <c r="CB313" t="s">
        <v>411</v>
      </c>
      <c r="CC313" t="s">
        <v>411</v>
      </c>
      <c r="CD313" t="s">
        <v>411</v>
      </c>
      <c r="CE313" t="s">
        <v>411</v>
      </c>
      <c r="CF313" t="s">
        <v>411</v>
      </c>
      <c r="CG313" t="s">
        <v>411</v>
      </c>
      <c r="CH313" t="s">
        <v>411</v>
      </c>
      <c r="CI313" t="s">
        <v>411</v>
      </c>
      <c r="CJ313" t="s">
        <v>411</v>
      </c>
      <c r="CK313" t="s">
        <v>411</v>
      </c>
      <c r="CL313" t="s">
        <v>411</v>
      </c>
      <c r="CM313" t="s">
        <v>411</v>
      </c>
      <c r="CN313" t="s">
        <v>411</v>
      </c>
      <c r="CO313" t="s">
        <v>411</v>
      </c>
      <c r="CP313" t="s">
        <v>411</v>
      </c>
      <c r="CQ313" t="s">
        <v>411</v>
      </c>
      <c r="CR313" t="s">
        <v>411</v>
      </c>
      <c r="CS313" t="s">
        <v>411</v>
      </c>
      <c r="CT313" t="s">
        <v>411</v>
      </c>
      <c r="CU313" t="s">
        <v>411</v>
      </c>
      <c r="CV313" t="s">
        <v>411</v>
      </c>
      <c r="CW313" t="s">
        <v>411</v>
      </c>
      <c r="CX313" t="s">
        <v>411</v>
      </c>
      <c r="CY313" t="s">
        <v>411</v>
      </c>
      <c r="CZ313" t="s">
        <v>411</v>
      </c>
      <c r="DA313" t="s">
        <v>411</v>
      </c>
      <c r="DB313" t="s">
        <v>411</v>
      </c>
      <c r="DC313" t="s">
        <v>2857</v>
      </c>
      <c r="DD313">
        <v>1</v>
      </c>
      <c r="DE313">
        <v>1</v>
      </c>
      <c r="DF313">
        <v>2</v>
      </c>
      <c r="DG313" s="3">
        <v>-732516055</v>
      </c>
      <c r="DH313" s="3">
        <v>-398491345</v>
      </c>
      <c r="DI313" t="s">
        <v>411</v>
      </c>
      <c r="DJ313">
        <v>1</v>
      </c>
      <c r="DK313">
        <v>2</v>
      </c>
      <c r="DL313">
        <v>1</v>
      </c>
      <c r="DM313">
        <v>1</v>
      </c>
      <c r="DN313" s="2">
        <v>0.57518518518518513</v>
      </c>
      <c r="DO313">
        <v>1</v>
      </c>
      <c r="DP313">
        <v>13</v>
      </c>
      <c r="DQ313">
        <v>14</v>
      </c>
      <c r="DR313">
        <v>2</v>
      </c>
      <c r="DS313">
        <v>1</v>
      </c>
      <c r="DT313">
        <v>2</v>
      </c>
      <c r="DU313">
        <v>3</v>
      </c>
      <c r="DV313">
        <v>2</v>
      </c>
      <c r="DW313">
        <v>1</v>
      </c>
      <c r="DX313">
        <v>1</v>
      </c>
      <c r="DY313">
        <v>1</v>
      </c>
      <c r="DZ313">
        <v>1</v>
      </c>
      <c r="EA313">
        <v>1</v>
      </c>
      <c r="EB313">
        <v>4</v>
      </c>
      <c r="EC313">
        <v>4</v>
      </c>
      <c r="ED313">
        <v>6</v>
      </c>
      <c r="EE313">
        <v>6</v>
      </c>
      <c r="EF313">
        <v>6</v>
      </c>
      <c r="EG313">
        <v>6</v>
      </c>
      <c r="EH313">
        <v>6</v>
      </c>
      <c r="EI313">
        <v>3</v>
      </c>
      <c r="EJ313">
        <v>6</v>
      </c>
      <c r="EK313">
        <v>6</v>
      </c>
      <c r="EL313">
        <v>6</v>
      </c>
      <c r="EM313">
        <v>3</v>
      </c>
      <c r="EN313">
        <v>2</v>
      </c>
      <c r="EO313">
        <v>6</v>
      </c>
      <c r="EP313">
        <v>6</v>
      </c>
      <c r="EQ313">
        <v>6</v>
      </c>
      <c r="ER313">
        <v>4</v>
      </c>
      <c r="ES313">
        <v>1</v>
      </c>
      <c r="ET313">
        <v>1</v>
      </c>
      <c r="EU313">
        <v>4</v>
      </c>
      <c r="EV313">
        <v>3</v>
      </c>
      <c r="EW313">
        <v>1</v>
      </c>
      <c r="EX313">
        <v>1</v>
      </c>
      <c r="EY313">
        <v>1</v>
      </c>
      <c r="EZ313">
        <v>4</v>
      </c>
      <c r="FA313">
        <v>4</v>
      </c>
      <c r="FB313">
        <v>1</v>
      </c>
      <c r="FC313">
        <v>4</v>
      </c>
      <c r="FD313">
        <v>4</v>
      </c>
      <c r="FE313">
        <v>4</v>
      </c>
      <c r="FF313">
        <v>4</v>
      </c>
      <c r="FG313">
        <v>4</v>
      </c>
      <c r="FH313">
        <v>2</v>
      </c>
      <c r="FI313">
        <v>1</v>
      </c>
      <c r="FJ313">
        <v>3</v>
      </c>
      <c r="FK313">
        <v>1</v>
      </c>
      <c r="FL313">
        <v>4</v>
      </c>
      <c r="FM313">
        <v>1</v>
      </c>
      <c r="FN313" t="s">
        <v>411</v>
      </c>
      <c r="FO313" t="s">
        <v>411</v>
      </c>
      <c r="FP313">
        <v>3</v>
      </c>
      <c r="FQ313" t="s">
        <v>411</v>
      </c>
      <c r="FR313">
        <v>4</v>
      </c>
      <c r="FS313">
        <v>2</v>
      </c>
      <c r="FT313">
        <v>3</v>
      </c>
      <c r="FU313" s="2">
        <v>0.57738425925925929</v>
      </c>
      <c r="FV313">
        <v>1</v>
      </c>
      <c r="FW313" s="2">
        <v>0.57739583333333333</v>
      </c>
      <c r="FX313">
        <v>1</v>
      </c>
      <c r="FY313">
        <v>1</v>
      </c>
      <c r="FZ313">
        <v>5</v>
      </c>
      <c r="GA313">
        <v>1</v>
      </c>
      <c r="GB313" t="s">
        <v>2858</v>
      </c>
      <c r="GC313" t="s">
        <v>2859</v>
      </c>
      <c r="GD313" t="s">
        <v>411</v>
      </c>
      <c r="GE313" t="s">
        <v>411</v>
      </c>
      <c r="GF313" t="s">
        <v>411</v>
      </c>
      <c r="GG313" t="s">
        <v>411</v>
      </c>
      <c r="GH313">
        <v>2</v>
      </c>
      <c r="GI313" t="s">
        <v>411</v>
      </c>
      <c r="GJ313" s="2">
        <v>0.57778935185185187</v>
      </c>
      <c r="GK313">
        <v>3</v>
      </c>
      <c r="GL313">
        <v>3</v>
      </c>
      <c r="GM313">
        <v>3</v>
      </c>
      <c r="GN313">
        <v>2</v>
      </c>
      <c r="GO313">
        <v>1</v>
      </c>
      <c r="GP313" t="s">
        <v>411</v>
      </c>
      <c r="GQ313" t="s">
        <v>411</v>
      </c>
      <c r="GR313" t="s">
        <v>411</v>
      </c>
      <c r="GS313" t="s">
        <v>411</v>
      </c>
      <c r="GT313" t="s">
        <v>411</v>
      </c>
      <c r="GU313" t="s">
        <v>411</v>
      </c>
      <c r="GV313" t="s">
        <v>411</v>
      </c>
      <c r="GW313" t="s">
        <v>411</v>
      </c>
      <c r="GX313">
        <v>1</v>
      </c>
      <c r="GY313" s="2">
        <v>0.57821759259259264</v>
      </c>
      <c r="GZ313">
        <v>1</v>
      </c>
      <c r="HA313" s="2">
        <v>0.57824074074074072</v>
      </c>
      <c r="HB313">
        <v>3</v>
      </c>
      <c r="HC313">
        <v>1</v>
      </c>
      <c r="HD313">
        <v>1</v>
      </c>
      <c r="HE313">
        <v>1</v>
      </c>
      <c r="HF313">
        <v>3</v>
      </c>
      <c r="HG313">
        <v>1</v>
      </c>
      <c r="HH313">
        <v>3</v>
      </c>
      <c r="HI313">
        <v>3</v>
      </c>
      <c r="HJ313">
        <v>3</v>
      </c>
      <c r="HK313">
        <v>3</v>
      </c>
      <c r="HL313">
        <v>2</v>
      </c>
      <c r="HM313">
        <v>4</v>
      </c>
      <c r="HN313">
        <v>2</v>
      </c>
      <c r="HO313">
        <v>2</v>
      </c>
      <c r="HP313">
        <v>2</v>
      </c>
      <c r="HQ313">
        <v>2</v>
      </c>
      <c r="HR313">
        <v>4</v>
      </c>
      <c r="HS313">
        <v>4</v>
      </c>
      <c r="HT313">
        <v>1</v>
      </c>
      <c r="HU313">
        <v>2</v>
      </c>
      <c r="HV313">
        <v>5</v>
      </c>
      <c r="HW313">
        <v>2</v>
      </c>
      <c r="HX313">
        <v>4</v>
      </c>
      <c r="HY313">
        <v>3</v>
      </c>
      <c r="HZ313">
        <v>3</v>
      </c>
      <c r="IA313">
        <v>4</v>
      </c>
      <c r="IB313">
        <v>1</v>
      </c>
      <c r="IC313">
        <v>1</v>
      </c>
      <c r="ID313">
        <v>12</v>
      </c>
      <c r="IE313">
        <v>3</v>
      </c>
      <c r="IF313">
        <v>1</v>
      </c>
      <c r="IG313">
        <v>6</v>
      </c>
      <c r="IH313">
        <v>1</v>
      </c>
      <c r="II313">
        <v>1</v>
      </c>
      <c r="IJ313">
        <v>2</v>
      </c>
      <c r="IK313">
        <v>2</v>
      </c>
      <c r="IL313">
        <v>1</v>
      </c>
      <c r="IM313">
        <v>60</v>
      </c>
      <c r="IN313">
        <v>1</v>
      </c>
      <c r="IO313">
        <v>0</v>
      </c>
      <c r="IP313">
        <v>2</v>
      </c>
      <c r="IQ313" t="s">
        <v>411</v>
      </c>
      <c r="IR313" t="s">
        <v>411</v>
      </c>
      <c r="IS313" t="s">
        <v>411</v>
      </c>
      <c r="IT313" t="s">
        <v>411</v>
      </c>
      <c r="IU313" t="s">
        <v>411</v>
      </c>
      <c r="IV313" t="s">
        <v>411</v>
      </c>
      <c r="IW313" t="s">
        <v>411</v>
      </c>
      <c r="IX313" t="s">
        <v>411</v>
      </c>
      <c r="IY313" t="s">
        <v>411</v>
      </c>
      <c r="IZ313" t="s">
        <v>411</v>
      </c>
      <c r="JA313" t="s">
        <v>411</v>
      </c>
      <c r="JB313" t="s">
        <v>411</v>
      </c>
      <c r="JC313">
        <v>4</v>
      </c>
      <c r="JD313">
        <v>4</v>
      </c>
      <c r="JE313">
        <v>4</v>
      </c>
      <c r="JF313">
        <v>4</v>
      </c>
      <c r="JG313">
        <v>2</v>
      </c>
      <c r="JH313">
        <v>1</v>
      </c>
      <c r="JI313">
        <v>1</v>
      </c>
      <c r="JJ313">
        <v>7</v>
      </c>
      <c r="JK313">
        <v>1</v>
      </c>
      <c r="JL313">
        <v>1</v>
      </c>
      <c r="JM313">
        <v>3</v>
      </c>
      <c r="JN313">
        <v>3</v>
      </c>
      <c r="JO313">
        <v>4</v>
      </c>
      <c r="JP313">
        <v>3</v>
      </c>
      <c r="JQ313">
        <v>2</v>
      </c>
      <c r="JR313">
        <v>2</v>
      </c>
      <c r="JS313">
        <v>2</v>
      </c>
      <c r="JT313">
        <v>2</v>
      </c>
      <c r="JU313">
        <v>7</v>
      </c>
      <c r="JV313" s="2">
        <v>0.58221064814814816</v>
      </c>
      <c r="JW313">
        <v>1</v>
      </c>
      <c r="JX313" s="2">
        <v>0.5822222222222222</v>
      </c>
      <c r="JY313">
        <v>2</v>
      </c>
      <c r="JZ313" t="s">
        <v>411</v>
      </c>
      <c r="KA313">
        <v>66</v>
      </c>
      <c r="KB313">
        <v>2</v>
      </c>
      <c r="KC313" t="s">
        <v>411</v>
      </c>
      <c r="KD313">
        <v>66</v>
      </c>
      <c r="KE313">
        <v>10</v>
      </c>
      <c r="KF313">
        <v>10</v>
      </c>
      <c r="KG313" s="2">
        <v>0.58333333333333337</v>
      </c>
      <c r="KH313">
        <v>1</v>
      </c>
      <c r="KI313" s="2">
        <v>0.58334490740740741</v>
      </c>
      <c r="KJ313">
        <v>1</v>
      </c>
      <c r="KK313">
        <v>1</v>
      </c>
      <c r="KL313">
        <v>1</v>
      </c>
      <c r="KM313">
        <v>1</v>
      </c>
      <c r="KN313" s="2">
        <v>0.58359953703703704</v>
      </c>
      <c r="KO313">
        <v>2</v>
      </c>
      <c r="KP313">
        <v>1</v>
      </c>
      <c r="KQ313">
        <v>83</v>
      </c>
      <c r="KR313">
        <v>1</v>
      </c>
      <c r="KS313">
        <v>27</v>
      </c>
      <c r="KT313">
        <v>10</v>
      </c>
      <c r="KU313">
        <v>1940</v>
      </c>
      <c r="KV313">
        <v>2</v>
      </c>
      <c r="KW313">
        <v>2</v>
      </c>
      <c r="KX313">
        <v>1</v>
      </c>
      <c r="KY313">
        <v>2</v>
      </c>
      <c r="KZ313">
        <v>2</v>
      </c>
      <c r="LA313" t="s">
        <v>411</v>
      </c>
      <c r="LB313" t="s">
        <v>411</v>
      </c>
      <c r="LC313">
        <v>2</v>
      </c>
      <c r="LD313">
        <v>2</v>
      </c>
      <c r="LE313" t="s">
        <v>411</v>
      </c>
      <c r="LF313" t="s">
        <v>411</v>
      </c>
      <c r="LG313">
        <v>9</v>
      </c>
      <c r="LH313">
        <v>9</v>
      </c>
      <c r="LI313">
        <v>1</v>
      </c>
      <c r="LJ313" t="s">
        <v>2860</v>
      </c>
      <c r="LK313">
        <v>1</v>
      </c>
      <c r="LL313" t="s">
        <v>2861</v>
      </c>
      <c r="LM313">
        <v>7</v>
      </c>
      <c r="LN313" t="s">
        <v>411</v>
      </c>
      <c r="LO313">
        <v>3</v>
      </c>
      <c r="LP313" t="s">
        <v>411</v>
      </c>
      <c r="LQ313" t="s">
        <v>411</v>
      </c>
      <c r="LR313" t="s">
        <v>411</v>
      </c>
      <c r="LS313" s="2">
        <v>0.58590277777777777</v>
      </c>
      <c r="LT313" t="s">
        <v>411</v>
      </c>
      <c r="LU313" t="s">
        <v>411</v>
      </c>
      <c r="LV313" t="s">
        <v>411</v>
      </c>
      <c r="LW313" t="s">
        <v>411</v>
      </c>
      <c r="LX313" t="s">
        <v>411</v>
      </c>
      <c r="LY313" t="s">
        <v>411</v>
      </c>
      <c r="LZ313" t="s">
        <v>411</v>
      </c>
      <c r="MA313" t="s">
        <v>411</v>
      </c>
      <c r="MB313">
        <v>3</v>
      </c>
      <c r="MC313">
        <v>2</v>
      </c>
      <c r="MD313" t="s">
        <v>411</v>
      </c>
      <c r="ME313">
        <v>4</v>
      </c>
      <c r="MF313">
        <v>2</v>
      </c>
      <c r="MG313">
        <v>77</v>
      </c>
      <c r="MH313" t="s">
        <v>411</v>
      </c>
      <c r="MI313" s="2">
        <v>0.58635416666666662</v>
      </c>
      <c r="MJ313">
        <v>12</v>
      </c>
      <c r="MK313" t="s">
        <v>411</v>
      </c>
      <c r="ML313" s="2">
        <v>0.58637731481481481</v>
      </c>
      <c r="MM313">
        <v>3</v>
      </c>
      <c r="MN313">
        <v>4</v>
      </c>
      <c r="MO313">
        <v>3</v>
      </c>
      <c r="MP313">
        <v>1</v>
      </c>
      <c r="MQ313">
        <v>1</v>
      </c>
      <c r="MR313">
        <v>1</v>
      </c>
      <c r="MS313">
        <v>1</v>
      </c>
      <c r="MT313">
        <v>1</v>
      </c>
      <c r="MU313">
        <v>0</v>
      </c>
      <c r="MV313">
        <v>1</v>
      </c>
      <c r="MW313">
        <v>0</v>
      </c>
      <c r="MX313">
        <v>3</v>
      </c>
      <c r="MY313">
        <v>1</v>
      </c>
      <c r="MZ313">
        <v>1</v>
      </c>
      <c r="NA313">
        <v>5</v>
      </c>
      <c r="NB313">
        <v>6</v>
      </c>
      <c r="NC313">
        <v>5</v>
      </c>
      <c r="ND313" t="s">
        <v>411</v>
      </c>
      <c r="NE313">
        <v>1</v>
      </c>
      <c r="NF313" t="s">
        <v>411</v>
      </c>
      <c r="NG313">
        <v>1</v>
      </c>
      <c r="NH313" t="s">
        <v>411</v>
      </c>
      <c r="NI313">
        <v>1</v>
      </c>
      <c r="NJ313" t="s">
        <v>411</v>
      </c>
      <c r="NK313" t="s">
        <v>411</v>
      </c>
      <c r="NL313" t="s">
        <v>411</v>
      </c>
      <c r="NM313" t="s">
        <v>411</v>
      </c>
      <c r="NN313">
        <v>6</v>
      </c>
      <c r="NO313" t="s">
        <v>411</v>
      </c>
      <c r="NP313">
        <v>2</v>
      </c>
      <c r="NQ313">
        <v>1</v>
      </c>
      <c r="NR313">
        <v>2</v>
      </c>
      <c r="NS313" t="s">
        <v>411</v>
      </c>
      <c r="NT313">
        <v>2</v>
      </c>
      <c r="NU313" t="s">
        <v>411</v>
      </c>
      <c r="NV313" t="s">
        <v>411</v>
      </c>
      <c r="NW313" t="s">
        <v>2857</v>
      </c>
      <c r="NX313">
        <v>999999999</v>
      </c>
      <c r="NY313">
        <v>999999999</v>
      </c>
      <c r="NZ313">
        <v>9999</v>
      </c>
      <c r="OA313" s="2">
        <v>0.58888888888888891</v>
      </c>
      <c r="OB313">
        <v>1</v>
      </c>
      <c r="OC313" s="2">
        <v>0.58944444444444444</v>
      </c>
      <c r="OD313">
        <v>3</v>
      </c>
      <c r="OE313">
        <v>1</v>
      </c>
      <c r="OF313" t="s">
        <v>411</v>
      </c>
      <c r="OG313">
        <v>2</v>
      </c>
      <c r="OH313" t="s">
        <v>411</v>
      </c>
      <c r="OI313">
        <v>3</v>
      </c>
      <c r="OJ313">
        <v>1</v>
      </c>
      <c r="OK313">
        <v>4</v>
      </c>
      <c r="OL313">
        <v>5</v>
      </c>
      <c r="OM313">
        <v>2</v>
      </c>
      <c r="ON313" t="s">
        <v>411</v>
      </c>
      <c r="OO313">
        <v>2</v>
      </c>
      <c r="OP313" t="s">
        <v>411</v>
      </c>
      <c r="OQ313">
        <v>1</v>
      </c>
      <c r="OR313" t="s">
        <v>411</v>
      </c>
      <c r="OS313">
        <v>14</v>
      </c>
      <c r="OT313" t="s">
        <v>2744</v>
      </c>
      <c r="OU313">
        <v>141</v>
      </c>
      <c r="OV313" t="s">
        <v>2745</v>
      </c>
      <c r="OW313">
        <v>14101</v>
      </c>
      <c r="OX313" t="s">
        <v>2745</v>
      </c>
      <c r="OY313">
        <v>8</v>
      </c>
      <c r="OZ313">
        <v>1</v>
      </c>
      <c r="PA313" t="s">
        <v>801</v>
      </c>
      <c r="PB313">
        <v>10</v>
      </c>
      <c r="PC313">
        <v>24</v>
      </c>
      <c r="PD313" t="s">
        <v>411</v>
      </c>
      <c r="PE313" t="s">
        <v>411</v>
      </c>
      <c r="PF313" t="s">
        <v>411</v>
      </c>
      <c r="PG313" t="s">
        <v>411</v>
      </c>
      <c r="PH313">
        <v>-39.849145</v>
      </c>
      <c r="PI313">
        <v>-73.251220000000004</v>
      </c>
    </row>
    <row r="314" spans="1:425" x14ac:dyDescent="0.25">
      <c r="A314" t="s">
        <v>408</v>
      </c>
      <c r="B314">
        <v>5752</v>
      </c>
      <c r="C314">
        <v>474</v>
      </c>
      <c r="D314" s="1">
        <v>44682</v>
      </c>
      <c r="E314" s="2">
        <v>0.5685648148148148</v>
      </c>
      <c r="F314" s="1">
        <v>44682</v>
      </c>
      <c r="G314" s="2">
        <v>0.61423611111111109</v>
      </c>
      <c r="H314">
        <v>3904</v>
      </c>
      <c r="I314">
        <v>1</v>
      </c>
      <c r="J314" s="3">
        <v>3191999816894530</v>
      </c>
      <c r="K314" s="3">
        <v>-709116183</v>
      </c>
      <c r="L314" s="3">
        <v>-344111283</v>
      </c>
      <c r="M314">
        <v>7</v>
      </c>
      <c r="N314" s="3">
        <v>-709116183</v>
      </c>
      <c r="O314" s="3">
        <v>-344111283</v>
      </c>
      <c r="P314">
        <v>1</v>
      </c>
      <c r="Q314">
        <v>2</v>
      </c>
      <c r="R314">
        <v>260</v>
      </c>
      <c r="S314">
        <v>6</v>
      </c>
      <c r="T314">
        <v>7</v>
      </c>
      <c r="U314">
        <v>1</v>
      </c>
      <c r="V314" t="s">
        <v>2862</v>
      </c>
      <c r="W314">
        <v>1</v>
      </c>
      <c r="X314">
        <v>4</v>
      </c>
      <c r="Y314">
        <v>1</v>
      </c>
      <c r="Z314">
        <v>2</v>
      </c>
      <c r="AA314">
        <v>1</v>
      </c>
      <c r="AB314">
        <v>43</v>
      </c>
      <c r="AC314" t="s">
        <v>411</v>
      </c>
      <c r="AD314" t="s">
        <v>411</v>
      </c>
      <c r="AE314" t="s">
        <v>411</v>
      </c>
      <c r="AF314" t="s">
        <v>411</v>
      </c>
      <c r="AG314" t="s">
        <v>411</v>
      </c>
      <c r="AH314" t="s">
        <v>411</v>
      </c>
      <c r="AI314" t="s">
        <v>411</v>
      </c>
      <c r="AJ314" t="s">
        <v>411</v>
      </c>
      <c r="AK314" t="s">
        <v>411</v>
      </c>
      <c r="AL314" t="s">
        <v>411</v>
      </c>
      <c r="AM314" t="s">
        <v>411</v>
      </c>
      <c r="AN314">
        <v>1</v>
      </c>
      <c r="AO314">
        <v>39</v>
      </c>
      <c r="AP314" t="s">
        <v>411</v>
      </c>
      <c r="AQ314" t="s">
        <v>411</v>
      </c>
      <c r="AR314" t="s">
        <v>411</v>
      </c>
      <c r="AS314" t="s">
        <v>411</v>
      </c>
      <c r="AT314" t="s">
        <v>411</v>
      </c>
      <c r="AU314" t="s">
        <v>411</v>
      </c>
      <c r="AV314" t="s">
        <v>411</v>
      </c>
      <c r="AW314" t="s">
        <v>411</v>
      </c>
      <c r="AX314" t="s">
        <v>411</v>
      </c>
      <c r="AY314" t="s">
        <v>411</v>
      </c>
      <c r="AZ314" t="s">
        <v>411</v>
      </c>
      <c r="BA314">
        <v>1</v>
      </c>
      <c r="BB314">
        <v>1</v>
      </c>
      <c r="BC314" t="s">
        <v>411</v>
      </c>
      <c r="BD314" t="s">
        <v>411</v>
      </c>
      <c r="BE314" t="s">
        <v>411</v>
      </c>
      <c r="BF314" t="s">
        <v>411</v>
      </c>
      <c r="BG314" s="1">
        <v>44682</v>
      </c>
      <c r="BH314" s="2">
        <v>0.57568287037037036</v>
      </c>
      <c r="BJ314">
        <v>1</v>
      </c>
      <c r="BK314" t="s">
        <v>411</v>
      </c>
      <c r="BL314" t="s">
        <v>411</v>
      </c>
      <c r="BM314" t="s">
        <v>411</v>
      </c>
      <c r="BN314" t="s">
        <v>411</v>
      </c>
      <c r="BO314" t="s">
        <v>411</v>
      </c>
      <c r="BP314" t="s">
        <v>411</v>
      </c>
      <c r="BQ314" t="s">
        <v>411</v>
      </c>
      <c r="BR314" t="s">
        <v>411</v>
      </c>
      <c r="BS314" t="s">
        <v>411</v>
      </c>
      <c r="BT314" t="s">
        <v>411</v>
      </c>
      <c r="BU314" t="s">
        <v>411</v>
      </c>
      <c r="BV314" t="s">
        <v>411</v>
      </c>
      <c r="BW314" t="s">
        <v>411</v>
      </c>
      <c r="BX314" t="s">
        <v>411</v>
      </c>
      <c r="BY314" t="s">
        <v>411</v>
      </c>
      <c r="BZ314" t="s">
        <v>411</v>
      </c>
      <c r="CA314" t="s">
        <v>411</v>
      </c>
      <c r="CB314" t="s">
        <v>411</v>
      </c>
      <c r="CC314" t="s">
        <v>411</v>
      </c>
      <c r="CD314" t="s">
        <v>411</v>
      </c>
      <c r="CE314" t="s">
        <v>411</v>
      </c>
      <c r="CF314" t="s">
        <v>411</v>
      </c>
      <c r="CG314" t="s">
        <v>411</v>
      </c>
      <c r="CH314" t="s">
        <v>411</v>
      </c>
      <c r="CI314" t="s">
        <v>411</v>
      </c>
      <c r="CJ314" t="s">
        <v>411</v>
      </c>
      <c r="CK314" t="s">
        <v>411</v>
      </c>
      <c r="CL314" t="s">
        <v>411</v>
      </c>
      <c r="CM314" t="s">
        <v>411</v>
      </c>
      <c r="CN314" t="s">
        <v>411</v>
      </c>
      <c r="CO314" t="s">
        <v>411</v>
      </c>
      <c r="CP314" t="s">
        <v>411</v>
      </c>
      <c r="CQ314" t="s">
        <v>411</v>
      </c>
      <c r="CR314" t="s">
        <v>411</v>
      </c>
      <c r="CS314" t="s">
        <v>411</v>
      </c>
      <c r="CT314" t="s">
        <v>411</v>
      </c>
      <c r="CU314" t="s">
        <v>411</v>
      </c>
      <c r="CV314" t="s">
        <v>411</v>
      </c>
      <c r="CW314" t="s">
        <v>411</v>
      </c>
      <c r="CX314" t="s">
        <v>411</v>
      </c>
      <c r="CY314" t="s">
        <v>411</v>
      </c>
      <c r="CZ314" t="s">
        <v>411</v>
      </c>
      <c r="DA314" t="s">
        <v>411</v>
      </c>
      <c r="DB314" t="s">
        <v>411</v>
      </c>
      <c r="DC314" t="s">
        <v>1128</v>
      </c>
      <c r="DD314">
        <v>1</v>
      </c>
      <c r="DE314">
        <v>1</v>
      </c>
      <c r="DF314">
        <v>2</v>
      </c>
      <c r="DG314" s="3">
        <v>-7091137</v>
      </c>
      <c r="DH314" s="3">
        <v>-344118833</v>
      </c>
      <c r="DI314" t="s">
        <v>411</v>
      </c>
      <c r="DJ314">
        <v>1</v>
      </c>
      <c r="DK314">
        <v>1</v>
      </c>
      <c r="DL314">
        <v>1</v>
      </c>
      <c r="DM314">
        <v>1</v>
      </c>
      <c r="DN314" s="2">
        <v>0.57621527777777781</v>
      </c>
      <c r="DO314">
        <v>3</v>
      </c>
      <c r="DP314">
        <v>1</v>
      </c>
      <c r="DQ314">
        <v>18</v>
      </c>
      <c r="DR314">
        <v>2</v>
      </c>
      <c r="DS314">
        <v>3</v>
      </c>
      <c r="DT314">
        <v>3</v>
      </c>
      <c r="DU314">
        <v>4</v>
      </c>
      <c r="DV314">
        <v>4</v>
      </c>
      <c r="DW314">
        <v>3</v>
      </c>
      <c r="DX314">
        <v>3</v>
      </c>
      <c r="DY314">
        <v>2</v>
      </c>
      <c r="DZ314">
        <v>99</v>
      </c>
      <c r="EA314">
        <v>1</v>
      </c>
      <c r="EB314">
        <v>1</v>
      </c>
      <c r="EC314">
        <v>1</v>
      </c>
      <c r="ED314">
        <v>6</v>
      </c>
      <c r="EE314">
        <v>2</v>
      </c>
      <c r="EF314">
        <v>1</v>
      </c>
      <c r="EG314">
        <v>6</v>
      </c>
      <c r="EH314">
        <v>3</v>
      </c>
      <c r="EI314">
        <v>6</v>
      </c>
      <c r="EJ314">
        <v>6</v>
      </c>
      <c r="EK314">
        <v>6</v>
      </c>
      <c r="EL314">
        <v>6</v>
      </c>
      <c r="EM314">
        <v>3</v>
      </c>
      <c r="EN314">
        <v>2</v>
      </c>
      <c r="EO314">
        <v>6</v>
      </c>
      <c r="EP314">
        <v>2</v>
      </c>
      <c r="EQ314">
        <v>6</v>
      </c>
      <c r="ER314">
        <v>4</v>
      </c>
      <c r="ES314">
        <v>3</v>
      </c>
      <c r="ET314">
        <v>1</v>
      </c>
      <c r="EU314">
        <v>3</v>
      </c>
      <c r="EV314">
        <v>4</v>
      </c>
      <c r="EW314">
        <v>4</v>
      </c>
      <c r="EX314">
        <v>3</v>
      </c>
      <c r="EY314">
        <v>1</v>
      </c>
      <c r="EZ314">
        <v>4</v>
      </c>
      <c r="FA314">
        <v>4</v>
      </c>
      <c r="FB314">
        <v>3</v>
      </c>
      <c r="FC314">
        <v>4</v>
      </c>
      <c r="FD314">
        <v>3</v>
      </c>
      <c r="FE314">
        <v>4</v>
      </c>
      <c r="FF314">
        <v>9</v>
      </c>
      <c r="FG314">
        <v>3</v>
      </c>
      <c r="FH314">
        <v>4</v>
      </c>
      <c r="FI314">
        <v>3</v>
      </c>
      <c r="FJ314">
        <v>4</v>
      </c>
      <c r="FK314">
        <v>9</v>
      </c>
      <c r="FL314">
        <v>4</v>
      </c>
      <c r="FM314">
        <v>1</v>
      </c>
      <c r="FN314" t="s">
        <v>411</v>
      </c>
      <c r="FO314" t="s">
        <v>411</v>
      </c>
      <c r="FP314">
        <v>3</v>
      </c>
      <c r="FQ314" t="s">
        <v>411</v>
      </c>
      <c r="FR314">
        <v>4</v>
      </c>
      <c r="FS314">
        <v>1</v>
      </c>
      <c r="FT314">
        <v>2</v>
      </c>
      <c r="FU314" s="2">
        <v>0.58247685185185183</v>
      </c>
      <c r="FV314">
        <v>1</v>
      </c>
      <c r="FW314" s="2">
        <v>0.58250000000000002</v>
      </c>
      <c r="FX314">
        <v>1</v>
      </c>
      <c r="FY314">
        <v>3</v>
      </c>
      <c r="FZ314">
        <v>5</v>
      </c>
      <c r="GA314">
        <v>3</v>
      </c>
      <c r="GB314" t="s">
        <v>411</v>
      </c>
      <c r="GC314" t="s">
        <v>411</v>
      </c>
      <c r="GD314" t="s">
        <v>411</v>
      </c>
      <c r="GE314" t="s">
        <v>411</v>
      </c>
      <c r="GF314" t="s">
        <v>2863</v>
      </c>
      <c r="GG314" t="s">
        <v>2864</v>
      </c>
      <c r="GH314">
        <v>3</v>
      </c>
      <c r="GI314" t="s">
        <v>411</v>
      </c>
      <c r="GJ314" s="2">
        <v>0.58459490740740738</v>
      </c>
      <c r="GK314">
        <v>3</v>
      </c>
      <c r="GL314">
        <v>3</v>
      </c>
      <c r="GM314">
        <v>3</v>
      </c>
      <c r="GN314">
        <v>1</v>
      </c>
      <c r="GO314">
        <v>1</v>
      </c>
      <c r="GP314" t="s">
        <v>411</v>
      </c>
      <c r="GQ314" t="s">
        <v>411</v>
      </c>
      <c r="GR314" t="s">
        <v>411</v>
      </c>
      <c r="GS314" t="s">
        <v>411</v>
      </c>
      <c r="GT314" t="s">
        <v>411</v>
      </c>
      <c r="GU314" t="s">
        <v>411</v>
      </c>
      <c r="GV314" t="s">
        <v>411</v>
      </c>
      <c r="GW314" t="s">
        <v>411</v>
      </c>
      <c r="GX314">
        <v>2</v>
      </c>
      <c r="GY314" s="2">
        <v>0.5855555555555555</v>
      </c>
      <c r="GZ314">
        <v>1</v>
      </c>
      <c r="HA314" s="2">
        <v>0.58557870370370368</v>
      </c>
      <c r="HB314">
        <v>5</v>
      </c>
      <c r="HC314">
        <v>1</v>
      </c>
      <c r="HD314">
        <v>1</v>
      </c>
      <c r="HE314">
        <v>1</v>
      </c>
      <c r="HF314">
        <v>5</v>
      </c>
      <c r="HG314">
        <v>3</v>
      </c>
      <c r="HH314">
        <v>3</v>
      </c>
      <c r="HI314">
        <v>1</v>
      </c>
      <c r="HJ314">
        <v>2</v>
      </c>
      <c r="HK314">
        <v>2</v>
      </c>
      <c r="HL314">
        <v>5</v>
      </c>
      <c r="HM314">
        <v>5</v>
      </c>
      <c r="HN314">
        <v>1</v>
      </c>
      <c r="HO314">
        <v>5</v>
      </c>
      <c r="HP314">
        <v>1</v>
      </c>
      <c r="HQ314">
        <v>4</v>
      </c>
      <c r="HR314">
        <v>1</v>
      </c>
      <c r="HS314">
        <v>4</v>
      </c>
      <c r="HT314">
        <v>1</v>
      </c>
      <c r="HU314">
        <v>4</v>
      </c>
      <c r="HV314">
        <v>3</v>
      </c>
      <c r="HW314">
        <v>1</v>
      </c>
      <c r="HX314">
        <v>3</v>
      </c>
      <c r="HY314">
        <v>3</v>
      </c>
      <c r="HZ314">
        <v>3</v>
      </c>
      <c r="IA314">
        <v>1</v>
      </c>
      <c r="IB314">
        <v>1</v>
      </c>
      <c r="IC314">
        <v>1</v>
      </c>
      <c r="ID314">
        <v>12</v>
      </c>
      <c r="IE314">
        <v>1</v>
      </c>
      <c r="IF314">
        <v>1</v>
      </c>
      <c r="IG314">
        <v>2</v>
      </c>
      <c r="IH314">
        <v>2</v>
      </c>
      <c r="II314">
        <v>2</v>
      </c>
      <c r="IJ314">
        <v>1</v>
      </c>
      <c r="IK314">
        <v>2</v>
      </c>
      <c r="IL314">
        <v>1</v>
      </c>
      <c r="IM314">
        <v>3</v>
      </c>
      <c r="IN314">
        <v>1</v>
      </c>
      <c r="IO314">
        <v>1</v>
      </c>
      <c r="IP314">
        <v>1</v>
      </c>
      <c r="IQ314">
        <v>1</v>
      </c>
      <c r="IR314">
        <v>24</v>
      </c>
      <c r="IS314">
        <v>1</v>
      </c>
      <c r="IT314">
        <v>24</v>
      </c>
      <c r="IU314">
        <v>2</v>
      </c>
      <c r="IV314">
        <v>4</v>
      </c>
      <c r="IW314">
        <v>4</v>
      </c>
      <c r="IX314">
        <v>4</v>
      </c>
      <c r="IY314">
        <v>3</v>
      </c>
      <c r="IZ314">
        <v>4</v>
      </c>
      <c r="JA314">
        <v>4</v>
      </c>
      <c r="JB314">
        <v>4</v>
      </c>
      <c r="JC314">
        <v>1</v>
      </c>
      <c r="JD314">
        <v>4</v>
      </c>
      <c r="JE314">
        <v>4</v>
      </c>
      <c r="JF314">
        <v>4</v>
      </c>
      <c r="JG314">
        <v>3</v>
      </c>
      <c r="JH314">
        <v>1</v>
      </c>
      <c r="JI314">
        <v>7</v>
      </c>
      <c r="JJ314">
        <v>1</v>
      </c>
      <c r="JK314">
        <v>1</v>
      </c>
      <c r="JL314">
        <v>1</v>
      </c>
      <c r="JM314">
        <v>1</v>
      </c>
      <c r="JN314">
        <v>3</v>
      </c>
      <c r="JO314">
        <v>3</v>
      </c>
      <c r="JP314">
        <v>3</v>
      </c>
      <c r="JQ314">
        <v>2</v>
      </c>
      <c r="JR314">
        <v>2</v>
      </c>
      <c r="JS314">
        <v>2</v>
      </c>
      <c r="JT314">
        <v>2</v>
      </c>
      <c r="JU314">
        <v>2</v>
      </c>
      <c r="JV314" s="2">
        <v>0.59864583333333332</v>
      </c>
      <c r="JW314">
        <v>1</v>
      </c>
      <c r="JX314" s="2">
        <v>0.59866898148148151</v>
      </c>
      <c r="JY314">
        <v>2</v>
      </c>
      <c r="JZ314" t="s">
        <v>411</v>
      </c>
      <c r="KA314">
        <v>7</v>
      </c>
      <c r="KB314">
        <v>2</v>
      </c>
      <c r="KC314" t="s">
        <v>411</v>
      </c>
      <c r="KD314">
        <v>1</v>
      </c>
      <c r="KE314">
        <v>1</v>
      </c>
      <c r="KF314">
        <v>10</v>
      </c>
      <c r="KG314" s="2">
        <v>0.60005787037037039</v>
      </c>
      <c r="KH314">
        <v>1</v>
      </c>
      <c r="KI314" s="2">
        <v>0.60006944444444443</v>
      </c>
      <c r="KJ314">
        <v>1</v>
      </c>
      <c r="KK314">
        <v>3</v>
      </c>
      <c r="KL314">
        <v>4</v>
      </c>
      <c r="KM314">
        <v>1</v>
      </c>
      <c r="KN314" s="2">
        <v>0.60101851851851851</v>
      </c>
      <c r="KO314">
        <v>1</v>
      </c>
      <c r="KP314">
        <v>1</v>
      </c>
      <c r="KQ314">
        <v>43</v>
      </c>
      <c r="KR314">
        <v>1</v>
      </c>
      <c r="KS314">
        <v>12</v>
      </c>
      <c r="KT314">
        <v>9</v>
      </c>
      <c r="KU314">
        <v>1978</v>
      </c>
      <c r="KV314">
        <v>2</v>
      </c>
      <c r="KW314">
        <v>4</v>
      </c>
      <c r="KX314">
        <v>1</v>
      </c>
      <c r="KY314">
        <v>10</v>
      </c>
      <c r="KZ314">
        <v>1</v>
      </c>
      <c r="LA314">
        <v>1</v>
      </c>
      <c r="LB314">
        <v>9</v>
      </c>
      <c r="LC314">
        <v>1</v>
      </c>
      <c r="LD314">
        <v>2</v>
      </c>
      <c r="LE314" t="s">
        <v>411</v>
      </c>
      <c r="LF314" t="s">
        <v>411</v>
      </c>
      <c r="LG314">
        <v>1</v>
      </c>
      <c r="LH314">
        <v>2</v>
      </c>
      <c r="LI314">
        <v>1</v>
      </c>
      <c r="LJ314" t="s">
        <v>1122</v>
      </c>
      <c r="LK314">
        <v>1</v>
      </c>
      <c r="LL314" t="s">
        <v>2865</v>
      </c>
      <c r="LM314">
        <v>1</v>
      </c>
      <c r="LN314" t="s">
        <v>411</v>
      </c>
      <c r="LO314">
        <v>1</v>
      </c>
      <c r="LP314">
        <v>2</v>
      </c>
      <c r="LQ314" t="s">
        <v>411</v>
      </c>
      <c r="LR314" t="s">
        <v>411</v>
      </c>
      <c r="LS314" s="2">
        <v>0.6039930555555556</v>
      </c>
      <c r="LT314">
        <v>1</v>
      </c>
      <c r="LU314">
        <v>2</v>
      </c>
      <c r="LV314">
        <v>1</v>
      </c>
      <c r="LW314" t="s">
        <v>2866</v>
      </c>
      <c r="LX314">
        <v>1</v>
      </c>
      <c r="LY314" t="s">
        <v>2867</v>
      </c>
      <c r="LZ314">
        <v>3</v>
      </c>
      <c r="MA314" t="s">
        <v>411</v>
      </c>
      <c r="MB314">
        <v>3</v>
      </c>
      <c r="MC314">
        <v>8</v>
      </c>
      <c r="MD314" t="s">
        <v>2868</v>
      </c>
      <c r="ME314">
        <v>2</v>
      </c>
      <c r="MF314">
        <v>4</v>
      </c>
      <c r="MG314">
        <v>77</v>
      </c>
      <c r="MH314" t="s">
        <v>411</v>
      </c>
      <c r="MI314" s="2">
        <v>0.60607638888888882</v>
      </c>
      <c r="MJ314">
        <v>12</v>
      </c>
      <c r="MK314" t="s">
        <v>411</v>
      </c>
      <c r="ML314" s="2">
        <v>0.60623842592592592</v>
      </c>
      <c r="MM314">
        <v>2</v>
      </c>
      <c r="MN314">
        <v>5</v>
      </c>
      <c r="MO314">
        <v>4</v>
      </c>
      <c r="MP314">
        <v>1</v>
      </c>
      <c r="MQ314">
        <v>6</v>
      </c>
      <c r="MR314">
        <v>1</v>
      </c>
      <c r="MS314">
        <v>2</v>
      </c>
      <c r="MT314">
        <v>1</v>
      </c>
      <c r="MU314">
        <v>3</v>
      </c>
      <c r="MV314">
        <v>1</v>
      </c>
      <c r="MW314">
        <v>1</v>
      </c>
      <c r="MX314">
        <v>3</v>
      </c>
      <c r="MY314">
        <v>6</v>
      </c>
      <c r="MZ314">
        <v>1</v>
      </c>
      <c r="NA314">
        <v>8</v>
      </c>
      <c r="NB314">
        <v>8</v>
      </c>
      <c r="NC314">
        <v>1</v>
      </c>
      <c r="ND314" t="s">
        <v>411</v>
      </c>
      <c r="NE314">
        <v>1</v>
      </c>
      <c r="NF314" t="s">
        <v>411</v>
      </c>
      <c r="NG314">
        <v>1</v>
      </c>
      <c r="NH314" t="s">
        <v>411</v>
      </c>
      <c r="NI314">
        <v>2</v>
      </c>
      <c r="NJ314" t="s">
        <v>2869</v>
      </c>
      <c r="NK314" t="s">
        <v>411</v>
      </c>
      <c r="NL314" t="s">
        <v>411</v>
      </c>
      <c r="NM314" t="s">
        <v>411</v>
      </c>
      <c r="NN314">
        <v>6</v>
      </c>
      <c r="NO314" t="s">
        <v>411</v>
      </c>
      <c r="NP314">
        <v>2</v>
      </c>
      <c r="NQ314">
        <v>1</v>
      </c>
      <c r="NR314">
        <v>1</v>
      </c>
      <c r="NS314" t="s">
        <v>2870</v>
      </c>
      <c r="NT314">
        <v>1</v>
      </c>
      <c r="NU314" t="s">
        <v>2871</v>
      </c>
      <c r="NV314">
        <v>948722607</v>
      </c>
      <c r="NW314" t="s">
        <v>1128</v>
      </c>
      <c r="NX314">
        <v>999999999</v>
      </c>
      <c r="NY314">
        <v>948722607</v>
      </c>
      <c r="NZ314" t="s">
        <v>2870</v>
      </c>
      <c r="OA314" s="2">
        <v>0.61239583333333336</v>
      </c>
      <c r="OB314">
        <v>1</v>
      </c>
      <c r="OC314" s="2">
        <v>0.61253472222222227</v>
      </c>
      <c r="OD314">
        <v>4</v>
      </c>
      <c r="OE314">
        <v>5</v>
      </c>
      <c r="OF314" t="s">
        <v>411</v>
      </c>
      <c r="OG314">
        <v>10</v>
      </c>
      <c r="OH314" t="s">
        <v>2872</v>
      </c>
      <c r="OI314">
        <v>2</v>
      </c>
      <c r="OJ314">
        <v>1</v>
      </c>
      <c r="OK314">
        <v>5</v>
      </c>
      <c r="OL314">
        <v>5</v>
      </c>
      <c r="OM314">
        <v>1</v>
      </c>
      <c r="ON314" t="s">
        <v>2854</v>
      </c>
      <c r="OO314">
        <v>2</v>
      </c>
      <c r="OP314" t="s">
        <v>411</v>
      </c>
      <c r="OQ314">
        <v>1</v>
      </c>
      <c r="OR314" t="s">
        <v>411</v>
      </c>
      <c r="OS314">
        <v>6</v>
      </c>
      <c r="OT314" t="s">
        <v>1338</v>
      </c>
      <c r="OU314">
        <v>61</v>
      </c>
      <c r="OV314" t="s">
        <v>1496</v>
      </c>
      <c r="OW314">
        <v>6109</v>
      </c>
      <c r="OX314" t="s">
        <v>1646</v>
      </c>
      <c r="OY314">
        <v>3</v>
      </c>
      <c r="OZ314">
        <v>2</v>
      </c>
      <c r="PA314" t="s">
        <v>806</v>
      </c>
      <c r="PB314">
        <v>13</v>
      </c>
      <c r="PC314">
        <v>0</v>
      </c>
      <c r="PD314" t="s">
        <v>1647</v>
      </c>
      <c r="PE314">
        <v>52</v>
      </c>
      <c r="PF314" t="s">
        <v>1647</v>
      </c>
      <c r="PG314" t="s">
        <v>1499</v>
      </c>
      <c r="PH314">
        <v>-34.412441999999999</v>
      </c>
      <c r="PI314">
        <v>-70.911921000000007</v>
      </c>
    </row>
    <row r="315" spans="1:425" x14ac:dyDescent="0.25">
      <c r="A315" t="s">
        <v>408</v>
      </c>
      <c r="B315">
        <v>3795</v>
      </c>
      <c r="C315">
        <v>475</v>
      </c>
      <c r="D315" s="1">
        <v>44682</v>
      </c>
      <c r="E315" s="2">
        <v>0.42188657407407404</v>
      </c>
      <c r="F315" s="1">
        <v>44682</v>
      </c>
      <c r="G315" s="2">
        <v>0.46975694444444444</v>
      </c>
      <c r="H315">
        <v>4135</v>
      </c>
      <c r="I315">
        <v>1</v>
      </c>
      <c r="J315" t="s">
        <v>2873</v>
      </c>
      <c r="K315" s="3">
        <v>-709114567</v>
      </c>
      <c r="L315" s="3">
        <v>-3441024</v>
      </c>
      <c r="M315">
        <v>9</v>
      </c>
      <c r="N315" s="3">
        <v>-709114567</v>
      </c>
      <c r="O315" s="3">
        <v>-3441024</v>
      </c>
      <c r="P315">
        <v>1</v>
      </c>
      <c r="Q315">
        <v>2</v>
      </c>
      <c r="R315">
        <v>260</v>
      </c>
      <c r="S315">
        <v>6</v>
      </c>
      <c r="T315">
        <v>5</v>
      </c>
      <c r="U315">
        <v>1</v>
      </c>
      <c r="V315" t="s">
        <v>2874</v>
      </c>
      <c r="W315">
        <v>1</v>
      </c>
      <c r="X315">
        <v>4</v>
      </c>
      <c r="Y315">
        <v>1</v>
      </c>
      <c r="Z315">
        <v>3</v>
      </c>
      <c r="AA315">
        <v>1</v>
      </c>
      <c r="AB315">
        <v>20</v>
      </c>
      <c r="AC315" t="s">
        <v>411</v>
      </c>
      <c r="AD315" t="s">
        <v>411</v>
      </c>
      <c r="AE315" t="s">
        <v>411</v>
      </c>
      <c r="AF315" t="s">
        <v>411</v>
      </c>
      <c r="AG315" t="s">
        <v>411</v>
      </c>
      <c r="AH315" t="s">
        <v>411</v>
      </c>
      <c r="AI315" t="s">
        <v>411</v>
      </c>
      <c r="AJ315" t="s">
        <v>411</v>
      </c>
      <c r="AK315" t="s">
        <v>411</v>
      </c>
      <c r="AL315" t="s">
        <v>411</v>
      </c>
      <c r="AM315" t="s">
        <v>411</v>
      </c>
      <c r="AN315">
        <v>2</v>
      </c>
      <c r="AO315">
        <v>18</v>
      </c>
      <c r="AP315">
        <v>48</v>
      </c>
      <c r="AQ315" t="s">
        <v>411</v>
      </c>
      <c r="AR315" t="s">
        <v>411</v>
      </c>
      <c r="AS315" t="s">
        <v>411</v>
      </c>
      <c r="AT315" t="s">
        <v>411</v>
      </c>
      <c r="AU315" t="s">
        <v>411</v>
      </c>
      <c r="AV315" t="s">
        <v>411</v>
      </c>
      <c r="AW315" t="s">
        <v>411</v>
      </c>
      <c r="AX315" t="s">
        <v>411</v>
      </c>
      <c r="AY315" t="s">
        <v>411</v>
      </c>
      <c r="AZ315" t="s">
        <v>411</v>
      </c>
      <c r="BA315">
        <v>14</v>
      </c>
      <c r="BB315">
        <v>1</v>
      </c>
      <c r="BC315" t="s">
        <v>411</v>
      </c>
      <c r="BD315" t="s">
        <v>411</v>
      </c>
      <c r="BE315" t="s">
        <v>411</v>
      </c>
      <c r="BF315" t="s">
        <v>411</v>
      </c>
      <c r="BG315" s="1">
        <v>44682</v>
      </c>
      <c r="BH315" s="2">
        <v>0.44241898148148145</v>
      </c>
      <c r="BJ315">
        <v>1</v>
      </c>
      <c r="BK315" t="s">
        <v>411</v>
      </c>
      <c r="BL315" t="s">
        <v>411</v>
      </c>
      <c r="BM315" t="s">
        <v>411</v>
      </c>
      <c r="BN315" t="s">
        <v>411</v>
      </c>
      <c r="BO315" t="s">
        <v>411</v>
      </c>
      <c r="BP315" t="s">
        <v>411</v>
      </c>
      <c r="BQ315" t="s">
        <v>411</v>
      </c>
      <c r="BR315" t="s">
        <v>411</v>
      </c>
      <c r="BS315" t="s">
        <v>411</v>
      </c>
      <c r="BT315" t="s">
        <v>411</v>
      </c>
      <c r="BU315" t="s">
        <v>411</v>
      </c>
      <c r="BV315" t="s">
        <v>411</v>
      </c>
      <c r="BW315" t="s">
        <v>411</v>
      </c>
      <c r="BX315" t="s">
        <v>411</v>
      </c>
      <c r="BY315" t="s">
        <v>411</v>
      </c>
      <c r="BZ315" t="s">
        <v>411</v>
      </c>
      <c r="CA315" t="s">
        <v>411</v>
      </c>
      <c r="CB315" t="s">
        <v>411</v>
      </c>
      <c r="CC315" t="s">
        <v>411</v>
      </c>
      <c r="CD315" t="s">
        <v>411</v>
      </c>
      <c r="CE315" t="s">
        <v>411</v>
      </c>
      <c r="CF315" t="s">
        <v>411</v>
      </c>
      <c r="CG315" t="s">
        <v>411</v>
      </c>
      <c r="CH315" t="s">
        <v>411</v>
      </c>
      <c r="CI315" t="s">
        <v>411</v>
      </c>
      <c r="CJ315" t="s">
        <v>411</v>
      </c>
      <c r="CK315" t="s">
        <v>411</v>
      </c>
      <c r="CL315" t="s">
        <v>411</v>
      </c>
      <c r="CM315" t="s">
        <v>411</v>
      </c>
      <c r="CN315" t="s">
        <v>411</v>
      </c>
      <c r="CO315" t="s">
        <v>411</v>
      </c>
      <c r="CP315" t="s">
        <v>411</v>
      </c>
      <c r="CQ315" t="s">
        <v>411</v>
      </c>
      <c r="CR315" t="s">
        <v>411</v>
      </c>
      <c r="CS315" t="s">
        <v>411</v>
      </c>
      <c r="CT315" t="s">
        <v>411</v>
      </c>
      <c r="CU315" t="s">
        <v>411</v>
      </c>
      <c r="CV315" t="s">
        <v>411</v>
      </c>
      <c r="CW315" t="s">
        <v>411</v>
      </c>
      <c r="CX315" t="s">
        <v>411</v>
      </c>
      <c r="CY315" t="s">
        <v>411</v>
      </c>
      <c r="CZ315" t="s">
        <v>411</v>
      </c>
      <c r="DA315" t="s">
        <v>411</v>
      </c>
      <c r="DB315" t="s">
        <v>411</v>
      </c>
      <c r="DC315" t="s">
        <v>2875</v>
      </c>
      <c r="DD315">
        <v>1</v>
      </c>
      <c r="DE315">
        <v>1</v>
      </c>
      <c r="DF315">
        <v>2</v>
      </c>
      <c r="DG315" s="3">
        <v>-709113867</v>
      </c>
      <c r="DH315" s="3">
        <v>-344104683</v>
      </c>
      <c r="DI315" t="s">
        <v>411</v>
      </c>
      <c r="DJ315">
        <v>1</v>
      </c>
      <c r="DK315">
        <v>2</v>
      </c>
      <c r="DL315">
        <v>1</v>
      </c>
      <c r="DM315">
        <v>1</v>
      </c>
      <c r="DN315" s="2">
        <v>0.44311342592592595</v>
      </c>
      <c r="DO315">
        <v>9</v>
      </c>
      <c r="DP315">
        <v>11</v>
      </c>
      <c r="DQ315">
        <v>18</v>
      </c>
      <c r="DR315">
        <v>1</v>
      </c>
      <c r="DS315">
        <v>3</v>
      </c>
      <c r="DT315">
        <v>2</v>
      </c>
      <c r="DU315">
        <v>4</v>
      </c>
      <c r="DV315">
        <v>3</v>
      </c>
      <c r="DW315">
        <v>3</v>
      </c>
      <c r="DX315">
        <v>3</v>
      </c>
      <c r="DY315">
        <v>2</v>
      </c>
      <c r="DZ315">
        <v>88</v>
      </c>
      <c r="EA315">
        <v>1</v>
      </c>
      <c r="EB315">
        <v>1</v>
      </c>
      <c r="EC315">
        <v>3</v>
      </c>
      <c r="ED315">
        <v>6</v>
      </c>
      <c r="EE315">
        <v>6</v>
      </c>
      <c r="EF315">
        <v>4</v>
      </c>
      <c r="EG315">
        <v>6</v>
      </c>
      <c r="EH315">
        <v>6</v>
      </c>
      <c r="EI315">
        <v>2</v>
      </c>
      <c r="EJ315">
        <v>6</v>
      </c>
      <c r="EK315">
        <v>5</v>
      </c>
      <c r="EL315">
        <v>6</v>
      </c>
      <c r="EM315">
        <v>2</v>
      </c>
      <c r="EN315">
        <v>6</v>
      </c>
      <c r="EO315">
        <v>6</v>
      </c>
      <c r="EP315">
        <v>3</v>
      </c>
      <c r="EQ315">
        <v>6</v>
      </c>
      <c r="ER315">
        <v>4</v>
      </c>
      <c r="ES315">
        <v>4</v>
      </c>
      <c r="ET315">
        <v>1</v>
      </c>
      <c r="EU315">
        <v>4</v>
      </c>
      <c r="EV315">
        <v>3</v>
      </c>
      <c r="EW315">
        <v>4</v>
      </c>
      <c r="EX315">
        <v>4</v>
      </c>
      <c r="EY315">
        <v>4</v>
      </c>
      <c r="EZ315">
        <v>4</v>
      </c>
      <c r="FA315">
        <v>4</v>
      </c>
      <c r="FB315">
        <v>3</v>
      </c>
      <c r="FC315">
        <v>4</v>
      </c>
      <c r="FD315">
        <v>4</v>
      </c>
      <c r="FE315">
        <v>3</v>
      </c>
      <c r="FF315">
        <v>4</v>
      </c>
      <c r="FG315">
        <v>3</v>
      </c>
      <c r="FH315">
        <v>3</v>
      </c>
      <c r="FI315">
        <v>3</v>
      </c>
      <c r="FJ315">
        <v>4</v>
      </c>
      <c r="FK315">
        <v>1</v>
      </c>
      <c r="FL315">
        <v>4</v>
      </c>
      <c r="FM315">
        <v>1</v>
      </c>
      <c r="FN315">
        <v>1</v>
      </c>
      <c r="FO315" t="s">
        <v>411</v>
      </c>
      <c r="FP315" t="s">
        <v>411</v>
      </c>
      <c r="FQ315" t="s">
        <v>411</v>
      </c>
      <c r="FR315">
        <v>1</v>
      </c>
      <c r="FS315">
        <v>1</v>
      </c>
      <c r="FT315">
        <v>2</v>
      </c>
      <c r="FU315" s="2">
        <v>0.44989583333333333</v>
      </c>
      <c r="FV315">
        <v>1</v>
      </c>
      <c r="FW315" s="2">
        <v>0.44991898148148146</v>
      </c>
      <c r="FX315">
        <v>1</v>
      </c>
      <c r="FY315">
        <v>3</v>
      </c>
      <c r="FZ315">
        <v>4</v>
      </c>
      <c r="GA315">
        <v>3</v>
      </c>
      <c r="GB315" t="s">
        <v>411</v>
      </c>
      <c r="GC315" t="s">
        <v>411</v>
      </c>
      <c r="GD315" t="s">
        <v>411</v>
      </c>
      <c r="GE315" t="s">
        <v>411</v>
      </c>
      <c r="GF315" t="s">
        <v>2876</v>
      </c>
      <c r="GG315" t="s">
        <v>1302</v>
      </c>
      <c r="GH315">
        <v>88</v>
      </c>
      <c r="GI315" t="s">
        <v>411</v>
      </c>
      <c r="GJ315" s="2">
        <v>0.45114583333333336</v>
      </c>
      <c r="GK315">
        <v>3</v>
      </c>
      <c r="GL315">
        <v>3</v>
      </c>
      <c r="GM315">
        <v>3</v>
      </c>
      <c r="GN315">
        <v>1</v>
      </c>
      <c r="GO315">
        <v>1</v>
      </c>
      <c r="GP315" t="s">
        <v>411</v>
      </c>
      <c r="GQ315" t="s">
        <v>411</v>
      </c>
      <c r="GR315" t="s">
        <v>411</v>
      </c>
      <c r="GS315" t="s">
        <v>411</v>
      </c>
      <c r="GT315" t="s">
        <v>411</v>
      </c>
      <c r="GU315" t="s">
        <v>411</v>
      </c>
      <c r="GV315" t="s">
        <v>411</v>
      </c>
      <c r="GW315" t="s">
        <v>411</v>
      </c>
      <c r="GX315">
        <v>2</v>
      </c>
      <c r="GY315" s="2">
        <v>0.45202546296296298</v>
      </c>
      <c r="GZ315">
        <v>1</v>
      </c>
      <c r="HA315" s="2">
        <v>0.4520717592592593</v>
      </c>
      <c r="HB315">
        <v>2</v>
      </c>
      <c r="HC315">
        <v>2</v>
      </c>
      <c r="HD315">
        <v>2</v>
      </c>
      <c r="HE315">
        <v>2</v>
      </c>
      <c r="HF315">
        <v>1</v>
      </c>
      <c r="HG315">
        <v>4</v>
      </c>
      <c r="HH315">
        <v>3</v>
      </c>
      <c r="HI315">
        <v>1</v>
      </c>
      <c r="HJ315">
        <v>2</v>
      </c>
      <c r="HK315">
        <v>2</v>
      </c>
      <c r="HL315">
        <v>4</v>
      </c>
      <c r="HM315">
        <v>4</v>
      </c>
      <c r="HN315">
        <v>4</v>
      </c>
      <c r="HO315">
        <v>2</v>
      </c>
      <c r="HP315">
        <v>2</v>
      </c>
      <c r="HQ315">
        <v>2</v>
      </c>
      <c r="HR315">
        <v>2</v>
      </c>
      <c r="HS315">
        <v>2</v>
      </c>
      <c r="HT315">
        <v>1</v>
      </c>
      <c r="HU315">
        <v>5</v>
      </c>
      <c r="HV315">
        <v>3</v>
      </c>
      <c r="HW315">
        <v>3</v>
      </c>
      <c r="HX315">
        <v>3</v>
      </c>
      <c r="HY315">
        <v>3</v>
      </c>
      <c r="HZ315">
        <v>3</v>
      </c>
      <c r="IA315">
        <v>3</v>
      </c>
      <c r="IB315">
        <v>1</v>
      </c>
      <c r="IC315">
        <v>1</v>
      </c>
      <c r="ID315">
        <v>24</v>
      </c>
      <c r="IE315">
        <v>3</v>
      </c>
      <c r="IF315">
        <v>4</v>
      </c>
      <c r="IG315">
        <v>1</v>
      </c>
      <c r="IH315">
        <v>4</v>
      </c>
      <c r="II315">
        <v>2</v>
      </c>
      <c r="IJ315">
        <v>1</v>
      </c>
      <c r="IK315">
        <v>2</v>
      </c>
      <c r="IL315">
        <v>1</v>
      </c>
      <c r="IM315">
        <v>9</v>
      </c>
      <c r="IN315">
        <v>1</v>
      </c>
      <c r="IO315">
        <v>12</v>
      </c>
      <c r="IP315">
        <v>2</v>
      </c>
      <c r="IQ315" t="s">
        <v>411</v>
      </c>
      <c r="IR315" t="s">
        <v>411</v>
      </c>
      <c r="IS315" t="s">
        <v>411</v>
      </c>
      <c r="IT315" t="s">
        <v>411</v>
      </c>
      <c r="IU315" t="s">
        <v>411</v>
      </c>
      <c r="IV315" t="s">
        <v>411</v>
      </c>
      <c r="IW315" t="s">
        <v>411</v>
      </c>
      <c r="IX315" t="s">
        <v>411</v>
      </c>
      <c r="IY315" t="s">
        <v>411</v>
      </c>
      <c r="IZ315" t="s">
        <v>411</v>
      </c>
      <c r="JA315" t="s">
        <v>411</v>
      </c>
      <c r="JB315" t="s">
        <v>411</v>
      </c>
      <c r="JC315">
        <v>1</v>
      </c>
      <c r="JD315">
        <v>3</v>
      </c>
      <c r="JE315">
        <v>1</v>
      </c>
      <c r="JF315">
        <v>1</v>
      </c>
      <c r="JG315">
        <v>1</v>
      </c>
      <c r="JH315">
        <v>7</v>
      </c>
      <c r="JI315">
        <v>7</v>
      </c>
      <c r="JJ315">
        <v>4</v>
      </c>
      <c r="JK315">
        <v>4</v>
      </c>
      <c r="JL315">
        <v>4</v>
      </c>
      <c r="JM315">
        <v>3</v>
      </c>
      <c r="JN315">
        <v>3</v>
      </c>
      <c r="JO315">
        <v>3</v>
      </c>
      <c r="JP315">
        <v>3</v>
      </c>
      <c r="JQ315">
        <v>1</v>
      </c>
      <c r="JR315">
        <v>1</v>
      </c>
      <c r="JS315">
        <v>2</v>
      </c>
      <c r="JT315">
        <v>1</v>
      </c>
      <c r="JU315">
        <v>2</v>
      </c>
      <c r="JV315" s="2">
        <v>0.46249999999999997</v>
      </c>
      <c r="JW315">
        <v>1</v>
      </c>
      <c r="JX315" s="2">
        <v>0.46252314814814816</v>
      </c>
      <c r="JY315">
        <v>1</v>
      </c>
      <c r="JZ315">
        <v>7</v>
      </c>
      <c r="KA315" t="s">
        <v>411</v>
      </c>
      <c r="KB315">
        <v>1</v>
      </c>
      <c r="KC315">
        <v>1</v>
      </c>
      <c r="KD315" t="s">
        <v>411</v>
      </c>
      <c r="KE315">
        <v>10</v>
      </c>
      <c r="KF315">
        <v>10</v>
      </c>
      <c r="KG315" s="2">
        <v>0.46333333333333332</v>
      </c>
      <c r="KH315">
        <v>1</v>
      </c>
      <c r="KI315" s="2">
        <v>0.46335648148148145</v>
      </c>
      <c r="KJ315">
        <v>1</v>
      </c>
      <c r="KK315">
        <v>3</v>
      </c>
      <c r="KL315">
        <v>3</v>
      </c>
      <c r="KM315">
        <v>1</v>
      </c>
      <c r="KN315" s="2">
        <v>0.46386574074074072</v>
      </c>
      <c r="KO315">
        <v>2</v>
      </c>
      <c r="KP315">
        <v>1</v>
      </c>
      <c r="KQ315">
        <v>48</v>
      </c>
      <c r="KR315">
        <v>1</v>
      </c>
      <c r="KS315">
        <v>6</v>
      </c>
      <c r="KT315">
        <v>10</v>
      </c>
      <c r="KU315">
        <v>1973</v>
      </c>
      <c r="KV315">
        <v>2</v>
      </c>
      <c r="KW315">
        <v>3</v>
      </c>
      <c r="KX315">
        <v>1</v>
      </c>
      <c r="KY315">
        <v>8</v>
      </c>
      <c r="KZ315">
        <v>2</v>
      </c>
      <c r="LA315" t="s">
        <v>411</v>
      </c>
      <c r="LB315" t="s">
        <v>411</v>
      </c>
      <c r="LC315">
        <v>2</v>
      </c>
      <c r="LD315">
        <v>2</v>
      </c>
      <c r="LE315" t="s">
        <v>411</v>
      </c>
      <c r="LF315" t="s">
        <v>411</v>
      </c>
      <c r="LG315">
        <v>2</v>
      </c>
      <c r="LH315">
        <v>2</v>
      </c>
      <c r="LI315">
        <v>1</v>
      </c>
      <c r="LJ315" t="s">
        <v>2877</v>
      </c>
      <c r="LK315">
        <v>1</v>
      </c>
      <c r="LL315" t="s">
        <v>2878</v>
      </c>
      <c r="LM315">
        <v>3</v>
      </c>
      <c r="LN315" t="s">
        <v>411</v>
      </c>
      <c r="LO315">
        <v>3</v>
      </c>
      <c r="LP315" t="s">
        <v>411</v>
      </c>
      <c r="LQ315" t="s">
        <v>411</v>
      </c>
      <c r="LR315" t="s">
        <v>411</v>
      </c>
      <c r="LS315" s="2">
        <v>0.46556712962962959</v>
      </c>
      <c r="LT315" t="s">
        <v>411</v>
      </c>
      <c r="LU315" t="s">
        <v>411</v>
      </c>
      <c r="LV315" t="s">
        <v>411</v>
      </c>
      <c r="LW315" t="s">
        <v>411</v>
      </c>
      <c r="LX315" t="s">
        <v>411</v>
      </c>
      <c r="LY315" t="s">
        <v>411</v>
      </c>
      <c r="LZ315" t="s">
        <v>411</v>
      </c>
      <c r="MA315" t="s">
        <v>411</v>
      </c>
      <c r="MB315">
        <v>3</v>
      </c>
      <c r="MC315">
        <v>2</v>
      </c>
      <c r="MD315" t="s">
        <v>411</v>
      </c>
      <c r="ME315">
        <v>5</v>
      </c>
      <c r="MF315">
        <v>1</v>
      </c>
      <c r="MG315">
        <v>15</v>
      </c>
      <c r="MH315" t="s">
        <v>411</v>
      </c>
      <c r="MI315" s="2">
        <v>0.46605324074074073</v>
      </c>
      <c r="MJ315">
        <v>12</v>
      </c>
      <c r="MK315" t="s">
        <v>411</v>
      </c>
      <c r="ML315" s="2">
        <v>0.46613425925925928</v>
      </c>
      <c r="MM315">
        <v>1</v>
      </c>
      <c r="MN315">
        <v>5</v>
      </c>
      <c r="MO315">
        <v>5</v>
      </c>
      <c r="MP315">
        <v>1</v>
      </c>
      <c r="MQ315">
        <v>5</v>
      </c>
      <c r="MR315">
        <v>1</v>
      </c>
      <c r="MS315">
        <v>3</v>
      </c>
      <c r="MT315">
        <v>1</v>
      </c>
      <c r="MU315">
        <v>2</v>
      </c>
      <c r="MV315">
        <v>1</v>
      </c>
      <c r="MW315">
        <v>0</v>
      </c>
      <c r="MX315">
        <v>3</v>
      </c>
      <c r="MY315">
        <v>5</v>
      </c>
      <c r="MZ315">
        <v>1</v>
      </c>
      <c r="NA315">
        <v>2</v>
      </c>
      <c r="NB315">
        <v>2</v>
      </c>
      <c r="NC315">
        <v>7</v>
      </c>
      <c r="ND315" t="s">
        <v>411</v>
      </c>
      <c r="NE315">
        <v>1</v>
      </c>
      <c r="NF315" t="s">
        <v>411</v>
      </c>
      <c r="NG315">
        <v>1</v>
      </c>
      <c r="NH315" t="s">
        <v>411</v>
      </c>
      <c r="NI315">
        <v>2</v>
      </c>
      <c r="NJ315" t="e" cm="1">
        <f t="array" ref="NJ315">-pichilemu</f>
        <v>#NAME?</v>
      </c>
      <c r="NK315" t="s">
        <v>411</v>
      </c>
      <c r="NL315" t="s">
        <v>411</v>
      </c>
      <c r="NM315" t="s">
        <v>411</v>
      </c>
      <c r="NN315">
        <v>6</v>
      </c>
      <c r="NO315" t="s">
        <v>411</v>
      </c>
      <c r="NP315">
        <v>2</v>
      </c>
      <c r="NQ315">
        <v>2</v>
      </c>
      <c r="NR315">
        <v>2</v>
      </c>
      <c r="NS315" t="s">
        <v>411</v>
      </c>
      <c r="NT315">
        <v>1</v>
      </c>
      <c r="NU315" t="s">
        <v>2879</v>
      </c>
      <c r="NV315">
        <v>975262068</v>
      </c>
      <c r="NW315" t="s">
        <v>2880</v>
      </c>
      <c r="NX315">
        <v>999999999</v>
      </c>
      <c r="NY315">
        <v>975262068</v>
      </c>
      <c r="NZ315" t="s">
        <v>2879</v>
      </c>
      <c r="OA315" s="2">
        <v>0.46930555555555559</v>
      </c>
      <c r="OB315">
        <v>1</v>
      </c>
      <c r="OC315" s="2">
        <v>0.46937500000000004</v>
      </c>
      <c r="OD315">
        <v>4</v>
      </c>
      <c r="OE315">
        <v>5</v>
      </c>
      <c r="OF315" t="s">
        <v>411</v>
      </c>
      <c r="OG315">
        <v>2</v>
      </c>
      <c r="OH315" t="s">
        <v>411</v>
      </c>
      <c r="OI315">
        <v>2</v>
      </c>
      <c r="OJ315">
        <v>1</v>
      </c>
      <c r="OK315">
        <v>4</v>
      </c>
      <c r="OL315">
        <v>5</v>
      </c>
      <c r="OM315">
        <v>2</v>
      </c>
      <c r="ON315" t="s">
        <v>411</v>
      </c>
      <c r="OO315">
        <v>2</v>
      </c>
      <c r="OP315" t="s">
        <v>411</v>
      </c>
      <c r="OQ315">
        <v>1</v>
      </c>
      <c r="OR315" t="s">
        <v>411</v>
      </c>
      <c r="OS315">
        <v>6</v>
      </c>
      <c r="OT315" t="s">
        <v>1338</v>
      </c>
      <c r="OU315">
        <v>61</v>
      </c>
      <c r="OV315" t="s">
        <v>1496</v>
      </c>
      <c r="OW315">
        <v>6109</v>
      </c>
      <c r="OX315" t="s">
        <v>1646</v>
      </c>
      <c r="OY315">
        <v>3</v>
      </c>
      <c r="OZ315">
        <v>2</v>
      </c>
      <c r="PA315" t="s">
        <v>806</v>
      </c>
      <c r="PB315">
        <v>13</v>
      </c>
      <c r="PC315">
        <v>0</v>
      </c>
      <c r="PD315" t="s">
        <v>1647</v>
      </c>
      <c r="PE315">
        <v>52</v>
      </c>
      <c r="PF315" t="s">
        <v>1647</v>
      </c>
      <c r="PG315" t="s">
        <v>1499</v>
      </c>
      <c r="PH315">
        <v>-34.412441999999999</v>
      </c>
      <c r="PI315">
        <v>-70.911921000000007</v>
      </c>
    </row>
    <row r="316" spans="1:425" x14ac:dyDescent="0.25">
      <c r="A316" t="s">
        <v>408</v>
      </c>
      <c r="B316">
        <v>3795</v>
      </c>
      <c r="C316">
        <v>476</v>
      </c>
      <c r="D316" s="1">
        <v>44682</v>
      </c>
      <c r="E316" s="2">
        <v>0.48231481481481481</v>
      </c>
      <c r="F316" s="1">
        <v>44682</v>
      </c>
      <c r="G316" s="2">
        <v>0.51814814814814814</v>
      </c>
      <c r="H316">
        <v>3095</v>
      </c>
      <c r="I316">
        <v>1</v>
      </c>
      <c r="J316" t="s">
        <v>2881</v>
      </c>
      <c r="K316" s="3">
        <v>-70911249</v>
      </c>
      <c r="L316" s="3">
        <v>-344104693</v>
      </c>
      <c r="M316">
        <v>5</v>
      </c>
      <c r="N316" s="3">
        <v>-70911249</v>
      </c>
      <c r="O316" s="3">
        <v>-344104693</v>
      </c>
      <c r="P316">
        <v>1</v>
      </c>
      <c r="Q316">
        <v>2</v>
      </c>
      <c r="R316">
        <v>260</v>
      </c>
      <c r="S316">
        <v>6</v>
      </c>
      <c r="T316">
        <v>6</v>
      </c>
      <c r="U316">
        <v>1</v>
      </c>
      <c r="V316" t="s">
        <v>2882</v>
      </c>
      <c r="W316">
        <v>1</v>
      </c>
      <c r="X316">
        <v>4</v>
      </c>
      <c r="Y316">
        <v>1</v>
      </c>
      <c r="Z316">
        <v>1</v>
      </c>
      <c r="AA316">
        <v>0</v>
      </c>
      <c r="AB316" t="s">
        <v>411</v>
      </c>
      <c r="AC316" t="s">
        <v>411</v>
      </c>
      <c r="AD316" t="s">
        <v>411</v>
      </c>
      <c r="AE316" t="s">
        <v>411</v>
      </c>
      <c r="AF316" t="s">
        <v>411</v>
      </c>
      <c r="AG316" t="s">
        <v>411</v>
      </c>
      <c r="AH316" t="s">
        <v>411</v>
      </c>
      <c r="AI316" t="s">
        <v>411</v>
      </c>
      <c r="AJ316" t="s">
        <v>411</v>
      </c>
      <c r="AK316" t="s">
        <v>411</v>
      </c>
      <c r="AL316" t="s">
        <v>411</v>
      </c>
      <c r="AM316" t="s">
        <v>411</v>
      </c>
      <c r="AN316">
        <v>1</v>
      </c>
      <c r="AO316">
        <v>22</v>
      </c>
      <c r="AP316" t="s">
        <v>411</v>
      </c>
      <c r="AQ316" t="s">
        <v>411</v>
      </c>
      <c r="AR316" t="s">
        <v>411</v>
      </c>
      <c r="AS316" t="s">
        <v>411</v>
      </c>
      <c r="AT316" t="s">
        <v>411</v>
      </c>
      <c r="AU316" t="s">
        <v>411</v>
      </c>
      <c r="AV316" t="s">
        <v>411</v>
      </c>
      <c r="AW316" t="s">
        <v>411</v>
      </c>
      <c r="AX316" t="s">
        <v>411</v>
      </c>
      <c r="AY316" t="s">
        <v>411</v>
      </c>
      <c r="AZ316" t="s">
        <v>411</v>
      </c>
      <c r="BA316">
        <v>13</v>
      </c>
      <c r="BB316">
        <v>1</v>
      </c>
      <c r="BC316" t="s">
        <v>411</v>
      </c>
      <c r="BD316" t="s">
        <v>411</v>
      </c>
      <c r="BE316" t="s">
        <v>411</v>
      </c>
      <c r="BF316" t="s">
        <v>411</v>
      </c>
      <c r="BG316" s="1">
        <v>44682</v>
      </c>
      <c r="BH316" s="2">
        <v>0.4893865740740741</v>
      </c>
      <c r="BJ316">
        <v>1</v>
      </c>
      <c r="BK316" t="s">
        <v>411</v>
      </c>
      <c r="BL316" t="s">
        <v>411</v>
      </c>
      <c r="BM316" t="s">
        <v>411</v>
      </c>
      <c r="BN316" t="s">
        <v>411</v>
      </c>
      <c r="BO316" t="s">
        <v>411</v>
      </c>
      <c r="BP316" t="s">
        <v>411</v>
      </c>
      <c r="BQ316" t="s">
        <v>411</v>
      </c>
      <c r="BR316" t="s">
        <v>411</v>
      </c>
      <c r="BS316" t="s">
        <v>411</v>
      </c>
      <c r="BT316" t="s">
        <v>411</v>
      </c>
      <c r="BU316" t="s">
        <v>411</v>
      </c>
      <c r="BV316" t="s">
        <v>411</v>
      </c>
      <c r="BW316" t="s">
        <v>411</v>
      </c>
      <c r="BX316" t="s">
        <v>411</v>
      </c>
      <c r="BY316" t="s">
        <v>411</v>
      </c>
      <c r="BZ316" t="s">
        <v>411</v>
      </c>
      <c r="CA316" t="s">
        <v>411</v>
      </c>
      <c r="CB316" t="s">
        <v>411</v>
      </c>
      <c r="CC316" t="s">
        <v>411</v>
      </c>
      <c r="CD316" t="s">
        <v>411</v>
      </c>
      <c r="CE316" t="s">
        <v>411</v>
      </c>
      <c r="CF316" t="s">
        <v>411</v>
      </c>
      <c r="CG316" t="s">
        <v>411</v>
      </c>
      <c r="CH316" t="s">
        <v>411</v>
      </c>
      <c r="CI316" t="s">
        <v>411</v>
      </c>
      <c r="CJ316" t="s">
        <v>411</v>
      </c>
      <c r="CK316" t="s">
        <v>411</v>
      </c>
      <c r="CL316" t="s">
        <v>411</v>
      </c>
      <c r="CM316" t="s">
        <v>411</v>
      </c>
      <c r="CN316" t="s">
        <v>411</v>
      </c>
      <c r="CO316" t="s">
        <v>411</v>
      </c>
      <c r="CP316" t="s">
        <v>411</v>
      </c>
      <c r="CQ316" t="s">
        <v>411</v>
      </c>
      <c r="CR316" t="s">
        <v>411</v>
      </c>
      <c r="CS316" t="s">
        <v>411</v>
      </c>
      <c r="CT316" t="s">
        <v>411</v>
      </c>
      <c r="CU316" t="s">
        <v>411</v>
      </c>
      <c r="CV316" t="s">
        <v>411</v>
      </c>
      <c r="CW316" t="s">
        <v>411</v>
      </c>
      <c r="CX316" t="s">
        <v>411</v>
      </c>
      <c r="CY316" t="s">
        <v>411</v>
      </c>
      <c r="CZ316" t="s">
        <v>411</v>
      </c>
      <c r="DA316" t="s">
        <v>411</v>
      </c>
      <c r="DB316" t="s">
        <v>411</v>
      </c>
      <c r="DC316" t="s">
        <v>2883</v>
      </c>
      <c r="DD316">
        <v>1</v>
      </c>
      <c r="DE316">
        <v>1</v>
      </c>
      <c r="DF316">
        <v>2</v>
      </c>
      <c r="DG316" s="3">
        <v>-7091145</v>
      </c>
      <c r="DH316" s="3">
        <v>-34410185</v>
      </c>
      <c r="DI316" t="s">
        <v>411</v>
      </c>
      <c r="DJ316">
        <v>1</v>
      </c>
      <c r="DK316">
        <v>1</v>
      </c>
      <c r="DL316">
        <v>1</v>
      </c>
      <c r="DM316">
        <v>1</v>
      </c>
      <c r="DN316" s="2">
        <v>0.49010416666666662</v>
      </c>
      <c r="DO316">
        <v>9</v>
      </c>
      <c r="DP316">
        <v>7</v>
      </c>
      <c r="DQ316">
        <v>1</v>
      </c>
      <c r="DR316">
        <v>3</v>
      </c>
      <c r="DS316">
        <v>3</v>
      </c>
      <c r="DT316">
        <v>3</v>
      </c>
      <c r="DU316">
        <v>2</v>
      </c>
      <c r="DV316">
        <v>4</v>
      </c>
      <c r="DW316">
        <v>1</v>
      </c>
      <c r="DX316">
        <v>2</v>
      </c>
      <c r="DY316">
        <v>2</v>
      </c>
      <c r="DZ316">
        <v>88</v>
      </c>
      <c r="EA316">
        <v>1</v>
      </c>
      <c r="EB316">
        <v>2</v>
      </c>
      <c r="EC316">
        <v>4</v>
      </c>
      <c r="ED316">
        <v>6</v>
      </c>
      <c r="EE316">
        <v>6</v>
      </c>
      <c r="EF316">
        <v>6</v>
      </c>
      <c r="EG316">
        <v>6</v>
      </c>
      <c r="EH316">
        <v>6</v>
      </c>
      <c r="EI316">
        <v>6</v>
      </c>
      <c r="EJ316">
        <v>6</v>
      </c>
      <c r="EK316">
        <v>6</v>
      </c>
      <c r="EL316">
        <v>6</v>
      </c>
      <c r="EM316">
        <v>3</v>
      </c>
      <c r="EN316">
        <v>6</v>
      </c>
      <c r="EO316">
        <v>6</v>
      </c>
      <c r="EP316">
        <v>6</v>
      </c>
      <c r="EQ316">
        <v>6</v>
      </c>
      <c r="ER316">
        <v>4</v>
      </c>
      <c r="ES316">
        <v>3</v>
      </c>
      <c r="ET316">
        <v>4</v>
      </c>
      <c r="EU316">
        <v>4</v>
      </c>
      <c r="EV316">
        <v>2</v>
      </c>
      <c r="EW316">
        <v>2</v>
      </c>
      <c r="EX316">
        <v>3</v>
      </c>
      <c r="EY316">
        <v>3</v>
      </c>
      <c r="EZ316">
        <v>3</v>
      </c>
      <c r="FA316">
        <v>4</v>
      </c>
      <c r="FB316">
        <v>3</v>
      </c>
      <c r="FC316">
        <v>4</v>
      </c>
      <c r="FD316">
        <v>4</v>
      </c>
      <c r="FE316">
        <v>4</v>
      </c>
      <c r="FF316">
        <v>2</v>
      </c>
      <c r="FG316">
        <v>3</v>
      </c>
      <c r="FH316">
        <v>4</v>
      </c>
      <c r="FI316">
        <v>2</v>
      </c>
      <c r="FJ316">
        <v>4</v>
      </c>
      <c r="FK316">
        <v>3</v>
      </c>
      <c r="FL316">
        <v>3</v>
      </c>
      <c r="FM316">
        <v>1</v>
      </c>
      <c r="FN316" t="s">
        <v>411</v>
      </c>
      <c r="FO316" t="s">
        <v>411</v>
      </c>
      <c r="FP316">
        <v>3</v>
      </c>
      <c r="FQ316" t="s">
        <v>411</v>
      </c>
      <c r="FR316">
        <v>4</v>
      </c>
      <c r="FS316">
        <v>1</v>
      </c>
      <c r="FT316">
        <v>1</v>
      </c>
      <c r="FU316" s="2">
        <v>0.49557870370370366</v>
      </c>
      <c r="FV316">
        <v>1</v>
      </c>
      <c r="FW316" s="2">
        <v>0.49560185185185185</v>
      </c>
      <c r="FX316">
        <v>1</v>
      </c>
      <c r="FY316">
        <v>2</v>
      </c>
      <c r="FZ316">
        <v>3</v>
      </c>
      <c r="GA316">
        <v>3</v>
      </c>
      <c r="GB316" t="s">
        <v>411</v>
      </c>
      <c r="GC316" t="s">
        <v>411</v>
      </c>
      <c r="GD316" t="s">
        <v>411</v>
      </c>
      <c r="GE316" t="s">
        <v>411</v>
      </c>
      <c r="GF316" t="s">
        <v>2884</v>
      </c>
      <c r="GG316" t="s">
        <v>2885</v>
      </c>
      <c r="GH316">
        <v>3</v>
      </c>
      <c r="GI316" t="s">
        <v>411</v>
      </c>
      <c r="GJ316" s="2">
        <v>0.4971990740740741</v>
      </c>
      <c r="GK316">
        <v>2</v>
      </c>
      <c r="GL316">
        <v>2</v>
      </c>
      <c r="GM316">
        <v>2</v>
      </c>
      <c r="GN316">
        <v>1</v>
      </c>
      <c r="GO316">
        <v>1</v>
      </c>
      <c r="GP316" t="s">
        <v>411</v>
      </c>
      <c r="GQ316" t="s">
        <v>411</v>
      </c>
      <c r="GR316" t="s">
        <v>411</v>
      </c>
      <c r="GS316" t="s">
        <v>411</v>
      </c>
      <c r="GT316" t="s">
        <v>411</v>
      </c>
      <c r="GU316" t="s">
        <v>411</v>
      </c>
      <c r="GV316" t="s">
        <v>411</v>
      </c>
      <c r="GW316" t="s">
        <v>411</v>
      </c>
      <c r="GX316">
        <v>4</v>
      </c>
      <c r="GY316" s="2">
        <v>0.49844907407407407</v>
      </c>
      <c r="GZ316">
        <v>1</v>
      </c>
      <c r="HA316" s="2">
        <v>0.4984837962962963</v>
      </c>
      <c r="HB316">
        <v>2</v>
      </c>
      <c r="HC316">
        <v>4</v>
      </c>
      <c r="HD316">
        <v>2</v>
      </c>
      <c r="HE316">
        <v>4</v>
      </c>
      <c r="HF316">
        <v>2</v>
      </c>
      <c r="HG316">
        <v>4</v>
      </c>
      <c r="HH316">
        <v>3</v>
      </c>
      <c r="HI316">
        <v>1</v>
      </c>
      <c r="HJ316">
        <v>2</v>
      </c>
      <c r="HK316">
        <v>2</v>
      </c>
      <c r="HL316">
        <v>4</v>
      </c>
      <c r="HM316">
        <v>4</v>
      </c>
      <c r="HN316">
        <v>4</v>
      </c>
      <c r="HO316">
        <v>4</v>
      </c>
      <c r="HP316">
        <v>2</v>
      </c>
      <c r="HQ316">
        <v>2</v>
      </c>
      <c r="HR316">
        <v>4</v>
      </c>
      <c r="HS316">
        <v>4</v>
      </c>
      <c r="HT316">
        <v>1</v>
      </c>
      <c r="HU316">
        <v>3</v>
      </c>
      <c r="HV316">
        <v>4</v>
      </c>
      <c r="HW316">
        <v>3</v>
      </c>
      <c r="HX316">
        <v>3</v>
      </c>
      <c r="HY316">
        <v>3</v>
      </c>
      <c r="HZ316">
        <v>3</v>
      </c>
      <c r="IA316">
        <v>3</v>
      </c>
      <c r="IB316">
        <v>1</v>
      </c>
      <c r="IC316">
        <v>1</v>
      </c>
      <c r="ID316">
        <v>4</v>
      </c>
      <c r="IE316">
        <v>2</v>
      </c>
      <c r="IF316">
        <v>4</v>
      </c>
      <c r="IG316">
        <v>5</v>
      </c>
      <c r="IH316">
        <v>1</v>
      </c>
      <c r="II316">
        <v>2</v>
      </c>
      <c r="IJ316">
        <v>2</v>
      </c>
      <c r="IK316">
        <v>2</v>
      </c>
      <c r="IL316">
        <v>1</v>
      </c>
      <c r="IM316">
        <v>5</v>
      </c>
      <c r="IN316">
        <v>1</v>
      </c>
      <c r="IO316">
        <v>5</v>
      </c>
      <c r="IP316">
        <v>2</v>
      </c>
      <c r="IQ316" t="s">
        <v>411</v>
      </c>
      <c r="IR316" t="s">
        <v>411</v>
      </c>
      <c r="IS316" t="s">
        <v>411</v>
      </c>
      <c r="IT316" t="s">
        <v>411</v>
      </c>
      <c r="IU316" t="s">
        <v>411</v>
      </c>
      <c r="IV316" t="s">
        <v>411</v>
      </c>
      <c r="IW316" t="s">
        <v>411</v>
      </c>
      <c r="IX316" t="s">
        <v>411</v>
      </c>
      <c r="IY316" t="s">
        <v>411</v>
      </c>
      <c r="IZ316" t="s">
        <v>411</v>
      </c>
      <c r="JA316" t="s">
        <v>411</v>
      </c>
      <c r="JB316" t="s">
        <v>411</v>
      </c>
      <c r="JC316">
        <v>3</v>
      </c>
      <c r="JD316">
        <v>4</v>
      </c>
      <c r="JE316">
        <v>3</v>
      </c>
      <c r="JF316">
        <v>4</v>
      </c>
      <c r="JG316">
        <v>2</v>
      </c>
      <c r="JH316">
        <v>1</v>
      </c>
      <c r="JI316">
        <v>7</v>
      </c>
      <c r="JJ316">
        <v>7</v>
      </c>
      <c r="JK316">
        <v>1</v>
      </c>
      <c r="JL316">
        <v>1</v>
      </c>
      <c r="JM316">
        <v>3</v>
      </c>
      <c r="JN316">
        <v>3</v>
      </c>
      <c r="JO316">
        <v>3</v>
      </c>
      <c r="JP316">
        <v>3</v>
      </c>
      <c r="JQ316">
        <v>1</v>
      </c>
      <c r="JR316">
        <v>2</v>
      </c>
      <c r="JS316">
        <v>2</v>
      </c>
      <c r="JT316">
        <v>2</v>
      </c>
      <c r="JU316">
        <v>2</v>
      </c>
      <c r="JV316" s="2">
        <v>0.50850694444444444</v>
      </c>
      <c r="JW316">
        <v>1</v>
      </c>
      <c r="JX316" s="2">
        <v>0.50853009259259252</v>
      </c>
      <c r="JY316">
        <v>2</v>
      </c>
      <c r="JZ316" t="s">
        <v>411</v>
      </c>
      <c r="KA316">
        <v>66</v>
      </c>
      <c r="KB316">
        <v>2</v>
      </c>
      <c r="KC316" t="s">
        <v>411</v>
      </c>
      <c r="KD316">
        <v>66</v>
      </c>
      <c r="KE316">
        <v>10</v>
      </c>
      <c r="KF316">
        <v>10</v>
      </c>
      <c r="KG316" s="2">
        <v>0.50898148148148148</v>
      </c>
      <c r="KH316">
        <v>1</v>
      </c>
      <c r="KI316" s="2">
        <v>0.50899305555555552</v>
      </c>
      <c r="KJ316">
        <v>1</v>
      </c>
      <c r="KK316">
        <v>2</v>
      </c>
      <c r="KL316">
        <v>4</v>
      </c>
      <c r="KM316">
        <v>1</v>
      </c>
      <c r="KN316" s="2">
        <v>0.50912037037037039</v>
      </c>
      <c r="KO316">
        <v>2</v>
      </c>
      <c r="KP316">
        <v>1</v>
      </c>
      <c r="KQ316">
        <v>22</v>
      </c>
      <c r="KR316">
        <v>1</v>
      </c>
      <c r="KS316">
        <v>5</v>
      </c>
      <c r="KT316">
        <v>6</v>
      </c>
      <c r="KU316">
        <v>1999</v>
      </c>
      <c r="KV316">
        <v>2</v>
      </c>
      <c r="KW316">
        <v>4</v>
      </c>
      <c r="KX316">
        <v>1</v>
      </c>
      <c r="KY316">
        <v>12</v>
      </c>
      <c r="KZ316">
        <v>2</v>
      </c>
      <c r="LA316" t="s">
        <v>411</v>
      </c>
      <c r="LB316" t="s">
        <v>411</v>
      </c>
      <c r="LC316">
        <v>1</v>
      </c>
      <c r="LD316">
        <v>2</v>
      </c>
      <c r="LE316" t="s">
        <v>411</v>
      </c>
      <c r="LF316" t="s">
        <v>411</v>
      </c>
      <c r="LG316">
        <v>1</v>
      </c>
      <c r="LH316">
        <v>2</v>
      </c>
      <c r="LI316">
        <v>1</v>
      </c>
      <c r="LJ316" t="s">
        <v>2886</v>
      </c>
      <c r="LK316">
        <v>1</v>
      </c>
      <c r="LL316" t="s">
        <v>2887</v>
      </c>
      <c r="LM316">
        <v>3</v>
      </c>
      <c r="LN316" t="s">
        <v>411</v>
      </c>
      <c r="LO316">
        <v>3</v>
      </c>
      <c r="LP316" t="s">
        <v>411</v>
      </c>
      <c r="LQ316" t="s">
        <v>411</v>
      </c>
      <c r="LR316" t="s">
        <v>411</v>
      </c>
      <c r="LS316" s="2">
        <v>0.51232638888888882</v>
      </c>
      <c r="LT316" t="s">
        <v>411</v>
      </c>
      <c r="LU316" t="s">
        <v>411</v>
      </c>
      <c r="LV316" t="s">
        <v>411</v>
      </c>
      <c r="LW316" t="s">
        <v>411</v>
      </c>
      <c r="LX316" t="s">
        <v>411</v>
      </c>
      <c r="LY316" t="s">
        <v>411</v>
      </c>
      <c r="LZ316" t="s">
        <v>411</v>
      </c>
      <c r="MA316" t="s">
        <v>411</v>
      </c>
      <c r="MB316">
        <v>3</v>
      </c>
      <c r="MC316">
        <v>1</v>
      </c>
      <c r="MD316" t="s">
        <v>411</v>
      </c>
      <c r="ME316">
        <v>6</v>
      </c>
      <c r="MF316">
        <v>3</v>
      </c>
      <c r="MG316">
        <v>77</v>
      </c>
      <c r="MH316" t="s">
        <v>411</v>
      </c>
      <c r="MI316" s="2">
        <v>0.51254629629629633</v>
      </c>
      <c r="MJ316">
        <v>12</v>
      </c>
      <c r="MK316" t="s">
        <v>411</v>
      </c>
      <c r="ML316" s="2">
        <v>0.51258101851851856</v>
      </c>
      <c r="MM316">
        <v>2</v>
      </c>
      <c r="MN316">
        <v>5</v>
      </c>
      <c r="MO316">
        <v>1</v>
      </c>
      <c r="MP316">
        <v>1</v>
      </c>
      <c r="MQ316">
        <v>2</v>
      </c>
      <c r="MR316">
        <v>1</v>
      </c>
      <c r="MS316">
        <v>1</v>
      </c>
      <c r="MT316">
        <v>1</v>
      </c>
      <c r="MU316">
        <v>0</v>
      </c>
      <c r="MV316">
        <v>1</v>
      </c>
      <c r="MW316">
        <v>1</v>
      </c>
      <c r="MX316">
        <v>3</v>
      </c>
      <c r="MY316">
        <v>2</v>
      </c>
      <c r="MZ316">
        <v>1</v>
      </c>
      <c r="NA316">
        <v>3</v>
      </c>
      <c r="NB316">
        <v>5</v>
      </c>
      <c r="NC316">
        <v>4</v>
      </c>
      <c r="ND316" t="s">
        <v>411</v>
      </c>
      <c r="NE316">
        <v>1</v>
      </c>
      <c r="NF316" t="s">
        <v>411</v>
      </c>
      <c r="NG316">
        <v>1</v>
      </c>
      <c r="NH316" t="s">
        <v>411</v>
      </c>
      <c r="NI316">
        <v>1</v>
      </c>
      <c r="NJ316" t="s">
        <v>411</v>
      </c>
      <c r="NK316" t="s">
        <v>411</v>
      </c>
      <c r="NL316" t="s">
        <v>411</v>
      </c>
      <c r="NM316" t="s">
        <v>411</v>
      </c>
      <c r="NN316">
        <v>6</v>
      </c>
      <c r="NO316" t="s">
        <v>411</v>
      </c>
      <c r="NP316">
        <v>2</v>
      </c>
      <c r="NQ316">
        <v>2</v>
      </c>
      <c r="NR316">
        <v>2</v>
      </c>
      <c r="NS316" t="s">
        <v>411</v>
      </c>
      <c r="NT316">
        <v>2</v>
      </c>
      <c r="NU316" t="s">
        <v>411</v>
      </c>
      <c r="NV316" t="s">
        <v>411</v>
      </c>
      <c r="NW316" t="s">
        <v>2888</v>
      </c>
      <c r="NX316">
        <v>999999999</v>
      </c>
      <c r="NY316">
        <v>990520754</v>
      </c>
      <c r="NZ316">
        <v>9999</v>
      </c>
      <c r="OA316" s="2">
        <v>0.51666666666666672</v>
      </c>
      <c r="OB316">
        <v>1</v>
      </c>
      <c r="OC316" s="2">
        <v>0.51706018518518515</v>
      </c>
      <c r="OD316">
        <v>4</v>
      </c>
      <c r="OE316">
        <v>5</v>
      </c>
      <c r="OF316" t="s">
        <v>411</v>
      </c>
      <c r="OG316">
        <v>10</v>
      </c>
      <c r="OH316" t="s">
        <v>2889</v>
      </c>
      <c r="OI316">
        <v>2</v>
      </c>
      <c r="OJ316">
        <v>1</v>
      </c>
      <c r="OK316">
        <v>2</v>
      </c>
      <c r="OL316">
        <v>5</v>
      </c>
      <c r="OM316">
        <v>1</v>
      </c>
      <c r="ON316" t="s">
        <v>2890</v>
      </c>
      <c r="OO316">
        <v>2</v>
      </c>
      <c r="OP316" t="s">
        <v>411</v>
      </c>
      <c r="OQ316">
        <v>1</v>
      </c>
      <c r="OR316" t="s">
        <v>411</v>
      </c>
      <c r="OS316">
        <v>6</v>
      </c>
      <c r="OT316" t="s">
        <v>1338</v>
      </c>
      <c r="OU316">
        <v>61</v>
      </c>
      <c r="OV316" t="s">
        <v>1496</v>
      </c>
      <c r="OW316">
        <v>6109</v>
      </c>
      <c r="OX316" t="s">
        <v>1646</v>
      </c>
      <c r="OY316">
        <v>3</v>
      </c>
      <c r="OZ316">
        <v>2</v>
      </c>
      <c r="PA316" t="s">
        <v>806</v>
      </c>
      <c r="PB316">
        <v>13</v>
      </c>
      <c r="PC316">
        <v>0</v>
      </c>
      <c r="PD316" t="s">
        <v>1647</v>
      </c>
      <c r="PE316">
        <v>52</v>
      </c>
      <c r="PF316" t="s">
        <v>1647</v>
      </c>
      <c r="PG316" t="s">
        <v>1499</v>
      </c>
      <c r="PH316">
        <v>-34.412441999999999</v>
      </c>
      <c r="PI316">
        <v>-70.911921000000007</v>
      </c>
    </row>
    <row r="317" spans="1:425" x14ac:dyDescent="0.25">
      <c r="A317" t="s">
        <v>408</v>
      </c>
      <c r="B317">
        <v>3795</v>
      </c>
      <c r="C317">
        <v>477</v>
      </c>
      <c r="D317" s="1">
        <v>44682</v>
      </c>
      <c r="E317" s="2">
        <v>0.5193402777777778</v>
      </c>
      <c r="F317" s="1">
        <v>44682</v>
      </c>
      <c r="G317" s="2">
        <v>0.56229166666666663</v>
      </c>
      <c r="H317">
        <v>3711</v>
      </c>
      <c r="I317">
        <v>1</v>
      </c>
      <c r="J317" t="s">
        <v>2891</v>
      </c>
      <c r="K317" s="3">
        <v>-709113467</v>
      </c>
      <c r="L317" s="3">
        <v>-34410635</v>
      </c>
      <c r="M317">
        <v>5</v>
      </c>
      <c r="N317" s="3">
        <v>-709113467</v>
      </c>
      <c r="O317" s="3">
        <v>-34410635</v>
      </c>
      <c r="P317">
        <v>1</v>
      </c>
      <c r="Q317">
        <v>2</v>
      </c>
      <c r="R317">
        <v>260</v>
      </c>
      <c r="S317">
        <v>6</v>
      </c>
      <c r="T317">
        <v>8</v>
      </c>
      <c r="U317">
        <v>1</v>
      </c>
      <c r="V317" t="s">
        <v>2892</v>
      </c>
      <c r="W317">
        <v>1</v>
      </c>
      <c r="X317">
        <v>3</v>
      </c>
      <c r="Y317">
        <v>1</v>
      </c>
      <c r="Z317">
        <v>3</v>
      </c>
      <c r="AA317">
        <v>1</v>
      </c>
      <c r="AB317">
        <v>47</v>
      </c>
      <c r="AC317" t="s">
        <v>411</v>
      </c>
      <c r="AD317" t="s">
        <v>411</v>
      </c>
      <c r="AE317" t="s">
        <v>411</v>
      </c>
      <c r="AF317" t="s">
        <v>411</v>
      </c>
      <c r="AG317" t="s">
        <v>411</v>
      </c>
      <c r="AH317" t="s">
        <v>411</v>
      </c>
      <c r="AI317" t="s">
        <v>411</v>
      </c>
      <c r="AJ317" t="s">
        <v>411</v>
      </c>
      <c r="AK317" t="s">
        <v>411</v>
      </c>
      <c r="AL317" t="s">
        <v>411</v>
      </c>
      <c r="AM317" t="s">
        <v>411</v>
      </c>
      <c r="AN317">
        <v>2</v>
      </c>
      <c r="AO317">
        <v>44</v>
      </c>
      <c r="AP317">
        <v>24</v>
      </c>
      <c r="AQ317" t="s">
        <v>411</v>
      </c>
      <c r="AR317" t="s">
        <v>411</v>
      </c>
      <c r="AS317" t="s">
        <v>411</v>
      </c>
      <c r="AT317" t="s">
        <v>411</v>
      </c>
      <c r="AU317" t="s">
        <v>411</v>
      </c>
      <c r="AV317" t="s">
        <v>411</v>
      </c>
      <c r="AW317" t="s">
        <v>411</v>
      </c>
      <c r="AX317" t="s">
        <v>411</v>
      </c>
      <c r="AY317" t="s">
        <v>411</v>
      </c>
      <c r="AZ317" t="s">
        <v>411</v>
      </c>
      <c r="BA317">
        <v>13</v>
      </c>
      <c r="BB317">
        <v>1</v>
      </c>
      <c r="BC317" t="s">
        <v>411</v>
      </c>
      <c r="BD317" t="s">
        <v>411</v>
      </c>
      <c r="BE317" t="s">
        <v>411</v>
      </c>
      <c r="BF317" t="s">
        <v>411</v>
      </c>
      <c r="BG317" s="1">
        <v>44682</v>
      </c>
      <c r="BH317" s="2">
        <v>0.53077546296296296</v>
      </c>
      <c r="BJ317">
        <v>1</v>
      </c>
      <c r="BK317" t="s">
        <v>411</v>
      </c>
      <c r="BL317" t="s">
        <v>411</v>
      </c>
      <c r="BM317" t="s">
        <v>411</v>
      </c>
      <c r="BN317" t="s">
        <v>411</v>
      </c>
      <c r="BO317" t="s">
        <v>411</v>
      </c>
      <c r="BP317" t="s">
        <v>411</v>
      </c>
      <c r="BQ317" t="s">
        <v>411</v>
      </c>
      <c r="BR317" t="s">
        <v>411</v>
      </c>
      <c r="BS317" t="s">
        <v>411</v>
      </c>
      <c r="BT317" t="s">
        <v>411</v>
      </c>
      <c r="BU317" t="s">
        <v>411</v>
      </c>
      <c r="BV317" t="s">
        <v>411</v>
      </c>
      <c r="BW317" t="s">
        <v>411</v>
      </c>
      <c r="BX317" t="s">
        <v>411</v>
      </c>
      <c r="BY317" t="s">
        <v>411</v>
      </c>
      <c r="BZ317" t="s">
        <v>411</v>
      </c>
      <c r="CA317" t="s">
        <v>411</v>
      </c>
      <c r="CB317" t="s">
        <v>411</v>
      </c>
      <c r="CC317" t="s">
        <v>411</v>
      </c>
      <c r="CD317" t="s">
        <v>411</v>
      </c>
      <c r="CE317" t="s">
        <v>411</v>
      </c>
      <c r="CF317" t="s">
        <v>411</v>
      </c>
      <c r="CG317" t="s">
        <v>411</v>
      </c>
      <c r="CH317" t="s">
        <v>411</v>
      </c>
      <c r="CI317" t="s">
        <v>411</v>
      </c>
      <c r="CJ317" t="s">
        <v>411</v>
      </c>
      <c r="CK317" t="s">
        <v>411</v>
      </c>
      <c r="CL317" t="s">
        <v>411</v>
      </c>
      <c r="CM317" t="s">
        <v>411</v>
      </c>
      <c r="CN317" t="s">
        <v>411</v>
      </c>
      <c r="CO317" t="s">
        <v>411</v>
      </c>
      <c r="CP317" t="s">
        <v>411</v>
      </c>
      <c r="CQ317" t="s">
        <v>411</v>
      </c>
      <c r="CR317" t="s">
        <v>411</v>
      </c>
      <c r="CS317" t="s">
        <v>411</v>
      </c>
      <c r="CT317" t="s">
        <v>411</v>
      </c>
      <c r="CU317" t="s">
        <v>411</v>
      </c>
      <c r="CV317" t="s">
        <v>411</v>
      </c>
      <c r="CW317" t="s">
        <v>411</v>
      </c>
      <c r="CX317" t="s">
        <v>411</v>
      </c>
      <c r="CY317" t="s">
        <v>411</v>
      </c>
      <c r="CZ317" t="s">
        <v>411</v>
      </c>
      <c r="DA317" t="s">
        <v>411</v>
      </c>
      <c r="DB317" t="s">
        <v>411</v>
      </c>
      <c r="DC317" t="s">
        <v>2810</v>
      </c>
      <c r="DD317">
        <v>1</v>
      </c>
      <c r="DE317">
        <v>1</v>
      </c>
      <c r="DF317">
        <v>2</v>
      </c>
      <c r="DG317" s="3">
        <v>-7091154</v>
      </c>
      <c r="DH317" s="3">
        <v>-344116367</v>
      </c>
      <c r="DI317" t="s">
        <v>411</v>
      </c>
      <c r="DJ317">
        <v>1</v>
      </c>
      <c r="DK317">
        <v>2</v>
      </c>
      <c r="DL317">
        <v>1</v>
      </c>
      <c r="DM317">
        <v>1</v>
      </c>
      <c r="DN317" s="2">
        <v>0.53149305555555559</v>
      </c>
      <c r="DO317">
        <v>10</v>
      </c>
      <c r="DP317">
        <v>5</v>
      </c>
      <c r="DQ317">
        <v>3</v>
      </c>
      <c r="DR317">
        <v>1</v>
      </c>
      <c r="DS317">
        <v>3</v>
      </c>
      <c r="DT317">
        <v>1</v>
      </c>
      <c r="DU317">
        <v>5</v>
      </c>
      <c r="DV317">
        <v>5</v>
      </c>
      <c r="DW317">
        <v>3</v>
      </c>
      <c r="DX317">
        <v>3</v>
      </c>
      <c r="DY317">
        <v>2</v>
      </c>
      <c r="DZ317">
        <v>5</v>
      </c>
      <c r="EA317">
        <v>1</v>
      </c>
      <c r="EB317">
        <v>2</v>
      </c>
      <c r="EC317">
        <v>3</v>
      </c>
      <c r="ED317">
        <v>3</v>
      </c>
      <c r="EE317">
        <v>6</v>
      </c>
      <c r="EF317">
        <v>1</v>
      </c>
      <c r="EG317">
        <v>6</v>
      </c>
      <c r="EH317">
        <v>1</v>
      </c>
      <c r="EI317">
        <v>2</v>
      </c>
      <c r="EJ317">
        <v>6</v>
      </c>
      <c r="EK317">
        <v>5</v>
      </c>
      <c r="EL317">
        <v>6</v>
      </c>
      <c r="EM317">
        <v>2</v>
      </c>
      <c r="EN317">
        <v>3</v>
      </c>
      <c r="EO317">
        <v>2</v>
      </c>
      <c r="EP317">
        <v>1</v>
      </c>
      <c r="EQ317">
        <v>6</v>
      </c>
      <c r="ER317">
        <v>3</v>
      </c>
      <c r="ES317">
        <v>3</v>
      </c>
      <c r="ET317">
        <v>1</v>
      </c>
      <c r="EU317">
        <v>4</v>
      </c>
      <c r="EV317">
        <v>4</v>
      </c>
      <c r="EW317">
        <v>3</v>
      </c>
      <c r="EX317">
        <v>4</v>
      </c>
      <c r="EY317">
        <v>1</v>
      </c>
      <c r="EZ317">
        <v>3</v>
      </c>
      <c r="FA317">
        <v>3</v>
      </c>
      <c r="FB317">
        <v>3</v>
      </c>
      <c r="FC317">
        <v>4</v>
      </c>
      <c r="FD317">
        <v>4</v>
      </c>
      <c r="FE317">
        <v>4</v>
      </c>
      <c r="FF317">
        <v>3</v>
      </c>
      <c r="FG317">
        <v>3</v>
      </c>
      <c r="FH317">
        <v>4</v>
      </c>
      <c r="FI317">
        <v>3</v>
      </c>
      <c r="FJ317">
        <v>4</v>
      </c>
      <c r="FK317">
        <v>3</v>
      </c>
      <c r="FL317">
        <v>4</v>
      </c>
      <c r="FM317">
        <v>1</v>
      </c>
      <c r="FN317" t="s">
        <v>411</v>
      </c>
      <c r="FO317">
        <v>2</v>
      </c>
      <c r="FP317" t="s">
        <v>411</v>
      </c>
      <c r="FQ317" t="s">
        <v>411</v>
      </c>
      <c r="FR317">
        <v>4</v>
      </c>
      <c r="FS317">
        <v>2</v>
      </c>
      <c r="FT317">
        <v>3</v>
      </c>
      <c r="FU317" s="2">
        <v>0.53675925925925927</v>
      </c>
      <c r="FV317">
        <v>1</v>
      </c>
      <c r="FW317" s="2">
        <v>0.53678240740740735</v>
      </c>
      <c r="FX317">
        <v>2</v>
      </c>
      <c r="FY317">
        <v>3</v>
      </c>
      <c r="FZ317">
        <v>5</v>
      </c>
      <c r="GA317">
        <v>3</v>
      </c>
      <c r="GB317" t="s">
        <v>411</v>
      </c>
      <c r="GC317" t="s">
        <v>411</v>
      </c>
      <c r="GD317" t="s">
        <v>411</v>
      </c>
      <c r="GE317" t="s">
        <v>411</v>
      </c>
      <c r="GF317" t="s">
        <v>2893</v>
      </c>
      <c r="GG317" t="s">
        <v>2894</v>
      </c>
      <c r="GH317">
        <v>3</v>
      </c>
      <c r="GI317" t="s">
        <v>411</v>
      </c>
      <c r="GJ317" s="2">
        <v>0.53880787037037037</v>
      </c>
      <c r="GK317">
        <v>2</v>
      </c>
      <c r="GL317">
        <v>1</v>
      </c>
      <c r="GM317">
        <v>2</v>
      </c>
      <c r="GN317">
        <v>1</v>
      </c>
      <c r="GO317">
        <v>1</v>
      </c>
      <c r="GP317" t="s">
        <v>411</v>
      </c>
      <c r="GQ317" t="s">
        <v>411</v>
      </c>
      <c r="GR317" t="s">
        <v>411</v>
      </c>
      <c r="GS317" t="s">
        <v>411</v>
      </c>
      <c r="GT317" t="s">
        <v>411</v>
      </c>
      <c r="GU317" t="s">
        <v>411</v>
      </c>
      <c r="GV317" t="s">
        <v>411</v>
      </c>
      <c r="GW317" t="s">
        <v>411</v>
      </c>
      <c r="GX317">
        <v>1</v>
      </c>
      <c r="GY317" s="2">
        <v>0.53994212962962962</v>
      </c>
      <c r="GZ317">
        <v>1</v>
      </c>
      <c r="HA317" s="2">
        <v>0.53997685185185185</v>
      </c>
      <c r="HB317">
        <v>2</v>
      </c>
      <c r="HC317">
        <v>1</v>
      </c>
      <c r="HD317">
        <v>2</v>
      </c>
      <c r="HE317">
        <v>4</v>
      </c>
      <c r="HF317">
        <v>4</v>
      </c>
      <c r="HG317">
        <v>5</v>
      </c>
      <c r="HH317">
        <v>3</v>
      </c>
      <c r="HI317">
        <v>3</v>
      </c>
      <c r="HJ317">
        <v>2</v>
      </c>
      <c r="HK317">
        <v>2</v>
      </c>
      <c r="HL317">
        <v>4</v>
      </c>
      <c r="HM317">
        <v>4</v>
      </c>
      <c r="HN317">
        <v>2</v>
      </c>
      <c r="HO317">
        <v>4</v>
      </c>
      <c r="HP317">
        <v>2</v>
      </c>
      <c r="HQ317">
        <v>2</v>
      </c>
      <c r="HR317">
        <v>4</v>
      </c>
      <c r="HS317">
        <v>4</v>
      </c>
      <c r="HT317">
        <v>1</v>
      </c>
      <c r="HU317">
        <v>2</v>
      </c>
      <c r="HV317">
        <v>3</v>
      </c>
      <c r="HW317">
        <v>3</v>
      </c>
      <c r="HX317">
        <v>3</v>
      </c>
      <c r="HY317">
        <v>3</v>
      </c>
      <c r="HZ317">
        <v>3</v>
      </c>
      <c r="IA317">
        <v>3</v>
      </c>
      <c r="IB317">
        <v>1</v>
      </c>
      <c r="IC317">
        <v>1</v>
      </c>
      <c r="ID317">
        <v>24</v>
      </c>
      <c r="IE317">
        <v>3</v>
      </c>
      <c r="IF317">
        <v>4</v>
      </c>
      <c r="IG317">
        <v>2</v>
      </c>
      <c r="IH317">
        <v>1</v>
      </c>
      <c r="II317">
        <v>2</v>
      </c>
      <c r="IJ317">
        <v>1</v>
      </c>
      <c r="IK317">
        <v>2</v>
      </c>
      <c r="IL317">
        <v>1</v>
      </c>
      <c r="IM317">
        <v>6</v>
      </c>
      <c r="IN317">
        <v>1</v>
      </c>
      <c r="IO317">
        <v>4</v>
      </c>
      <c r="IP317">
        <v>1</v>
      </c>
      <c r="IQ317">
        <v>1</v>
      </c>
      <c r="IR317">
        <v>10</v>
      </c>
      <c r="IS317">
        <v>1</v>
      </c>
      <c r="IT317">
        <v>6</v>
      </c>
      <c r="IU317">
        <v>3</v>
      </c>
      <c r="IV317">
        <v>3</v>
      </c>
      <c r="IW317">
        <v>1</v>
      </c>
      <c r="IX317">
        <v>5</v>
      </c>
      <c r="IY317">
        <v>3</v>
      </c>
      <c r="IZ317">
        <v>6</v>
      </c>
      <c r="JA317">
        <v>6</v>
      </c>
      <c r="JB317">
        <v>2</v>
      </c>
      <c r="JC317">
        <v>3</v>
      </c>
      <c r="JD317">
        <v>3</v>
      </c>
      <c r="JE317">
        <v>3</v>
      </c>
      <c r="JF317">
        <v>2</v>
      </c>
      <c r="JG317">
        <v>2</v>
      </c>
      <c r="JH317">
        <v>4</v>
      </c>
      <c r="JI317">
        <v>1</v>
      </c>
      <c r="JJ317">
        <v>6</v>
      </c>
      <c r="JK317">
        <v>4</v>
      </c>
      <c r="JL317">
        <v>4</v>
      </c>
      <c r="JM317">
        <v>2</v>
      </c>
      <c r="JN317">
        <v>3</v>
      </c>
      <c r="JO317">
        <v>3</v>
      </c>
      <c r="JP317">
        <v>3</v>
      </c>
      <c r="JQ317">
        <v>2</v>
      </c>
      <c r="JR317">
        <v>1</v>
      </c>
      <c r="JS317">
        <v>1</v>
      </c>
      <c r="JT317">
        <v>2</v>
      </c>
      <c r="JU317">
        <v>2</v>
      </c>
      <c r="JV317" s="2">
        <v>0.55339120370370376</v>
      </c>
      <c r="JW317">
        <v>1</v>
      </c>
      <c r="JX317" s="2">
        <v>0.55341435185185184</v>
      </c>
      <c r="JY317">
        <v>1</v>
      </c>
      <c r="JZ317">
        <v>99</v>
      </c>
      <c r="KA317" t="s">
        <v>411</v>
      </c>
      <c r="KB317">
        <v>1</v>
      </c>
      <c r="KC317">
        <v>99</v>
      </c>
      <c r="KD317" t="s">
        <v>411</v>
      </c>
      <c r="KE317">
        <v>5</v>
      </c>
      <c r="KF317">
        <v>5</v>
      </c>
      <c r="KG317" s="2">
        <v>0.55423611111111104</v>
      </c>
      <c r="KH317">
        <v>1</v>
      </c>
      <c r="KI317" s="2">
        <v>0.55425925925925923</v>
      </c>
      <c r="KJ317">
        <v>5</v>
      </c>
      <c r="KK317">
        <v>1</v>
      </c>
      <c r="KL317">
        <v>1</v>
      </c>
      <c r="KM317">
        <v>1</v>
      </c>
      <c r="KN317" s="2">
        <v>0.55509259259259258</v>
      </c>
      <c r="KO317">
        <v>2</v>
      </c>
      <c r="KP317">
        <v>1</v>
      </c>
      <c r="KQ317">
        <v>44</v>
      </c>
      <c r="KR317">
        <v>1</v>
      </c>
      <c r="KS317">
        <v>12</v>
      </c>
      <c r="KT317">
        <v>4</v>
      </c>
      <c r="KU317">
        <v>1978</v>
      </c>
      <c r="KV317">
        <v>2</v>
      </c>
      <c r="KW317">
        <v>5</v>
      </c>
      <c r="KX317">
        <v>1</v>
      </c>
      <c r="KY317">
        <v>12</v>
      </c>
      <c r="KZ317">
        <v>1</v>
      </c>
      <c r="LA317">
        <v>1</v>
      </c>
      <c r="LB317">
        <v>45</v>
      </c>
      <c r="LC317">
        <v>1</v>
      </c>
      <c r="LD317">
        <v>2</v>
      </c>
      <c r="LE317" t="s">
        <v>411</v>
      </c>
      <c r="LF317" t="s">
        <v>411</v>
      </c>
      <c r="LG317">
        <v>2</v>
      </c>
      <c r="LH317">
        <v>1</v>
      </c>
      <c r="LI317">
        <v>1</v>
      </c>
      <c r="LJ317" t="s">
        <v>2895</v>
      </c>
      <c r="LK317">
        <v>1</v>
      </c>
      <c r="LL317" t="s">
        <v>2896</v>
      </c>
      <c r="LM317">
        <v>1</v>
      </c>
      <c r="LN317" t="s">
        <v>411</v>
      </c>
      <c r="LO317">
        <v>1</v>
      </c>
      <c r="LP317">
        <v>1</v>
      </c>
      <c r="LQ317">
        <v>1</v>
      </c>
      <c r="LR317">
        <v>20</v>
      </c>
      <c r="LS317" s="2">
        <v>0.55703703703703711</v>
      </c>
      <c r="LT317">
        <v>2</v>
      </c>
      <c r="LU317">
        <v>2</v>
      </c>
      <c r="LV317">
        <v>1</v>
      </c>
      <c r="LW317" t="s">
        <v>2897</v>
      </c>
      <c r="LX317">
        <v>1</v>
      </c>
      <c r="LY317" t="s">
        <v>2898</v>
      </c>
      <c r="LZ317">
        <v>2</v>
      </c>
      <c r="MA317" t="s">
        <v>411</v>
      </c>
      <c r="MB317">
        <v>3</v>
      </c>
      <c r="MC317">
        <v>2</v>
      </c>
      <c r="MD317" t="s">
        <v>411</v>
      </c>
      <c r="ME317">
        <v>1</v>
      </c>
      <c r="MF317">
        <v>5</v>
      </c>
      <c r="MG317">
        <v>15</v>
      </c>
      <c r="MH317" t="s">
        <v>411</v>
      </c>
      <c r="MI317" s="2">
        <v>0.55844907407407407</v>
      </c>
      <c r="MJ317">
        <v>12</v>
      </c>
      <c r="MK317" t="s">
        <v>411</v>
      </c>
      <c r="ML317" s="2">
        <v>0.55853009259259256</v>
      </c>
      <c r="MM317">
        <v>2</v>
      </c>
      <c r="MN317">
        <v>4</v>
      </c>
      <c r="MO317">
        <v>2</v>
      </c>
      <c r="MP317">
        <v>1</v>
      </c>
      <c r="MQ317">
        <v>4</v>
      </c>
      <c r="MR317">
        <v>1</v>
      </c>
      <c r="MS317">
        <v>3</v>
      </c>
      <c r="MT317">
        <v>1</v>
      </c>
      <c r="MU317">
        <v>1</v>
      </c>
      <c r="MV317">
        <v>1</v>
      </c>
      <c r="MW317">
        <v>0</v>
      </c>
      <c r="MX317">
        <v>3</v>
      </c>
      <c r="MY317">
        <v>4</v>
      </c>
      <c r="MZ317">
        <v>1</v>
      </c>
      <c r="NA317">
        <v>7</v>
      </c>
      <c r="NB317">
        <v>8</v>
      </c>
      <c r="NC317">
        <v>1</v>
      </c>
      <c r="ND317" t="s">
        <v>411</v>
      </c>
      <c r="NE317">
        <v>1</v>
      </c>
      <c r="NF317" t="s">
        <v>411</v>
      </c>
      <c r="NG317">
        <v>1</v>
      </c>
      <c r="NH317" t="s">
        <v>411</v>
      </c>
      <c r="NI317">
        <v>2</v>
      </c>
      <c r="NJ317" t="s">
        <v>2899</v>
      </c>
      <c r="NK317" t="s">
        <v>411</v>
      </c>
      <c r="NL317" t="s">
        <v>411</v>
      </c>
      <c r="NM317" t="s">
        <v>411</v>
      </c>
      <c r="NN317">
        <v>6</v>
      </c>
      <c r="NO317" t="s">
        <v>411</v>
      </c>
      <c r="NP317">
        <v>2</v>
      </c>
      <c r="NQ317">
        <v>1</v>
      </c>
      <c r="NR317">
        <v>2</v>
      </c>
      <c r="NS317" t="s">
        <v>411</v>
      </c>
      <c r="NT317">
        <v>2</v>
      </c>
      <c r="NU317" t="s">
        <v>411</v>
      </c>
      <c r="NV317" t="s">
        <v>411</v>
      </c>
      <c r="NW317" t="s">
        <v>2810</v>
      </c>
      <c r="NX317">
        <v>999999999</v>
      </c>
      <c r="NY317">
        <v>978025327</v>
      </c>
      <c r="NZ317">
        <v>9999</v>
      </c>
      <c r="OA317" s="2">
        <v>0.60277777777777775</v>
      </c>
      <c r="OB317">
        <v>1</v>
      </c>
      <c r="OC317" s="2">
        <v>0.56170138888888888</v>
      </c>
      <c r="OD317">
        <v>3</v>
      </c>
      <c r="OE317">
        <v>5</v>
      </c>
      <c r="OF317" t="s">
        <v>411</v>
      </c>
      <c r="OG317">
        <v>10</v>
      </c>
      <c r="OH317" t="e" cm="1">
        <f t="array" ref="OH317">-pasaje interior</f>
        <v>#NAME?</v>
      </c>
      <c r="OI317">
        <v>2</v>
      </c>
      <c r="OJ317">
        <v>1</v>
      </c>
      <c r="OK317">
        <v>5</v>
      </c>
      <c r="OL317">
        <v>5</v>
      </c>
      <c r="OM317">
        <v>2</v>
      </c>
      <c r="ON317" t="s">
        <v>411</v>
      </c>
      <c r="OO317">
        <v>2</v>
      </c>
      <c r="OP317" t="s">
        <v>411</v>
      </c>
      <c r="OQ317">
        <v>1</v>
      </c>
      <c r="OR317" t="s">
        <v>411</v>
      </c>
      <c r="OS317">
        <v>6</v>
      </c>
      <c r="OT317" t="s">
        <v>1338</v>
      </c>
      <c r="OU317">
        <v>61</v>
      </c>
      <c r="OV317" t="s">
        <v>1496</v>
      </c>
      <c r="OW317">
        <v>6109</v>
      </c>
      <c r="OX317" t="s">
        <v>1646</v>
      </c>
      <c r="OY317">
        <v>3</v>
      </c>
      <c r="OZ317">
        <v>2</v>
      </c>
      <c r="PA317" t="s">
        <v>806</v>
      </c>
      <c r="PB317">
        <v>13</v>
      </c>
      <c r="PC317">
        <v>0</v>
      </c>
      <c r="PD317" t="s">
        <v>1647</v>
      </c>
      <c r="PE317">
        <v>52</v>
      </c>
      <c r="PF317" t="s">
        <v>1647</v>
      </c>
      <c r="PG317" t="s">
        <v>1499</v>
      </c>
      <c r="PH317">
        <v>-34.412441999999999</v>
      </c>
      <c r="PI317">
        <v>-70.911921000000007</v>
      </c>
    </row>
    <row r="318" spans="1:425" x14ac:dyDescent="0.25">
      <c r="A318" t="s">
        <v>408</v>
      </c>
      <c r="B318">
        <v>5756</v>
      </c>
      <c r="C318">
        <v>478</v>
      </c>
      <c r="D318" s="1">
        <v>44682</v>
      </c>
      <c r="E318" s="2">
        <v>0.64202546296296303</v>
      </c>
      <c r="F318" s="1">
        <v>44682</v>
      </c>
      <c r="G318" s="2">
        <v>0.66182870370370372</v>
      </c>
      <c r="H318">
        <v>1710</v>
      </c>
      <c r="I318">
        <v>1</v>
      </c>
      <c r="J318" s="3">
        <v>2.61000003814697E+16</v>
      </c>
      <c r="K318" s="3">
        <v>-732150318</v>
      </c>
      <c r="L318" s="3">
        <v>-398506588</v>
      </c>
      <c r="M318">
        <v>2</v>
      </c>
      <c r="N318" s="3">
        <v>-732150318</v>
      </c>
      <c r="O318" s="3">
        <v>-398506588</v>
      </c>
      <c r="P318">
        <v>1</v>
      </c>
      <c r="Q318">
        <v>1</v>
      </c>
      <c r="R318">
        <v>242</v>
      </c>
      <c r="S318">
        <v>14</v>
      </c>
      <c r="T318">
        <v>3</v>
      </c>
      <c r="U318">
        <v>1</v>
      </c>
      <c r="V318" t="s">
        <v>2900</v>
      </c>
      <c r="W318">
        <v>1</v>
      </c>
      <c r="X318">
        <v>3</v>
      </c>
      <c r="Y318">
        <v>1</v>
      </c>
      <c r="Z318">
        <v>2</v>
      </c>
      <c r="AA318">
        <v>1</v>
      </c>
      <c r="AB318">
        <v>47</v>
      </c>
      <c r="AC318" t="s">
        <v>411</v>
      </c>
      <c r="AD318" t="s">
        <v>411</v>
      </c>
      <c r="AE318" t="s">
        <v>411</v>
      </c>
      <c r="AF318" t="s">
        <v>411</v>
      </c>
      <c r="AG318" t="s">
        <v>411</v>
      </c>
      <c r="AH318" t="s">
        <v>411</v>
      </c>
      <c r="AI318" t="s">
        <v>411</v>
      </c>
      <c r="AJ318" t="s">
        <v>411</v>
      </c>
      <c r="AK318" t="s">
        <v>411</v>
      </c>
      <c r="AL318" t="s">
        <v>411</v>
      </c>
      <c r="AM318" t="s">
        <v>411</v>
      </c>
      <c r="AN318">
        <v>1</v>
      </c>
      <c r="AO318">
        <v>39</v>
      </c>
      <c r="AP318" t="s">
        <v>411</v>
      </c>
      <c r="AQ318" t="s">
        <v>411</v>
      </c>
      <c r="AR318" t="s">
        <v>411</v>
      </c>
      <c r="AS318" t="s">
        <v>411</v>
      </c>
      <c r="AT318" t="s">
        <v>411</v>
      </c>
      <c r="AU318" t="s">
        <v>411</v>
      </c>
      <c r="AV318" t="s">
        <v>411</v>
      </c>
      <c r="AW318" t="s">
        <v>411</v>
      </c>
      <c r="AX318" t="s">
        <v>411</v>
      </c>
      <c r="AY318" t="s">
        <v>411</v>
      </c>
      <c r="AZ318" t="s">
        <v>411</v>
      </c>
      <c r="BA318">
        <v>13</v>
      </c>
      <c r="BB318">
        <v>1</v>
      </c>
      <c r="BC318" t="s">
        <v>411</v>
      </c>
      <c r="BD318" t="s">
        <v>411</v>
      </c>
      <c r="BE318" t="s">
        <v>411</v>
      </c>
      <c r="BF318" t="s">
        <v>411</v>
      </c>
      <c r="BG318" s="1">
        <v>44682</v>
      </c>
      <c r="BH318" s="2">
        <v>0.64318287037037036</v>
      </c>
      <c r="BJ318">
        <v>1</v>
      </c>
      <c r="BK318" t="s">
        <v>411</v>
      </c>
      <c r="BL318" t="s">
        <v>411</v>
      </c>
      <c r="BM318" t="s">
        <v>411</v>
      </c>
      <c r="BN318" t="s">
        <v>411</v>
      </c>
      <c r="BO318" t="s">
        <v>411</v>
      </c>
      <c r="BP318" t="s">
        <v>411</v>
      </c>
      <c r="BQ318" t="s">
        <v>411</v>
      </c>
      <c r="BR318" t="s">
        <v>411</v>
      </c>
      <c r="BS318" t="s">
        <v>411</v>
      </c>
      <c r="BT318" t="s">
        <v>411</v>
      </c>
      <c r="BU318" t="s">
        <v>411</v>
      </c>
      <c r="BV318" t="s">
        <v>411</v>
      </c>
      <c r="BW318" t="s">
        <v>411</v>
      </c>
      <c r="BX318" t="s">
        <v>411</v>
      </c>
      <c r="BY318" t="s">
        <v>411</v>
      </c>
      <c r="BZ318" t="s">
        <v>411</v>
      </c>
      <c r="CA318" t="s">
        <v>411</v>
      </c>
      <c r="CB318" t="s">
        <v>411</v>
      </c>
      <c r="CC318" t="s">
        <v>411</v>
      </c>
      <c r="CD318" t="s">
        <v>411</v>
      </c>
      <c r="CE318" t="s">
        <v>411</v>
      </c>
      <c r="CF318" t="s">
        <v>411</v>
      </c>
      <c r="CG318" t="s">
        <v>411</v>
      </c>
      <c r="CH318" t="s">
        <v>411</v>
      </c>
      <c r="CI318" t="s">
        <v>411</v>
      </c>
      <c r="CJ318" t="s">
        <v>411</v>
      </c>
      <c r="CK318" t="s">
        <v>411</v>
      </c>
      <c r="CL318" t="s">
        <v>411</v>
      </c>
      <c r="CM318" t="s">
        <v>411</v>
      </c>
      <c r="CN318" t="s">
        <v>411</v>
      </c>
      <c r="CO318" t="s">
        <v>411</v>
      </c>
      <c r="CP318" t="s">
        <v>411</v>
      </c>
      <c r="CQ318" t="s">
        <v>411</v>
      </c>
      <c r="CR318" t="s">
        <v>411</v>
      </c>
      <c r="CS318" t="s">
        <v>411</v>
      </c>
      <c r="CT318" t="s">
        <v>411</v>
      </c>
      <c r="CU318" t="s">
        <v>411</v>
      </c>
      <c r="CV318" t="s">
        <v>411</v>
      </c>
      <c r="CW318" t="s">
        <v>411</v>
      </c>
      <c r="CX318" t="s">
        <v>411</v>
      </c>
      <c r="CY318" t="s">
        <v>411</v>
      </c>
      <c r="CZ318" t="s">
        <v>411</v>
      </c>
      <c r="DA318" t="s">
        <v>411</v>
      </c>
      <c r="DB318" t="s">
        <v>411</v>
      </c>
      <c r="DC318" t="s">
        <v>2901</v>
      </c>
      <c r="DD318">
        <v>1</v>
      </c>
      <c r="DE318">
        <v>1</v>
      </c>
      <c r="DF318">
        <v>2</v>
      </c>
      <c r="DG318" s="3">
        <v>-732150258</v>
      </c>
      <c r="DH318" s="3">
        <v>-398506658</v>
      </c>
      <c r="DI318" t="s">
        <v>411</v>
      </c>
      <c r="DJ318">
        <v>1</v>
      </c>
      <c r="DK318">
        <v>2</v>
      </c>
      <c r="DL318">
        <v>1</v>
      </c>
      <c r="DM318">
        <v>1</v>
      </c>
      <c r="DN318" s="2">
        <v>0.64349537037037041</v>
      </c>
      <c r="DO318">
        <v>13</v>
      </c>
      <c r="DP318">
        <v>8</v>
      </c>
      <c r="DQ318">
        <v>3</v>
      </c>
      <c r="DR318">
        <v>2</v>
      </c>
      <c r="DS318">
        <v>1</v>
      </c>
      <c r="DT318">
        <v>4</v>
      </c>
      <c r="DU318">
        <v>3</v>
      </c>
      <c r="DV318">
        <v>2</v>
      </c>
      <c r="DW318">
        <v>1</v>
      </c>
      <c r="DX318">
        <v>1</v>
      </c>
      <c r="DY318">
        <v>1</v>
      </c>
      <c r="DZ318">
        <v>2</v>
      </c>
      <c r="EA318">
        <v>1</v>
      </c>
      <c r="EB318">
        <v>4</v>
      </c>
      <c r="EC318">
        <v>4</v>
      </c>
      <c r="ED318">
        <v>3</v>
      </c>
      <c r="EE318">
        <v>3</v>
      </c>
      <c r="EF318">
        <v>2</v>
      </c>
      <c r="EG318">
        <v>3</v>
      </c>
      <c r="EH318">
        <v>3</v>
      </c>
      <c r="EI318">
        <v>3</v>
      </c>
      <c r="EJ318">
        <v>3</v>
      </c>
      <c r="EK318">
        <v>3</v>
      </c>
      <c r="EL318">
        <v>2</v>
      </c>
      <c r="EM318">
        <v>2</v>
      </c>
      <c r="EN318">
        <v>2</v>
      </c>
      <c r="EO318">
        <v>3</v>
      </c>
      <c r="EP318">
        <v>3</v>
      </c>
      <c r="EQ318">
        <v>3</v>
      </c>
      <c r="ER318">
        <v>4</v>
      </c>
      <c r="ES318">
        <v>1</v>
      </c>
      <c r="ET318">
        <v>4</v>
      </c>
      <c r="EU318">
        <v>4</v>
      </c>
      <c r="EV318">
        <v>2</v>
      </c>
      <c r="EW318">
        <v>1</v>
      </c>
      <c r="EX318">
        <v>1</v>
      </c>
      <c r="EY318">
        <v>1</v>
      </c>
      <c r="EZ318">
        <v>3</v>
      </c>
      <c r="FA318">
        <v>4</v>
      </c>
      <c r="FB318">
        <v>1</v>
      </c>
      <c r="FC318">
        <v>3</v>
      </c>
      <c r="FD318">
        <v>4</v>
      </c>
      <c r="FE318">
        <v>3</v>
      </c>
      <c r="FF318">
        <v>3</v>
      </c>
      <c r="FG318">
        <v>3</v>
      </c>
      <c r="FH318">
        <v>3</v>
      </c>
      <c r="FI318">
        <v>1</v>
      </c>
      <c r="FJ318">
        <v>2</v>
      </c>
      <c r="FK318">
        <v>1</v>
      </c>
      <c r="FL318">
        <v>4</v>
      </c>
      <c r="FM318">
        <v>1</v>
      </c>
      <c r="FN318">
        <v>1</v>
      </c>
      <c r="FO318" t="s">
        <v>411</v>
      </c>
      <c r="FP318" t="s">
        <v>411</v>
      </c>
      <c r="FQ318" t="s">
        <v>411</v>
      </c>
      <c r="FR318">
        <v>3</v>
      </c>
      <c r="FS318">
        <v>2</v>
      </c>
      <c r="FT318">
        <v>3</v>
      </c>
      <c r="FU318" s="2">
        <v>0.64670138888888895</v>
      </c>
      <c r="FV318">
        <v>1</v>
      </c>
      <c r="FW318" s="2">
        <v>0.64672453703703703</v>
      </c>
      <c r="FX318">
        <v>1</v>
      </c>
      <c r="FY318">
        <v>1</v>
      </c>
      <c r="FZ318">
        <v>4</v>
      </c>
      <c r="GA318">
        <v>1</v>
      </c>
      <c r="GB318" t="s">
        <v>2902</v>
      </c>
      <c r="GC318" t="s">
        <v>2903</v>
      </c>
      <c r="GD318" t="s">
        <v>411</v>
      </c>
      <c r="GE318" t="s">
        <v>411</v>
      </c>
      <c r="GF318" t="s">
        <v>411</v>
      </c>
      <c r="GG318" t="s">
        <v>411</v>
      </c>
      <c r="GH318">
        <v>2</v>
      </c>
      <c r="GI318" t="s">
        <v>411</v>
      </c>
      <c r="GJ318" s="2">
        <v>0.64785879629629628</v>
      </c>
      <c r="GK318">
        <v>3</v>
      </c>
      <c r="GL318">
        <v>3</v>
      </c>
      <c r="GM318">
        <v>3</v>
      </c>
      <c r="GN318">
        <v>5</v>
      </c>
      <c r="GO318">
        <v>1</v>
      </c>
      <c r="GP318" t="s">
        <v>411</v>
      </c>
      <c r="GQ318" t="s">
        <v>411</v>
      </c>
      <c r="GR318" t="s">
        <v>411</v>
      </c>
      <c r="GS318" t="s">
        <v>411</v>
      </c>
      <c r="GT318" t="s">
        <v>411</v>
      </c>
      <c r="GU318" t="s">
        <v>411</v>
      </c>
      <c r="GV318" t="s">
        <v>411</v>
      </c>
      <c r="GW318" t="s">
        <v>411</v>
      </c>
      <c r="GX318">
        <v>1</v>
      </c>
      <c r="GY318" s="2">
        <v>0.64883101851851854</v>
      </c>
      <c r="GZ318">
        <v>1</v>
      </c>
      <c r="HA318" s="2">
        <v>0.64885416666666662</v>
      </c>
      <c r="HB318">
        <v>4</v>
      </c>
      <c r="HC318">
        <v>2</v>
      </c>
      <c r="HD318">
        <v>2</v>
      </c>
      <c r="HE318">
        <v>3</v>
      </c>
      <c r="HF318">
        <v>3</v>
      </c>
      <c r="HG318">
        <v>2</v>
      </c>
      <c r="HH318">
        <v>3</v>
      </c>
      <c r="HI318">
        <v>2</v>
      </c>
      <c r="HJ318">
        <v>3</v>
      </c>
      <c r="HK318">
        <v>3</v>
      </c>
      <c r="HL318">
        <v>2</v>
      </c>
      <c r="HM318">
        <v>4</v>
      </c>
      <c r="HN318">
        <v>3</v>
      </c>
      <c r="HO318">
        <v>2</v>
      </c>
      <c r="HP318">
        <v>4</v>
      </c>
      <c r="HQ318">
        <v>4</v>
      </c>
      <c r="HR318">
        <v>4</v>
      </c>
      <c r="HS318">
        <v>4</v>
      </c>
      <c r="HT318">
        <v>1</v>
      </c>
      <c r="HU318">
        <v>2</v>
      </c>
      <c r="HV318">
        <v>4</v>
      </c>
      <c r="HW318">
        <v>3</v>
      </c>
      <c r="HX318">
        <v>3</v>
      </c>
      <c r="HY318">
        <v>3</v>
      </c>
      <c r="HZ318">
        <v>2</v>
      </c>
      <c r="IA318">
        <v>4</v>
      </c>
      <c r="IB318">
        <v>1</v>
      </c>
      <c r="IC318">
        <v>1</v>
      </c>
      <c r="ID318">
        <v>12</v>
      </c>
      <c r="IE318">
        <v>2</v>
      </c>
      <c r="IF318">
        <v>1</v>
      </c>
      <c r="IG318">
        <v>6</v>
      </c>
      <c r="IH318">
        <v>1</v>
      </c>
      <c r="II318">
        <v>1</v>
      </c>
      <c r="IJ318">
        <v>2</v>
      </c>
      <c r="IK318">
        <v>2</v>
      </c>
      <c r="IL318">
        <v>1</v>
      </c>
      <c r="IM318">
        <v>10</v>
      </c>
      <c r="IN318">
        <v>1</v>
      </c>
      <c r="IO318">
        <v>25</v>
      </c>
      <c r="IP318">
        <v>1</v>
      </c>
      <c r="IQ318">
        <v>1</v>
      </c>
      <c r="IR318">
        <v>40</v>
      </c>
      <c r="IS318">
        <v>1</v>
      </c>
      <c r="IT318">
        <v>50</v>
      </c>
      <c r="IU318">
        <v>3</v>
      </c>
      <c r="IV318">
        <v>5</v>
      </c>
      <c r="IW318">
        <v>3</v>
      </c>
      <c r="IX318">
        <v>9</v>
      </c>
      <c r="IY318">
        <v>3</v>
      </c>
      <c r="IZ318">
        <v>5</v>
      </c>
      <c r="JA318">
        <v>5</v>
      </c>
      <c r="JB318">
        <v>5</v>
      </c>
      <c r="JC318">
        <v>2</v>
      </c>
      <c r="JD318">
        <v>2</v>
      </c>
      <c r="JE318">
        <v>2</v>
      </c>
      <c r="JF318">
        <v>2</v>
      </c>
      <c r="JG318">
        <v>2</v>
      </c>
      <c r="JH318">
        <v>1</v>
      </c>
      <c r="JI318">
        <v>1</v>
      </c>
      <c r="JJ318">
        <v>7</v>
      </c>
      <c r="JK318">
        <v>1</v>
      </c>
      <c r="JL318">
        <v>1</v>
      </c>
      <c r="JM318">
        <v>2</v>
      </c>
      <c r="JN318">
        <v>3</v>
      </c>
      <c r="JO318">
        <v>3</v>
      </c>
      <c r="JP318">
        <v>3</v>
      </c>
      <c r="JQ318">
        <v>1</v>
      </c>
      <c r="JR318">
        <v>1</v>
      </c>
      <c r="JS318">
        <v>2</v>
      </c>
      <c r="JT318">
        <v>2</v>
      </c>
      <c r="JU318">
        <v>2</v>
      </c>
      <c r="JV318" s="2">
        <v>0.65461805555555552</v>
      </c>
      <c r="JW318">
        <v>1</v>
      </c>
      <c r="JX318" s="2">
        <v>0.65462962962962956</v>
      </c>
      <c r="JY318">
        <v>2</v>
      </c>
      <c r="JZ318" t="s">
        <v>411</v>
      </c>
      <c r="KA318">
        <v>66</v>
      </c>
      <c r="KB318">
        <v>2</v>
      </c>
      <c r="KC318" t="s">
        <v>411</v>
      </c>
      <c r="KD318">
        <v>1</v>
      </c>
      <c r="KE318">
        <v>6</v>
      </c>
      <c r="KF318">
        <v>10</v>
      </c>
      <c r="KG318" s="2">
        <v>0.65484953703703697</v>
      </c>
      <c r="KH318">
        <v>1</v>
      </c>
      <c r="KI318" s="2">
        <v>0.65487268518518515</v>
      </c>
      <c r="KJ318">
        <v>1</v>
      </c>
      <c r="KK318">
        <v>2</v>
      </c>
      <c r="KL318">
        <v>2</v>
      </c>
      <c r="KM318">
        <v>1</v>
      </c>
      <c r="KN318" s="2">
        <v>0.65495370370370376</v>
      </c>
      <c r="KO318">
        <v>1</v>
      </c>
      <c r="KP318">
        <v>1</v>
      </c>
      <c r="KQ318">
        <v>47</v>
      </c>
      <c r="KR318">
        <v>1</v>
      </c>
      <c r="KS318">
        <v>27</v>
      </c>
      <c r="KT318">
        <v>3</v>
      </c>
      <c r="KU318">
        <v>1975</v>
      </c>
      <c r="KV318">
        <v>2</v>
      </c>
      <c r="KW318">
        <v>5</v>
      </c>
      <c r="KX318">
        <v>1</v>
      </c>
      <c r="KY318">
        <v>12</v>
      </c>
      <c r="KZ318">
        <v>1</v>
      </c>
      <c r="LA318">
        <v>1</v>
      </c>
      <c r="LB318">
        <v>45</v>
      </c>
      <c r="LC318">
        <v>1</v>
      </c>
      <c r="LD318">
        <v>2</v>
      </c>
      <c r="LE318" t="s">
        <v>411</v>
      </c>
      <c r="LF318" t="s">
        <v>411</v>
      </c>
      <c r="LG318">
        <v>1</v>
      </c>
      <c r="LH318">
        <v>2</v>
      </c>
      <c r="LI318">
        <v>1</v>
      </c>
      <c r="LJ318" t="s">
        <v>2904</v>
      </c>
      <c r="LK318">
        <v>1</v>
      </c>
      <c r="LL318" t="s">
        <v>2905</v>
      </c>
      <c r="LM318">
        <v>1</v>
      </c>
      <c r="LN318" t="s">
        <v>411</v>
      </c>
      <c r="LO318">
        <v>1</v>
      </c>
      <c r="LP318">
        <v>3</v>
      </c>
      <c r="LQ318" t="s">
        <v>411</v>
      </c>
      <c r="LR318" t="s">
        <v>411</v>
      </c>
      <c r="LS318" s="2">
        <v>0.66005787037037034</v>
      </c>
      <c r="LT318" t="s">
        <v>411</v>
      </c>
      <c r="LU318" t="s">
        <v>411</v>
      </c>
      <c r="LV318" t="s">
        <v>411</v>
      </c>
      <c r="LW318" t="s">
        <v>411</v>
      </c>
      <c r="LX318" t="s">
        <v>411</v>
      </c>
      <c r="LY318" t="s">
        <v>411</v>
      </c>
      <c r="LZ318">
        <v>3</v>
      </c>
      <c r="MA318" t="s">
        <v>411</v>
      </c>
      <c r="MB318">
        <v>3</v>
      </c>
      <c r="MC318">
        <v>9</v>
      </c>
      <c r="MD318" t="s">
        <v>411</v>
      </c>
      <c r="ME318">
        <v>8</v>
      </c>
      <c r="MF318">
        <v>4</v>
      </c>
      <c r="MG318">
        <v>99</v>
      </c>
      <c r="MH318" t="s">
        <v>411</v>
      </c>
      <c r="MI318" s="2">
        <v>0.66039351851851846</v>
      </c>
      <c r="MJ318">
        <v>12</v>
      </c>
      <c r="MK318" t="s">
        <v>411</v>
      </c>
      <c r="ML318" s="2">
        <v>0.6604282407407408</v>
      </c>
      <c r="MM318">
        <v>3</v>
      </c>
      <c r="MN318">
        <v>3</v>
      </c>
      <c r="MO318">
        <v>2</v>
      </c>
      <c r="MP318">
        <v>1</v>
      </c>
      <c r="MQ318">
        <v>4</v>
      </c>
      <c r="MR318">
        <v>1</v>
      </c>
      <c r="MS318">
        <v>2</v>
      </c>
      <c r="MT318">
        <v>1</v>
      </c>
      <c r="MU318">
        <v>2</v>
      </c>
      <c r="MV318">
        <v>1</v>
      </c>
      <c r="MW318">
        <v>0</v>
      </c>
      <c r="MX318">
        <v>3</v>
      </c>
      <c r="MY318">
        <v>4</v>
      </c>
      <c r="MZ318">
        <v>1</v>
      </c>
      <c r="NA318">
        <v>9</v>
      </c>
      <c r="NB318">
        <v>10</v>
      </c>
      <c r="NC318">
        <v>1</v>
      </c>
      <c r="ND318" t="s">
        <v>411</v>
      </c>
      <c r="NE318">
        <v>1</v>
      </c>
      <c r="NF318" t="s">
        <v>411</v>
      </c>
      <c r="NG318">
        <v>1</v>
      </c>
      <c r="NH318" t="s">
        <v>411</v>
      </c>
      <c r="NI318">
        <v>1</v>
      </c>
      <c r="NJ318" t="s">
        <v>411</v>
      </c>
      <c r="NK318" t="s">
        <v>411</v>
      </c>
      <c r="NL318" t="s">
        <v>411</v>
      </c>
      <c r="NM318" t="s">
        <v>411</v>
      </c>
      <c r="NN318">
        <v>6</v>
      </c>
      <c r="NO318" t="s">
        <v>411</v>
      </c>
      <c r="NP318">
        <v>1</v>
      </c>
      <c r="NQ318">
        <v>1</v>
      </c>
      <c r="NR318">
        <v>2</v>
      </c>
      <c r="NS318" t="s">
        <v>411</v>
      </c>
      <c r="NT318">
        <v>2</v>
      </c>
      <c r="NU318" t="s">
        <v>411</v>
      </c>
      <c r="NV318" t="s">
        <v>411</v>
      </c>
      <c r="NW318" t="s">
        <v>2906</v>
      </c>
      <c r="NX318">
        <v>999999999</v>
      </c>
      <c r="NY318">
        <v>999999999</v>
      </c>
      <c r="NZ318">
        <v>9999</v>
      </c>
      <c r="OA318" s="2">
        <v>0.66111111111111109</v>
      </c>
      <c r="OB318">
        <v>1</v>
      </c>
      <c r="OC318" s="2">
        <v>0.66152777777777783</v>
      </c>
      <c r="OD318">
        <v>3</v>
      </c>
      <c r="OE318">
        <v>1</v>
      </c>
      <c r="OF318" t="s">
        <v>411</v>
      </c>
      <c r="OG318">
        <v>2</v>
      </c>
      <c r="OH318" t="s">
        <v>411</v>
      </c>
      <c r="OI318">
        <v>2</v>
      </c>
      <c r="OJ318">
        <v>2</v>
      </c>
      <c r="OK318">
        <v>5</v>
      </c>
      <c r="OL318">
        <v>3</v>
      </c>
      <c r="OM318">
        <v>2</v>
      </c>
      <c r="ON318" t="s">
        <v>411</v>
      </c>
      <c r="OO318">
        <v>2</v>
      </c>
      <c r="OP318" t="s">
        <v>411</v>
      </c>
      <c r="OQ318">
        <v>1</v>
      </c>
      <c r="OR318" t="s">
        <v>411</v>
      </c>
      <c r="OS318">
        <v>14</v>
      </c>
      <c r="OT318" t="s">
        <v>2744</v>
      </c>
      <c r="OU318">
        <v>141</v>
      </c>
      <c r="OV318" t="s">
        <v>2745</v>
      </c>
      <c r="OW318">
        <v>14101</v>
      </c>
      <c r="OX318" t="s">
        <v>2745</v>
      </c>
      <c r="OY318">
        <v>8</v>
      </c>
      <c r="OZ318">
        <v>1</v>
      </c>
      <c r="PA318" t="s">
        <v>801</v>
      </c>
      <c r="PB318">
        <v>10</v>
      </c>
      <c r="PC318">
        <v>24</v>
      </c>
      <c r="PD318" t="s">
        <v>411</v>
      </c>
      <c r="PE318" t="s">
        <v>411</v>
      </c>
      <c r="PF318" t="s">
        <v>411</v>
      </c>
      <c r="PG318" t="s">
        <v>411</v>
      </c>
      <c r="PH318">
        <v>-39.849145</v>
      </c>
      <c r="PI318">
        <v>-73.251220000000004</v>
      </c>
    </row>
    <row r="319" spans="1:425" x14ac:dyDescent="0.25">
      <c r="A319" t="s">
        <v>408</v>
      </c>
      <c r="B319">
        <v>5757</v>
      </c>
      <c r="C319">
        <v>480</v>
      </c>
      <c r="D319" s="1">
        <v>44682</v>
      </c>
      <c r="E319" s="2">
        <v>0.54319444444444442</v>
      </c>
      <c r="F319" s="1">
        <v>44682</v>
      </c>
      <c r="G319" s="2">
        <v>0.57762731481481489</v>
      </c>
      <c r="H319">
        <v>2975</v>
      </c>
      <c r="I319">
        <v>1</v>
      </c>
      <c r="J319" t="s">
        <v>2907</v>
      </c>
      <c r="K319" s="3">
        <v>-709112667</v>
      </c>
      <c r="L319" s="3">
        <v>-344101367</v>
      </c>
      <c r="M319">
        <v>4</v>
      </c>
      <c r="N319" s="3">
        <v>-709112667</v>
      </c>
      <c r="O319" s="3">
        <v>-344101367</v>
      </c>
      <c r="P319">
        <v>1</v>
      </c>
      <c r="Q319">
        <v>2</v>
      </c>
      <c r="R319">
        <v>260</v>
      </c>
      <c r="S319">
        <v>6</v>
      </c>
      <c r="T319">
        <v>4</v>
      </c>
      <c r="U319">
        <v>1</v>
      </c>
      <c r="V319" t="s">
        <v>2908</v>
      </c>
      <c r="W319">
        <v>1</v>
      </c>
      <c r="X319">
        <v>4</v>
      </c>
      <c r="Y319">
        <v>1</v>
      </c>
      <c r="Z319">
        <v>1</v>
      </c>
      <c r="AA319">
        <v>1</v>
      </c>
      <c r="AB319">
        <v>57</v>
      </c>
      <c r="AC319" t="s">
        <v>411</v>
      </c>
      <c r="AD319" t="s">
        <v>411</v>
      </c>
      <c r="AE319" t="s">
        <v>411</v>
      </c>
      <c r="AF319" t="s">
        <v>411</v>
      </c>
      <c r="AG319" t="s">
        <v>411</v>
      </c>
      <c r="AH319" t="s">
        <v>411</v>
      </c>
      <c r="AI319" t="s">
        <v>411</v>
      </c>
      <c r="AJ319" t="s">
        <v>411</v>
      </c>
      <c r="AK319" t="s">
        <v>411</v>
      </c>
      <c r="AL319" t="s">
        <v>411</v>
      </c>
      <c r="AM319" t="s">
        <v>411</v>
      </c>
      <c r="AN319">
        <v>0</v>
      </c>
      <c r="AO319" t="s">
        <v>411</v>
      </c>
      <c r="AP319" t="s">
        <v>411</v>
      </c>
      <c r="AQ319" t="s">
        <v>411</v>
      </c>
      <c r="AR319" t="s">
        <v>411</v>
      </c>
      <c r="AS319" t="s">
        <v>411</v>
      </c>
      <c r="AT319" t="s">
        <v>411</v>
      </c>
      <c r="AU319" t="s">
        <v>411</v>
      </c>
      <c r="AV319" t="s">
        <v>411</v>
      </c>
      <c r="AW319" t="s">
        <v>411</v>
      </c>
      <c r="AX319" t="s">
        <v>411</v>
      </c>
      <c r="AY319" t="s">
        <v>411</v>
      </c>
      <c r="AZ319" t="s">
        <v>411</v>
      </c>
      <c r="BA319">
        <v>1</v>
      </c>
      <c r="BB319">
        <v>1</v>
      </c>
      <c r="BC319" t="s">
        <v>411</v>
      </c>
      <c r="BD319" t="s">
        <v>411</v>
      </c>
      <c r="BE319" t="s">
        <v>411</v>
      </c>
      <c r="BF319" t="s">
        <v>411</v>
      </c>
      <c r="BG319" s="1">
        <v>44682</v>
      </c>
      <c r="BH319" s="2">
        <v>0.55160879629629633</v>
      </c>
      <c r="BJ319">
        <v>1</v>
      </c>
      <c r="BK319" t="s">
        <v>411</v>
      </c>
      <c r="BL319" t="s">
        <v>411</v>
      </c>
      <c r="BM319" t="s">
        <v>411</v>
      </c>
      <c r="BN319" t="s">
        <v>411</v>
      </c>
      <c r="BO319" t="s">
        <v>411</v>
      </c>
      <c r="BP319" t="s">
        <v>411</v>
      </c>
      <c r="BQ319" t="s">
        <v>411</v>
      </c>
      <c r="BR319" t="s">
        <v>411</v>
      </c>
      <c r="BS319" t="s">
        <v>411</v>
      </c>
      <c r="BT319" t="s">
        <v>411</v>
      </c>
      <c r="BU319" t="s">
        <v>411</v>
      </c>
      <c r="BV319" t="s">
        <v>411</v>
      </c>
      <c r="BW319" t="s">
        <v>411</v>
      </c>
      <c r="BX319" t="s">
        <v>411</v>
      </c>
      <c r="BY319" t="s">
        <v>411</v>
      </c>
      <c r="BZ319" t="s">
        <v>411</v>
      </c>
      <c r="CA319" t="s">
        <v>411</v>
      </c>
      <c r="CB319" t="s">
        <v>411</v>
      </c>
      <c r="CC319" t="s">
        <v>411</v>
      </c>
      <c r="CD319" t="s">
        <v>411</v>
      </c>
      <c r="CE319" t="s">
        <v>411</v>
      </c>
      <c r="CF319" t="s">
        <v>411</v>
      </c>
      <c r="CG319" t="s">
        <v>411</v>
      </c>
      <c r="CH319" t="s">
        <v>411</v>
      </c>
      <c r="CI319" t="s">
        <v>411</v>
      </c>
      <c r="CJ319" t="s">
        <v>411</v>
      </c>
      <c r="CK319" t="s">
        <v>411</v>
      </c>
      <c r="CL319" t="s">
        <v>411</v>
      </c>
      <c r="CM319" t="s">
        <v>411</v>
      </c>
      <c r="CN319" t="s">
        <v>411</v>
      </c>
      <c r="CO319" t="s">
        <v>411</v>
      </c>
      <c r="CP319" t="s">
        <v>411</v>
      </c>
      <c r="CQ319" t="s">
        <v>411</v>
      </c>
      <c r="CR319" t="s">
        <v>411</v>
      </c>
      <c r="CS319" t="s">
        <v>411</v>
      </c>
      <c r="CT319" t="s">
        <v>411</v>
      </c>
      <c r="CU319" t="s">
        <v>411</v>
      </c>
      <c r="CV319" t="s">
        <v>411</v>
      </c>
      <c r="CW319" t="s">
        <v>411</v>
      </c>
      <c r="CX319" t="s">
        <v>411</v>
      </c>
      <c r="CY319" t="s">
        <v>411</v>
      </c>
      <c r="CZ319" t="s">
        <v>411</v>
      </c>
      <c r="DA319" t="s">
        <v>411</v>
      </c>
      <c r="DB319" t="s">
        <v>411</v>
      </c>
      <c r="DC319" t="s">
        <v>2909</v>
      </c>
      <c r="DD319">
        <v>1</v>
      </c>
      <c r="DE319">
        <v>1</v>
      </c>
      <c r="DF319">
        <v>2</v>
      </c>
      <c r="DG319" s="3">
        <v>-709115367</v>
      </c>
      <c r="DH319" s="3">
        <v>-3441044</v>
      </c>
      <c r="DI319" t="s">
        <v>411</v>
      </c>
      <c r="DJ319">
        <v>1</v>
      </c>
      <c r="DK319">
        <v>2</v>
      </c>
      <c r="DL319">
        <v>1</v>
      </c>
      <c r="DM319">
        <v>1</v>
      </c>
      <c r="DN319" s="2">
        <v>0.55212962962962964</v>
      </c>
      <c r="DO319">
        <v>3</v>
      </c>
      <c r="DP319">
        <v>1</v>
      </c>
      <c r="DQ319">
        <v>4</v>
      </c>
      <c r="DR319">
        <v>3</v>
      </c>
      <c r="DS319">
        <v>1</v>
      </c>
      <c r="DT319">
        <v>3</v>
      </c>
      <c r="DU319">
        <v>3</v>
      </c>
      <c r="DV319">
        <v>3</v>
      </c>
      <c r="DW319">
        <v>2</v>
      </c>
      <c r="DX319">
        <v>1</v>
      </c>
      <c r="DY319">
        <v>1</v>
      </c>
      <c r="DZ319">
        <v>10</v>
      </c>
      <c r="EA319">
        <v>1</v>
      </c>
      <c r="EB319">
        <v>4</v>
      </c>
      <c r="EC319">
        <v>4</v>
      </c>
      <c r="ED319">
        <v>2</v>
      </c>
      <c r="EE319">
        <v>2</v>
      </c>
      <c r="EF319">
        <v>6</v>
      </c>
      <c r="EG319">
        <v>4</v>
      </c>
      <c r="EH319">
        <v>2</v>
      </c>
      <c r="EI319">
        <v>4</v>
      </c>
      <c r="EJ319">
        <v>2</v>
      </c>
      <c r="EK319">
        <v>2</v>
      </c>
      <c r="EL319">
        <v>6</v>
      </c>
      <c r="EM319">
        <v>4</v>
      </c>
      <c r="EN319">
        <v>4</v>
      </c>
      <c r="EO319">
        <v>2</v>
      </c>
      <c r="EP319">
        <v>2</v>
      </c>
      <c r="EQ319">
        <v>2</v>
      </c>
      <c r="ER319">
        <v>1</v>
      </c>
      <c r="ES319">
        <v>2</v>
      </c>
      <c r="ET319">
        <v>4</v>
      </c>
      <c r="EU319">
        <v>4</v>
      </c>
      <c r="EV319">
        <v>4</v>
      </c>
      <c r="EW319">
        <v>4</v>
      </c>
      <c r="EX319">
        <v>3</v>
      </c>
      <c r="EY319">
        <v>3</v>
      </c>
      <c r="EZ319">
        <v>2</v>
      </c>
      <c r="FA319">
        <v>2</v>
      </c>
      <c r="FB319">
        <v>3</v>
      </c>
      <c r="FC319">
        <v>1</v>
      </c>
      <c r="FD319">
        <v>3</v>
      </c>
      <c r="FE319">
        <v>4</v>
      </c>
      <c r="FF319">
        <v>4</v>
      </c>
      <c r="FG319">
        <v>1</v>
      </c>
      <c r="FH319">
        <v>1</v>
      </c>
      <c r="FI319">
        <v>1</v>
      </c>
      <c r="FJ319">
        <v>2</v>
      </c>
      <c r="FK319">
        <v>3</v>
      </c>
      <c r="FL319">
        <v>3</v>
      </c>
      <c r="FM319">
        <v>1</v>
      </c>
      <c r="FN319" t="s">
        <v>411</v>
      </c>
      <c r="FO319" t="s">
        <v>411</v>
      </c>
      <c r="FP319">
        <v>3</v>
      </c>
      <c r="FQ319" t="s">
        <v>411</v>
      </c>
      <c r="FR319">
        <v>4</v>
      </c>
      <c r="FS319">
        <v>2</v>
      </c>
      <c r="FT319">
        <v>4</v>
      </c>
      <c r="FU319" s="2">
        <v>0.55920138888888882</v>
      </c>
      <c r="FV319">
        <v>1</v>
      </c>
      <c r="FW319" s="2">
        <v>0.55922453703703701</v>
      </c>
      <c r="FX319">
        <v>2</v>
      </c>
      <c r="FY319">
        <v>2</v>
      </c>
      <c r="FZ319">
        <v>5</v>
      </c>
      <c r="GA319">
        <v>3</v>
      </c>
      <c r="GB319" t="s">
        <v>411</v>
      </c>
      <c r="GC319" t="s">
        <v>411</v>
      </c>
      <c r="GD319" t="s">
        <v>411</v>
      </c>
      <c r="GE319" t="s">
        <v>411</v>
      </c>
      <c r="GF319" t="s">
        <v>2910</v>
      </c>
      <c r="GG319" t="s">
        <v>2911</v>
      </c>
      <c r="GH319">
        <v>3</v>
      </c>
      <c r="GI319" t="s">
        <v>411</v>
      </c>
      <c r="GJ319" s="2">
        <v>0.5605324074074074</v>
      </c>
      <c r="GK319">
        <v>2</v>
      </c>
      <c r="GL319">
        <v>1</v>
      </c>
      <c r="GM319">
        <v>2</v>
      </c>
      <c r="GN319">
        <v>7</v>
      </c>
      <c r="GO319">
        <v>1</v>
      </c>
      <c r="GP319" t="s">
        <v>411</v>
      </c>
      <c r="GQ319" t="s">
        <v>411</v>
      </c>
      <c r="GR319" t="s">
        <v>411</v>
      </c>
      <c r="GS319" t="s">
        <v>411</v>
      </c>
      <c r="GT319" t="s">
        <v>411</v>
      </c>
      <c r="GU319" t="s">
        <v>411</v>
      </c>
      <c r="GV319" t="s">
        <v>411</v>
      </c>
      <c r="GW319" t="s">
        <v>411</v>
      </c>
      <c r="GX319">
        <v>4</v>
      </c>
      <c r="GY319" s="2">
        <v>0.56156249999999996</v>
      </c>
      <c r="GZ319">
        <v>1</v>
      </c>
      <c r="HA319" s="2">
        <v>0.56157407407407411</v>
      </c>
      <c r="HB319">
        <v>4</v>
      </c>
      <c r="HC319">
        <v>1</v>
      </c>
      <c r="HD319">
        <v>4</v>
      </c>
      <c r="HE319">
        <v>1</v>
      </c>
      <c r="HF319">
        <v>2</v>
      </c>
      <c r="HG319">
        <v>1</v>
      </c>
      <c r="HH319">
        <v>5</v>
      </c>
      <c r="HI319">
        <v>1</v>
      </c>
      <c r="HJ319">
        <v>3</v>
      </c>
      <c r="HK319">
        <v>3</v>
      </c>
      <c r="HL319">
        <v>2</v>
      </c>
      <c r="HM319">
        <v>1</v>
      </c>
      <c r="HN319">
        <v>1</v>
      </c>
      <c r="HO319">
        <v>4</v>
      </c>
      <c r="HP319">
        <v>2</v>
      </c>
      <c r="HQ319">
        <v>2</v>
      </c>
      <c r="HR319">
        <v>4</v>
      </c>
      <c r="HS319">
        <v>2</v>
      </c>
      <c r="HT319">
        <v>1</v>
      </c>
      <c r="HU319">
        <v>7</v>
      </c>
      <c r="HV319">
        <v>1</v>
      </c>
      <c r="HW319">
        <v>3</v>
      </c>
      <c r="HX319">
        <v>1</v>
      </c>
      <c r="HY319">
        <v>1</v>
      </c>
      <c r="HZ319">
        <v>3</v>
      </c>
      <c r="IA319">
        <v>3</v>
      </c>
      <c r="IB319">
        <v>1</v>
      </c>
      <c r="IC319">
        <v>1</v>
      </c>
      <c r="ID319">
        <v>1</v>
      </c>
      <c r="IE319">
        <v>1</v>
      </c>
      <c r="IF319">
        <v>1</v>
      </c>
      <c r="IG319">
        <v>3</v>
      </c>
      <c r="IH319">
        <v>2</v>
      </c>
      <c r="II319">
        <v>2</v>
      </c>
      <c r="IJ319">
        <v>2</v>
      </c>
      <c r="IK319">
        <v>2</v>
      </c>
      <c r="IL319">
        <v>88</v>
      </c>
      <c r="IM319" t="s">
        <v>411</v>
      </c>
      <c r="IN319">
        <v>77</v>
      </c>
      <c r="IO319" t="s">
        <v>411</v>
      </c>
      <c r="IP319">
        <v>2</v>
      </c>
      <c r="IQ319" t="s">
        <v>411</v>
      </c>
      <c r="IR319" t="s">
        <v>411</v>
      </c>
      <c r="IS319" t="s">
        <v>411</v>
      </c>
      <c r="IT319" t="s">
        <v>411</v>
      </c>
      <c r="IU319" t="s">
        <v>411</v>
      </c>
      <c r="IV319" t="s">
        <v>411</v>
      </c>
      <c r="IW319" t="s">
        <v>411</v>
      </c>
      <c r="IX319" t="s">
        <v>411</v>
      </c>
      <c r="IY319" t="s">
        <v>411</v>
      </c>
      <c r="IZ319" t="s">
        <v>411</v>
      </c>
      <c r="JA319" t="s">
        <v>411</v>
      </c>
      <c r="JB319" t="s">
        <v>411</v>
      </c>
      <c r="JC319">
        <v>4</v>
      </c>
      <c r="JD319">
        <v>4</v>
      </c>
      <c r="JE319">
        <v>4</v>
      </c>
      <c r="JF319">
        <v>4</v>
      </c>
      <c r="JG319">
        <v>88</v>
      </c>
      <c r="JH319">
        <v>4</v>
      </c>
      <c r="JI319">
        <v>5</v>
      </c>
      <c r="JJ319">
        <v>3</v>
      </c>
      <c r="JK319">
        <v>3</v>
      </c>
      <c r="JL319">
        <v>7</v>
      </c>
      <c r="JM319">
        <v>2</v>
      </c>
      <c r="JN319">
        <v>3</v>
      </c>
      <c r="JO319">
        <v>2</v>
      </c>
      <c r="JP319">
        <v>4</v>
      </c>
      <c r="JQ319">
        <v>7</v>
      </c>
      <c r="JR319">
        <v>7</v>
      </c>
      <c r="JS319">
        <v>7</v>
      </c>
      <c r="JT319">
        <v>7</v>
      </c>
      <c r="JU319">
        <v>7</v>
      </c>
      <c r="JV319" s="2">
        <v>0.57026620370370373</v>
      </c>
      <c r="JW319">
        <v>1</v>
      </c>
      <c r="JX319" s="2">
        <v>0.57027777777777777</v>
      </c>
      <c r="JY319">
        <v>2</v>
      </c>
      <c r="JZ319" t="s">
        <v>411</v>
      </c>
      <c r="KA319">
        <v>1</v>
      </c>
      <c r="KB319">
        <v>2</v>
      </c>
      <c r="KC319" t="s">
        <v>411</v>
      </c>
      <c r="KD319">
        <v>66</v>
      </c>
      <c r="KE319">
        <v>5</v>
      </c>
      <c r="KF319">
        <v>7</v>
      </c>
      <c r="KG319" s="2">
        <v>0.5716782407407407</v>
      </c>
      <c r="KH319">
        <v>1</v>
      </c>
      <c r="KI319" s="2">
        <v>0.57170138888888888</v>
      </c>
      <c r="KJ319">
        <v>3</v>
      </c>
      <c r="KK319">
        <v>3</v>
      </c>
      <c r="KL319">
        <v>5</v>
      </c>
      <c r="KM319">
        <v>1</v>
      </c>
      <c r="KN319" s="2">
        <v>0.57221064814814815</v>
      </c>
      <c r="KO319">
        <v>1</v>
      </c>
      <c r="KP319">
        <v>1</v>
      </c>
      <c r="KQ319">
        <v>57</v>
      </c>
      <c r="KR319">
        <v>1</v>
      </c>
      <c r="KS319">
        <v>24</v>
      </c>
      <c r="KT319">
        <v>6</v>
      </c>
      <c r="KU319">
        <v>1964</v>
      </c>
      <c r="KV319">
        <v>2</v>
      </c>
      <c r="KW319">
        <v>4</v>
      </c>
      <c r="KX319">
        <v>1</v>
      </c>
      <c r="KY319">
        <v>7</v>
      </c>
      <c r="KZ319">
        <v>3</v>
      </c>
      <c r="LA319" t="s">
        <v>411</v>
      </c>
      <c r="LB319" t="s">
        <v>411</v>
      </c>
      <c r="LC319" t="s">
        <v>411</v>
      </c>
      <c r="LD319" t="s">
        <v>411</v>
      </c>
      <c r="LE319" t="s">
        <v>411</v>
      </c>
      <c r="LF319" t="s">
        <v>411</v>
      </c>
      <c r="LG319" t="s">
        <v>411</v>
      </c>
      <c r="LH319" t="s">
        <v>411</v>
      </c>
      <c r="LI319" t="s">
        <v>411</v>
      </c>
      <c r="LJ319" t="s">
        <v>411</v>
      </c>
      <c r="LK319" t="s">
        <v>411</v>
      </c>
      <c r="LL319" t="s">
        <v>411</v>
      </c>
      <c r="LM319">
        <v>2</v>
      </c>
      <c r="LN319" t="s">
        <v>411</v>
      </c>
      <c r="LO319">
        <v>3</v>
      </c>
      <c r="LP319" t="s">
        <v>411</v>
      </c>
      <c r="LQ319" t="s">
        <v>411</v>
      </c>
      <c r="LR319" t="s">
        <v>411</v>
      </c>
      <c r="LS319" s="2">
        <v>0.57384259259259263</v>
      </c>
      <c r="LT319" t="s">
        <v>411</v>
      </c>
      <c r="LU319" t="s">
        <v>411</v>
      </c>
      <c r="LV319" t="s">
        <v>411</v>
      </c>
      <c r="LW319" t="s">
        <v>411</v>
      </c>
      <c r="LX319" t="s">
        <v>411</v>
      </c>
      <c r="LY319" t="s">
        <v>411</v>
      </c>
      <c r="LZ319" t="s">
        <v>411</v>
      </c>
      <c r="MA319" t="s">
        <v>411</v>
      </c>
      <c r="MB319">
        <v>3</v>
      </c>
      <c r="MC319">
        <v>9</v>
      </c>
      <c r="MD319" t="s">
        <v>411</v>
      </c>
      <c r="ME319">
        <v>8</v>
      </c>
      <c r="MF319">
        <v>7</v>
      </c>
      <c r="MG319">
        <v>88</v>
      </c>
      <c r="MH319" t="s">
        <v>411</v>
      </c>
      <c r="MI319" s="2">
        <v>0.57467592592592587</v>
      </c>
      <c r="MJ319">
        <v>12</v>
      </c>
      <c r="MK319" t="s">
        <v>411</v>
      </c>
      <c r="ML319" s="2">
        <v>0.57476851851851851</v>
      </c>
      <c r="MM319">
        <v>2</v>
      </c>
      <c r="MN319">
        <v>3</v>
      </c>
      <c r="MO319">
        <v>1</v>
      </c>
      <c r="MP319">
        <v>1</v>
      </c>
      <c r="MQ319">
        <v>1</v>
      </c>
      <c r="MR319">
        <v>1</v>
      </c>
      <c r="MS319">
        <v>1</v>
      </c>
      <c r="MT319">
        <v>1</v>
      </c>
      <c r="MU319">
        <v>0</v>
      </c>
      <c r="MV319">
        <v>1</v>
      </c>
      <c r="MW319">
        <v>0</v>
      </c>
      <c r="MX319">
        <v>3</v>
      </c>
      <c r="MY319">
        <v>1</v>
      </c>
      <c r="MZ319">
        <v>1</v>
      </c>
      <c r="NA319">
        <v>1</v>
      </c>
      <c r="NB319">
        <v>1</v>
      </c>
      <c r="NC319">
        <v>5</v>
      </c>
      <c r="ND319" t="s">
        <v>411</v>
      </c>
      <c r="NE319">
        <v>1</v>
      </c>
      <c r="NF319" t="s">
        <v>411</v>
      </c>
      <c r="NG319">
        <v>1</v>
      </c>
      <c r="NH319" t="s">
        <v>411</v>
      </c>
      <c r="NI319">
        <v>1</v>
      </c>
      <c r="NJ319" t="s">
        <v>411</v>
      </c>
      <c r="NK319" t="s">
        <v>411</v>
      </c>
      <c r="NL319" t="s">
        <v>411</v>
      </c>
      <c r="NM319" t="s">
        <v>411</v>
      </c>
      <c r="NN319">
        <v>6</v>
      </c>
      <c r="NO319" t="s">
        <v>411</v>
      </c>
      <c r="NP319">
        <v>2</v>
      </c>
      <c r="NQ319">
        <v>3</v>
      </c>
      <c r="NR319">
        <v>2</v>
      </c>
      <c r="NS319" t="s">
        <v>411</v>
      </c>
      <c r="NT319">
        <v>2</v>
      </c>
      <c r="NU319" t="s">
        <v>411</v>
      </c>
      <c r="NV319" t="s">
        <v>411</v>
      </c>
      <c r="NW319" t="s">
        <v>2912</v>
      </c>
      <c r="NX319">
        <v>999999999</v>
      </c>
      <c r="NY319">
        <v>999999999</v>
      </c>
      <c r="NZ319">
        <v>9999</v>
      </c>
      <c r="OA319" s="2">
        <v>0.57708333333333328</v>
      </c>
      <c r="OB319">
        <v>1</v>
      </c>
      <c r="OC319" s="2">
        <v>0.57716435185185189</v>
      </c>
      <c r="OD319">
        <v>4</v>
      </c>
      <c r="OE319">
        <v>4</v>
      </c>
      <c r="OF319" t="s">
        <v>411</v>
      </c>
      <c r="OG319">
        <v>1</v>
      </c>
      <c r="OH319" t="s">
        <v>411</v>
      </c>
      <c r="OI319">
        <v>1</v>
      </c>
      <c r="OJ319">
        <v>1</v>
      </c>
      <c r="OK319">
        <v>3</v>
      </c>
      <c r="OL319">
        <v>5</v>
      </c>
      <c r="OM319">
        <v>2</v>
      </c>
      <c r="ON319" t="s">
        <v>411</v>
      </c>
      <c r="OO319">
        <v>2</v>
      </c>
      <c r="OP319" t="s">
        <v>411</v>
      </c>
      <c r="OQ319">
        <v>1</v>
      </c>
      <c r="OR319" t="s">
        <v>411</v>
      </c>
      <c r="OS319">
        <v>6</v>
      </c>
      <c r="OT319" t="s">
        <v>1338</v>
      </c>
      <c r="OU319">
        <v>61</v>
      </c>
      <c r="OV319" t="s">
        <v>1496</v>
      </c>
      <c r="OW319">
        <v>6109</v>
      </c>
      <c r="OX319" t="s">
        <v>1646</v>
      </c>
      <c r="OY319">
        <v>3</v>
      </c>
      <c r="OZ319">
        <v>2</v>
      </c>
      <c r="PA319" t="s">
        <v>806</v>
      </c>
      <c r="PB319">
        <v>13</v>
      </c>
      <c r="PC319">
        <v>0</v>
      </c>
      <c r="PD319" t="s">
        <v>1647</v>
      </c>
      <c r="PE319">
        <v>52</v>
      </c>
      <c r="PF319" t="s">
        <v>1647</v>
      </c>
      <c r="PG319" t="s">
        <v>1499</v>
      </c>
      <c r="PH319">
        <v>-34.412441999999999</v>
      </c>
      <c r="PI319">
        <v>-70.911921000000007</v>
      </c>
    </row>
    <row r="320" spans="1:425" x14ac:dyDescent="0.25">
      <c r="A320" t="s">
        <v>408</v>
      </c>
      <c r="B320">
        <v>5756</v>
      </c>
      <c r="C320">
        <v>483</v>
      </c>
      <c r="D320" s="1">
        <v>44682</v>
      </c>
      <c r="E320" s="2">
        <v>0.66591435185185188</v>
      </c>
      <c r="F320" s="1">
        <v>44682</v>
      </c>
      <c r="G320" s="2">
        <v>0.68178240740740748</v>
      </c>
      <c r="H320">
        <v>1371</v>
      </c>
      <c r="I320">
        <v>0</v>
      </c>
      <c r="P320">
        <v>1</v>
      </c>
      <c r="Q320">
        <v>1</v>
      </c>
      <c r="R320">
        <v>242</v>
      </c>
      <c r="S320">
        <v>14</v>
      </c>
      <c r="T320">
        <v>4</v>
      </c>
      <c r="U320">
        <v>1</v>
      </c>
      <c r="V320" t="s">
        <v>2913</v>
      </c>
      <c r="W320">
        <v>1</v>
      </c>
      <c r="X320">
        <v>3</v>
      </c>
      <c r="Y320">
        <v>1</v>
      </c>
      <c r="Z320">
        <v>2</v>
      </c>
      <c r="AA320">
        <v>1</v>
      </c>
      <c r="AB320">
        <v>31</v>
      </c>
      <c r="AC320" t="s">
        <v>411</v>
      </c>
      <c r="AD320" t="s">
        <v>411</v>
      </c>
      <c r="AE320" t="s">
        <v>411</v>
      </c>
      <c r="AF320" t="s">
        <v>411</v>
      </c>
      <c r="AG320" t="s">
        <v>411</v>
      </c>
      <c r="AH320" t="s">
        <v>411</v>
      </c>
      <c r="AI320" t="s">
        <v>411</v>
      </c>
      <c r="AJ320" t="s">
        <v>411</v>
      </c>
      <c r="AK320" t="s">
        <v>411</v>
      </c>
      <c r="AL320" t="s">
        <v>411</v>
      </c>
      <c r="AM320" t="s">
        <v>411</v>
      </c>
      <c r="AN320">
        <v>1</v>
      </c>
      <c r="AO320">
        <v>54</v>
      </c>
      <c r="AP320" t="s">
        <v>411</v>
      </c>
      <c r="AQ320" t="s">
        <v>411</v>
      </c>
      <c r="AR320" t="s">
        <v>411</v>
      </c>
      <c r="AS320" t="s">
        <v>411</v>
      </c>
      <c r="AT320" t="s">
        <v>411</v>
      </c>
      <c r="AU320" t="s">
        <v>411</v>
      </c>
      <c r="AV320" t="s">
        <v>411</v>
      </c>
      <c r="AW320" t="s">
        <v>411</v>
      </c>
      <c r="AX320" t="s">
        <v>411</v>
      </c>
      <c r="AY320" t="s">
        <v>411</v>
      </c>
      <c r="AZ320" t="s">
        <v>411</v>
      </c>
      <c r="BA320">
        <v>1</v>
      </c>
      <c r="BB320">
        <v>1</v>
      </c>
      <c r="BC320" t="s">
        <v>411</v>
      </c>
      <c r="BD320" t="s">
        <v>411</v>
      </c>
      <c r="BE320" t="s">
        <v>411</v>
      </c>
      <c r="BF320" t="s">
        <v>411</v>
      </c>
      <c r="BG320" s="1">
        <v>44682</v>
      </c>
      <c r="BH320" s="2">
        <v>0.66707175925925932</v>
      </c>
      <c r="BJ320">
        <v>1</v>
      </c>
      <c r="BK320" t="s">
        <v>411</v>
      </c>
      <c r="BL320" t="s">
        <v>411</v>
      </c>
      <c r="BM320" t="s">
        <v>411</v>
      </c>
      <c r="BN320" t="s">
        <v>411</v>
      </c>
      <c r="BO320" t="s">
        <v>411</v>
      </c>
      <c r="BP320" t="s">
        <v>411</v>
      </c>
      <c r="BQ320" t="s">
        <v>411</v>
      </c>
      <c r="BR320" t="s">
        <v>411</v>
      </c>
      <c r="BS320" t="s">
        <v>411</v>
      </c>
      <c r="BT320" t="s">
        <v>411</v>
      </c>
      <c r="BU320" t="s">
        <v>411</v>
      </c>
      <c r="BV320" t="s">
        <v>411</v>
      </c>
      <c r="BW320" t="s">
        <v>411</v>
      </c>
      <c r="BX320" t="s">
        <v>411</v>
      </c>
      <c r="BY320" t="s">
        <v>411</v>
      </c>
      <c r="BZ320" t="s">
        <v>411</v>
      </c>
      <c r="CA320" t="s">
        <v>411</v>
      </c>
      <c r="CB320" t="s">
        <v>411</v>
      </c>
      <c r="CC320" t="s">
        <v>411</v>
      </c>
      <c r="CD320" t="s">
        <v>411</v>
      </c>
      <c r="CE320" t="s">
        <v>411</v>
      </c>
      <c r="CF320" t="s">
        <v>411</v>
      </c>
      <c r="CG320" t="s">
        <v>411</v>
      </c>
      <c r="CH320" t="s">
        <v>411</v>
      </c>
      <c r="CI320" t="s">
        <v>411</v>
      </c>
      <c r="CJ320" t="s">
        <v>411</v>
      </c>
      <c r="CK320" t="s">
        <v>411</v>
      </c>
      <c r="CL320" t="s">
        <v>411</v>
      </c>
      <c r="CM320" t="s">
        <v>411</v>
      </c>
      <c r="CN320" t="s">
        <v>411</v>
      </c>
      <c r="CO320" t="s">
        <v>411</v>
      </c>
      <c r="CP320" t="s">
        <v>411</v>
      </c>
      <c r="CQ320" t="s">
        <v>411</v>
      </c>
      <c r="CR320" t="s">
        <v>411</v>
      </c>
      <c r="CS320" t="s">
        <v>411</v>
      </c>
      <c r="CT320" t="s">
        <v>411</v>
      </c>
      <c r="CU320" t="s">
        <v>411</v>
      </c>
      <c r="CV320" t="s">
        <v>411</v>
      </c>
      <c r="CW320" t="s">
        <v>411</v>
      </c>
      <c r="CX320" t="s">
        <v>411</v>
      </c>
      <c r="CY320" t="s">
        <v>411</v>
      </c>
      <c r="CZ320" t="s">
        <v>411</v>
      </c>
      <c r="DA320" t="s">
        <v>411</v>
      </c>
      <c r="DB320" t="s">
        <v>411</v>
      </c>
      <c r="DC320" t="s">
        <v>2914</v>
      </c>
      <c r="DD320">
        <v>1</v>
      </c>
      <c r="DE320">
        <v>1</v>
      </c>
      <c r="DF320">
        <v>2</v>
      </c>
      <c r="DG320" s="3">
        <v>-732138803</v>
      </c>
      <c r="DH320" s="3">
        <v>-398502679</v>
      </c>
      <c r="DI320" t="s">
        <v>411</v>
      </c>
      <c r="DJ320">
        <v>1</v>
      </c>
      <c r="DK320">
        <v>3</v>
      </c>
      <c r="DL320">
        <v>1</v>
      </c>
      <c r="DM320">
        <v>1</v>
      </c>
      <c r="DN320" s="2">
        <v>0.6678587962962963</v>
      </c>
      <c r="DO320">
        <v>11</v>
      </c>
      <c r="DP320">
        <v>8</v>
      </c>
      <c r="DQ320">
        <v>9</v>
      </c>
      <c r="DR320">
        <v>2</v>
      </c>
      <c r="DS320">
        <v>2</v>
      </c>
      <c r="DT320">
        <v>4</v>
      </c>
      <c r="DU320">
        <v>3</v>
      </c>
      <c r="DV320">
        <v>3</v>
      </c>
      <c r="DW320">
        <v>1</v>
      </c>
      <c r="DX320">
        <v>1</v>
      </c>
      <c r="DY320">
        <v>1</v>
      </c>
      <c r="DZ320">
        <v>1</v>
      </c>
      <c r="EA320">
        <v>1</v>
      </c>
      <c r="EB320">
        <v>4</v>
      </c>
      <c r="EC320">
        <v>4</v>
      </c>
      <c r="ED320">
        <v>3</v>
      </c>
      <c r="EE320">
        <v>3</v>
      </c>
      <c r="EF320">
        <v>4</v>
      </c>
      <c r="EG320">
        <v>3</v>
      </c>
      <c r="EH320">
        <v>2</v>
      </c>
      <c r="EI320">
        <v>3</v>
      </c>
      <c r="EJ320">
        <v>2</v>
      </c>
      <c r="EK320">
        <v>3</v>
      </c>
      <c r="EL320">
        <v>3</v>
      </c>
      <c r="EM320">
        <v>2</v>
      </c>
      <c r="EN320">
        <v>2</v>
      </c>
      <c r="EO320">
        <v>3</v>
      </c>
      <c r="EP320">
        <v>3</v>
      </c>
      <c r="EQ320">
        <v>4</v>
      </c>
      <c r="ER320">
        <v>4</v>
      </c>
      <c r="ES320">
        <v>1</v>
      </c>
      <c r="ET320">
        <v>2</v>
      </c>
      <c r="EU320">
        <v>4</v>
      </c>
      <c r="EV320">
        <v>3</v>
      </c>
      <c r="EW320">
        <v>1</v>
      </c>
      <c r="EX320">
        <v>1</v>
      </c>
      <c r="EY320">
        <v>1</v>
      </c>
      <c r="EZ320">
        <v>3</v>
      </c>
      <c r="FA320">
        <v>4</v>
      </c>
      <c r="FB320">
        <v>1</v>
      </c>
      <c r="FC320">
        <v>2</v>
      </c>
      <c r="FD320">
        <v>4</v>
      </c>
      <c r="FE320">
        <v>4</v>
      </c>
      <c r="FF320">
        <v>4</v>
      </c>
      <c r="FG320">
        <v>2</v>
      </c>
      <c r="FH320">
        <v>2</v>
      </c>
      <c r="FI320">
        <v>1</v>
      </c>
      <c r="FJ320">
        <v>3</v>
      </c>
      <c r="FK320">
        <v>1</v>
      </c>
      <c r="FL320">
        <v>4</v>
      </c>
      <c r="FM320">
        <v>1</v>
      </c>
      <c r="FN320" t="s">
        <v>411</v>
      </c>
      <c r="FO320" t="s">
        <v>411</v>
      </c>
      <c r="FP320" t="s">
        <v>411</v>
      </c>
      <c r="FQ320">
        <v>4</v>
      </c>
      <c r="FR320">
        <v>1</v>
      </c>
      <c r="FS320">
        <v>1</v>
      </c>
      <c r="FT320">
        <v>2</v>
      </c>
      <c r="FU320" s="2">
        <v>0.67037037037037039</v>
      </c>
      <c r="FV320">
        <v>1</v>
      </c>
      <c r="FW320" s="2">
        <v>0.67038194444444443</v>
      </c>
      <c r="FX320">
        <v>1</v>
      </c>
      <c r="FY320">
        <v>1</v>
      </c>
      <c r="FZ320">
        <v>5</v>
      </c>
      <c r="GA320">
        <v>3</v>
      </c>
      <c r="GB320" t="s">
        <v>411</v>
      </c>
      <c r="GC320" t="s">
        <v>411</v>
      </c>
      <c r="GD320" t="s">
        <v>411</v>
      </c>
      <c r="GE320" t="s">
        <v>411</v>
      </c>
      <c r="GF320" t="s">
        <v>2915</v>
      </c>
      <c r="GG320" t="s">
        <v>2916</v>
      </c>
      <c r="GH320">
        <v>2</v>
      </c>
      <c r="GI320" t="s">
        <v>411</v>
      </c>
      <c r="GJ320" s="2">
        <v>0.67138888888888892</v>
      </c>
      <c r="GK320">
        <v>3</v>
      </c>
      <c r="GL320">
        <v>3</v>
      </c>
      <c r="GM320">
        <v>3</v>
      </c>
      <c r="GN320">
        <v>5</v>
      </c>
      <c r="GO320">
        <v>1</v>
      </c>
      <c r="GP320" t="s">
        <v>411</v>
      </c>
      <c r="GQ320" t="s">
        <v>411</v>
      </c>
      <c r="GR320" t="s">
        <v>411</v>
      </c>
      <c r="GS320" t="s">
        <v>411</v>
      </c>
      <c r="GT320" t="s">
        <v>411</v>
      </c>
      <c r="GU320" t="s">
        <v>411</v>
      </c>
      <c r="GV320" t="s">
        <v>411</v>
      </c>
      <c r="GW320" t="s">
        <v>411</v>
      </c>
      <c r="GX320">
        <v>1</v>
      </c>
      <c r="GY320" s="2">
        <v>0.67152777777777783</v>
      </c>
      <c r="GZ320">
        <v>1</v>
      </c>
      <c r="HA320" s="2">
        <v>0.67155092592592591</v>
      </c>
      <c r="HB320">
        <v>2</v>
      </c>
      <c r="HC320">
        <v>3</v>
      </c>
      <c r="HD320">
        <v>2</v>
      </c>
      <c r="HE320">
        <v>2</v>
      </c>
      <c r="HF320">
        <v>3</v>
      </c>
      <c r="HG320">
        <v>2</v>
      </c>
      <c r="HH320">
        <v>2</v>
      </c>
      <c r="HI320">
        <v>3</v>
      </c>
      <c r="HJ320">
        <v>3</v>
      </c>
      <c r="HK320">
        <v>3</v>
      </c>
      <c r="HL320">
        <v>2</v>
      </c>
      <c r="HM320">
        <v>4</v>
      </c>
      <c r="HN320">
        <v>3</v>
      </c>
      <c r="HO320">
        <v>2</v>
      </c>
      <c r="HP320">
        <v>2</v>
      </c>
      <c r="HQ320">
        <v>4</v>
      </c>
      <c r="HR320">
        <v>2</v>
      </c>
      <c r="HS320">
        <v>4</v>
      </c>
      <c r="HT320">
        <v>1</v>
      </c>
      <c r="HU320">
        <v>2</v>
      </c>
      <c r="HV320">
        <v>5</v>
      </c>
      <c r="HW320">
        <v>2</v>
      </c>
      <c r="HX320">
        <v>4</v>
      </c>
      <c r="HY320">
        <v>3</v>
      </c>
      <c r="HZ320">
        <v>3</v>
      </c>
      <c r="IA320">
        <v>3</v>
      </c>
      <c r="IB320">
        <v>1</v>
      </c>
      <c r="IC320">
        <v>1</v>
      </c>
      <c r="ID320">
        <v>6</v>
      </c>
      <c r="IE320">
        <v>2</v>
      </c>
      <c r="IF320">
        <v>1</v>
      </c>
      <c r="IG320">
        <v>6</v>
      </c>
      <c r="IH320">
        <v>1</v>
      </c>
      <c r="II320">
        <v>1</v>
      </c>
      <c r="IJ320">
        <v>2</v>
      </c>
      <c r="IK320">
        <v>2</v>
      </c>
      <c r="IL320">
        <v>1</v>
      </c>
      <c r="IM320">
        <v>0</v>
      </c>
      <c r="IN320">
        <v>1</v>
      </c>
      <c r="IO320">
        <v>0</v>
      </c>
      <c r="IP320">
        <v>1</v>
      </c>
      <c r="IQ320">
        <v>1</v>
      </c>
      <c r="IR320">
        <v>50</v>
      </c>
      <c r="IS320">
        <v>1</v>
      </c>
      <c r="IT320">
        <v>0</v>
      </c>
      <c r="IU320">
        <v>3</v>
      </c>
      <c r="IV320">
        <v>5</v>
      </c>
      <c r="IW320">
        <v>3</v>
      </c>
      <c r="IX320">
        <v>9</v>
      </c>
      <c r="IY320">
        <v>5</v>
      </c>
      <c r="IZ320">
        <v>5</v>
      </c>
      <c r="JA320">
        <v>5</v>
      </c>
      <c r="JB320">
        <v>4</v>
      </c>
      <c r="JC320">
        <v>2</v>
      </c>
      <c r="JD320">
        <v>2</v>
      </c>
      <c r="JE320">
        <v>2</v>
      </c>
      <c r="JF320">
        <v>2</v>
      </c>
      <c r="JG320">
        <v>2</v>
      </c>
      <c r="JH320">
        <v>1</v>
      </c>
      <c r="JI320">
        <v>1</v>
      </c>
      <c r="JJ320">
        <v>7</v>
      </c>
      <c r="JK320">
        <v>1</v>
      </c>
      <c r="JL320">
        <v>1</v>
      </c>
      <c r="JM320">
        <v>2</v>
      </c>
      <c r="JN320">
        <v>3</v>
      </c>
      <c r="JO320">
        <v>3</v>
      </c>
      <c r="JP320">
        <v>3</v>
      </c>
      <c r="JQ320">
        <v>2</v>
      </c>
      <c r="JR320">
        <v>2</v>
      </c>
      <c r="JS320">
        <v>2</v>
      </c>
      <c r="JT320">
        <v>2</v>
      </c>
      <c r="JU320">
        <v>2</v>
      </c>
      <c r="JV320" s="2">
        <v>0.67519675925925926</v>
      </c>
      <c r="JW320">
        <v>1</v>
      </c>
      <c r="JX320" s="2">
        <v>0.6752083333333333</v>
      </c>
      <c r="JY320">
        <v>2</v>
      </c>
      <c r="JZ320" t="s">
        <v>411</v>
      </c>
      <c r="KA320">
        <v>66</v>
      </c>
      <c r="KB320">
        <v>2</v>
      </c>
      <c r="KC320" t="s">
        <v>411</v>
      </c>
      <c r="KD320">
        <v>1</v>
      </c>
      <c r="KE320">
        <v>8</v>
      </c>
      <c r="KF320">
        <v>10</v>
      </c>
      <c r="KG320" s="2">
        <v>0.67540509259259263</v>
      </c>
      <c r="KH320">
        <v>1</v>
      </c>
      <c r="KI320" s="2">
        <v>0.6754282407407407</v>
      </c>
      <c r="KJ320">
        <v>1</v>
      </c>
      <c r="KK320">
        <v>2</v>
      </c>
      <c r="KL320">
        <v>2</v>
      </c>
      <c r="KM320">
        <v>1</v>
      </c>
      <c r="KN320" s="2">
        <v>0.67596064814814805</v>
      </c>
      <c r="KO320">
        <v>1</v>
      </c>
      <c r="KP320">
        <v>1</v>
      </c>
      <c r="KQ320">
        <v>31</v>
      </c>
      <c r="KR320">
        <v>1</v>
      </c>
      <c r="KS320">
        <v>25</v>
      </c>
      <c r="KT320">
        <v>3</v>
      </c>
      <c r="KU320">
        <v>1991</v>
      </c>
      <c r="KV320">
        <v>2</v>
      </c>
      <c r="KW320">
        <v>5</v>
      </c>
      <c r="KX320">
        <v>1</v>
      </c>
      <c r="KY320">
        <v>16</v>
      </c>
      <c r="KZ320">
        <v>1</v>
      </c>
      <c r="LA320">
        <v>1</v>
      </c>
      <c r="LB320">
        <v>40</v>
      </c>
      <c r="LC320">
        <v>1</v>
      </c>
      <c r="LD320">
        <v>2</v>
      </c>
      <c r="LE320" t="s">
        <v>411</v>
      </c>
      <c r="LF320" t="s">
        <v>411</v>
      </c>
      <c r="LG320">
        <v>1</v>
      </c>
      <c r="LH320">
        <v>2</v>
      </c>
      <c r="LI320">
        <v>1</v>
      </c>
      <c r="LJ320" t="s">
        <v>2917</v>
      </c>
      <c r="LK320">
        <v>1</v>
      </c>
      <c r="LL320" t="s">
        <v>2918</v>
      </c>
      <c r="LM320">
        <v>1</v>
      </c>
      <c r="LN320" t="s">
        <v>411</v>
      </c>
      <c r="LO320">
        <v>1</v>
      </c>
      <c r="LP320">
        <v>1</v>
      </c>
      <c r="LQ320">
        <v>1</v>
      </c>
      <c r="LR320">
        <v>30</v>
      </c>
      <c r="LS320" s="2">
        <v>0.67837962962962972</v>
      </c>
      <c r="LT320">
        <v>1</v>
      </c>
      <c r="LU320">
        <v>2</v>
      </c>
      <c r="LV320">
        <v>1</v>
      </c>
      <c r="LW320" t="s">
        <v>2919</v>
      </c>
      <c r="LX320">
        <v>1</v>
      </c>
      <c r="LY320" t="s">
        <v>2920</v>
      </c>
      <c r="LZ320">
        <v>1</v>
      </c>
      <c r="MA320" t="s">
        <v>411</v>
      </c>
      <c r="MB320">
        <v>3</v>
      </c>
      <c r="MC320">
        <v>9</v>
      </c>
      <c r="MD320" t="s">
        <v>411</v>
      </c>
      <c r="ME320">
        <v>8</v>
      </c>
      <c r="MF320">
        <v>6</v>
      </c>
      <c r="MG320">
        <v>99</v>
      </c>
      <c r="MH320" t="s">
        <v>411</v>
      </c>
      <c r="MI320" s="2">
        <v>0.67887731481481473</v>
      </c>
      <c r="MJ320">
        <v>12</v>
      </c>
      <c r="MK320" t="s">
        <v>411</v>
      </c>
      <c r="ML320" s="2">
        <v>0.6789236111111111</v>
      </c>
      <c r="MM320">
        <v>4</v>
      </c>
      <c r="MN320">
        <v>2</v>
      </c>
      <c r="MO320">
        <v>0</v>
      </c>
      <c r="MP320">
        <v>1</v>
      </c>
      <c r="MQ320">
        <v>2</v>
      </c>
      <c r="MR320">
        <v>1</v>
      </c>
      <c r="MS320">
        <v>2</v>
      </c>
      <c r="MT320">
        <v>1</v>
      </c>
      <c r="MU320">
        <v>0</v>
      </c>
      <c r="MV320">
        <v>1</v>
      </c>
      <c r="MW320">
        <v>0</v>
      </c>
      <c r="MX320">
        <v>3</v>
      </c>
      <c r="MY320">
        <v>2</v>
      </c>
      <c r="MZ320">
        <v>1</v>
      </c>
      <c r="NA320">
        <v>10</v>
      </c>
      <c r="NB320">
        <v>11</v>
      </c>
      <c r="NC320">
        <v>3</v>
      </c>
      <c r="ND320" t="s">
        <v>411</v>
      </c>
      <c r="NE320">
        <v>1</v>
      </c>
      <c r="NF320" t="s">
        <v>411</v>
      </c>
      <c r="NG320">
        <v>1</v>
      </c>
      <c r="NH320" t="s">
        <v>411</v>
      </c>
      <c r="NI320">
        <v>2</v>
      </c>
      <c r="NJ320" t="s">
        <v>470</v>
      </c>
      <c r="NK320" t="s">
        <v>411</v>
      </c>
      <c r="NL320" t="s">
        <v>411</v>
      </c>
      <c r="NM320" t="s">
        <v>411</v>
      </c>
      <c r="NN320">
        <v>6</v>
      </c>
      <c r="NO320" t="s">
        <v>411</v>
      </c>
      <c r="NP320">
        <v>1</v>
      </c>
      <c r="NQ320">
        <v>1</v>
      </c>
      <c r="NR320">
        <v>2</v>
      </c>
      <c r="NS320" t="s">
        <v>411</v>
      </c>
      <c r="NT320">
        <v>2</v>
      </c>
      <c r="NU320" t="s">
        <v>411</v>
      </c>
      <c r="NV320" t="s">
        <v>411</v>
      </c>
      <c r="NW320" t="s">
        <v>2921</v>
      </c>
      <c r="NX320">
        <v>999999999</v>
      </c>
      <c r="NY320">
        <v>999999999</v>
      </c>
      <c r="NZ320">
        <v>9999</v>
      </c>
      <c r="OA320" s="2">
        <v>0.68055555555555547</v>
      </c>
      <c r="OB320">
        <v>1</v>
      </c>
      <c r="OC320" s="2">
        <v>0.68063657407407396</v>
      </c>
      <c r="OD320">
        <v>3</v>
      </c>
      <c r="OE320">
        <v>1</v>
      </c>
      <c r="OF320" t="s">
        <v>411</v>
      </c>
      <c r="OG320">
        <v>2</v>
      </c>
      <c r="OH320" t="s">
        <v>411</v>
      </c>
      <c r="OI320">
        <v>2</v>
      </c>
      <c r="OJ320">
        <v>1</v>
      </c>
      <c r="OK320">
        <v>5</v>
      </c>
      <c r="OL320">
        <v>5</v>
      </c>
      <c r="OM320">
        <v>1</v>
      </c>
      <c r="ON320" t="s">
        <v>2922</v>
      </c>
      <c r="OO320">
        <v>2</v>
      </c>
      <c r="OP320" t="s">
        <v>411</v>
      </c>
      <c r="OQ320">
        <v>1</v>
      </c>
      <c r="OR320" t="s">
        <v>411</v>
      </c>
      <c r="OS320">
        <v>14</v>
      </c>
      <c r="OT320" t="s">
        <v>2744</v>
      </c>
      <c r="OU320">
        <v>141</v>
      </c>
      <c r="OV320" t="s">
        <v>2745</v>
      </c>
      <c r="OW320">
        <v>14101</v>
      </c>
      <c r="OX320" t="s">
        <v>2745</v>
      </c>
      <c r="OY320">
        <v>8</v>
      </c>
      <c r="OZ320">
        <v>1</v>
      </c>
      <c r="PA320" t="s">
        <v>801</v>
      </c>
      <c r="PB320">
        <v>10</v>
      </c>
      <c r="PC320">
        <v>24</v>
      </c>
      <c r="PD320" t="s">
        <v>411</v>
      </c>
      <c r="PE320" t="s">
        <v>411</v>
      </c>
      <c r="PF320" t="s">
        <v>411</v>
      </c>
      <c r="PG320" t="s">
        <v>411</v>
      </c>
      <c r="PH320">
        <v>-39.849145</v>
      </c>
      <c r="PI320">
        <v>-73.251220000000004</v>
      </c>
    </row>
    <row r="321" spans="1:425" x14ac:dyDescent="0.25">
      <c r="A321" t="s">
        <v>408</v>
      </c>
      <c r="B321">
        <v>3424</v>
      </c>
      <c r="C321">
        <v>484</v>
      </c>
      <c r="D321" s="1">
        <v>44682</v>
      </c>
      <c r="E321" s="2">
        <v>0.57785879629629633</v>
      </c>
      <c r="F321" s="1">
        <v>44682</v>
      </c>
      <c r="G321" s="2">
        <v>0.61496527777777776</v>
      </c>
      <c r="H321">
        <v>3206</v>
      </c>
      <c r="I321">
        <v>1</v>
      </c>
      <c r="J321" s="3">
        <v>5016000061035150</v>
      </c>
      <c r="K321" s="3">
        <v>-707381947</v>
      </c>
      <c r="L321" s="3">
        <v>-334586189</v>
      </c>
      <c r="M321">
        <v>5</v>
      </c>
      <c r="N321" s="3">
        <v>-707381947</v>
      </c>
      <c r="O321" s="3">
        <v>-334586189</v>
      </c>
      <c r="P321">
        <v>1</v>
      </c>
      <c r="Q321">
        <v>1</v>
      </c>
      <c r="R321">
        <v>129</v>
      </c>
      <c r="S321">
        <v>13</v>
      </c>
      <c r="T321">
        <v>7</v>
      </c>
      <c r="U321">
        <v>1</v>
      </c>
      <c r="V321" t="s">
        <v>2923</v>
      </c>
      <c r="W321">
        <v>1</v>
      </c>
      <c r="X321">
        <v>3</v>
      </c>
      <c r="Y321">
        <v>1</v>
      </c>
      <c r="Z321">
        <v>4</v>
      </c>
      <c r="AA321">
        <v>1</v>
      </c>
      <c r="AB321">
        <v>61</v>
      </c>
      <c r="AC321" t="s">
        <v>411</v>
      </c>
      <c r="AD321" t="s">
        <v>411</v>
      </c>
      <c r="AE321" t="s">
        <v>411</v>
      </c>
      <c r="AF321" t="s">
        <v>411</v>
      </c>
      <c r="AG321" t="s">
        <v>411</v>
      </c>
      <c r="AH321" t="s">
        <v>411</v>
      </c>
      <c r="AI321" t="s">
        <v>411</v>
      </c>
      <c r="AJ321" t="s">
        <v>411</v>
      </c>
      <c r="AK321" t="s">
        <v>411</v>
      </c>
      <c r="AL321" t="s">
        <v>411</v>
      </c>
      <c r="AM321" t="s">
        <v>411</v>
      </c>
      <c r="AN321">
        <v>3</v>
      </c>
      <c r="AO321">
        <v>59</v>
      </c>
      <c r="AP321">
        <v>40</v>
      </c>
      <c r="AQ321">
        <v>20</v>
      </c>
      <c r="AR321" t="s">
        <v>411</v>
      </c>
      <c r="AS321" t="s">
        <v>411</v>
      </c>
      <c r="AT321" t="s">
        <v>411</v>
      </c>
      <c r="AU321" t="s">
        <v>411</v>
      </c>
      <c r="AV321" t="s">
        <v>411</v>
      </c>
      <c r="AW321" t="s">
        <v>411</v>
      </c>
      <c r="AX321" t="s">
        <v>411</v>
      </c>
      <c r="AY321" t="s">
        <v>411</v>
      </c>
      <c r="AZ321" t="s">
        <v>411</v>
      </c>
      <c r="BA321">
        <v>15</v>
      </c>
      <c r="BB321">
        <v>1</v>
      </c>
      <c r="BC321" t="s">
        <v>411</v>
      </c>
      <c r="BD321" t="s">
        <v>411</v>
      </c>
      <c r="BE321" t="s">
        <v>411</v>
      </c>
      <c r="BF321" t="s">
        <v>411</v>
      </c>
      <c r="BG321" s="1">
        <v>44682</v>
      </c>
      <c r="BH321" s="2">
        <v>0.5814583333333333</v>
      </c>
      <c r="BJ321">
        <v>1</v>
      </c>
      <c r="BK321" t="s">
        <v>411</v>
      </c>
      <c r="BL321" t="s">
        <v>411</v>
      </c>
      <c r="BM321" t="s">
        <v>411</v>
      </c>
      <c r="BN321" t="s">
        <v>411</v>
      </c>
      <c r="BO321" t="s">
        <v>411</v>
      </c>
      <c r="BP321" t="s">
        <v>411</v>
      </c>
      <c r="BQ321" t="s">
        <v>411</v>
      </c>
      <c r="BR321" t="s">
        <v>411</v>
      </c>
      <c r="BS321" t="s">
        <v>411</v>
      </c>
      <c r="BT321" t="s">
        <v>411</v>
      </c>
      <c r="BU321" t="s">
        <v>411</v>
      </c>
      <c r="BV321" t="s">
        <v>411</v>
      </c>
      <c r="BW321" t="s">
        <v>411</v>
      </c>
      <c r="BX321" t="s">
        <v>411</v>
      </c>
      <c r="BY321" t="s">
        <v>411</v>
      </c>
      <c r="BZ321" t="s">
        <v>411</v>
      </c>
      <c r="CA321" t="s">
        <v>411</v>
      </c>
      <c r="CB321" t="s">
        <v>411</v>
      </c>
      <c r="CC321" t="s">
        <v>411</v>
      </c>
      <c r="CD321" t="s">
        <v>411</v>
      </c>
      <c r="CE321" t="s">
        <v>411</v>
      </c>
      <c r="CF321" t="s">
        <v>411</v>
      </c>
      <c r="CG321" t="s">
        <v>411</v>
      </c>
      <c r="CH321" t="s">
        <v>411</v>
      </c>
      <c r="CI321" t="s">
        <v>411</v>
      </c>
      <c r="CJ321" t="s">
        <v>411</v>
      </c>
      <c r="CK321" t="s">
        <v>411</v>
      </c>
      <c r="CL321" t="s">
        <v>411</v>
      </c>
      <c r="CM321" t="s">
        <v>411</v>
      </c>
      <c r="CN321" t="s">
        <v>411</v>
      </c>
      <c r="CO321" t="s">
        <v>411</v>
      </c>
      <c r="CP321" t="s">
        <v>411</v>
      </c>
      <c r="CQ321" t="s">
        <v>411</v>
      </c>
      <c r="CR321" t="s">
        <v>411</v>
      </c>
      <c r="CS321" t="s">
        <v>411</v>
      </c>
      <c r="CT321" t="s">
        <v>411</v>
      </c>
      <c r="CU321" t="s">
        <v>411</v>
      </c>
      <c r="CV321" t="s">
        <v>411</v>
      </c>
      <c r="CW321" t="s">
        <v>411</v>
      </c>
      <c r="CX321" t="s">
        <v>411</v>
      </c>
      <c r="CY321" t="s">
        <v>411</v>
      </c>
      <c r="CZ321" t="s">
        <v>411</v>
      </c>
      <c r="DA321" t="s">
        <v>411</v>
      </c>
      <c r="DB321" t="s">
        <v>411</v>
      </c>
      <c r="DC321" t="s">
        <v>2924</v>
      </c>
      <c r="DD321">
        <v>1</v>
      </c>
      <c r="DE321">
        <v>1</v>
      </c>
      <c r="DF321">
        <v>2</v>
      </c>
      <c r="DG321" s="3">
        <v>-707381947</v>
      </c>
      <c r="DH321" s="3">
        <v>-334586189</v>
      </c>
      <c r="DI321" t="s">
        <v>411</v>
      </c>
      <c r="DJ321">
        <v>1</v>
      </c>
      <c r="DK321">
        <v>2</v>
      </c>
      <c r="DL321">
        <v>1</v>
      </c>
      <c r="DM321">
        <v>1</v>
      </c>
      <c r="DN321" s="2">
        <v>0.58241898148148141</v>
      </c>
      <c r="DO321">
        <v>10</v>
      </c>
      <c r="DP321">
        <v>13</v>
      </c>
      <c r="DQ321">
        <v>15</v>
      </c>
      <c r="DR321">
        <v>3</v>
      </c>
      <c r="DS321">
        <v>3</v>
      </c>
      <c r="DT321">
        <v>3</v>
      </c>
      <c r="DU321">
        <v>3</v>
      </c>
      <c r="DV321">
        <v>3</v>
      </c>
      <c r="DW321">
        <v>1</v>
      </c>
      <c r="DX321">
        <v>2</v>
      </c>
      <c r="DY321">
        <v>2</v>
      </c>
      <c r="DZ321">
        <v>5</v>
      </c>
      <c r="EA321">
        <v>1</v>
      </c>
      <c r="EB321">
        <v>4</v>
      </c>
      <c r="EC321">
        <v>4</v>
      </c>
      <c r="ED321">
        <v>6</v>
      </c>
      <c r="EE321">
        <v>6</v>
      </c>
      <c r="EF321">
        <v>3</v>
      </c>
      <c r="EG321">
        <v>6</v>
      </c>
      <c r="EH321">
        <v>4</v>
      </c>
      <c r="EI321">
        <v>6</v>
      </c>
      <c r="EJ321">
        <v>3</v>
      </c>
      <c r="EK321">
        <v>6</v>
      </c>
      <c r="EL321">
        <v>6</v>
      </c>
      <c r="EM321">
        <v>4</v>
      </c>
      <c r="EN321">
        <v>1</v>
      </c>
      <c r="EO321">
        <v>6</v>
      </c>
      <c r="EP321">
        <v>2</v>
      </c>
      <c r="EQ321">
        <v>6</v>
      </c>
      <c r="ER321">
        <v>4</v>
      </c>
      <c r="ES321">
        <v>2</v>
      </c>
      <c r="ET321">
        <v>3</v>
      </c>
      <c r="EU321">
        <v>3</v>
      </c>
      <c r="EV321">
        <v>3</v>
      </c>
      <c r="EW321">
        <v>3</v>
      </c>
      <c r="EX321">
        <v>4</v>
      </c>
      <c r="EY321">
        <v>2</v>
      </c>
      <c r="EZ321">
        <v>3</v>
      </c>
      <c r="FA321">
        <v>1</v>
      </c>
      <c r="FB321">
        <v>3</v>
      </c>
      <c r="FC321">
        <v>3</v>
      </c>
      <c r="FD321">
        <v>3</v>
      </c>
      <c r="FE321">
        <v>3</v>
      </c>
      <c r="FF321">
        <v>2</v>
      </c>
      <c r="FG321">
        <v>2</v>
      </c>
      <c r="FH321">
        <v>3</v>
      </c>
      <c r="FI321">
        <v>2</v>
      </c>
      <c r="FJ321">
        <v>4</v>
      </c>
      <c r="FK321">
        <v>1</v>
      </c>
      <c r="FL321">
        <v>4</v>
      </c>
      <c r="FM321">
        <v>1</v>
      </c>
      <c r="FN321" t="s">
        <v>411</v>
      </c>
      <c r="FO321" t="s">
        <v>411</v>
      </c>
      <c r="FP321">
        <v>3</v>
      </c>
      <c r="FQ321" t="s">
        <v>411</v>
      </c>
      <c r="FR321">
        <v>4</v>
      </c>
      <c r="FS321">
        <v>1</v>
      </c>
      <c r="FT321">
        <v>2</v>
      </c>
      <c r="FU321" s="2">
        <v>0.58813657407407405</v>
      </c>
      <c r="FV321">
        <v>1</v>
      </c>
      <c r="FW321" s="2">
        <v>0.5881481481481482</v>
      </c>
      <c r="FX321">
        <v>1</v>
      </c>
      <c r="FY321">
        <v>2</v>
      </c>
      <c r="FZ321">
        <v>1</v>
      </c>
      <c r="GA321">
        <v>2</v>
      </c>
      <c r="GB321" t="s">
        <v>411</v>
      </c>
      <c r="GC321" t="s">
        <v>411</v>
      </c>
      <c r="GD321" t="s">
        <v>2925</v>
      </c>
      <c r="GE321" t="s">
        <v>2926</v>
      </c>
      <c r="GF321" t="s">
        <v>411</v>
      </c>
      <c r="GG321" t="s">
        <v>411</v>
      </c>
      <c r="GH321">
        <v>2</v>
      </c>
      <c r="GI321" t="s">
        <v>411</v>
      </c>
      <c r="GJ321" s="2">
        <v>0.59064814814814814</v>
      </c>
      <c r="GK321">
        <v>2</v>
      </c>
      <c r="GL321">
        <v>1</v>
      </c>
      <c r="GM321">
        <v>2</v>
      </c>
      <c r="GN321">
        <v>5</v>
      </c>
      <c r="GO321">
        <v>1</v>
      </c>
      <c r="GP321" t="s">
        <v>411</v>
      </c>
      <c r="GQ321" t="s">
        <v>411</v>
      </c>
      <c r="GR321" t="s">
        <v>411</v>
      </c>
      <c r="GS321" t="s">
        <v>411</v>
      </c>
      <c r="GT321" t="s">
        <v>411</v>
      </c>
      <c r="GU321" t="s">
        <v>411</v>
      </c>
      <c r="GV321" t="s">
        <v>411</v>
      </c>
      <c r="GW321" t="s">
        <v>411</v>
      </c>
      <c r="GX321">
        <v>2</v>
      </c>
      <c r="GY321" s="2">
        <v>0.59210648148148148</v>
      </c>
      <c r="GZ321">
        <v>1</v>
      </c>
      <c r="HA321" s="2">
        <v>0.59218749999999998</v>
      </c>
      <c r="HB321">
        <v>2</v>
      </c>
      <c r="HC321">
        <v>3</v>
      </c>
      <c r="HD321">
        <v>3</v>
      </c>
      <c r="HE321">
        <v>4</v>
      </c>
      <c r="HF321">
        <v>4</v>
      </c>
      <c r="HG321">
        <v>5</v>
      </c>
      <c r="HH321">
        <v>3</v>
      </c>
      <c r="HI321">
        <v>3</v>
      </c>
      <c r="HJ321">
        <v>2</v>
      </c>
      <c r="HK321">
        <v>2</v>
      </c>
      <c r="HL321">
        <v>5</v>
      </c>
      <c r="HM321">
        <v>5</v>
      </c>
      <c r="HN321">
        <v>5</v>
      </c>
      <c r="HO321">
        <v>1</v>
      </c>
      <c r="HP321">
        <v>1</v>
      </c>
      <c r="HQ321">
        <v>1</v>
      </c>
      <c r="HR321">
        <v>1</v>
      </c>
      <c r="HS321">
        <v>1</v>
      </c>
      <c r="HT321">
        <v>1</v>
      </c>
      <c r="HU321">
        <v>2</v>
      </c>
      <c r="HV321">
        <v>3</v>
      </c>
      <c r="HW321">
        <v>3</v>
      </c>
      <c r="HX321">
        <v>3</v>
      </c>
      <c r="HY321">
        <v>3</v>
      </c>
      <c r="HZ321">
        <v>3</v>
      </c>
      <c r="IA321">
        <v>3</v>
      </c>
      <c r="IB321">
        <v>1</v>
      </c>
      <c r="IC321">
        <v>1</v>
      </c>
      <c r="ID321">
        <v>6</v>
      </c>
      <c r="IE321">
        <v>3</v>
      </c>
      <c r="IF321">
        <v>4</v>
      </c>
      <c r="IG321">
        <v>3</v>
      </c>
      <c r="IH321">
        <v>1</v>
      </c>
      <c r="II321">
        <v>3</v>
      </c>
      <c r="IJ321">
        <v>1</v>
      </c>
      <c r="IK321">
        <v>2</v>
      </c>
      <c r="IL321">
        <v>1</v>
      </c>
      <c r="IM321">
        <v>2</v>
      </c>
      <c r="IN321">
        <v>77</v>
      </c>
      <c r="IO321" t="s">
        <v>411</v>
      </c>
      <c r="IP321">
        <v>2</v>
      </c>
      <c r="IQ321" t="s">
        <v>411</v>
      </c>
      <c r="IR321" t="s">
        <v>411</v>
      </c>
      <c r="IS321" t="s">
        <v>411</v>
      </c>
      <c r="IT321" t="s">
        <v>411</v>
      </c>
      <c r="IU321" t="s">
        <v>411</v>
      </c>
      <c r="IV321" t="s">
        <v>411</v>
      </c>
      <c r="IW321" t="s">
        <v>411</v>
      </c>
      <c r="IX321" t="s">
        <v>411</v>
      </c>
      <c r="IY321" t="s">
        <v>411</v>
      </c>
      <c r="IZ321" t="s">
        <v>411</v>
      </c>
      <c r="JA321" t="s">
        <v>411</v>
      </c>
      <c r="JB321" t="s">
        <v>411</v>
      </c>
      <c r="JC321">
        <v>5</v>
      </c>
      <c r="JD321">
        <v>5</v>
      </c>
      <c r="JE321">
        <v>5</v>
      </c>
      <c r="JF321">
        <v>5</v>
      </c>
      <c r="JG321">
        <v>2</v>
      </c>
      <c r="JH321">
        <v>7</v>
      </c>
      <c r="JI321">
        <v>7</v>
      </c>
      <c r="JJ321">
        <v>5</v>
      </c>
      <c r="JK321">
        <v>4</v>
      </c>
      <c r="JL321">
        <v>4</v>
      </c>
      <c r="JM321">
        <v>2</v>
      </c>
      <c r="JN321">
        <v>3</v>
      </c>
      <c r="JO321">
        <v>3</v>
      </c>
      <c r="JP321">
        <v>3</v>
      </c>
      <c r="JQ321">
        <v>2</v>
      </c>
      <c r="JR321">
        <v>2</v>
      </c>
      <c r="JS321">
        <v>1</v>
      </c>
      <c r="JT321">
        <v>2</v>
      </c>
      <c r="JU321">
        <v>1</v>
      </c>
      <c r="JV321" s="2">
        <v>0.60623842592592592</v>
      </c>
      <c r="JW321">
        <v>1</v>
      </c>
      <c r="JX321" s="2">
        <v>0.60626157407407411</v>
      </c>
      <c r="JY321">
        <v>1</v>
      </c>
      <c r="JZ321">
        <v>1</v>
      </c>
      <c r="KA321" t="s">
        <v>411</v>
      </c>
      <c r="KB321">
        <v>1</v>
      </c>
      <c r="KC321">
        <v>2</v>
      </c>
      <c r="KD321" t="s">
        <v>411</v>
      </c>
      <c r="KE321">
        <v>5</v>
      </c>
      <c r="KF321">
        <v>8</v>
      </c>
      <c r="KG321" s="2">
        <v>0.6071643518518518</v>
      </c>
      <c r="KH321">
        <v>1</v>
      </c>
      <c r="KI321" s="2">
        <v>0.60718749999999999</v>
      </c>
      <c r="KJ321">
        <v>3</v>
      </c>
      <c r="KK321">
        <v>1</v>
      </c>
      <c r="KL321">
        <v>1</v>
      </c>
      <c r="KM321">
        <v>1</v>
      </c>
      <c r="KN321" s="2">
        <v>0.60784722222222221</v>
      </c>
      <c r="KO321">
        <v>2</v>
      </c>
      <c r="KP321">
        <v>1</v>
      </c>
      <c r="KQ321">
        <v>20</v>
      </c>
      <c r="KR321">
        <v>1</v>
      </c>
      <c r="KS321">
        <v>17</v>
      </c>
      <c r="KT321">
        <v>7</v>
      </c>
      <c r="KU321">
        <v>2001</v>
      </c>
      <c r="KV321">
        <v>1</v>
      </c>
      <c r="KW321">
        <v>8</v>
      </c>
      <c r="KX321">
        <v>1</v>
      </c>
      <c r="KY321">
        <v>15</v>
      </c>
      <c r="KZ321">
        <v>2</v>
      </c>
      <c r="LA321" t="s">
        <v>411</v>
      </c>
      <c r="LB321" t="s">
        <v>411</v>
      </c>
      <c r="LC321">
        <v>1</v>
      </c>
      <c r="LD321">
        <v>2</v>
      </c>
      <c r="LE321" t="s">
        <v>411</v>
      </c>
      <c r="LF321" t="s">
        <v>411</v>
      </c>
      <c r="LG321">
        <v>1</v>
      </c>
      <c r="LH321">
        <v>2</v>
      </c>
      <c r="LI321">
        <v>1</v>
      </c>
      <c r="LJ321" t="s">
        <v>2927</v>
      </c>
      <c r="LK321">
        <v>1</v>
      </c>
      <c r="LL321" t="s">
        <v>2928</v>
      </c>
      <c r="LM321">
        <v>4</v>
      </c>
      <c r="LN321" t="s">
        <v>411</v>
      </c>
      <c r="LO321">
        <v>3</v>
      </c>
      <c r="LP321" t="s">
        <v>411</v>
      </c>
      <c r="LQ321" t="s">
        <v>411</v>
      </c>
      <c r="LR321" t="s">
        <v>411</v>
      </c>
      <c r="LS321" s="2">
        <v>0.6101388888888889</v>
      </c>
      <c r="LT321" t="s">
        <v>411</v>
      </c>
      <c r="LU321" t="s">
        <v>411</v>
      </c>
      <c r="LV321" t="s">
        <v>411</v>
      </c>
      <c r="LW321" t="s">
        <v>411</v>
      </c>
      <c r="LX321" t="s">
        <v>411</v>
      </c>
      <c r="LY321" t="s">
        <v>411</v>
      </c>
      <c r="LZ321" t="s">
        <v>411</v>
      </c>
      <c r="MA321" t="s">
        <v>411</v>
      </c>
      <c r="MB321">
        <v>3</v>
      </c>
      <c r="MC321">
        <v>9</v>
      </c>
      <c r="MD321" t="s">
        <v>411</v>
      </c>
      <c r="ME321">
        <v>8</v>
      </c>
      <c r="MF321">
        <v>4</v>
      </c>
      <c r="MG321">
        <v>4</v>
      </c>
      <c r="MH321" t="s">
        <v>411</v>
      </c>
      <c r="MI321" s="2">
        <v>0.61093750000000002</v>
      </c>
      <c r="MJ321">
        <v>12</v>
      </c>
      <c r="MK321" t="s">
        <v>411</v>
      </c>
      <c r="ML321" s="2">
        <v>0.61109953703703701</v>
      </c>
      <c r="MM321">
        <v>2</v>
      </c>
      <c r="MN321">
        <v>3</v>
      </c>
      <c r="MO321">
        <v>0</v>
      </c>
      <c r="MP321">
        <v>1</v>
      </c>
      <c r="MQ321">
        <v>3</v>
      </c>
      <c r="MR321">
        <v>1</v>
      </c>
      <c r="MS321">
        <v>3</v>
      </c>
      <c r="MT321">
        <v>1</v>
      </c>
      <c r="MU321">
        <v>0</v>
      </c>
      <c r="MV321">
        <v>1</v>
      </c>
      <c r="MW321">
        <v>0</v>
      </c>
      <c r="MX321">
        <v>3</v>
      </c>
      <c r="MY321">
        <v>3</v>
      </c>
      <c r="MZ321">
        <v>1</v>
      </c>
      <c r="NA321">
        <v>7</v>
      </c>
      <c r="NB321">
        <v>7</v>
      </c>
      <c r="NC321">
        <v>4</v>
      </c>
      <c r="ND321" t="s">
        <v>411</v>
      </c>
      <c r="NE321">
        <v>1</v>
      </c>
      <c r="NF321" t="s">
        <v>411</v>
      </c>
      <c r="NG321">
        <v>1</v>
      </c>
      <c r="NH321" t="s">
        <v>411</v>
      </c>
      <c r="NI321">
        <v>1</v>
      </c>
      <c r="NJ321" t="s">
        <v>411</v>
      </c>
      <c r="NK321" t="s">
        <v>411</v>
      </c>
      <c r="NL321" t="s">
        <v>411</v>
      </c>
      <c r="NM321" t="s">
        <v>411</v>
      </c>
      <c r="NN321">
        <v>4</v>
      </c>
      <c r="NO321">
        <v>2</v>
      </c>
      <c r="NP321">
        <v>1</v>
      </c>
      <c r="NQ321">
        <v>1</v>
      </c>
      <c r="NR321">
        <v>1</v>
      </c>
      <c r="NS321" t="s">
        <v>2929</v>
      </c>
      <c r="NT321">
        <v>1</v>
      </c>
      <c r="NU321" t="s">
        <v>2929</v>
      </c>
      <c r="NV321">
        <v>988802035</v>
      </c>
      <c r="NW321" t="s">
        <v>2924</v>
      </c>
      <c r="NX321">
        <v>999999999</v>
      </c>
      <c r="NY321">
        <v>988802035</v>
      </c>
      <c r="NZ321">
        <v>99</v>
      </c>
      <c r="OA321" s="2">
        <v>0.61451388888888892</v>
      </c>
      <c r="OB321">
        <v>1</v>
      </c>
      <c r="OC321" s="2">
        <v>0.61460648148148145</v>
      </c>
      <c r="OD321">
        <v>3</v>
      </c>
      <c r="OE321">
        <v>1</v>
      </c>
      <c r="OF321" t="s">
        <v>411</v>
      </c>
      <c r="OG321">
        <v>1</v>
      </c>
      <c r="OH321" t="s">
        <v>411</v>
      </c>
      <c r="OI321">
        <v>1</v>
      </c>
      <c r="OJ321">
        <v>1</v>
      </c>
      <c r="OK321">
        <v>5</v>
      </c>
      <c r="OL321">
        <v>5</v>
      </c>
      <c r="OM321">
        <v>2</v>
      </c>
      <c r="ON321" t="s">
        <v>411</v>
      </c>
      <c r="OO321">
        <v>2</v>
      </c>
      <c r="OP321" t="s">
        <v>411</v>
      </c>
      <c r="OQ321">
        <v>1</v>
      </c>
      <c r="OR321" t="s">
        <v>411</v>
      </c>
      <c r="OS321">
        <v>13</v>
      </c>
      <c r="OT321" t="s">
        <v>798</v>
      </c>
      <c r="OU321">
        <v>131</v>
      </c>
      <c r="OV321" t="s">
        <v>802</v>
      </c>
      <c r="OW321">
        <v>13103</v>
      </c>
      <c r="OX321" t="s">
        <v>2331</v>
      </c>
      <c r="OY321">
        <v>4</v>
      </c>
      <c r="OZ321">
        <v>1</v>
      </c>
      <c r="PA321" t="s">
        <v>801</v>
      </c>
      <c r="PB321">
        <v>1</v>
      </c>
      <c r="PC321">
        <v>16</v>
      </c>
      <c r="PD321" t="s">
        <v>411</v>
      </c>
      <c r="PE321" t="s">
        <v>411</v>
      </c>
      <c r="PF321" t="s">
        <v>411</v>
      </c>
      <c r="PG321" t="s">
        <v>411</v>
      </c>
      <c r="PH321">
        <v>-33.433134000000003</v>
      </c>
      <c r="PI321">
        <v>-70.738135999999997</v>
      </c>
    </row>
    <row r="322" spans="1:425" x14ac:dyDescent="0.25">
      <c r="A322" t="s">
        <v>408</v>
      </c>
      <c r="B322">
        <v>3424</v>
      </c>
      <c r="C322">
        <v>485</v>
      </c>
      <c r="D322" s="1">
        <v>44682</v>
      </c>
      <c r="E322" s="2">
        <v>0.61951388888888892</v>
      </c>
      <c r="F322" s="1">
        <v>44682</v>
      </c>
      <c r="G322" s="2">
        <v>0.67798611111111118</v>
      </c>
      <c r="H322">
        <v>5052</v>
      </c>
      <c r="I322">
        <v>1</v>
      </c>
      <c r="J322" s="3">
        <v>5016000061035150</v>
      </c>
      <c r="K322" s="3">
        <v>-707381947</v>
      </c>
      <c r="L322" s="3">
        <v>-334586189</v>
      </c>
      <c r="M322">
        <v>5</v>
      </c>
      <c r="N322" s="3">
        <v>-707381947</v>
      </c>
      <c r="O322" s="3">
        <v>-334586189</v>
      </c>
      <c r="P322">
        <v>1</v>
      </c>
      <c r="Q322">
        <v>1</v>
      </c>
      <c r="R322">
        <v>129</v>
      </c>
      <c r="S322">
        <v>13</v>
      </c>
      <c r="T322">
        <v>8</v>
      </c>
      <c r="U322">
        <v>1</v>
      </c>
      <c r="V322" t="s">
        <v>2930</v>
      </c>
      <c r="W322">
        <v>1</v>
      </c>
      <c r="X322">
        <v>3</v>
      </c>
      <c r="Y322">
        <v>1</v>
      </c>
      <c r="Z322">
        <v>1</v>
      </c>
      <c r="AA322">
        <v>0</v>
      </c>
      <c r="AB322" t="s">
        <v>411</v>
      </c>
      <c r="AC322" t="s">
        <v>411</v>
      </c>
      <c r="AD322" t="s">
        <v>411</v>
      </c>
      <c r="AE322" t="s">
        <v>411</v>
      </c>
      <c r="AF322" t="s">
        <v>411</v>
      </c>
      <c r="AG322" t="s">
        <v>411</v>
      </c>
      <c r="AH322" t="s">
        <v>411</v>
      </c>
      <c r="AI322" t="s">
        <v>411</v>
      </c>
      <c r="AJ322" t="s">
        <v>411</v>
      </c>
      <c r="AK322" t="s">
        <v>411</v>
      </c>
      <c r="AL322" t="s">
        <v>411</v>
      </c>
      <c r="AM322" t="s">
        <v>411</v>
      </c>
      <c r="AN322">
        <v>1</v>
      </c>
      <c r="AO322">
        <v>62</v>
      </c>
      <c r="AP322" t="s">
        <v>411</v>
      </c>
      <c r="AQ322" t="s">
        <v>411</v>
      </c>
      <c r="AR322" t="s">
        <v>411</v>
      </c>
      <c r="AS322" t="s">
        <v>411</v>
      </c>
      <c r="AT322" t="s">
        <v>411</v>
      </c>
      <c r="AU322" t="s">
        <v>411</v>
      </c>
      <c r="AV322" t="s">
        <v>411</v>
      </c>
      <c r="AW322" t="s">
        <v>411</v>
      </c>
      <c r="AX322" t="s">
        <v>411</v>
      </c>
      <c r="AY322" t="s">
        <v>411</v>
      </c>
      <c r="AZ322" t="s">
        <v>411</v>
      </c>
      <c r="BA322">
        <v>13</v>
      </c>
      <c r="BB322">
        <v>1</v>
      </c>
      <c r="BC322" t="s">
        <v>411</v>
      </c>
      <c r="BD322" t="s">
        <v>411</v>
      </c>
      <c r="BE322" t="s">
        <v>411</v>
      </c>
      <c r="BF322" t="s">
        <v>411</v>
      </c>
      <c r="BG322" s="1">
        <v>44682</v>
      </c>
      <c r="BH322" s="2">
        <v>0.62094907407407407</v>
      </c>
      <c r="BJ322">
        <v>1</v>
      </c>
      <c r="BK322" t="s">
        <v>411</v>
      </c>
      <c r="BL322" t="s">
        <v>411</v>
      </c>
      <c r="BM322" t="s">
        <v>411</v>
      </c>
      <c r="BN322" t="s">
        <v>411</v>
      </c>
      <c r="BO322" t="s">
        <v>411</v>
      </c>
      <c r="BP322" t="s">
        <v>411</v>
      </c>
      <c r="BQ322" t="s">
        <v>411</v>
      </c>
      <c r="BR322" t="s">
        <v>411</v>
      </c>
      <c r="BS322" t="s">
        <v>411</v>
      </c>
      <c r="BT322" t="s">
        <v>411</v>
      </c>
      <c r="BU322" t="s">
        <v>411</v>
      </c>
      <c r="BV322" t="s">
        <v>411</v>
      </c>
      <c r="BW322" t="s">
        <v>411</v>
      </c>
      <c r="BX322" t="s">
        <v>411</v>
      </c>
      <c r="BY322" t="s">
        <v>411</v>
      </c>
      <c r="BZ322" t="s">
        <v>411</v>
      </c>
      <c r="CA322" t="s">
        <v>411</v>
      </c>
      <c r="CB322" t="s">
        <v>411</v>
      </c>
      <c r="CC322" t="s">
        <v>411</v>
      </c>
      <c r="CD322" t="s">
        <v>411</v>
      </c>
      <c r="CE322" t="s">
        <v>411</v>
      </c>
      <c r="CF322" t="s">
        <v>411</v>
      </c>
      <c r="CG322" t="s">
        <v>411</v>
      </c>
      <c r="CH322" t="s">
        <v>411</v>
      </c>
      <c r="CI322" t="s">
        <v>411</v>
      </c>
      <c r="CJ322" t="s">
        <v>411</v>
      </c>
      <c r="CK322" t="s">
        <v>411</v>
      </c>
      <c r="CL322" t="s">
        <v>411</v>
      </c>
      <c r="CM322" t="s">
        <v>411</v>
      </c>
      <c r="CN322" t="s">
        <v>411</v>
      </c>
      <c r="CO322" t="s">
        <v>411</v>
      </c>
      <c r="CP322" t="s">
        <v>411</v>
      </c>
      <c r="CQ322" t="s">
        <v>411</v>
      </c>
      <c r="CR322" t="s">
        <v>411</v>
      </c>
      <c r="CS322" t="s">
        <v>411</v>
      </c>
      <c r="CT322" t="s">
        <v>411</v>
      </c>
      <c r="CU322" t="s">
        <v>411</v>
      </c>
      <c r="CV322" t="s">
        <v>411</v>
      </c>
      <c r="CW322" t="s">
        <v>411</v>
      </c>
      <c r="CX322" t="s">
        <v>411</v>
      </c>
      <c r="CY322" t="s">
        <v>411</v>
      </c>
      <c r="CZ322" t="s">
        <v>411</v>
      </c>
      <c r="DA322" t="s">
        <v>411</v>
      </c>
      <c r="DB322" t="s">
        <v>411</v>
      </c>
      <c r="DC322" t="s">
        <v>2931</v>
      </c>
      <c r="DD322">
        <v>1</v>
      </c>
      <c r="DE322">
        <v>1</v>
      </c>
      <c r="DF322">
        <v>2</v>
      </c>
      <c r="DG322" s="3">
        <v>-707381947</v>
      </c>
      <c r="DH322" s="3">
        <v>-334586189</v>
      </c>
      <c r="DI322" t="s">
        <v>411</v>
      </c>
      <c r="DJ322">
        <v>1</v>
      </c>
      <c r="DK322">
        <v>3</v>
      </c>
      <c r="DL322">
        <v>1</v>
      </c>
      <c r="DM322">
        <v>1</v>
      </c>
      <c r="DN322" s="2">
        <v>0.62240740740740741</v>
      </c>
      <c r="DO322">
        <v>9</v>
      </c>
      <c r="DP322">
        <v>1</v>
      </c>
      <c r="DQ322">
        <v>10</v>
      </c>
      <c r="DR322">
        <v>3</v>
      </c>
      <c r="DS322">
        <v>1</v>
      </c>
      <c r="DT322">
        <v>3</v>
      </c>
      <c r="DU322">
        <v>3</v>
      </c>
      <c r="DV322">
        <v>3</v>
      </c>
      <c r="DW322">
        <v>3</v>
      </c>
      <c r="DX322">
        <v>1</v>
      </c>
      <c r="DY322">
        <v>3</v>
      </c>
      <c r="DZ322">
        <v>6</v>
      </c>
      <c r="EA322">
        <v>1</v>
      </c>
      <c r="EB322">
        <v>3</v>
      </c>
      <c r="EC322">
        <v>4</v>
      </c>
      <c r="ED322">
        <v>4</v>
      </c>
      <c r="EE322">
        <v>2</v>
      </c>
      <c r="EF322">
        <v>2</v>
      </c>
      <c r="EG322">
        <v>3</v>
      </c>
      <c r="EH322">
        <v>2</v>
      </c>
      <c r="EI322">
        <v>6</v>
      </c>
      <c r="EJ322">
        <v>3</v>
      </c>
      <c r="EK322">
        <v>6</v>
      </c>
      <c r="EL322">
        <v>2</v>
      </c>
      <c r="EM322">
        <v>4</v>
      </c>
      <c r="EN322">
        <v>4</v>
      </c>
      <c r="EO322">
        <v>6</v>
      </c>
      <c r="EP322">
        <v>3</v>
      </c>
      <c r="EQ322">
        <v>6</v>
      </c>
      <c r="ER322">
        <v>3</v>
      </c>
      <c r="ES322">
        <v>3</v>
      </c>
      <c r="ET322">
        <v>4</v>
      </c>
      <c r="EU322">
        <v>4</v>
      </c>
      <c r="EV322">
        <v>3</v>
      </c>
      <c r="EW322">
        <v>4</v>
      </c>
      <c r="EX322">
        <v>3</v>
      </c>
      <c r="EY322">
        <v>2</v>
      </c>
      <c r="EZ322">
        <v>9</v>
      </c>
      <c r="FA322">
        <v>4</v>
      </c>
      <c r="FB322">
        <v>2</v>
      </c>
      <c r="FC322">
        <v>2</v>
      </c>
      <c r="FD322">
        <v>4</v>
      </c>
      <c r="FE322">
        <v>4</v>
      </c>
      <c r="FF322">
        <v>9</v>
      </c>
      <c r="FG322">
        <v>3</v>
      </c>
      <c r="FH322">
        <v>3</v>
      </c>
      <c r="FI322">
        <v>2</v>
      </c>
      <c r="FJ322">
        <v>4</v>
      </c>
      <c r="FK322">
        <v>9</v>
      </c>
      <c r="FL322">
        <v>4</v>
      </c>
      <c r="FM322">
        <v>1</v>
      </c>
      <c r="FN322">
        <v>1</v>
      </c>
      <c r="FO322" t="s">
        <v>411</v>
      </c>
      <c r="FP322" t="s">
        <v>411</v>
      </c>
      <c r="FQ322" t="s">
        <v>411</v>
      </c>
      <c r="FR322">
        <v>3</v>
      </c>
      <c r="FS322">
        <v>1</v>
      </c>
      <c r="FT322">
        <v>2</v>
      </c>
      <c r="FU322" s="2">
        <v>0.64087962962962963</v>
      </c>
      <c r="FV322">
        <v>1</v>
      </c>
      <c r="FW322" s="2">
        <v>0.64089120370370367</v>
      </c>
      <c r="FX322">
        <v>1</v>
      </c>
      <c r="FY322">
        <v>3</v>
      </c>
      <c r="FZ322">
        <v>5</v>
      </c>
      <c r="GA322">
        <v>3</v>
      </c>
      <c r="GB322" t="s">
        <v>411</v>
      </c>
      <c r="GC322" t="s">
        <v>411</v>
      </c>
      <c r="GD322" t="s">
        <v>411</v>
      </c>
      <c r="GE322" t="s">
        <v>411</v>
      </c>
      <c r="GF322" t="s">
        <v>2932</v>
      </c>
      <c r="GG322" t="s">
        <v>2933</v>
      </c>
      <c r="GH322">
        <v>2</v>
      </c>
      <c r="GI322" t="s">
        <v>411</v>
      </c>
      <c r="GJ322" s="2">
        <v>0.64346064814814818</v>
      </c>
      <c r="GK322">
        <v>3</v>
      </c>
      <c r="GL322">
        <v>3</v>
      </c>
      <c r="GM322">
        <v>3</v>
      </c>
      <c r="GN322">
        <v>7</v>
      </c>
      <c r="GO322">
        <v>1</v>
      </c>
      <c r="GP322" t="s">
        <v>411</v>
      </c>
      <c r="GQ322" t="s">
        <v>411</v>
      </c>
      <c r="GR322" t="s">
        <v>411</v>
      </c>
      <c r="GS322" t="s">
        <v>411</v>
      </c>
      <c r="GT322" t="s">
        <v>411</v>
      </c>
      <c r="GU322" t="s">
        <v>411</v>
      </c>
      <c r="GV322" t="s">
        <v>411</v>
      </c>
      <c r="GW322" t="s">
        <v>411</v>
      </c>
      <c r="GX322">
        <v>3</v>
      </c>
      <c r="GY322" s="2">
        <v>0.6451041666666667</v>
      </c>
      <c r="GZ322">
        <v>1</v>
      </c>
      <c r="HA322" s="2">
        <v>0.64516203703703701</v>
      </c>
      <c r="HB322">
        <v>2</v>
      </c>
      <c r="HC322">
        <v>4</v>
      </c>
      <c r="HD322">
        <v>4</v>
      </c>
      <c r="HE322">
        <v>2</v>
      </c>
      <c r="HF322">
        <v>2</v>
      </c>
      <c r="HG322">
        <v>2</v>
      </c>
      <c r="HH322">
        <v>3</v>
      </c>
      <c r="HI322">
        <v>1</v>
      </c>
      <c r="HJ322">
        <v>2</v>
      </c>
      <c r="HK322">
        <v>2</v>
      </c>
      <c r="HL322">
        <v>8</v>
      </c>
      <c r="HM322">
        <v>2</v>
      </c>
      <c r="HN322">
        <v>4</v>
      </c>
      <c r="HO322">
        <v>2</v>
      </c>
      <c r="HP322">
        <v>1</v>
      </c>
      <c r="HQ322">
        <v>2</v>
      </c>
      <c r="HR322">
        <v>5</v>
      </c>
      <c r="HS322">
        <v>5</v>
      </c>
      <c r="HT322">
        <v>1</v>
      </c>
      <c r="HU322">
        <v>2</v>
      </c>
      <c r="HV322">
        <v>5</v>
      </c>
      <c r="HW322">
        <v>1</v>
      </c>
      <c r="HX322">
        <v>3</v>
      </c>
      <c r="HY322">
        <v>3</v>
      </c>
      <c r="HZ322">
        <v>3</v>
      </c>
      <c r="IA322">
        <v>3</v>
      </c>
      <c r="IB322">
        <v>1</v>
      </c>
      <c r="IC322">
        <v>1</v>
      </c>
      <c r="ID322">
        <v>6</v>
      </c>
      <c r="IE322">
        <v>1</v>
      </c>
      <c r="IF322">
        <v>1</v>
      </c>
      <c r="IG322">
        <v>3</v>
      </c>
      <c r="IH322">
        <v>1</v>
      </c>
      <c r="II322">
        <v>1</v>
      </c>
      <c r="IJ322">
        <v>1</v>
      </c>
      <c r="IK322">
        <v>1</v>
      </c>
      <c r="IL322">
        <v>1</v>
      </c>
      <c r="IM322">
        <v>21</v>
      </c>
      <c r="IN322">
        <v>77</v>
      </c>
      <c r="IO322" t="s">
        <v>411</v>
      </c>
      <c r="IP322">
        <v>2</v>
      </c>
      <c r="IQ322" t="s">
        <v>411</v>
      </c>
      <c r="IR322" t="s">
        <v>411</v>
      </c>
      <c r="IS322" t="s">
        <v>411</v>
      </c>
      <c r="IT322" t="s">
        <v>411</v>
      </c>
      <c r="IU322" t="s">
        <v>411</v>
      </c>
      <c r="IV322" t="s">
        <v>411</v>
      </c>
      <c r="IW322" t="s">
        <v>411</v>
      </c>
      <c r="IX322" t="s">
        <v>411</v>
      </c>
      <c r="IY322" t="s">
        <v>411</v>
      </c>
      <c r="IZ322" t="s">
        <v>411</v>
      </c>
      <c r="JA322" t="s">
        <v>411</v>
      </c>
      <c r="JB322" t="s">
        <v>411</v>
      </c>
      <c r="JC322">
        <v>5</v>
      </c>
      <c r="JD322">
        <v>5</v>
      </c>
      <c r="JE322">
        <v>5</v>
      </c>
      <c r="JF322">
        <v>5</v>
      </c>
      <c r="JG322">
        <v>1</v>
      </c>
      <c r="JH322">
        <v>7</v>
      </c>
      <c r="JI322">
        <v>1</v>
      </c>
      <c r="JJ322">
        <v>6</v>
      </c>
      <c r="JK322">
        <v>7</v>
      </c>
      <c r="JL322">
        <v>7</v>
      </c>
      <c r="JM322">
        <v>3</v>
      </c>
      <c r="JN322">
        <v>4</v>
      </c>
      <c r="JO322">
        <v>4</v>
      </c>
      <c r="JP322">
        <v>2</v>
      </c>
      <c r="JQ322">
        <v>2</v>
      </c>
      <c r="JR322">
        <v>2</v>
      </c>
      <c r="JS322">
        <v>2</v>
      </c>
      <c r="JT322">
        <v>2</v>
      </c>
      <c r="JU322">
        <v>2</v>
      </c>
      <c r="JV322" s="2">
        <v>0.66671296296296301</v>
      </c>
      <c r="JW322">
        <v>1</v>
      </c>
      <c r="JX322" s="2">
        <v>0.66672453703703705</v>
      </c>
      <c r="JY322">
        <v>2</v>
      </c>
      <c r="JZ322" t="s">
        <v>411</v>
      </c>
      <c r="KA322">
        <v>66</v>
      </c>
      <c r="KB322">
        <v>2</v>
      </c>
      <c r="KC322" t="s">
        <v>411</v>
      </c>
      <c r="KD322">
        <v>66</v>
      </c>
      <c r="KE322">
        <v>10</v>
      </c>
      <c r="KF322">
        <v>10</v>
      </c>
      <c r="KG322" s="2">
        <v>0.66756944444444455</v>
      </c>
      <c r="KH322">
        <v>1</v>
      </c>
      <c r="KI322" s="2">
        <v>0.66759259259259263</v>
      </c>
      <c r="KJ322">
        <v>3</v>
      </c>
      <c r="KK322">
        <v>1</v>
      </c>
      <c r="KL322">
        <v>1</v>
      </c>
      <c r="KM322">
        <v>1</v>
      </c>
      <c r="KN322" s="2">
        <v>0.66875000000000007</v>
      </c>
      <c r="KO322">
        <v>2</v>
      </c>
      <c r="KP322">
        <v>1</v>
      </c>
      <c r="KQ322">
        <v>62</v>
      </c>
      <c r="KR322">
        <v>1</v>
      </c>
      <c r="KS322">
        <v>23</v>
      </c>
      <c r="KT322">
        <v>8</v>
      </c>
      <c r="KU322">
        <v>1959</v>
      </c>
      <c r="KV322">
        <v>2</v>
      </c>
      <c r="KW322">
        <v>3</v>
      </c>
      <c r="KX322">
        <v>1</v>
      </c>
      <c r="KY322">
        <v>8</v>
      </c>
      <c r="KZ322">
        <v>2</v>
      </c>
      <c r="LA322" t="s">
        <v>411</v>
      </c>
      <c r="LB322" t="s">
        <v>411</v>
      </c>
      <c r="LC322">
        <v>1</v>
      </c>
      <c r="LD322">
        <v>2</v>
      </c>
      <c r="LE322" t="s">
        <v>411</v>
      </c>
      <c r="LF322" t="s">
        <v>411</v>
      </c>
      <c r="LG322">
        <v>1</v>
      </c>
      <c r="LH322">
        <v>2</v>
      </c>
      <c r="LI322">
        <v>1</v>
      </c>
      <c r="LJ322" t="s">
        <v>1930</v>
      </c>
      <c r="LK322">
        <v>1</v>
      </c>
      <c r="LL322" t="s">
        <v>2934</v>
      </c>
      <c r="LM322">
        <v>7</v>
      </c>
      <c r="LN322" t="s">
        <v>411</v>
      </c>
      <c r="LO322">
        <v>3</v>
      </c>
      <c r="LP322" t="s">
        <v>411</v>
      </c>
      <c r="LQ322" t="s">
        <v>411</v>
      </c>
      <c r="LR322" t="s">
        <v>411</v>
      </c>
      <c r="LS322" s="2">
        <v>0.67332175925925919</v>
      </c>
      <c r="LT322" t="s">
        <v>411</v>
      </c>
      <c r="LU322" t="s">
        <v>411</v>
      </c>
      <c r="LV322" t="s">
        <v>411</v>
      </c>
      <c r="LW322" t="s">
        <v>411</v>
      </c>
      <c r="LX322" t="s">
        <v>411</v>
      </c>
      <c r="LY322" t="s">
        <v>411</v>
      </c>
      <c r="LZ322" t="s">
        <v>411</v>
      </c>
      <c r="MA322" t="s">
        <v>411</v>
      </c>
      <c r="MB322">
        <v>3</v>
      </c>
      <c r="MC322">
        <v>1</v>
      </c>
      <c r="MD322" t="s">
        <v>411</v>
      </c>
      <c r="ME322">
        <v>6</v>
      </c>
      <c r="MF322">
        <v>5</v>
      </c>
      <c r="MG322">
        <v>77</v>
      </c>
      <c r="MH322" t="s">
        <v>411</v>
      </c>
      <c r="MI322" s="2">
        <v>0.67403935185185182</v>
      </c>
      <c r="MJ322">
        <v>12</v>
      </c>
      <c r="MK322" t="s">
        <v>411</v>
      </c>
      <c r="ML322" s="2">
        <v>0.67427083333333337</v>
      </c>
      <c r="MM322">
        <v>4</v>
      </c>
      <c r="MN322">
        <v>3</v>
      </c>
      <c r="MO322">
        <v>3</v>
      </c>
      <c r="MP322">
        <v>1</v>
      </c>
      <c r="MQ322">
        <v>1</v>
      </c>
      <c r="MR322">
        <v>1</v>
      </c>
      <c r="MS322">
        <v>1</v>
      </c>
      <c r="MT322">
        <v>1</v>
      </c>
      <c r="MU322">
        <v>0</v>
      </c>
      <c r="MV322">
        <v>1</v>
      </c>
      <c r="MW322">
        <v>0</v>
      </c>
      <c r="MX322">
        <v>3</v>
      </c>
      <c r="MY322">
        <v>1</v>
      </c>
      <c r="MZ322">
        <v>1</v>
      </c>
      <c r="NA322">
        <v>6</v>
      </c>
      <c r="NB322">
        <v>6</v>
      </c>
      <c r="NC322">
        <v>5</v>
      </c>
      <c r="ND322" t="s">
        <v>411</v>
      </c>
      <c r="NE322">
        <v>1</v>
      </c>
      <c r="NF322" t="s">
        <v>411</v>
      </c>
      <c r="NG322">
        <v>1</v>
      </c>
      <c r="NH322" t="s">
        <v>411</v>
      </c>
      <c r="NI322">
        <v>2</v>
      </c>
      <c r="NJ322" t="s">
        <v>2935</v>
      </c>
      <c r="NK322" t="s">
        <v>411</v>
      </c>
      <c r="NL322" t="s">
        <v>411</v>
      </c>
      <c r="NM322" t="s">
        <v>411</v>
      </c>
      <c r="NN322">
        <v>6</v>
      </c>
      <c r="NO322" t="s">
        <v>411</v>
      </c>
      <c r="NP322">
        <v>1</v>
      </c>
      <c r="NQ322">
        <v>3</v>
      </c>
      <c r="NR322">
        <v>2</v>
      </c>
      <c r="NS322" t="s">
        <v>411</v>
      </c>
      <c r="NT322">
        <v>1</v>
      </c>
      <c r="NU322">
        <v>99</v>
      </c>
      <c r="NV322">
        <v>443045852</v>
      </c>
      <c r="NW322" t="s">
        <v>2931</v>
      </c>
      <c r="NX322">
        <v>443045852</v>
      </c>
      <c r="NY322">
        <v>999999999</v>
      </c>
      <c r="NZ322">
        <v>99</v>
      </c>
      <c r="OA322" s="2">
        <v>0.67762731481481486</v>
      </c>
      <c r="OB322">
        <v>1</v>
      </c>
      <c r="OC322" s="2">
        <v>0.67768518518518517</v>
      </c>
      <c r="OD322">
        <v>3</v>
      </c>
      <c r="OE322">
        <v>1</v>
      </c>
      <c r="OF322" t="s">
        <v>411</v>
      </c>
      <c r="OG322">
        <v>1</v>
      </c>
      <c r="OH322" t="s">
        <v>411</v>
      </c>
      <c r="OI322">
        <v>3</v>
      </c>
      <c r="OJ322">
        <v>1</v>
      </c>
      <c r="OK322">
        <v>4</v>
      </c>
      <c r="OL322">
        <v>5</v>
      </c>
      <c r="OM322">
        <v>2</v>
      </c>
      <c r="ON322" t="s">
        <v>411</v>
      </c>
      <c r="OO322">
        <v>2</v>
      </c>
      <c r="OP322" t="s">
        <v>411</v>
      </c>
      <c r="OQ322">
        <v>1</v>
      </c>
      <c r="OR322" t="s">
        <v>411</v>
      </c>
      <c r="OS322">
        <v>13</v>
      </c>
      <c r="OT322" t="s">
        <v>798</v>
      </c>
      <c r="OU322">
        <v>131</v>
      </c>
      <c r="OV322" t="s">
        <v>802</v>
      </c>
      <c r="OW322">
        <v>13103</v>
      </c>
      <c r="OX322" t="s">
        <v>2331</v>
      </c>
      <c r="OY322">
        <v>4</v>
      </c>
      <c r="OZ322">
        <v>1</v>
      </c>
      <c r="PA322" t="s">
        <v>801</v>
      </c>
      <c r="PB322">
        <v>1</v>
      </c>
      <c r="PC322">
        <v>16</v>
      </c>
      <c r="PD322" t="s">
        <v>411</v>
      </c>
      <c r="PE322" t="s">
        <v>411</v>
      </c>
      <c r="PF322" t="s">
        <v>411</v>
      </c>
      <c r="PG322" t="s">
        <v>411</v>
      </c>
      <c r="PH322">
        <v>-33.433134000000003</v>
      </c>
      <c r="PI322">
        <v>-70.738135999999997</v>
      </c>
    </row>
    <row r="323" spans="1:425" x14ac:dyDescent="0.25">
      <c r="A323" t="s">
        <v>408</v>
      </c>
      <c r="B323">
        <v>5756</v>
      </c>
      <c r="C323">
        <v>486</v>
      </c>
      <c r="D323" s="1">
        <v>44682</v>
      </c>
      <c r="E323" s="2">
        <v>0.68664351851851846</v>
      </c>
      <c r="F323" s="1">
        <v>44682</v>
      </c>
      <c r="G323" s="2">
        <v>0.70245370370370364</v>
      </c>
      <c r="H323">
        <v>1365</v>
      </c>
      <c r="I323">
        <v>1</v>
      </c>
      <c r="J323" s="3">
        <v>2.86000003814697E+16</v>
      </c>
      <c r="K323" s="3">
        <v>-732130767</v>
      </c>
      <c r="L323" s="3">
        <v>-398510788</v>
      </c>
      <c r="M323">
        <v>4</v>
      </c>
      <c r="N323" s="3">
        <v>-732130767</v>
      </c>
      <c r="O323" s="3">
        <v>-398510788</v>
      </c>
      <c r="P323">
        <v>1</v>
      </c>
      <c r="Q323">
        <v>1</v>
      </c>
      <c r="R323">
        <v>242</v>
      </c>
      <c r="S323">
        <v>14</v>
      </c>
      <c r="T323">
        <v>5</v>
      </c>
      <c r="U323">
        <v>1</v>
      </c>
      <c r="V323" t="s">
        <v>2936</v>
      </c>
      <c r="W323">
        <v>1</v>
      </c>
      <c r="X323">
        <v>3</v>
      </c>
      <c r="Y323">
        <v>1</v>
      </c>
      <c r="Z323">
        <v>2</v>
      </c>
      <c r="AA323">
        <v>2</v>
      </c>
      <c r="AB323">
        <v>23</v>
      </c>
      <c r="AC323">
        <v>25</v>
      </c>
      <c r="AD323" t="s">
        <v>411</v>
      </c>
      <c r="AE323" t="s">
        <v>411</v>
      </c>
      <c r="AF323" t="s">
        <v>411</v>
      </c>
      <c r="AG323" t="s">
        <v>411</v>
      </c>
      <c r="AH323" t="s">
        <v>411</v>
      </c>
      <c r="AI323" t="s">
        <v>411</v>
      </c>
      <c r="AJ323" t="s">
        <v>411</v>
      </c>
      <c r="AK323" t="s">
        <v>411</v>
      </c>
      <c r="AL323" t="s">
        <v>411</v>
      </c>
      <c r="AM323" t="s">
        <v>411</v>
      </c>
      <c r="AN323">
        <v>0</v>
      </c>
      <c r="AO323" t="s">
        <v>411</v>
      </c>
      <c r="AP323" t="s">
        <v>411</v>
      </c>
      <c r="AQ323" t="s">
        <v>411</v>
      </c>
      <c r="AR323" t="s">
        <v>411</v>
      </c>
      <c r="AS323" t="s">
        <v>411</v>
      </c>
      <c r="AT323" t="s">
        <v>411</v>
      </c>
      <c r="AU323" t="s">
        <v>411</v>
      </c>
      <c r="AV323" t="s">
        <v>411</v>
      </c>
      <c r="AW323" t="s">
        <v>411</v>
      </c>
      <c r="AX323" t="s">
        <v>411</v>
      </c>
      <c r="AY323" t="s">
        <v>411</v>
      </c>
      <c r="AZ323" t="s">
        <v>411</v>
      </c>
      <c r="BA323">
        <v>2</v>
      </c>
      <c r="BB323">
        <v>1</v>
      </c>
      <c r="BC323" t="s">
        <v>411</v>
      </c>
      <c r="BD323" t="s">
        <v>411</v>
      </c>
      <c r="BE323" t="s">
        <v>411</v>
      </c>
      <c r="BF323" t="s">
        <v>411</v>
      </c>
      <c r="BG323" s="1">
        <v>44682</v>
      </c>
      <c r="BH323" s="2">
        <v>0.68918981481481489</v>
      </c>
      <c r="BJ323">
        <v>1</v>
      </c>
      <c r="BK323" t="s">
        <v>411</v>
      </c>
      <c r="BL323" t="s">
        <v>411</v>
      </c>
      <c r="BM323" t="s">
        <v>411</v>
      </c>
      <c r="BN323" t="s">
        <v>411</v>
      </c>
      <c r="BO323" t="s">
        <v>411</v>
      </c>
      <c r="BP323" t="s">
        <v>411</v>
      </c>
      <c r="BQ323" t="s">
        <v>411</v>
      </c>
      <c r="BR323" t="s">
        <v>411</v>
      </c>
      <c r="BS323" t="s">
        <v>411</v>
      </c>
      <c r="BT323" t="s">
        <v>411</v>
      </c>
      <c r="BU323" t="s">
        <v>411</v>
      </c>
      <c r="BV323" t="s">
        <v>411</v>
      </c>
      <c r="BW323" t="s">
        <v>411</v>
      </c>
      <c r="BX323" t="s">
        <v>411</v>
      </c>
      <c r="BY323" t="s">
        <v>411</v>
      </c>
      <c r="BZ323" t="s">
        <v>411</v>
      </c>
      <c r="CA323" t="s">
        <v>411</v>
      </c>
      <c r="CB323" t="s">
        <v>411</v>
      </c>
      <c r="CC323" t="s">
        <v>411</v>
      </c>
      <c r="CD323" t="s">
        <v>411</v>
      </c>
      <c r="CE323" t="s">
        <v>411</v>
      </c>
      <c r="CF323" t="s">
        <v>411</v>
      </c>
      <c r="CG323" t="s">
        <v>411</v>
      </c>
      <c r="CH323" t="s">
        <v>411</v>
      </c>
      <c r="CI323" t="s">
        <v>411</v>
      </c>
      <c r="CJ323" t="s">
        <v>411</v>
      </c>
      <c r="CK323" t="s">
        <v>411</v>
      </c>
      <c r="CL323" t="s">
        <v>411</v>
      </c>
      <c r="CM323" t="s">
        <v>411</v>
      </c>
      <c r="CN323" t="s">
        <v>411</v>
      </c>
      <c r="CO323" t="s">
        <v>411</v>
      </c>
      <c r="CP323" t="s">
        <v>411</v>
      </c>
      <c r="CQ323" t="s">
        <v>411</v>
      </c>
      <c r="CR323" t="s">
        <v>411</v>
      </c>
      <c r="CS323" t="s">
        <v>411</v>
      </c>
      <c r="CT323" t="s">
        <v>411</v>
      </c>
      <c r="CU323" t="s">
        <v>411</v>
      </c>
      <c r="CV323" t="s">
        <v>411</v>
      </c>
      <c r="CW323" t="s">
        <v>411</v>
      </c>
      <c r="CX323" t="s">
        <v>411</v>
      </c>
      <c r="CY323" t="s">
        <v>411</v>
      </c>
      <c r="CZ323" t="s">
        <v>411</v>
      </c>
      <c r="DA323" t="s">
        <v>411</v>
      </c>
      <c r="DB323" t="s">
        <v>411</v>
      </c>
      <c r="DC323" t="s">
        <v>2937</v>
      </c>
      <c r="DD323">
        <v>1</v>
      </c>
      <c r="DE323">
        <v>1</v>
      </c>
      <c r="DF323">
        <v>2</v>
      </c>
      <c r="DG323" s="3">
        <v>-732142836</v>
      </c>
      <c r="DH323" s="3">
        <v>-398506403</v>
      </c>
      <c r="DI323" t="s">
        <v>411</v>
      </c>
      <c r="DJ323">
        <v>1</v>
      </c>
      <c r="DK323">
        <v>3</v>
      </c>
      <c r="DL323">
        <v>1</v>
      </c>
      <c r="DM323">
        <v>1</v>
      </c>
      <c r="DN323" s="2">
        <v>0.68944444444444442</v>
      </c>
      <c r="DO323">
        <v>1</v>
      </c>
      <c r="DP323">
        <v>8</v>
      </c>
      <c r="DQ323">
        <v>7</v>
      </c>
      <c r="DR323">
        <v>3</v>
      </c>
      <c r="DS323">
        <v>3</v>
      </c>
      <c r="DT323">
        <v>4</v>
      </c>
      <c r="DU323">
        <v>2</v>
      </c>
      <c r="DV323">
        <v>3</v>
      </c>
      <c r="DW323">
        <v>1</v>
      </c>
      <c r="DX323">
        <v>1</v>
      </c>
      <c r="DY323">
        <v>1</v>
      </c>
      <c r="DZ323">
        <v>4</v>
      </c>
      <c r="EA323">
        <v>1</v>
      </c>
      <c r="EB323">
        <v>4</v>
      </c>
      <c r="EC323">
        <v>4</v>
      </c>
      <c r="ED323">
        <v>3</v>
      </c>
      <c r="EE323">
        <v>3</v>
      </c>
      <c r="EF323">
        <v>4</v>
      </c>
      <c r="EG323">
        <v>2</v>
      </c>
      <c r="EH323">
        <v>2</v>
      </c>
      <c r="EI323">
        <v>6</v>
      </c>
      <c r="EJ323">
        <v>3</v>
      </c>
      <c r="EK323">
        <v>3</v>
      </c>
      <c r="EL323">
        <v>2</v>
      </c>
      <c r="EM323">
        <v>3</v>
      </c>
      <c r="EN323">
        <v>4</v>
      </c>
      <c r="EO323">
        <v>6</v>
      </c>
      <c r="EP323">
        <v>3</v>
      </c>
      <c r="EQ323">
        <v>6</v>
      </c>
      <c r="ER323">
        <v>4</v>
      </c>
      <c r="ES323">
        <v>1</v>
      </c>
      <c r="ET323">
        <v>4</v>
      </c>
      <c r="EU323">
        <v>4</v>
      </c>
      <c r="EV323">
        <v>3</v>
      </c>
      <c r="EW323">
        <v>1</v>
      </c>
      <c r="EX323">
        <v>1</v>
      </c>
      <c r="EY323">
        <v>1</v>
      </c>
      <c r="EZ323">
        <v>3</v>
      </c>
      <c r="FA323">
        <v>4</v>
      </c>
      <c r="FB323">
        <v>1</v>
      </c>
      <c r="FC323">
        <v>3</v>
      </c>
      <c r="FD323">
        <v>4</v>
      </c>
      <c r="FE323">
        <v>4</v>
      </c>
      <c r="FF323">
        <v>3</v>
      </c>
      <c r="FG323">
        <v>3</v>
      </c>
      <c r="FH323">
        <v>1</v>
      </c>
      <c r="FI323">
        <v>1</v>
      </c>
      <c r="FJ323">
        <v>2</v>
      </c>
      <c r="FK323">
        <v>1</v>
      </c>
      <c r="FL323">
        <v>3</v>
      </c>
      <c r="FM323">
        <v>1</v>
      </c>
      <c r="FN323" t="s">
        <v>411</v>
      </c>
      <c r="FO323">
        <v>2</v>
      </c>
      <c r="FP323" t="s">
        <v>411</v>
      </c>
      <c r="FQ323" t="s">
        <v>411</v>
      </c>
      <c r="FR323">
        <v>2</v>
      </c>
      <c r="FS323">
        <v>2</v>
      </c>
      <c r="FT323">
        <v>3</v>
      </c>
      <c r="FU323" s="2">
        <v>0.69134259259259256</v>
      </c>
      <c r="FV323">
        <v>1</v>
      </c>
      <c r="FW323" s="2">
        <v>0.69135416666666671</v>
      </c>
      <c r="FX323">
        <v>1</v>
      </c>
      <c r="FY323">
        <v>1</v>
      </c>
      <c r="FZ323">
        <v>2</v>
      </c>
      <c r="GA323">
        <v>1</v>
      </c>
      <c r="GB323" t="s">
        <v>2938</v>
      </c>
      <c r="GC323" t="s">
        <v>2026</v>
      </c>
      <c r="GD323" t="s">
        <v>411</v>
      </c>
      <c r="GE323" t="s">
        <v>411</v>
      </c>
      <c r="GF323" t="s">
        <v>411</v>
      </c>
      <c r="GG323" t="s">
        <v>411</v>
      </c>
      <c r="GH323">
        <v>3</v>
      </c>
      <c r="GI323" t="s">
        <v>411</v>
      </c>
      <c r="GJ323" s="2">
        <v>0.69202546296296286</v>
      </c>
      <c r="GK323">
        <v>1</v>
      </c>
      <c r="GL323">
        <v>3</v>
      </c>
      <c r="GM323">
        <v>2</v>
      </c>
      <c r="GN323">
        <v>5</v>
      </c>
      <c r="GO323">
        <v>1</v>
      </c>
      <c r="GP323" t="s">
        <v>411</v>
      </c>
      <c r="GQ323" t="s">
        <v>411</v>
      </c>
      <c r="GR323" t="s">
        <v>411</v>
      </c>
      <c r="GS323" t="s">
        <v>411</v>
      </c>
      <c r="GT323" t="s">
        <v>411</v>
      </c>
      <c r="GU323" t="s">
        <v>411</v>
      </c>
      <c r="GV323" t="s">
        <v>411</v>
      </c>
      <c r="GW323" t="s">
        <v>411</v>
      </c>
      <c r="GX323">
        <v>1</v>
      </c>
      <c r="GY323" s="2">
        <v>0.69226851851851856</v>
      </c>
      <c r="GZ323">
        <v>1</v>
      </c>
      <c r="HA323" s="2">
        <v>0.6922800925925926</v>
      </c>
      <c r="HB323">
        <v>2</v>
      </c>
      <c r="HC323">
        <v>2</v>
      </c>
      <c r="HD323">
        <v>2</v>
      </c>
      <c r="HE323">
        <v>3</v>
      </c>
      <c r="HF323">
        <v>3</v>
      </c>
      <c r="HG323">
        <v>4</v>
      </c>
      <c r="HH323">
        <v>3</v>
      </c>
      <c r="HI323">
        <v>3</v>
      </c>
      <c r="HJ323">
        <v>3</v>
      </c>
      <c r="HK323">
        <v>3</v>
      </c>
      <c r="HL323">
        <v>2</v>
      </c>
      <c r="HM323">
        <v>3</v>
      </c>
      <c r="HN323">
        <v>3</v>
      </c>
      <c r="HO323">
        <v>2</v>
      </c>
      <c r="HP323">
        <v>2</v>
      </c>
      <c r="HQ323">
        <v>2</v>
      </c>
      <c r="HR323">
        <v>2</v>
      </c>
      <c r="HS323">
        <v>2</v>
      </c>
      <c r="HT323">
        <v>1</v>
      </c>
      <c r="HU323">
        <v>2</v>
      </c>
      <c r="HV323">
        <v>5</v>
      </c>
      <c r="HW323">
        <v>2</v>
      </c>
      <c r="HX323">
        <v>3</v>
      </c>
      <c r="HY323">
        <v>3</v>
      </c>
      <c r="HZ323">
        <v>4</v>
      </c>
      <c r="IA323">
        <v>3</v>
      </c>
      <c r="IB323">
        <v>1</v>
      </c>
      <c r="IC323">
        <v>1</v>
      </c>
      <c r="ID323">
        <v>12</v>
      </c>
      <c r="IE323">
        <v>3</v>
      </c>
      <c r="IF323">
        <v>1</v>
      </c>
      <c r="IG323">
        <v>6</v>
      </c>
      <c r="IH323">
        <v>1</v>
      </c>
      <c r="II323">
        <v>1</v>
      </c>
      <c r="IJ323">
        <v>2</v>
      </c>
      <c r="IK323">
        <v>2</v>
      </c>
      <c r="IL323">
        <v>1</v>
      </c>
      <c r="IM323">
        <v>30</v>
      </c>
      <c r="IN323">
        <v>1</v>
      </c>
      <c r="IO323">
        <v>30</v>
      </c>
      <c r="IP323">
        <v>2</v>
      </c>
      <c r="IQ323" t="s">
        <v>411</v>
      </c>
      <c r="IR323" t="s">
        <v>411</v>
      </c>
      <c r="IS323" t="s">
        <v>411</v>
      </c>
      <c r="IT323" t="s">
        <v>411</v>
      </c>
      <c r="IU323" t="s">
        <v>411</v>
      </c>
      <c r="IV323" t="s">
        <v>411</v>
      </c>
      <c r="IW323" t="s">
        <v>411</v>
      </c>
      <c r="IX323" t="s">
        <v>411</v>
      </c>
      <c r="IY323" t="s">
        <v>411</v>
      </c>
      <c r="IZ323" t="s">
        <v>411</v>
      </c>
      <c r="JA323" t="s">
        <v>411</v>
      </c>
      <c r="JB323" t="s">
        <v>411</v>
      </c>
      <c r="JC323">
        <v>2</v>
      </c>
      <c r="JD323">
        <v>2</v>
      </c>
      <c r="JE323">
        <v>2</v>
      </c>
      <c r="JF323">
        <v>2</v>
      </c>
      <c r="JG323">
        <v>2</v>
      </c>
      <c r="JH323">
        <v>1</v>
      </c>
      <c r="JI323">
        <v>5</v>
      </c>
      <c r="JJ323">
        <v>7</v>
      </c>
      <c r="JK323">
        <v>2</v>
      </c>
      <c r="JL323">
        <v>2</v>
      </c>
      <c r="JM323">
        <v>2</v>
      </c>
      <c r="JN323">
        <v>3</v>
      </c>
      <c r="JO323">
        <v>3</v>
      </c>
      <c r="JP323">
        <v>3</v>
      </c>
      <c r="JQ323">
        <v>2</v>
      </c>
      <c r="JR323">
        <v>1</v>
      </c>
      <c r="JS323">
        <v>2</v>
      </c>
      <c r="JT323">
        <v>2</v>
      </c>
      <c r="JU323">
        <v>2</v>
      </c>
      <c r="JV323" s="2">
        <v>0.6977430555555556</v>
      </c>
      <c r="JW323">
        <v>1</v>
      </c>
      <c r="JX323" s="2">
        <v>0.69775462962962964</v>
      </c>
      <c r="JY323">
        <v>2</v>
      </c>
      <c r="JZ323" t="s">
        <v>411</v>
      </c>
      <c r="KA323">
        <v>1</v>
      </c>
      <c r="KB323">
        <v>2</v>
      </c>
      <c r="KC323" t="s">
        <v>411</v>
      </c>
      <c r="KD323">
        <v>1</v>
      </c>
      <c r="KE323">
        <v>1</v>
      </c>
      <c r="KF323">
        <v>10</v>
      </c>
      <c r="KG323" s="2">
        <v>0.69791666666666663</v>
      </c>
      <c r="KH323">
        <v>1</v>
      </c>
      <c r="KI323" s="2">
        <v>0.69793981481481471</v>
      </c>
      <c r="KJ323">
        <v>1</v>
      </c>
      <c r="KK323">
        <v>2</v>
      </c>
      <c r="KL323">
        <v>2</v>
      </c>
      <c r="KM323">
        <v>1</v>
      </c>
      <c r="KN323" s="2">
        <v>0.69800925925925927</v>
      </c>
      <c r="KO323">
        <v>1</v>
      </c>
      <c r="KP323">
        <v>1</v>
      </c>
      <c r="KQ323">
        <v>25</v>
      </c>
      <c r="KR323">
        <v>1</v>
      </c>
      <c r="KS323">
        <v>9</v>
      </c>
      <c r="KT323">
        <v>6</v>
      </c>
      <c r="KU323">
        <v>1995</v>
      </c>
      <c r="KV323">
        <v>2</v>
      </c>
      <c r="KW323">
        <v>6</v>
      </c>
      <c r="KX323">
        <v>1</v>
      </c>
      <c r="KY323">
        <v>12</v>
      </c>
      <c r="KZ323">
        <v>1</v>
      </c>
      <c r="LA323">
        <v>1</v>
      </c>
      <c r="LB323">
        <v>45</v>
      </c>
      <c r="LC323">
        <v>2</v>
      </c>
      <c r="LD323">
        <v>2</v>
      </c>
      <c r="LE323" t="s">
        <v>411</v>
      </c>
      <c r="LF323" t="s">
        <v>411</v>
      </c>
      <c r="LG323">
        <v>1</v>
      </c>
      <c r="LH323">
        <v>2</v>
      </c>
      <c r="LI323">
        <v>1</v>
      </c>
      <c r="LJ323" t="s">
        <v>2939</v>
      </c>
      <c r="LK323">
        <v>1</v>
      </c>
      <c r="LL323" t="s">
        <v>2940</v>
      </c>
      <c r="LM323">
        <v>1</v>
      </c>
      <c r="LN323" t="s">
        <v>411</v>
      </c>
      <c r="LO323">
        <v>3</v>
      </c>
      <c r="LP323" t="s">
        <v>411</v>
      </c>
      <c r="LQ323" t="s">
        <v>411</v>
      </c>
      <c r="LR323" t="s">
        <v>411</v>
      </c>
      <c r="LS323" s="2">
        <v>0.69978009259259266</v>
      </c>
      <c r="LT323" t="s">
        <v>411</v>
      </c>
      <c r="LU323" t="s">
        <v>411</v>
      </c>
      <c r="LV323" t="s">
        <v>411</v>
      </c>
      <c r="LW323" t="s">
        <v>411</v>
      </c>
      <c r="LX323" t="s">
        <v>411</v>
      </c>
      <c r="LY323" t="s">
        <v>411</v>
      </c>
      <c r="LZ323" t="s">
        <v>411</v>
      </c>
      <c r="MA323" t="s">
        <v>411</v>
      </c>
      <c r="MB323">
        <v>3</v>
      </c>
      <c r="MC323">
        <v>2</v>
      </c>
      <c r="MD323" t="s">
        <v>411</v>
      </c>
      <c r="ME323">
        <v>4</v>
      </c>
      <c r="MF323">
        <v>5</v>
      </c>
      <c r="MG323">
        <v>99</v>
      </c>
      <c r="MH323" t="s">
        <v>411</v>
      </c>
      <c r="MI323" s="2">
        <v>0.69994212962962965</v>
      </c>
      <c r="MJ323">
        <v>12</v>
      </c>
      <c r="MK323" t="s">
        <v>411</v>
      </c>
      <c r="ML323" s="2">
        <v>0.70016203703703705</v>
      </c>
      <c r="MM323">
        <v>4</v>
      </c>
      <c r="MN323">
        <v>1</v>
      </c>
      <c r="MO323">
        <v>1</v>
      </c>
      <c r="MP323">
        <v>1</v>
      </c>
      <c r="MQ323">
        <v>2</v>
      </c>
      <c r="MR323">
        <v>1</v>
      </c>
      <c r="MS323">
        <v>2</v>
      </c>
      <c r="MT323">
        <v>1</v>
      </c>
      <c r="MU323">
        <v>0</v>
      </c>
      <c r="MV323">
        <v>1</v>
      </c>
      <c r="MW323">
        <v>0</v>
      </c>
      <c r="MX323">
        <v>3</v>
      </c>
      <c r="MY323">
        <v>2</v>
      </c>
      <c r="MZ323">
        <v>1</v>
      </c>
      <c r="NA323">
        <v>9</v>
      </c>
      <c r="NB323">
        <v>10</v>
      </c>
      <c r="NC323">
        <v>4</v>
      </c>
      <c r="ND323" t="s">
        <v>411</v>
      </c>
      <c r="NE323">
        <v>1</v>
      </c>
      <c r="NF323" t="s">
        <v>411</v>
      </c>
      <c r="NG323">
        <v>1</v>
      </c>
      <c r="NH323" t="s">
        <v>411</v>
      </c>
      <c r="NI323">
        <v>2</v>
      </c>
      <c r="NJ323" t="s">
        <v>2941</v>
      </c>
      <c r="NK323" t="s">
        <v>411</v>
      </c>
      <c r="NL323" t="s">
        <v>411</v>
      </c>
      <c r="NM323" t="s">
        <v>411</v>
      </c>
      <c r="NN323">
        <v>6</v>
      </c>
      <c r="NO323" t="s">
        <v>411</v>
      </c>
      <c r="NP323">
        <v>2</v>
      </c>
      <c r="NQ323">
        <v>1</v>
      </c>
      <c r="NR323">
        <v>2</v>
      </c>
      <c r="NS323" t="s">
        <v>411</v>
      </c>
      <c r="NT323">
        <v>2</v>
      </c>
      <c r="NU323" t="s">
        <v>411</v>
      </c>
      <c r="NV323" t="s">
        <v>411</v>
      </c>
      <c r="NW323" t="s">
        <v>1260</v>
      </c>
      <c r="NX323">
        <v>999999999</v>
      </c>
      <c r="NY323">
        <v>999999999</v>
      </c>
      <c r="NZ323">
        <v>9999</v>
      </c>
      <c r="OA323" s="2">
        <v>0.7006944444444444</v>
      </c>
      <c r="OB323">
        <v>1</v>
      </c>
      <c r="OC323" s="2">
        <v>0.70133101851851853</v>
      </c>
      <c r="OD323">
        <v>3</v>
      </c>
      <c r="OE323">
        <v>1</v>
      </c>
      <c r="OF323" t="s">
        <v>411</v>
      </c>
      <c r="OG323">
        <v>2</v>
      </c>
      <c r="OH323" t="s">
        <v>411</v>
      </c>
      <c r="OI323">
        <v>1</v>
      </c>
      <c r="OJ323">
        <v>1</v>
      </c>
      <c r="OK323">
        <v>5</v>
      </c>
      <c r="OL323">
        <v>5</v>
      </c>
      <c r="OM323">
        <v>1</v>
      </c>
      <c r="ON323" t="s">
        <v>2942</v>
      </c>
      <c r="OO323">
        <v>2</v>
      </c>
      <c r="OP323" t="s">
        <v>411</v>
      </c>
      <c r="OQ323">
        <v>1</v>
      </c>
      <c r="OR323" t="s">
        <v>411</v>
      </c>
      <c r="OS323">
        <v>14</v>
      </c>
      <c r="OT323" t="s">
        <v>2744</v>
      </c>
      <c r="OU323">
        <v>141</v>
      </c>
      <c r="OV323" t="s">
        <v>2745</v>
      </c>
      <c r="OW323">
        <v>14101</v>
      </c>
      <c r="OX323" t="s">
        <v>2745</v>
      </c>
      <c r="OY323">
        <v>8</v>
      </c>
      <c r="OZ323">
        <v>1</v>
      </c>
      <c r="PA323" t="s">
        <v>801</v>
      </c>
      <c r="PB323">
        <v>10</v>
      </c>
      <c r="PC323">
        <v>24</v>
      </c>
      <c r="PD323" t="s">
        <v>411</v>
      </c>
      <c r="PE323" t="s">
        <v>411</v>
      </c>
      <c r="PF323" t="s">
        <v>411</v>
      </c>
      <c r="PG323" t="s">
        <v>411</v>
      </c>
      <c r="PH323">
        <v>-39.849145</v>
      </c>
      <c r="PI323">
        <v>-73.251220000000004</v>
      </c>
    </row>
    <row r="324" spans="1:425" x14ac:dyDescent="0.25">
      <c r="A324" t="s">
        <v>408</v>
      </c>
      <c r="B324">
        <v>5752</v>
      </c>
      <c r="C324">
        <v>488</v>
      </c>
      <c r="D324" s="1">
        <v>44682</v>
      </c>
      <c r="E324" s="2">
        <v>0.66729166666666673</v>
      </c>
      <c r="F324" s="1">
        <v>44682</v>
      </c>
      <c r="G324" s="2">
        <v>0.70857638888888885</v>
      </c>
      <c r="H324">
        <v>3567</v>
      </c>
      <c r="I324">
        <v>1</v>
      </c>
      <c r="J324" s="3">
        <v>3.6309999999999904E+16</v>
      </c>
      <c r="K324" s="3">
        <v>-708462114</v>
      </c>
      <c r="L324" s="3">
        <v>-343928633</v>
      </c>
      <c r="M324">
        <v>1</v>
      </c>
      <c r="P324">
        <v>1</v>
      </c>
      <c r="Q324">
        <v>1</v>
      </c>
      <c r="R324">
        <v>58</v>
      </c>
      <c r="S324">
        <v>6</v>
      </c>
      <c r="T324">
        <v>4</v>
      </c>
      <c r="U324">
        <v>1</v>
      </c>
      <c r="V324" t="s">
        <v>2943</v>
      </c>
      <c r="W324">
        <v>1</v>
      </c>
      <c r="X324">
        <v>3</v>
      </c>
      <c r="Y324">
        <v>1</v>
      </c>
      <c r="Z324">
        <v>2</v>
      </c>
      <c r="AA324">
        <v>1</v>
      </c>
      <c r="AB324">
        <v>30</v>
      </c>
      <c r="AC324" t="s">
        <v>411</v>
      </c>
      <c r="AD324" t="s">
        <v>411</v>
      </c>
      <c r="AE324" t="s">
        <v>411</v>
      </c>
      <c r="AF324" t="s">
        <v>411</v>
      </c>
      <c r="AG324" t="s">
        <v>411</v>
      </c>
      <c r="AH324" t="s">
        <v>411</v>
      </c>
      <c r="AI324" t="s">
        <v>411</v>
      </c>
      <c r="AJ324" t="s">
        <v>411</v>
      </c>
      <c r="AK324" t="s">
        <v>411</v>
      </c>
      <c r="AL324" t="s">
        <v>411</v>
      </c>
      <c r="AM324" t="s">
        <v>411</v>
      </c>
      <c r="AN324">
        <v>1</v>
      </c>
      <c r="AO324">
        <v>23</v>
      </c>
      <c r="AP324" t="s">
        <v>411</v>
      </c>
      <c r="AQ324" t="s">
        <v>411</v>
      </c>
      <c r="AR324" t="s">
        <v>411</v>
      </c>
      <c r="AS324" t="s">
        <v>411</v>
      </c>
      <c r="AT324" t="s">
        <v>411</v>
      </c>
      <c r="AU324" t="s">
        <v>411</v>
      </c>
      <c r="AV324" t="s">
        <v>411</v>
      </c>
      <c r="AW324" t="s">
        <v>411</v>
      </c>
      <c r="AX324" t="s">
        <v>411</v>
      </c>
      <c r="AY324" t="s">
        <v>411</v>
      </c>
      <c r="AZ324" t="s">
        <v>411</v>
      </c>
      <c r="BA324">
        <v>1</v>
      </c>
      <c r="BB324">
        <v>2</v>
      </c>
      <c r="BC324">
        <v>1</v>
      </c>
      <c r="BD324">
        <v>13</v>
      </c>
      <c r="BE324">
        <v>2</v>
      </c>
      <c r="BF324">
        <v>1</v>
      </c>
      <c r="BG324" s="1">
        <v>44683</v>
      </c>
      <c r="BH324" s="2">
        <v>0.48736111111111113</v>
      </c>
      <c r="BJ324">
        <v>1</v>
      </c>
      <c r="BK324" t="s">
        <v>411</v>
      </c>
      <c r="BL324" t="s">
        <v>411</v>
      </c>
      <c r="BM324" t="s">
        <v>411</v>
      </c>
      <c r="BN324" t="s">
        <v>411</v>
      </c>
      <c r="BO324" t="s">
        <v>411</v>
      </c>
      <c r="BP324" t="s">
        <v>411</v>
      </c>
      <c r="BQ324" t="s">
        <v>411</v>
      </c>
      <c r="BR324" t="s">
        <v>411</v>
      </c>
      <c r="BS324" t="s">
        <v>411</v>
      </c>
      <c r="BT324" t="s">
        <v>411</v>
      </c>
      <c r="BU324" t="s">
        <v>411</v>
      </c>
      <c r="BV324" t="s">
        <v>411</v>
      </c>
      <c r="BW324" t="s">
        <v>411</v>
      </c>
      <c r="BX324" t="s">
        <v>411</v>
      </c>
      <c r="BY324" t="s">
        <v>411</v>
      </c>
      <c r="BZ324" t="s">
        <v>411</v>
      </c>
      <c r="CA324" t="s">
        <v>411</v>
      </c>
      <c r="CB324" t="s">
        <v>411</v>
      </c>
      <c r="CC324" t="s">
        <v>411</v>
      </c>
      <c r="CD324" t="s">
        <v>411</v>
      </c>
      <c r="CE324" t="s">
        <v>411</v>
      </c>
      <c r="CF324" t="s">
        <v>411</v>
      </c>
      <c r="CG324" t="s">
        <v>411</v>
      </c>
      <c r="CH324" t="s">
        <v>411</v>
      </c>
      <c r="CI324" t="s">
        <v>411</v>
      </c>
      <c r="CJ324" t="s">
        <v>411</v>
      </c>
      <c r="CK324" t="s">
        <v>411</v>
      </c>
      <c r="CL324" t="s">
        <v>411</v>
      </c>
      <c r="CM324" t="s">
        <v>411</v>
      </c>
      <c r="CN324" t="s">
        <v>411</v>
      </c>
      <c r="CO324" t="s">
        <v>411</v>
      </c>
      <c r="CP324" t="s">
        <v>411</v>
      </c>
      <c r="CQ324" t="s">
        <v>411</v>
      </c>
      <c r="CR324" t="s">
        <v>411</v>
      </c>
      <c r="CS324" t="s">
        <v>411</v>
      </c>
      <c r="CT324" t="s">
        <v>411</v>
      </c>
      <c r="CU324" t="s">
        <v>411</v>
      </c>
      <c r="CV324" t="s">
        <v>411</v>
      </c>
      <c r="CW324" t="s">
        <v>411</v>
      </c>
      <c r="CX324" t="s">
        <v>411</v>
      </c>
      <c r="CY324" t="s">
        <v>411</v>
      </c>
      <c r="CZ324" t="s">
        <v>411</v>
      </c>
      <c r="DA324" t="s">
        <v>411</v>
      </c>
      <c r="DB324" t="s">
        <v>411</v>
      </c>
      <c r="DC324" t="s">
        <v>2944</v>
      </c>
      <c r="DD324">
        <v>1</v>
      </c>
      <c r="DE324">
        <v>1</v>
      </c>
      <c r="DF324">
        <v>2</v>
      </c>
      <c r="DI324" t="s">
        <v>411</v>
      </c>
      <c r="DJ324">
        <v>1</v>
      </c>
      <c r="DK324">
        <v>3</v>
      </c>
      <c r="DL324">
        <v>1</v>
      </c>
      <c r="DM324">
        <v>1</v>
      </c>
      <c r="DN324" s="2">
        <v>0.48824074074074075</v>
      </c>
      <c r="DO324">
        <v>14</v>
      </c>
      <c r="DP324">
        <v>3</v>
      </c>
      <c r="DQ324">
        <v>10</v>
      </c>
      <c r="DR324">
        <v>2</v>
      </c>
      <c r="DS324">
        <v>3</v>
      </c>
      <c r="DT324">
        <v>3</v>
      </c>
      <c r="DU324">
        <v>3</v>
      </c>
      <c r="DV324">
        <v>5</v>
      </c>
      <c r="DW324">
        <v>2</v>
      </c>
      <c r="DX324">
        <v>3</v>
      </c>
      <c r="DY324">
        <v>2</v>
      </c>
      <c r="DZ324">
        <v>10</v>
      </c>
      <c r="EA324">
        <v>1</v>
      </c>
      <c r="EB324">
        <v>1</v>
      </c>
      <c r="EC324">
        <v>4</v>
      </c>
      <c r="ED324">
        <v>8</v>
      </c>
      <c r="EE324">
        <v>1</v>
      </c>
      <c r="EF324">
        <v>1</v>
      </c>
      <c r="EG324">
        <v>6</v>
      </c>
      <c r="EH324">
        <v>1</v>
      </c>
      <c r="EI324">
        <v>6</v>
      </c>
      <c r="EJ324">
        <v>6</v>
      </c>
      <c r="EK324">
        <v>2</v>
      </c>
      <c r="EL324">
        <v>6</v>
      </c>
      <c r="EM324">
        <v>4</v>
      </c>
      <c r="EN324">
        <v>5</v>
      </c>
      <c r="EO324">
        <v>6</v>
      </c>
      <c r="EP324">
        <v>4</v>
      </c>
      <c r="EQ324">
        <v>6</v>
      </c>
      <c r="ER324">
        <v>4</v>
      </c>
      <c r="ES324">
        <v>1</v>
      </c>
      <c r="ET324">
        <v>2</v>
      </c>
      <c r="EU324">
        <v>4</v>
      </c>
      <c r="EV324">
        <v>4</v>
      </c>
      <c r="EW324">
        <v>3</v>
      </c>
      <c r="EX324">
        <v>4</v>
      </c>
      <c r="EY324">
        <v>3</v>
      </c>
      <c r="EZ324">
        <v>3</v>
      </c>
      <c r="FA324">
        <v>3</v>
      </c>
      <c r="FB324">
        <v>1</v>
      </c>
      <c r="FC324">
        <v>4</v>
      </c>
      <c r="FD324">
        <v>4</v>
      </c>
      <c r="FE324">
        <v>4</v>
      </c>
      <c r="FF324">
        <v>4</v>
      </c>
      <c r="FG324">
        <v>4</v>
      </c>
      <c r="FH324">
        <v>3</v>
      </c>
      <c r="FI324">
        <v>2</v>
      </c>
      <c r="FJ324">
        <v>4</v>
      </c>
      <c r="FK324">
        <v>2</v>
      </c>
      <c r="FL324">
        <v>2</v>
      </c>
      <c r="FM324">
        <v>1</v>
      </c>
      <c r="FN324" t="s">
        <v>411</v>
      </c>
      <c r="FO324" t="s">
        <v>411</v>
      </c>
      <c r="FP324" t="s">
        <v>411</v>
      </c>
      <c r="FQ324">
        <v>4</v>
      </c>
      <c r="FR324">
        <v>3</v>
      </c>
      <c r="FS324">
        <v>1</v>
      </c>
      <c r="FT324">
        <v>2</v>
      </c>
      <c r="FU324" s="2">
        <v>0.49005787037037035</v>
      </c>
      <c r="FV324">
        <v>1</v>
      </c>
      <c r="FW324" s="2">
        <v>0.49006944444444445</v>
      </c>
      <c r="FX324">
        <v>99</v>
      </c>
      <c r="FY324">
        <v>3</v>
      </c>
      <c r="FZ324">
        <v>1</v>
      </c>
      <c r="GA324">
        <v>2</v>
      </c>
      <c r="GB324" t="s">
        <v>411</v>
      </c>
      <c r="GC324" t="s">
        <v>411</v>
      </c>
      <c r="GD324" t="s">
        <v>2945</v>
      </c>
      <c r="GE324" t="s">
        <v>2946</v>
      </c>
      <c r="GF324" t="s">
        <v>411</v>
      </c>
      <c r="GG324" t="s">
        <v>411</v>
      </c>
      <c r="GH324">
        <v>1</v>
      </c>
      <c r="GI324" t="s">
        <v>411</v>
      </c>
      <c r="GJ324" s="2">
        <v>0.49015046296296294</v>
      </c>
      <c r="GK324">
        <v>1</v>
      </c>
      <c r="GL324">
        <v>4</v>
      </c>
      <c r="GM324">
        <v>2</v>
      </c>
      <c r="GN324">
        <v>6</v>
      </c>
      <c r="GO324">
        <v>1</v>
      </c>
      <c r="GP324" t="s">
        <v>411</v>
      </c>
      <c r="GQ324" t="s">
        <v>411</v>
      </c>
      <c r="GR324" t="s">
        <v>411</v>
      </c>
      <c r="GS324" t="s">
        <v>411</v>
      </c>
      <c r="GT324" t="s">
        <v>411</v>
      </c>
      <c r="GU324" t="s">
        <v>411</v>
      </c>
      <c r="GV324" t="s">
        <v>411</v>
      </c>
      <c r="GW324" t="s">
        <v>411</v>
      </c>
      <c r="GX324">
        <v>1</v>
      </c>
      <c r="GY324" s="2">
        <v>0.4902199074074074</v>
      </c>
      <c r="GZ324">
        <v>1</v>
      </c>
      <c r="HA324" s="2">
        <v>0.49023148148148149</v>
      </c>
      <c r="HB324">
        <v>1</v>
      </c>
      <c r="HC324">
        <v>5</v>
      </c>
      <c r="HD324">
        <v>4</v>
      </c>
      <c r="HE324">
        <v>5</v>
      </c>
      <c r="HF324">
        <v>3</v>
      </c>
      <c r="HG324">
        <v>5</v>
      </c>
      <c r="HH324">
        <v>3</v>
      </c>
      <c r="HI324">
        <v>3</v>
      </c>
      <c r="HJ324">
        <v>1</v>
      </c>
      <c r="HK324">
        <v>2</v>
      </c>
      <c r="HL324">
        <v>2</v>
      </c>
      <c r="HM324">
        <v>5</v>
      </c>
      <c r="HN324">
        <v>3</v>
      </c>
      <c r="HO324">
        <v>1</v>
      </c>
      <c r="HP324">
        <v>1</v>
      </c>
      <c r="HQ324">
        <v>4</v>
      </c>
      <c r="HR324">
        <v>4</v>
      </c>
      <c r="HS324">
        <v>4</v>
      </c>
      <c r="HT324">
        <v>1</v>
      </c>
      <c r="HU324">
        <v>2</v>
      </c>
      <c r="HV324">
        <v>3</v>
      </c>
      <c r="HW324">
        <v>3</v>
      </c>
      <c r="HX324">
        <v>3</v>
      </c>
      <c r="HY324">
        <v>1</v>
      </c>
      <c r="HZ324">
        <v>4</v>
      </c>
      <c r="IA324">
        <v>4</v>
      </c>
      <c r="IB324">
        <v>1</v>
      </c>
      <c r="IC324">
        <v>1</v>
      </c>
      <c r="ID324">
        <v>24</v>
      </c>
      <c r="IE324">
        <v>1</v>
      </c>
      <c r="IF324">
        <v>2</v>
      </c>
      <c r="IG324">
        <v>3</v>
      </c>
      <c r="IH324">
        <v>2</v>
      </c>
      <c r="II324">
        <v>3</v>
      </c>
      <c r="IJ324">
        <v>1</v>
      </c>
      <c r="IK324">
        <v>2</v>
      </c>
      <c r="IL324">
        <v>1</v>
      </c>
      <c r="IM324">
        <v>2</v>
      </c>
      <c r="IN324">
        <v>1</v>
      </c>
      <c r="IO324">
        <v>12</v>
      </c>
      <c r="IP324">
        <v>1</v>
      </c>
      <c r="IQ324">
        <v>1</v>
      </c>
      <c r="IR324">
        <v>24</v>
      </c>
      <c r="IS324">
        <v>77</v>
      </c>
      <c r="IT324" t="s">
        <v>411</v>
      </c>
      <c r="IU324">
        <v>1</v>
      </c>
      <c r="IV324">
        <v>4</v>
      </c>
      <c r="IW324">
        <v>4</v>
      </c>
      <c r="IX324">
        <v>3</v>
      </c>
      <c r="IY324">
        <v>3</v>
      </c>
      <c r="IZ324">
        <v>3</v>
      </c>
      <c r="JA324">
        <v>4</v>
      </c>
      <c r="JB324">
        <v>4</v>
      </c>
      <c r="JC324">
        <v>2</v>
      </c>
      <c r="JD324">
        <v>1</v>
      </c>
      <c r="JE324">
        <v>4</v>
      </c>
      <c r="JF324">
        <v>3</v>
      </c>
      <c r="JG324">
        <v>2</v>
      </c>
      <c r="JH324">
        <v>6</v>
      </c>
      <c r="JI324">
        <v>1</v>
      </c>
      <c r="JJ324">
        <v>6</v>
      </c>
      <c r="JK324">
        <v>1</v>
      </c>
      <c r="JL324">
        <v>1</v>
      </c>
      <c r="JM324">
        <v>2</v>
      </c>
      <c r="JN324">
        <v>3</v>
      </c>
      <c r="JO324">
        <v>3</v>
      </c>
      <c r="JP324">
        <v>3</v>
      </c>
      <c r="JQ324">
        <v>1</v>
      </c>
      <c r="JR324">
        <v>1</v>
      </c>
      <c r="JS324">
        <v>1</v>
      </c>
      <c r="JT324">
        <v>1</v>
      </c>
      <c r="JU324">
        <v>7</v>
      </c>
      <c r="JV324" s="2">
        <v>0.69518518518518524</v>
      </c>
      <c r="JW324">
        <v>1</v>
      </c>
      <c r="JX324" s="2">
        <v>0.69520833333333332</v>
      </c>
      <c r="JY324">
        <v>2</v>
      </c>
      <c r="JZ324" t="s">
        <v>411</v>
      </c>
      <c r="KA324">
        <v>2</v>
      </c>
      <c r="KB324">
        <v>2</v>
      </c>
      <c r="KC324" t="s">
        <v>411</v>
      </c>
      <c r="KD324">
        <v>2</v>
      </c>
      <c r="KE324">
        <v>1</v>
      </c>
      <c r="KF324">
        <v>10</v>
      </c>
      <c r="KG324" s="2">
        <v>0.69623842592592589</v>
      </c>
      <c r="KH324">
        <v>1</v>
      </c>
      <c r="KI324" s="2">
        <v>0.69626157407407396</v>
      </c>
      <c r="KJ324">
        <v>1</v>
      </c>
      <c r="KK324">
        <v>2</v>
      </c>
      <c r="KL324">
        <v>1</v>
      </c>
      <c r="KM324">
        <v>1</v>
      </c>
      <c r="KN324" s="2">
        <v>0.69700231481481489</v>
      </c>
      <c r="KO324">
        <v>1</v>
      </c>
      <c r="KP324">
        <v>1</v>
      </c>
      <c r="KQ324">
        <v>32</v>
      </c>
      <c r="KR324">
        <v>1</v>
      </c>
      <c r="KS324">
        <v>1</v>
      </c>
      <c r="KT324">
        <v>4</v>
      </c>
      <c r="KU324">
        <v>1990</v>
      </c>
      <c r="KV324">
        <v>2</v>
      </c>
      <c r="KW324">
        <v>8</v>
      </c>
      <c r="KX324">
        <v>1</v>
      </c>
      <c r="KY324">
        <v>3</v>
      </c>
      <c r="KZ324">
        <v>1</v>
      </c>
      <c r="LA324">
        <v>1</v>
      </c>
      <c r="LB324">
        <v>56</v>
      </c>
      <c r="LC324">
        <v>1</v>
      </c>
      <c r="LD324">
        <v>1</v>
      </c>
      <c r="LE324">
        <v>1</v>
      </c>
      <c r="LF324">
        <v>10</v>
      </c>
      <c r="LG324">
        <v>1</v>
      </c>
      <c r="LH324">
        <v>1</v>
      </c>
      <c r="LI324">
        <v>1</v>
      </c>
      <c r="LJ324" t="s">
        <v>2947</v>
      </c>
      <c r="LK324">
        <v>1</v>
      </c>
      <c r="LL324" t="s">
        <v>2948</v>
      </c>
      <c r="LM324">
        <v>1</v>
      </c>
      <c r="LN324" t="s">
        <v>411</v>
      </c>
      <c r="LO324">
        <v>1</v>
      </c>
      <c r="LP324">
        <v>1</v>
      </c>
      <c r="LQ324">
        <v>1</v>
      </c>
      <c r="LR324">
        <v>24</v>
      </c>
      <c r="LS324" s="2">
        <v>0.70005787037037026</v>
      </c>
      <c r="LT324">
        <v>2</v>
      </c>
      <c r="LU324">
        <v>2</v>
      </c>
      <c r="LV324">
        <v>1</v>
      </c>
      <c r="LW324" t="s">
        <v>2949</v>
      </c>
      <c r="LX324">
        <v>1</v>
      </c>
      <c r="LY324" t="s">
        <v>2950</v>
      </c>
      <c r="LZ324">
        <v>88</v>
      </c>
      <c r="MA324" t="s">
        <v>411</v>
      </c>
      <c r="MB324">
        <v>3</v>
      </c>
      <c r="MC324">
        <v>2</v>
      </c>
      <c r="MD324" t="s">
        <v>411</v>
      </c>
      <c r="ME324">
        <v>2</v>
      </c>
      <c r="MF324">
        <v>6</v>
      </c>
      <c r="MG324">
        <v>99</v>
      </c>
      <c r="MH324" t="s">
        <v>411</v>
      </c>
      <c r="MI324" s="2">
        <v>0.70181712962962972</v>
      </c>
      <c r="MJ324">
        <v>12</v>
      </c>
      <c r="MK324" t="s">
        <v>411</v>
      </c>
      <c r="ML324" s="2">
        <v>0.70194444444444448</v>
      </c>
      <c r="MM324">
        <v>2</v>
      </c>
      <c r="MN324">
        <v>4</v>
      </c>
      <c r="MO324">
        <v>0</v>
      </c>
      <c r="MP324">
        <v>88</v>
      </c>
      <c r="MQ324" t="s">
        <v>411</v>
      </c>
      <c r="MR324" t="s">
        <v>411</v>
      </c>
      <c r="MS324" t="s">
        <v>411</v>
      </c>
      <c r="MT324" t="s">
        <v>411</v>
      </c>
      <c r="MU324" t="s">
        <v>411</v>
      </c>
      <c r="MV324" t="s">
        <v>411</v>
      </c>
      <c r="MW324" t="s">
        <v>411</v>
      </c>
      <c r="MX324" t="s">
        <v>411</v>
      </c>
      <c r="MY324" t="s">
        <v>411</v>
      </c>
      <c r="MZ324" t="s">
        <v>411</v>
      </c>
      <c r="NA324">
        <v>9</v>
      </c>
      <c r="NB324">
        <v>10</v>
      </c>
      <c r="NC324">
        <v>1</v>
      </c>
      <c r="ND324" t="s">
        <v>411</v>
      </c>
      <c r="NE324">
        <v>1</v>
      </c>
      <c r="NF324" t="s">
        <v>411</v>
      </c>
      <c r="NG324">
        <v>1</v>
      </c>
      <c r="NH324" t="s">
        <v>411</v>
      </c>
      <c r="NI324">
        <v>2</v>
      </c>
      <c r="NJ324" t="s">
        <v>2951</v>
      </c>
      <c r="NK324" t="s">
        <v>411</v>
      </c>
      <c r="NL324" t="s">
        <v>411</v>
      </c>
      <c r="NM324" t="s">
        <v>411</v>
      </c>
      <c r="NN324">
        <v>1</v>
      </c>
      <c r="NO324">
        <v>4</v>
      </c>
      <c r="NP324">
        <v>2</v>
      </c>
      <c r="NQ324">
        <v>1</v>
      </c>
      <c r="NR324">
        <v>1</v>
      </c>
      <c r="NS324" t="s">
        <v>2952</v>
      </c>
      <c r="NT324">
        <v>1</v>
      </c>
      <c r="NU324" t="s">
        <v>2952</v>
      </c>
      <c r="NV324">
        <v>931267114</v>
      </c>
      <c r="NW324" t="s">
        <v>2944</v>
      </c>
      <c r="NX324">
        <v>999999999</v>
      </c>
      <c r="NY324">
        <v>931267114</v>
      </c>
      <c r="NZ324" t="s">
        <v>2952</v>
      </c>
      <c r="OA324" s="2">
        <v>0.70719907407407412</v>
      </c>
      <c r="OB324">
        <v>1</v>
      </c>
      <c r="OC324" s="2">
        <v>0.70730324074074069</v>
      </c>
      <c r="OD324">
        <v>3</v>
      </c>
      <c r="OE324">
        <v>3</v>
      </c>
      <c r="OF324" t="s">
        <v>411</v>
      </c>
      <c r="OG324">
        <v>1</v>
      </c>
      <c r="OH324" t="s">
        <v>411</v>
      </c>
      <c r="OI324">
        <v>2</v>
      </c>
      <c r="OJ324">
        <v>1</v>
      </c>
      <c r="OK324">
        <v>5</v>
      </c>
      <c r="OL324">
        <v>2</v>
      </c>
      <c r="OM324">
        <v>2</v>
      </c>
      <c r="ON324" t="s">
        <v>411</v>
      </c>
      <c r="OO324">
        <v>2</v>
      </c>
      <c r="OP324" t="s">
        <v>411</v>
      </c>
      <c r="OQ324">
        <v>1</v>
      </c>
      <c r="OR324" t="s">
        <v>411</v>
      </c>
      <c r="OS324">
        <v>6</v>
      </c>
      <c r="OT324" t="s">
        <v>1338</v>
      </c>
      <c r="OU324">
        <v>61</v>
      </c>
      <c r="OV324" t="s">
        <v>1496</v>
      </c>
      <c r="OW324">
        <v>6115</v>
      </c>
      <c r="OX324" t="s">
        <v>2953</v>
      </c>
      <c r="OY324">
        <v>4</v>
      </c>
      <c r="OZ324">
        <v>1</v>
      </c>
      <c r="PA324" t="s">
        <v>801</v>
      </c>
      <c r="PB324">
        <v>1</v>
      </c>
      <c r="PC324">
        <v>35</v>
      </c>
      <c r="PD324" t="s">
        <v>411</v>
      </c>
      <c r="PE324" t="s">
        <v>411</v>
      </c>
      <c r="PF324" t="s">
        <v>411</v>
      </c>
      <c r="PG324" t="s">
        <v>411</v>
      </c>
      <c r="PH324">
        <v>-34.393107999999998</v>
      </c>
      <c r="PI324">
        <v>-70.845917</v>
      </c>
    </row>
    <row r="325" spans="1:425" x14ac:dyDescent="0.25">
      <c r="A325" t="s">
        <v>408</v>
      </c>
      <c r="B325">
        <v>2483</v>
      </c>
      <c r="C325">
        <v>489</v>
      </c>
      <c r="D325" s="1">
        <v>44682</v>
      </c>
      <c r="E325" s="2">
        <v>0.69006944444444451</v>
      </c>
      <c r="F325" s="1">
        <v>44682</v>
      </c>
      <c r="G325" s="2">
        <v>0.71236111111111111</v>
      </c>
      <c r="H325">
        <v>1925</v>
      </c>
      <c r="I325">
        <v>0</v>
      </c>
      <c r="J325" s="3">
        <v>5160000228881830</v>
      </c>
      <c r="K325" s="3">
        <v>-709240985</v>
      </c>
      <c r="L325" s="3">
        <v>-53145358</v>
      </c>
      <c r="M325">
        <v>23</v>
      </c>
      <c r="N325" s="3">
        <v>-709240985</v>
      </c>
      <c r="O325" s="3">
        <v>-53145358</v>
      </c>
      <c r="P325">
        <v>1</v>
      </c>
      <c r="Q325">
        <v>1</v>
      </c>
      <c r="R325">
        <v>115</v>
      </c>
      <c r="S325">
        <v>12</v>
      </c>
      <c r="T325">
        <v>1</v>
      </c>
      <c r="U325">
        <v>1</v>
      </c>
      <c r="V325" t="s">
        <v>2954</v>
      </c>
      <c r="W325">
        <v>1</v>
      </c>
      <c r="X325">
        <v>3</v>
      </c>
      <c r="Y325">
        <v>1</v>
      </c>
      <c r="Z325">
        <v>2</v>
      </c>
      <c r="AA325">
        <v>1</v>
      </c>
      <c r="AB325">
        <v>60</v>
      </c>
      <c r="AC325" t="s">
        <v>411</v>
      </c>
      <c r="AD325" t="s">
        <v>411</v>
      </c>
      <c r="AE325" t="s">
        <v>411</v>
      </c>
      <c r="AF325" t="s">
        <v>411</v>
      </c>
      <c r="AG325" t="s">
        <v>411</v>
      </c>
      <c r="AH325" t="s">
        <v>411</v>
      </c>
      <c r="AI325" t="s">
        <v>411</v>
      </c>
      <c r="AJ325" t="s">
        <v>411</v>
      </c>
      <c r="AK325" t="s">
        <v>411</v>
      </c>
      <c r="AL325" t="s">
        <v>411</v>
      </c>
      <c r="AM325" t="s">
        <v>411</v>
      </c>
      <c r="AN325">
        <v>1</v>
      </c>
      <c r="AO325">
        <v>65</v>
      </c>
      <c r="AP325" t="s">
        <v>411</v>
      </c>
      <c r="AQ325" t="s">
        <v>411</v>
      </c>
      <c r="AR325" t="s">
        <v>411</v>
      </c>
      <c r="AS325" t="s">
        <v>411</v>
      </c>
      <c r="AT325" t="s">
        <v>411</v>
      </c>
      <c r="AU325" t="s">
        <v>411</v>
      </c>
      <c r="AV325" t="s">
        <v>411</v>
      </c>
      <c r="AW325" t="s">
        <v>411</v>
      </c>
      <c r="AX325" t="s">
        <v>411</v>
      </c>
      <c r="AY325" t="s">
        <v>411</v>
      </c>
      <c r="AZ325" t="s">
        <v>411</v>
      </c>
      <c r="BA325">
        <v>1</v>
      </c>
      <c r="BB325">
        <v>1</v>
      </c>
      <c r="BC325" t="s">
        <v>411</v>
      </c>
      <c r="BD325" t="s">
        <v>411</v>
      </c>
      <c r="BE325" t="s">
        <v>411</v>
      </c>
      <c r="BF325" t="s">
        <v>411</v>
      </c>
      <c r="BG325" s="1">
        <v>44682</v>
      </c>
      <c r="BH325" s="2">
        <v>0.69282407407407398</v>
      </c>
      <c r="BJ325">
        <v>1</v>
      </c>
      <c r="BK325" t="s">
        <v>411</v>
      </c>
      <c r="BL325" t="s">
        <v>411</v>
      </c>
      <c r="BM325" t="s">
        <v>411</v>
      </c>
      <c r="BN325" t="s">
        <v>411</v>
      </c>
      <c r="BO325" t="s">
        <v>411</v>
      </c>
      <c r="BP325" t="s">
        <v>411</v>
      </c>
      <c r="BQ325" t="s">
        <v>411</v>
      </c>
      <c r="BR325" t="s">
        <v>411</v>
      </c>
      <c r="BS325" t="s">
        <v>411</v>
      </c>
      <c r="BT325" t="s">
        <v>411</v>
      </c>
      <c r="BU325" t="s">
        <v>411</v>
      </c>
      <c r="BV325" t="s">
        <v>411</v>
      </c>
      <c r="BW325" t="s">
        <v>411</v>
      </c>
      <c r="BX325" t="s">
        <v>411</v>
      </c>
      <c r="BY325" t="s">
        <v>411</v>
      </c>
      <c r="BZ325" t="s">
        <v>411</v>
      </c>
      <c r="CA325" t="s">
        <v>411</v>
      </c>
      <c r="CB325" t="s">
        <v>411</v>
      </c>
      <c r="CC325" t="s">
        <v>411</v>
      </c>
      <c r="CD325" t="s">
        <v>411</v>
      </c>
      <c r="CE325" t="s">
        <v>411</v>
      </c>
      <c r="CF325" t="s">
        <v>411</v>
      </c>
      <c r="CG325" t="s">
        <v>411</v>
      </c>
      <c r="CH325" t="s">
        <v>411</v>
      </c>
      <c r="CI325" t="s">
        <v>411</v>
      </c>
      <c r="CJ325" t="s">
        <v>411</v>
      </c>
      <c r="CK325" t="s">
        <v>411</v>
      </c>
      <c r="CL325" t="s">
        <v>411</v>
      </c>
      <c r="CM325" t="s">
        <v>411</v>
      </c>
      <c r="CN325" t="s">
        <v>411</v>
      </c>
      <c r="CO325" t="s">
        <v>411</v>
      </c>
      <c r="CP325" t="s">
        <v>411</v>
      </c>
      <c r="CQ325" t="s">
        <v>411</v>
      </c>
      <c r="CR325" t="s">
        <v>411</v>
      </c>
      <c r="CS325" t="s">
        <v>411</v>
      </c>
      <c r="CT325" t="s">
        <v>411</v>
      </c>
      <c r="CU325" t="s">
        <v>411</v>
      </c>
      <c r="CV325" t="s">
        <v>411</v>
      </c>
      <c r="CW325" t="s">
        <v>411</v>
      </c>
      <c r="CX325" t="s">
        <v>411</v>
      </c>
      <c r="CY325" t="s">
        <v>411</v>
      </c>
      <c r="CZ325" t="s">
        <v>411</v>
      </c>
      <c r="DA325" t="s">
        <v>411</v>
      </c>
      <c r="DB325" t="s">
        <v>411</v>
      </c>
      <c r="DC325" t="s">
        <v>1467</v>
      </c>
      <c r="DD325">
        <v>1</v>
      </c>
      <c r="DE325">
        <v>1</v>
      </c>
      <c r="DF325">
        <v>2</v>
      </c>
      <c r="DG325" s="3">
        <v>-709240985</v>
      </c>
      <c r="DH325" s="3">
        <v>-53145358</v>
      </c>
      <c r="DI325" t="s">
        <v>411</v>
      </c>
      <c r="DJ325">
        <v>1</v>
      </c>
      <c r="DK325">
        <v>3</v>
      </c>
      <c r="DL325">
        <v>1</v>
      </c>
      <c r="DM325">
        <v>1</v>
      </c>
      <c r="DN325" s="2">
        <v>0.69309027777777776</v>
      </c>
      <c r="DO325">
        <v>11</v>
      </c>
      <c r="DP325">
        <v>1</v>
      </c>
      <c r="DQ325">
        <v>4</v>
      </c>
      <c r="DR325">
        <v>1</v>
      </c>
      <c r="DS325">
        <v>1</v>
      </c>
      <c r="DT325">
        <v>1</v>
      </c>
      <c r="DU325">
        <v>2</v>
      </c>
      <c r="DV325">
        <v>5</v>
      </c>
      <c r="DW325">
        <v>3</v>
      </c>
      <c r="DX325">
        <v>3</v>
      </c>
      <c r="DY325">
        <v>3</v>
      </c>
      <c r="DZ325">
        <v>7</v>
      </c>
      <c r="EA325">
        <v>1</v>
      </c>
      <c r="EB325">
        <v>3</v>
      </c>
      <c r="EC325">
        <v>2</v>
      </c>
      <c r="ED325">
        <v>6</v>
      </c>
      <c r="EE325">
        <v>6</v>
      </c>
      <c r="EF325">
        <v>2</v>
      </c>
      <c r="EG325">
        <v>6</v>
      </c>
      <c r="EH325">
        <v>6</v>
      </c>
      <c r="EI325">
        <v>6</v>
      </c>
      <c r="EJ325">
        <v>6</v>
      </c>
      <c r="EK325">
        <v>6</v>
      </c>
      <c r="EL325">
        <v>6</v>
      </c>
      <c r="EM325">
        <v>4</v>
      </c>
      <c r="EN325">
        <v>6</v>
      </c>
      <c r="EO325">
        <v>6</v>
      </c>
      <c r="EP325">
        <v>6</v>
      </c>
      <c r="EQ325">
        <v>8</v>
      </c>
      <c r="ER325">
        <v>1</v>
      </c>
      <c r="ES325">
        <v>1</v>
      </c>
      <c r="ET325">
        <v>4</v>
      </c>
      <c r="EU325">
        <v>4</v>
      </c>
      <c r="EV325">
        <v>2</v>
      </c>
      <c r="EW325">
        <v>1</v>
      </c>
      <c r="EX325">
        <v>1</v>
      </c>
      <c r="EY325">
        <v>1</v>
      </c>
      <c r="EZ325">
        <v>4</v>
      </c>
      <c r="FA325">
        <v>4</v>
      </c>
      <c r="FB325">
        <v>1</v>
      </c>
      <c r="FC325">
        <v>1</v>
      </c>
      <c r="FD325">
        <v>1</v>
      </c>
      <c r="FE325">
        <v>1</v>
      </c>
      <c r="FF325">
        <v>2</v>
      </c>
      <c r="FG325">
        <v>1</v>
      </c>
      <c r="FH325">
        <v>1</v>
      </c>
      <c r="FI325">
        <v>1</v>
      </c>
      <c r="FJ325">
        <v>2</v>
      </c>
      <c r="FK325">
        <v>1</v>
      </c>
      <c r="FL325">
        <v>4</v>
      </c>
      <c r="FM325">
        <v>1</v>
      </c>
      <c r="FN325" t="s">
        <v>411</v>
      </c>
      <c r="FO325">
        <v>2</v>
      </c>
      <c r="FP325" t="s">
        <v>411</v>
      </c>
      <c r="FQ325" t="s">
        <v>411</v>
      </c>
      <c r="FR325">
        <v>4</v>
      </c>
      <c r="FS325">
        <v>1</v>
      </c>
      <c r="FT325">
        <v>1</v>
      </c>
      <c r="FU325" s="2">
        <v>0.6977430555555556</v>
      </c>
      <c r="FV325">
        <v>1</v>
      </c>
      <c r="FW325" s="2">
        <v>0.69775462962962964</v>
      </c>
      <c r="FX325">
        <v>1</v>
      </c>
      <c r="FY325">
        <v>1</v>
      </c>
      <c r="FZ325">
        <v>1</v>
      </c>
      <c r="GA325">
        <v>2</v>
      </c>
      <c r="GB325" t="s">
        <v>411</v>
      </c>
      <c r="GC325" t="s">
        <v>411</v>
      </c>
      <c r="GD325" t="s">
        <v>1302</v>
      </c>
      <c r="GE325" t="s">
        <v>2955</v>
      </c>
      <c r="GF325" t="s">
        <v>411</v>
      </c>
      <c r="GG325" t="s">
        <v>411</v>
      </c>
      <c r="GH325">
        <v>2</v>
      </c>
      <c r="GI325" t="s">
        <v>411</v>
      </c>
      <c r="GJ325" s="2">
        <v>0.69866898148148149</v>
      </c>
      <c r="GK325">
        <v>2</v>
      </c>
      <c r="GL325">
        <v>2</v>
      </c>
      <c r="GM325">
        <v>2</v>
      </c>
      <c r="GN325">
        <v>5</v>
      </c>
      <c r="GO325">
        <v>1</v>
      </c>
      <c r="GP325" t="s">
        <v>411</v>
      </c>
      <c r="GQ325" t="s">
        <v>411</v>
      </c>
      <c r="GR325" t="s">
        <v>411</v>
      </c>
      <c r="GS325" t="s">
        <v>411</v>
      </c>
      <c r="GT325" t="s">
        <v>411</v>
      </c>
      <c r="GU325" t="s">
        <v>411</v>
      </c>
      <c r="GV325" t="s">
        <v>411</v>
      </c>
      <c r="GW325" t="s">
        <v>411</v>
      </c>
      <c r="GX325">
        <v>2</v>
      </c>
      <c r="GY325" s="2">
        <v>0.69942129629629635</v>
      </c>
      <c r="GZ325">
        <v>1</v>
      </c>
      <c r="HA325" s="2">
        <v>0.69943287037037039</v>
      </c>
      <c r="HB325">
        <v>5</v>
      </c>
      <c r="HC325">
        <v>1</v>
      </c>
      <c r="HD325">
        <v>1</v>
      </c>
      <c r="HE325">
        <v>1</v>
      </c>
      <c r="HF325">
        <v>1</v>
      </c>
      <c r="HG325">
        <v>1</v>
      </c>
      <c r="HH325">
        <v>4</v>
      </c>
      <c r="HI325">
        <v>5</v>
      </c>
      <c r="HJ325">
        <v>3</v>
      </c>
      <c r="HK325">
        <v>3</v>
      </c>
      <c r="HL325">
        <v>2</v>
      </c>
      <c r="HM325">
        <v>2</v>
      </c>
      <c r="HN325">
        <v>4</v>
      </c>
      <c r="HO325">
        <v>4</v>
      </c>
      <c r="HP325">
        <v>2</v>
      </c>
      <c r="HQ325">
        <v>1</v>
      </c>
      <c r="HR325">
        <v>1</v>
      </c>
      <c r="HS325">
        <v>1</v>
      </c>
      <c r="HT325">
        <v>1</v>
      </c>
      <c r="HU325">
        <v>2</v>
      </c>
      <c r="HV325">
        <v>3</v>
      </c>
      <c r="HW325">
        <v>3</v>
      </c>
      <c r="HX325">
        <v>3</v>
      </c>
      <c r="HY325">
        <v>3</v>
      </c>
      <c r="HZ325">
        <v>2</v>
      </c>
      <c r="IA325">
        <v>3</v>
      </c>
      <c r="IB325">
        <v>1</v>
      </c>
      <c r="IC325">
        <v>1</v>
      </c>
      <c r="ID325">
        <v>12</v>
      </c>
      <c r="IE325">
        <v>3</v>
      </c>
      <c r="IF325">
        <v>4</v>
      </c>
      <c r="IG325">
        <v>5</v>
      </c>
      <c r="IH325">
        <v>3</v>
      </c>
      <c r="II325">
        <v>2</v>
      </c>
      <c r="IJ325">
        <v>3</v>
      </c>
      <c r="IK325">
        <v>2</v>
      </c>
      <c r="IL325">
        <v>1</v>
      </c>
      <c r="IM325">
        <v>2</v>
      </c>
      <c r="IN325">
        <v>1</v>
      </c>
      <c r="IO325">
        <v>2</v>
      </c>
      <c r="IP325">
        <v>1</v>
      </c>
      <c r="IQ325">
        <v>1</v>
      </c>
      <c r="IR325">
        <v>6</v>
      </c>
      <c r="IS325">
        <v>1</v>
      </c>
      <c r="IT325">
        <v>5</v>
      </c>
      <c r="IU325">
        <v>2</v>
      </c>
      <c r="IV325">
        <v>4</v>
      </c>
      <c r="IW325">
        <v>4</v>
      </c>
      <c r="IX325">
        <v>4</v>
      </c>
      <c r="IY325">
        <v>4</v>
      </c>
      <c r="IZ325">
        <v>4</v>
      </c>
      <c r="JA325">
        <v>4</v>
      </c>
      <c r="JB325">
        <v>5</v>
      </c>
      <c r="JC325">
        <v>1</v>
      </c>
      <c r="JD325">
        <v>1</v>
      </c>
      <c r="JE325">
        <v>1</v>
      </c>
      <c r="JF325">
        <v>1</v>
      </c>
      <c r="JG325">
        <v>1</v>
      </c>
      <c r="JH325">
        <v>4</v>
      </c>
      <c r="JI325">
        <v>4</v>
      </c>
      <c r="JJ325">
        <v>1</v>
      </c>
      <c r="JK325">
        <v>4</v>
      </c>
      <c r="JL325">
        <v>4</v>
      </c>
      <c r="JM325">
        <v>3</v>
      </c>
      <c r="JN325">
        <v>3</v>
      </c>
      <c r="JO325">
        <v>3</v>
      </c>
      <c r="JP325">
        <v>3</v>
      </c>
      <c r="JQ325">
        <v>2</v>
      </c>
      <c r="JR325">
        <v>2</v>
      </c>
      <c r="JS325">
        <v>2</v>
      </c>
      <c r="JT325">
        <v>2</v>
      </c>
      <c r="JU325">
        <v>2</v>
      </c>
      <c r="JV325" s="2">
        <v>0.7077430555555555</v>
      </c>
      <c r="JW325">
        <v>1</v>
      </c>
      <c r="JX325" s="2">
        <v>0.70776620370370369</v>
      </c>
      <c r="JY325">
        <v>1</v>
      </c>
      <c r="JZ325">
        <v>9</v>
      </c>
      <c r="KA325" t="s">
        <v>411</v>
      </c>
      <c r="KB325">
        <v>2</v>
      </c>
      <c r="KC325" t="s">
        <v>411</v>
      </c>
      <c r="KD325">
        <v>2</v>
      </c>
      <c r="KE325">
        <v>10</v>
      </c>
      <c r="KF325">
        <v>6</v>
      </c>
      <c r="KG325" s="2">
        <v>0.70804398148148151</v>
      </c>
      <c r="KH325">
        <v>1</v>
      </c>
      <c r="KI325" s="2">
        <v>0.70805555555555555</v>
      </c>
      <c r="KJ325">
        <v>2</v>
      </c>
      <c r="KK325">
        <v>1</v>
      </c>
      <c r="KL325">
        <v>1</v>
      </c>
      <c r="KM325">
        <v>1</v>
      </c>
      <c r="KN325" s="2">
        <v>0.70819444444444446</v>
      </c>
      <c r="KO325">
        <v>1</v>
      </c>
      <c r="KP325">
        <v>1</v>
      </c>
      <c r="KQ325">
        <v>60</v>
      </c>
      <c r="KR325">
        <v>1</v>
      </c>
      <c r="KS325">
        <v>9</v>
      </c>
      <c r="KT325">
        <v>7</v>
      </c>
      <c r="KU325">
        <v>1961</v>
      </c>
      <c r="KV325">
        <v>2</v>
      </c>
      <c r="KW325">
        <v>4</v>
      </c>
      <c r="KX325">
        <v>1</v>
      </c>
      <c r="KY325">
        <v>11</v>
      </c>
      <c r="KZ325">
        <v>1</v>
      </c>
      <c r="LA325">
        <v>1</v>
      </c>
      <c r="LB325">
        <v>40</v>
      </c>
      <c r="LC325">
        <v>1</v>
      </c>
      <c r="LD325">
        <v>2</v>
      </c>
      <c r="LE325" t="s">
        <v>411</v>
      </c>
      <c r="LF325" t="s">
        <v>411</v>
      </c>
      <c r="LG325">
        <v>1</v>
      </c>
      <c r="LH325">
        <v>2</v>
      </c>
      <c r="LI325">
        <v>1</v>
      </c>
      <c r="LJ325" t="s">
        <v>1170</v>
      </c>
      <c r="LK325">
        <v>1</v>
      </c>
      <c r="LL325" t="s">
        <v>2956</v>
      </c>
      <c r="LM325">
        <v>1</v>
      </c>
      <c r="LN325" t="s">
        <v>411</v>
      </c>
      <c r="LO325">
        <v>1</v>
      </c>
      <c r="LP325">
        <v>1</v>
      </c>
      <c r="LQ325">
        <v>1</v>
      </c>
      <c r="LR325">
        <v>45</v>
      </c>
      <c r="LS325" s="2">
        <v>0.70939814814814817</v>
      </c>
      <c r="LT325">
        <v>1</v>
      </c>
      <c r="LU325">
        <v>2</v>
      </c>
      <c r="LV325">
        <v>1</v>
      </c>
      <c r="LW325" t="s">
        <v>2957</v>
      </c>
      <c r="LX325">
        <v>1</v>
      </c>
      <c r="LY325" t="s">
        <v>2958</v>
      </c>
      <c r="LZ325">
        <v>1</v>
      </c>
      <c r="MA325" t="s">
        <v>411</v>
      </c>
      <c r="MB325">
        <v>3</v>
      </c>
      <c r="MC325">
        <v>1</v>
      </c>
      <c r="MD325" t="s">
        <v>411</v>
      </c>
      <c r="ME325">
        <v>5</v>
      </c>
      <c r="MF325">
        <v>3</v>
      </c>
      <c r="MG325">
        <v>77</v>
      </c>
      <c r="MH325" t="s">
        <v>411</v>
      </c>
      <c r="MI325" s="2">
        <v>0.70991898148148147</v>
      </c>
      <c r="MJ325">
        <v>12</v>
      </c>
      <c r="MK325" t="s">
        <v>411</v>
      </c>
      <c r="ML325" s="2">
        <v>0.70994212962962966</v>
      </c>
      <c r="MM325">
        <v>2</v>
      </c>
      <c r="MN325">
        <v>4</v>
      </c>
      <c r="MO325">
        <v>1</v>
      </c>
      <c r="MP325">
        <v>1</v>
      </c>
      <c r="MQ325">
        <v>2</v>
      </c>
      <c r="MR325">
        <v>1</v>
      </c>
      <c r="MS325">
        <v>2</v>
      </c>
      <c r="MT325">
        <v>99</v>
      </c>
      <c r="MU325">
        <v>99</v>
      </c>
      <c r="MV325">
        <v>88</v>
      </c>
      <c r="MW325">
        <v>88</v>
      </c>
      <c r="MX325">
        <v>1</v>
      </c>
      <c r="MY325">
        <v>189</v>
      </c>
      <c r="MZ325">
        <v>1</v>
      </c>
      <c r="NA325">
        <v>7</v>
      </c>
      <c r="NB325">
        <v>9</v>
      </c>
      <c r="NC325">
        <v>1</v>
      </c>
      <c r="ND325" t="s">
        <v>411</v>
      </c>
      <c r="NE325">
        <v>1</v>
      </c>
      <c r="NF325" t="s">
        <v>411</v>
      </c>
      <c r="NG325">
        <v>1</v>
      </c>
      <c r="NH325" t="s">
        <v>411</v>
      </c>
      <c r="NI325">
        <v>1</v>
      </c>
      <c r="NJ325" t="s">
        <v>411</v>
      </c>
      <c r="NK325" t="s">
        <v>411</v>
      </c>
      <c r="NL325" t="s">
        <v>411</v>
      </c>
      <c r="NM325" t="s">
        <v>411</v>
      </c>
      <c r="NN325">
        <v>6</v>
      </c>
      <c r="NO325" t="s">
        <v>411</v>
      </c>
      <c r="NP325">
        <v>2</v>
      </c>
      <c r="NQ325">
        <v>1</v>
      </c>
      <c r="NR325">
        <v>2</v>
      </c>
      <c r="NS325" t="s">
        <v>411</v>
      </c>
      <c r="NT325">
        <v>2</v>
      </c>
      <c r="NU325" t="s">
        <v>411</v>
      </c>
      <c r="NV325" t="s">
        <v>411</v>
      </c>
      <c r="NW325" t="s">
        <v>1467</v>
      </c>
      <c r="NX325">
        <v>999999999</v>
      </c>
      <c r="NY325">
        <v>997091348</v>
      </c>
      <c r="NZ325">
        <v>9999</v>
      </c>
      <c r="OA325" s="2">
        <v>0.71179398148148154</v>
      </c>
      <c r="OB325">
        <v>1</v>
      </c>
      <c r="OC325" s="2">
        <v>0.71185185185185185</v>
      </c>
      <c r="OD325">
        <v>4</v>
      </c>
      <c r="OE325">
        <v>3</v>
      </c>
      <c r="OF325" t="s">
        <v>411</v>
      </c>
      <c r="OG325">
        <v>1</v>
      </c>
      <c r="OH325" t="s">
        <v>411</v>
      </c>
      <c r="OI325">
        <v>4</v>
      </c>
      <c r="OJ325">
        <v>2</v>
      </c>
      <c r="OK325">
        <v>3</v>
      </c>
      <c r="OL325">
        <v>3</v>
      </c>
      <c r="OM325">
        <v>2</v>
      </c>
      <c r="ON325" t="s">
        <v>411</v>
      </c>
      <c r="OO325">
        <v>2</v>
      </c>
      <c r="OP325" t="s">
        <v>411</v>
      </c>
      <c r="OQ325">
        <v>1</v>
      </c>
      <c r="OR325" t="s">
        <v>411</v>
      </c>
      <c r="OS325">
        <v>12</v>
      </c>
      <c r="OT325" t="s">
        <v>2959</v>
      </c>
      <c r="OU325">
        <v>121</v>
      </c>
      <c r="OV325" t="s">
        <v>2959</v>
      </c>
      <c r="OW325">
        <v>12101</v>
      </c>
      <c r="OX325" t="s">
        <v>2960</v>
      </c>
      <c r="OY325">
        <v>4</v>
      </c>
      <c r="OZ325">
        <v>1</v>
      </c>
      <c r="PA325" t="s">
        <v>801</v>
      </c>
      <c r="PB325">
        <v>2</v>
      </c>
      <c r="PC325">
        <v>4</v>
      </c>
      <c r="PD325" t="s">
        <v>411</v>
      </c>
      <c r="PE325" t="s">
        <v>411</v>
      </c>
      <c r="PF325" t="s">
        <v>411</v>
      </c>
      <c r="PG325" t="s">
        <v>411</v>
      </c>
      <c r="PH325">
        <v>-53.145522</v>
      </c>
      <c r="PI325">
        <v>-70.923367999999996</v>
      </c>
    </row>
    <row r="326" spans="1:425" x14ac:dyDescent="0.25">
      <c r="A326" t="s">
        <v>408</v>
      </c>
      <c r="B326">
        <v>2483</v>
      </c>
      <c r="C326">
        <v>492</v>
      </c>
      <c r="D326" s="1">
        <v>44682</v>
      </c>
      <c r="E326" s="2">
        <v>0.71962962962962962</v>
      </c>
      <c r="F326" s="1">
        <v>44682</v>
      </c>
      <c r="G326" s="2">
        <v>0.73831018518518521</v>
      </c>
      <c r="H326">
        <v>1613</v>
      </c>
      <c r="I326">
        <v>0</v>
      </c>
      <c r="J326" s="3">
        <v>5060000228881830</v>
      </c>
      <c r="K326" s="3">
        <v>-709235414</v>
      </c>
      <c r="L326" s="3">
        <v>-53145522</v>
      </c>
      <c r="M326">
        <v>14</v>
      </c>
      <c r="N326" s="3">
        <v>-709235414</v>
      </c>
      <c r="O326" s="3">
        <v>-53145522</v>
      </c>
      <c r="P326">
        <v>1</v>
      </c>
      <c r="Q326">
        <v>1</v>
      </c>
      <c r="R326">
        <v>115</v>
      </c>
      <c r="S326">
        <v>12</v>
      </c>
      <c r="T326">
        <v>2</v>
      </c>
      <c r="U326">
        <v>1</v>
      </c>
      <c r="V326" t="s">
        <v>2954</v>
      </c>
      <c r="W326">
        <v>1</v>
      </c>
      <c r="X326">
        <v>3</v>
      </c>
      <c r="Y326">
        <v>1</v>
      </c>
      <c r="Z326">
        <v>2</v>
      </c>
      <c r="AA326">
        <v>1</v>
      </c>
      <c r="AB326">
        <v>26</v>
      </c>
      <c r="AC326" t="s">
        <v>411</v>
      </c>
      <c r="AD326" t="s">
        <v>411</v>
      </c>
      <c r="AE326" t="s">
        <v>411</v>
      </c>
      <c r="AF326" t="s">
        <v>411</v>
      </c>
      <c r="AG326" t="s">
        <v>411</v>
      </c>
      <c r="AH326" t="s">
        <v>411</v>
      </c>
      <c r="AI326" t="s">
        <v>411</v>
      </c>
      <c r="AJ326" t="s">
        <v>411</v>
      </c>
      <c r="AK326" t="s">
        <v>411</v>
      </c>
      <c r="AL326" t="s">
        <v>411</v>
      </c>
      <c r="AM326" t="s">
        <v>411</v>
      </c>
      <c r="AN326">
        <v>1</v>
      </c>
      <c r="AO326">
        <v>50</v>
      </c>
      <c r="AP326" t="s">
        <v>411</v>
      </c>
      <c r="AQ326" t="s">
        <v>411</v>
      </c>
      <c r="AR326" t="s">
        <v>411</v>
      </c>
      <c r="AS326" t="s">
        <v>411</v>
      </c>
      <c r="AT326" t="s">
        <v>411</v>
      </c>
      <c r="AU326" t="s">
        <v>411</v>
      </c>
      <c r="AV326" t="s">
        <v>411</v>
      </c>
      <c r="AW326" t="s">
        <v>411</v>
      </c>
      <c r="AX326" t="s">
        <v>411</v>
      </c>
      <c r="AY326" t="s">
        <v>411</v>
      </c>
      <c r="AZ326" t="s">
        <v>411</v>
      </c>
      <c r="BA326">
        <v>1</v>
      </c>
      <c r="BB326">
        <v>1</v>
      </c>
      <c r="BC326" t="s">
        <v>411</v>
      </c>
      <c r="BD326" t="s">
        <v>411</v>
      </c>
      <c r="BE326" t="s">
        <v>411</v>
      </c>
      <c r="BF326" t="s">
        <v>411</v>
      </c>
      <c r="BG326" s="1">
        <v>44682</v>
      </c>
      <c r="BH326" s="2">
        <v>0.73253472222222227</v>
      </c>
      <c r="BJ326">
        <v>1</v>
      </c>
      <c r="BK326" t="s">
        <v>411</v>
      </c>
      <c r="BL326" t="s">
        <v>411</v>
      </c>
      <c r="BM326" t="s">
        <v>411</v>
      </c>
      <c r="BN326" t="s">
        <v>411</v>
      </c>
      <c r="BO326" t="s">
        <v>411</v>
      </c>
      <c r="BP326" t="s">
        <v>411</v>
      </c>
      <c r="BQ326" t="s">
        <v>411</v>
      </c>
      <c r="BR326" t="s">
        <v>411</v>
      </c>
      <c r="BS326" t="s">
        <v>411</v>
      </c>
      <c r="BT326" t="s">
        <v>411</v>
      </c>
      <c r="BU326" t="s">
        <v>411</v>
      </c>
      <c r="BV326" t="s">
        <v>411</v>
      </c>
      <c r="BW326" t="s">
        <v>411</v>
      </c>
      <c r="BX326" t="s">
        <v>411</v>
      </c>
      <c r="BY326" t="s">
        <v>411</v>
      </c>
      <c r="BZ326" t="s">
        <v>411</v>
      </c>
      <c r="CA326" t="s">
        <v>411</v>
      </c>
      <c r="CB326" t="s">
        <v>411</v>
      </c>
      <c r="CC326" t="s">
        <v>411</v>
      </c>
      <c r="CD326" t="s">
        <v>411</v>
      </c>
      <c r="CE326" t="s">
        <v>411</v>
      </c>
      <c r="CF326" t="s">
        <v>411</v>
      </c>
      <c r="CG326" t="s">
        <v>411</v>
      </c>
      <c r="CH326" t="s">
        <v>411</v>
      </c>
      <c r="CI326" t="s">
        <v>411</v>
      </c>
      <c r="CJ326" t="s">
        <v>411</v>
      </c>
      <c r="CK326" t="s">
        <v>411</v>
      </c>
      <c r="CL326" t="s">
        <v>411</v>
      </c>
      <c r="CM326" t="s">
        <v>411</v>
      </c>
      <c r="CN326" t="s">
        <v>411</v>
      </c>
      <c r="CO326" t="s">
        <v>411</v>
      </c>
      <c r="CP326" t="s">
        <v>411</v>
      </c>
      <c r="CQ326" t="s">
        <v>411</v>
      </c>
      <c r="CR326" t="s">
        <v>411</v>
      </c>
      <c r="CS326" t="s">
        <v>411</v>
      </c>
      <c r="CT326" t="s">
        <v>411</v>
      </c>
      <c r="CU326" t="s">
        <v>411</v>
      </c>
      <c r="CV326" t="s">
        <v>411</v>
      </c>
      <c r="CW326" t="s">
        <v>411</v>
      </c>
      <c r="CX326" t="s">
        <v>411</v>
      </c>
      <c r="CY326" t="s">
        <v>411</v>
      </c>
      <c r="CZ326" t="s">
        <v>411</v>
      </c>
      <c r="DA326" t="s">
        <v>411</v>
      </c>
      <c r="DB326" t="s">
        <v>411</v>
      </c>
      <c r="DC326" t="s">
        <v>2961</v>
      </c>
      <c r="DD326">
        <v>1</v>
      </c>
      <c r="DE326">
        <v>1</v>
      </c>
      <c r="DF326">
        <v>2</v>
      </c>
      <c r="DG326" s="3">
        <v>-709234314</v>
      </c>
      <c r="DH326" s="3">
        <v>-531455171</v>
      </c>
      <c r="DI326" t="s">
        <v>411</v>
      </c>
      <c r="DJ326">
        <v>1</v>
      </c>
      <c r="DK326">
        <v>4</v>
      </c>
      <c r="DL326">
        <v>1</v>
      </c>
      <c r="DM326">
        <v>1</v>
      </c>
      <c r="DN326" s="2">
        <v>0.7325694444444445</v>
      </c>
      <c r="DO326">
        <v>10</v>
      </c>
      <c r="DP326">
        <v>3</v>
      </c>
      <c r="DQ326">
        <v>5</v>
      </c>
      <c r="DR326">
        <v>3</v>
      </c>
      <c r="DS326">
        <v>2</v>
      </c>
      <c r="DT326">
        <v>4</v>
      </c>
      <c r="DU326">
        <v>3</v>
      </c>
      <c r="DV326">
        <v>5</v>
      </c>
      <c r="DW326">
        <v>3</v>
      </c>
      <c r="DX326">
        <v>2</v>
      </c>
      <c r="DY326">
        <v>2</v>
      </c>
      <c r="DZ326">
        <v>88</v>
      </c>
      <c r="EA326">
        <v>1</v>
      </c>
      <c r="EB326">
        <v>3</v>
      </c>
      <c r="EC326">
        <v>2</v>
      </c>
      <c r="ED326">
        <v>6</v>
      </c>
      <c r="EE326">
        <v>6</v>
      </c>
      <c r="EF326">
        <v>3</v>
      </c>
      <c r="EG326">
        <v>6</v>
      </c>
      <c r="EH326">
        <v>3</v>
      </c>
      <c r="EI326">
        <v>6</v>
      </c>
      <c r="EJ326">
        <v>6</v>
      </c>
      <c r="EK326">
        <v>6</v>
      </c>
      <c r="EL326">
        <v>6</v>
      </c>
      <c r="EM326">
        <v>1</v>
      </c>
      <c r="EN326">
        <v>3</v>
      </c>
      <c r="EO326">
        <v>6</v>
      </c>
      <c r="EP326">
        <v>6</v>
      </c>
      <c r="EQ326">
        <v>6</v>
      </c>
      <c r="ER326">
        <v>4</v>
      </c>
      <c r="ES326">
        <v>1</v>
      </c>
      <c r="ET326">
        <v>4</v>
      </c>
      <c r="EU326">
        <v>4</v>
      </c>
      <c r="EV326">
        <v>3</v>
      </c>
      <c r="EW326">
        <v>4</v>
      </c>
      <c r="EX326">
        <v>4</v>
      </c>
      <c r="EY326">
        <v>1</v>
      </c>
      <c r="EZ326">
        <v>4</v>
      </c>
      <c r="FA326">
        <v>4</v>
      </c>
      <c r="FB326">
        <v>4</v>
      </c>
      <c r="FC326">
        <v>4</v>
      </c>
      <c r="FD326">
        <v>4</v>
      </c>
      <c r="FE326">
        <v>4</v>
      </c>
      <c r="FF326">
        <v>1</v>
      </c>
      <c r="FG326">
        <v>2</v>
      </c>
      <c r="FH326">
        <v>2</v>
      </c>
      <c r="FI326">
        <v>1</v>
      </c>
      <c r="FJ326">
        <v>4</v>
      </c>
      <c r="FK326">
        <v>4</v>
      </c>
      <c r="FL326">
        <v>4</v>
      </c>
      <c r="FM326">
        <v>1</v>
      </c>
      <c r="FN326" t="s">
        <v>411</v>
      </c>
      <c r="FO326">
        <v>2</v>
      </c>
      <c r="FP326" t="s">
        <v>411</v>
      </c>
      <c r="FQ326" t="s">
        <v>411</v>
      </c>
      <c r="FR326">
        <v>2</v>
      </c>
      <c r="FS326">
        <v>2</v>
      </c>
      <c r="FT326">
        <v>3</v>
      </c>
      <c r="FU326" s="2">
        <v>0.73266203703703703</v>
      </c>
      <c r="FV326">
        <v>1</v>
      </c>
      <c r="FW326" s="2">
        <v>0.73267361111111118</v>
      </c>
      <c r="FX326">
        <v>88</v>
      </c>
      <c r="FY326">
        <v>2</v>
      </c>
      <c r="FZ326">
        <v>5</v>
      </c>
      <c r="GA326">
        <v>3</v>
      </c>
      <c r="GB326" t="s">
        <v>411</v>
      </c>
      <c r="GC326" t="s">
        <v>411</v>
      </c>
      <c r="GD326" t="s">
        <v>411</v>
      </c>
      <c r="GE326" t="s">
        <v>411</v>
      </c>
      <c r="GF326" t="s">
        <v>2962</v>
      </c>
      <c r="GG326">
        <v>9</v>
      </c>
      <c r="GH326">
        <v>3</v>
      </c>
      <c r="GI326" t="s">
        <v>411</v>
      </c>
      <c r="GJ326" s="2">
        <v>0.73270833333333341</v>
      </c>
      <c r="GK326">
        <v>3</v>
      </c>
      <c r="GL326">
        <v>3</v>
      </c>
      <c r="GM326">
        <v>3</v>
      </c>
      <c r="GN326">
        <v>1</v>
      </c>
      <c r="GO326">
        <v>1</v>
      </c>
      <c r="GP326" t="s">
        <v>411</v>
      </c>
      <c r="GQ326" t="s">
        <v>411</v>
      </c>
      <c r="GR326" t="s">
        <v>411</v>
      </c>
      <c r="GS326" t="s">
        <v>411</v>
      </c>
      <c r="GT326" t="s">
        <v>411</v>
      </c>
      <c r="GU326" t="s">
        <v>411</v>
      </c>
      <c r="GV326" t="s">
        <v>411</v>
      </c>
      <c r="GW326" t="s">
        <v>411</v>
      </c>
      <c r="GX326">
        <v>3</v>
      </c>
      <c r="GY326" s="2">
        <v>0.73274305555555552</v>
      </c>
      <c r="GZ326">
        <v>1</v>
      </c>
      <c r="HA326" s="2">
        <v>0.73274305555555552</v>
      </c>
      <c r="HB326">
        <v>5</v>
      </c>
      <c r="HC326">
        <v>5</v>
      </c>
      <c r="HD326">
        <v>4</v>
      </c>
      <c r="HE326">
        <v>5</v>
      </c>
      <c r="HF326">
        <v>5</v>
      </c>
      <c r="HG326">
        <v>5</v>
      </c>
      <c r="HH326">
        <v>3</v>
      </c>
      <c r="HI326">
        <v>1</v>
      </c>
      <c r="HJ326">
        <v>2</v>
      </c>
      <c r="HK326">
        <v>2</v>
      </c>
      <c r="HL326">
        <v>1</v>
      </c>
      <c r="HM326">
        <v>5</v>
      </c>
      <c r="HN326">
        <v>5</v>
      </c>
      <c r="HO326">
        <v>1</v>
      </c>
      <c r="HP326">
        <v>1</v>
      </c>
      <c r="HQ326">
        <v>1</v>
      </c>
      <c r="HR326">
        <v>1</v>
      </c>
      <c r="HS326">
        <v>1</v>
      </c>
      <c r="HT326">
        <v>1</v>
      </c>
      <c r="HU326">
        <v>2</v>
      </c>
      <c r="HV326">
        <v>3</v>
      </c>
      <c r="HW326">
        <v>3</v>
      </c>
      <c r="HX326">
        <v>3</v>
      </c>
      <c r="HY326">
        <v>3</v>
      </c>
      <c r="HZ326">
        <v>3</v>
      </c>
      <c r="IA326">
        <v>3</v>
      </c>
      <c r="IB326">
        <v>1</v>
      </c>
      <c r="IC326">
        <v>1</v>
      </c>
      <c r="ID326">
        <v>12</v>
      </c>
      <c r="IE326">
        <v>3</v>
      </c>
      <c r="IF326">
        <v>4</v>
      </c>
      <c r="IG326">
        <v>3</v>
      </c>
      <c r="IH326">
        <v>1</v>
      </c>
      <c r="II326">
        <v>1</v>
      </c>
      <c r="IJ326">
        <v>1</v>
      </c>
      <c r="IK326">
        <v>1</v>
      </c>
      <c r="IL326">
        <v>1</v>
      </c>
      <c r="IM326">
        <v>1</v>
      </c>
      <c r="IN326">
        <v>1</v>
      </c>
      <c r="IO326">
        <v>1</v>
      </c>
      <c r="IP326">
        <v>2</v>
      </c>
      <c r="IQ326" t="s">
        <v>411</v>
      </c>
      <c r="IR326" t="s">
        <v>411</v>
      </c>
      <c r="IS326" t="s">
        <v>411</v>
      </c>
      <c r="IT326" t="s">
        <v>411</v>
      </c>
      <c r="IU326" t="s">
        <v>411</v>
      </c>
      <c r="IV326" t="s">
        <v>411</v>
      </c>
      <c r="IW326" t="s">
        <v>411</v>
      </c>
      <c r="IX326" t="s">
        <v>411</v>
      </c>
      <c r="IY326" t="s">
        <v>411</v>
      </c>
      <c r="IZ326" t="s">
        <v>411</v>
      </c>
      <c r="JA326" t="s">
        <v>411</v>
      </c>
      <c r="JB326" t="s">
        <v>411</v>
      </c>
      <c r="JC326">
        <v>2</v>
      </c>
      <c r="JD326">
        <v>2</v>
      </c>
      <c r="JE326">
        <v>2</v>
      </c>
      <c r="JF326">
        <v>3</v>
      </c>
      <c r="JG326">
        <v>4</v>
      </c>
      <c r="JH326">
        <v>2</v>
      </c>
      <c r="JI326">
        <v>1</v>
      </c>
      <c r="JJ326">
        <v>1</v>
      </c>
      <c r="JK326">
        <v>4</v>
      </c>
      <c r="JL326">
        <v>4</v>
      </c>
      <c r="JM326">
        <v>3</v>
      </c>
      <c r="JN326">
        <v>3</v>
      </c>
      <c r="JO326">
        <v>3</v>
      </c>
      <c r="JP326">
        <v>3</v>
      </c>
      <c r="JQ326">
        <v>2</v>
      </c>
      <c r="JR326">
        <v>2</v>
      </c>
      <c r="JS326">
        <v>2</v>
      </c>
      <c r="JT326">
        <v>2</v>
      </c>
      <c r="JU326">
        <v>2</v>
      </c>
      <c r="JV326" s="2">
        <v>0.73283564814814817</v>
      </c>
      <c r="JW326">
        <v>1</v>
      </c>
      <c r="JX326" s="2">
        <v>0.73283564814814817</v>
      </c>
      <c r="JY326">
        <v>2</v>
      </c>
      <c r="JZ326" t="s">
        <v>411</v>
      </c>
      <c r="KA326">
        <v>88</v>
      </c>
      <c r="KB326">
        <v>2</v>
      </c>
      <c r="KC326" t="s">
        <v>411</v>
      </c>
      <c r="KD326">
        <v>88</v>
      </c>
      <c r="KE326">
        <v>10</v>
      </c>
      <c r="KF326">
        <v>10</v>
      </c>
      <c r="KG326" s="2">
        <v>0.73368055555555556</v>
      </c>
      <c r="KH326">
        <v>1</v>
      </c>
      <c r="KI326" s="2">
        <v>0.73370370370370364</v>
      </c>
      <c r="KJ326">
        <v>5</v>
      </c>
      <c r="KK326">
        <v>1</v>
      </c>
      <c r="KL326">
        <v>1</v>
      </c>
      <c r="KM326">
        <v>1</v>
      </c>
      <c r="KN326" s="2">
        <v>0.73518518518518527</v>
      </c>
      <c r="KO326">
        <v>1</v>
      </c>
      <c r="KP326">
        <v>1</v>
      </c>
      <c r="KQ326">
        <v>26</v>
      </c>
      <c r="KR326">
        <v>1</v>
      </c>
      <c r="KS326">
        <v>12</v>
      </c>
      <c r="KT326">
        <v>4</v>
      </c>
      <c r="KU326">
        <v>1996</v>
      </c>
      <c r="KV326">
        <v>1</v>
      </c>
      <c r="KW326">
        <v>4</v>
      </c>
      <c r="KX326">
        <v>1</v>
      </c>
      <c r="KY326">
        <v>14</v>
      </c>
      <c r="KZ326">
        <v>3</v>
      </c>
      <c r="LA326" t="s">
        <v>411</v>
      </c>
      <c r="LB326" t="s">
        <v>411</v>
      </c>
      <c r="LC326" t="s">
        <v>411</v>
      </c>
      <c r="LD326" t="s">
        <v>411</v>
      </c>
      <c r="LE326" t="s">
        <v>411</v>
      </c>
      <c r="LF326" t="s">
        <v>411</v>
      </c>
      <c r="LG326" t="s">
        <v>411</v>
      </c>
      <c r="LH326" t="s">
        <v>411</v>
      </c>
      <c r="LI326" t="s">
        <v>411</v>
      </c>
      <c r="LJ326" t="s">
        <v>411</v>
      </c>
      <c r="LK326" t="s">
        <v>411</v>
      </c>
      <c r="LL326" t="s">
        <v>411</v>
      </c>
      <c r="LM326">
        <v>8</v>
      </c>
      <c r="LN326" t="s">
        <v>411</v>
      </c>
      <c r="LO326">
        <v>3</v>
      </c>
      <c r="LP326" t="s">
        <v>411</v>
      </c>
      <c r="LQ326" t="s">
        <v>411</v>
      </c>
      <c r="LR326" t="s">
        <v>411</v>
      </c>
      <c r="LS326" s="2">
        <v>0.73675925925925922</v>
      </c>
      <c r="LT326" t="s">
        <v>411</v>
      </c>
      <c r="LU326" t="s">
        <v>411</v>
      </c>
      <c r="LV326" t="s">
        <v>411</v>
      </c>
      <c r="LW326" t="s">
        <v>411</v>
      </c>
      <c r="LX326" t="s">
        <v>411</v>
      </c>
      <c r="LY326" t="s">
        <v>411</v>
      </c>
      <c r="LZ326" t="s">
        <v>411</v>
      </c>
      <c r="MA326" t="s">
        <v>411</v>
      </c>
      <c r="MB326">
        <v>3</v>
      </c>
      <c r="MC326">
        <v>9</v>
      </c>
      <c r="MD326" t="s">
        <v>411</v>
      </c>
      <c r="ME326">
        <v>8</v>
      </c>
      <c r="MF326">
        <v>5</v>
      </c>
      <c r="MG326">
        <v>77</v>
      </c>
      <c r="MH326" t="s">
        <v>411</v>
      </c>
      <c r="MI326" s="2">
        <v>0.73696759259259259</v>
      </c>
      <c r="MJ326">
        <v>12</v>
      </c>
      <c r="MK326" t="s">
        <v>411</v>
      </c>
      <c r="ML326" s="2">
        <v>0.73699074074074078</v>
      </c>
      <c r="MM326">
        <v>2</v>
      </c>
      <c r="MN326">
        <v>2</v>
      </c>
      <c r="MO326">
        <v>0</v>
      </c>
      <c r="MP326">
        <v>1</v>
      </c>
      <c r="MQ326">
        <v>2</v>
      </c>
      <c r="MR326">
        <v>1</v>
      </c>
      <c r="MS326">
        <v>2</v>
      </c>
      <c r="MT326">
        <v>99</v>
      </c>
      <c r="MU326">
        <v>99</v>
      </c>
      <c r="MV326">
        <v>99</v>
      </c>
      <c r="MW326">
        <v>99</v>
      </c>
      <c r="MX326">
        <v>1</v>
      </c>
      <c r="MY326">
        <v>200</v>
      </c>
      <c r="MZ326">
        <v>1</v>
      </c>
      <c r="NA326">
        <v>9</v>
      </c>
      <c r="NB326">
        <v>10</v>
      </c>
      <c r="NC326">
        <v>4</v>
      </c>
      <c r="ND326" t="s">
        <v>411</v>
      </c>
      <c r="NE326">
        <v>1</v>
      </c>
      <c r="NF326" t="s">
        <v>411</v>
      </c>
      <c r="NG326">
        <v>1</v>
      </c>
      <c r="NH326" t="s">
        <v>411</v>
      </c>
      <c r="NI326">
        <v>1</v>
      </c>
      <c r="NJ326" t="s">
        <v>411</v>
      </c>
      <c r="NK326" t="s">
        <v>411</v>
      </c>
      <c r="NL326" t="s">
        <v>411</v>
      </c>
      <c r="NM326" t="s">
        <v>411</v>
      </c>
      <c r="NN326">
        <v>6</v>
      </c>
      <c r="NO326" t="s">
        <v>411</v>
      </c>
      <c r="NP326">
        <v>2</v>
      </c>
      <c r="NQ326">
        <v>1</v>
      </c>
      <c r="NR326">
        <v>2</v>
      </c>
      <c r="NS326" t="s">
        <v>411</v>
      </c>
      <c r="NT326">
        <v>2</v>
      </c>
      <c r="NU326" t="s">
        <v>411</v>
      </c>
      <c r="NV326" t="s">
        <v>411</v>
      </c>
      <c r="NW326" t="s">
        <v>2961</v>
      </c>
      <c r="NX326">
        <v>999999999</v>
      </c>
      <c r="NY326">
        <v>975490682</v>
      </c>
      <c r="NZ326">
        <v>9999</v>
      </c>
      <c r="OA326" s="2">
        <v>0.73799768518518516</v>
      </c>
      <c r="OB326">
        <v>1</v>
      </c>
      <c r="OC326" s="2">
        <v>0.73804398148148154</v>
      </c>
      <c r="OD326">
        <v>3</v>
      </c>
      <c r="OE326">
        <v>3</v>
      </c>
      <c r="OF326" t="s">
        <v>411</v>
      </c>
      <c r="OG326">
        <v>1</v>
      </c>
      <c r="OH326" t="s">
        <v>411</v>
      </c>
      <c r="OI326">
        <v>1</v>
      </c>
      <c r="OJ326">
        <v>1</v>
      </c>
      <c r="OK326">
        <v>1</v>
      </c>
      <c r="OL326">
        <v>5</v>
      </c>
      <c r="OM326">
        <v>2</v>
      </c>
      <c r="ON326" t="s">
        <v>411</v>
      </c>
      <c r="OO326">
        <v>2</v>
      </c>
      <c r="OP326" t="s">
        <v>411</v>
      </c>
      <c r="OQ326">
        <v>1</v>
      </c>
      <c r="OR326" t="s">
        <v>411</v>
      </c>
      <c r="OS326">
        <v>12</v>
      </c>
      <c r="OT326" t="s">
        <v>2959</v>
      </c>
      <c r="OU326">
        <v>121</v>
      </c>
      <c r="OV326" t="s">
        <v>2959</v>
      </c>
      <c r="OW326">
        <v>12101</v>
      </c>
      <c r="OX326" t="s">
        <v>2960</v>
      </c>
      <c r="OY326">
        <v>4</v>
      </c>
      <c r="OZ326">
        <v>1</v>
      </c>
      <c r="PA326" t="s">
        <v>801</v>
      </c>
      <c r="PB326">
        <v>2</v>
      </c>
      <c r="PC326">
        <v>4</v>
      </c>
      <c r="PD326" t="s">
        <v>411</v>
      </c>
      <c r="PE326" t="s">
        <v>411</v>
      </c>
      <c r="PF326" t="s">
        <v>411</v>
      </c>
      <c r="PG326" t="s">
        <v>411</v>
      </c>
      <c r="PH326">
        <v>-53.145522</v>
      </c>
      <c r="PI326">
        <v>-70.923367999999996</v>
      </c>
    </row>
    <row r="327" spans="1:425" x14ac:dyDescent="0.25">
      <c r="A327" t="s">
        <v>408</v>
      </c>
      <c r="B327">
        <v>2483</v>
      </c>
      <c r="C327">
        <v>493</v>
      </c>
      <c r="D327" s="1">
        <v>44682</v>
      </c>
      <c r="E327" s="2">
        <v>0.73833333333333329</v>
      </c>
      <c r="F327" s="1">
        <v>44682</v>
      </c>
      <c r="G327" s="2">
        <v>0.76469907407407411</v>
      </c>
      <c r="H327">
        <v>2277</v>
      </c>
      <c r="I327">
        <v>1</v>
      </c>
      <c r="J327" s="3">
        <v>5060000228881830</v>
      </c>
      <c r="K327" s="3">
        <v>-709234789</v>
      </c>
      <c r="L327" s="3">
        <v>-531455192</v>
      </c>
      <c r="M327">
        <v>15</v>
      </c>
      <c r="N327" s="3">
        <v>-709234789</v>
      </c>
      <c r="O327" s="3">
        <v>-531455192</v>
      </c>
      <c r="P327">
        <v>1</v>
      </c>
      <c r="Q327">
        <v>1</v>
      </c>
      <c r="R327">
        <v>115</v>
      </c>
      <c r="S327">
        <v>12</v>
      </c>
      <c r="T327">
        <v>3</v>
      </c>
      <c r="U327">
        <v>1</v>
      </c>
      <c r="V327" t="s">
        <v>2963</v>
      </c>
      <c r="W327">
        <v>1</v>
      </c>
      <c r="X327">
        <v>3</v>
      </c>
      <c r="Y327">
        <v>1</v>
      </c>
      <c r="Z327">
        <v>4</v>
      </c>
      <c r="AA327">
        <v>2</v>
      </c>
      <c r="AB327">
        <v>64</v>
      </c>
      <c r="AC327">
        <v>19</v>
      </c>
      <c r="AD327" t="s">
        <v>411</v>
      </c>
      <c r="AE327" t="s">
        <v>411</v>
      </c>
      <c r="AF327" t="s">
        <v>411</v>
      </c>
      <c r="AG327" t="s">
        <v>411</v>
      </c>
      <c r="AH327" t="s">
        <v>411</v>
      </c>
      <c r="AI327" t="s">
        <v>411</v>
      </c>
      <c r="AJ327" t="s">
        <v>411</v>
      </c>
      <c r="AK327" t="s">
        <v>411</v>
      </c>
      <c r="AL327" t="s">
        <v>411</v>
      </c>
      <c r="AM327" t="s">
        <v>411</v>
      </c>
      <c r="AN327">
        <v>2</v>
      </c>
      <c r="AO327">
        <v>54</v>
      </c>
      <c r="AP327">
        <v>20</v>
      </c>
      <c r="AQ327" t="s">
        <v>411</v>
      </c>
      <c r="AR327" t="s">
        <v>411</v>
      </c>
      <c r="AS327" t="s">
        <v>411</v>
      </c>
      <c r="AT327" t="s">
        <v>411</v>
      </c>
      <c r="AU327" t="s">
        <v>411</v>
      </c>
      <c r="AV327" t="s">
        <v>411</v>
      </c>
      <c r="AW327" t="s">
        <v>411</v>
      </c>
      <c r="AX327" t="s">
        <v>411</v>
      </c>
      <c r="AY327" t="s">
        <v>411</v>
      </c>
      <c r="AZ327" t="s">
        <v>411</v>
      </c>
      <c r="BA327">
        <v>13</v>
      </c>
      <c r="BB327">
        <v>1</v>
      </c>
      <c r="BC327" t="s">
        <v>411</v>
      </c>
      <c r="BD327" t="s">
        <v>411</v>
      </c>
      <c r="BE327" t="s">
        <v>411</v>
      </c>
      <c r="BF327" t="s">
        <v>411</v>
      </c>
      <c r="BG327" s="1">
        <v>44682</v>
      </c>
      <c r="BH327" s="2">
        <v>0.74046296296296299</v>
      </c>
      <c r="BJ327">
        <v>1</v>
      </c>
      <c r="BK327" t="s">
        <v>411</v>
      </c>
      <c r="BL327" t="s">
        <v>411</v>
      </c>
      <c r="BM327" t="s">
        <v>411</v>
      </c>
      <c r="BN327" t="s">
        <v>411</v>
      </c>
      <c r="BO327" t="s">
        <v>411</v>
      </c>
      <c r="BP327" t="s">
        <v>411</v>
      </c>
      <c r="BQ327" t="s">
        <v>411</v>
      </c>
      <c r="BR327" t="s">
        <v>411</v>
      </c>
      <c r="BS327" t="s">
        <v>411</v>
      </c>
      <c r="BT327" t="s">
        <v>411</v>
      </c>
      <c r="BU327" t="s">
        <v>411</v>
      </c>
      <c r="BV327" t="s">
        <v>411</v>
      </c>
      <c r="BW327" t="s">
        <v>411</v>
      </c>
      <c r="BX327" t="s">
        <v>411</v>
      </c>
      <c r="BY327" t="s">
        <v>411</v>
      </c>
      <c r="BZ327" t="s">
        <v>411</v>
      </c>
      <c r="CA327" t="s">
        <v>411</v>
      </c>
      <c r="CB327" t="s">
        <v>411</v>
      </c>
      <c r="CC327" t="s">
        <v>411</v>
      </c>
      <c r="CD327" t="s">
        <v>411</v>
      </c>
      <c r="CE327" t="s">
        <v>411</v>
      </c>
      <c r="CF327" t="s">
        <v>411</v>
      </c>
      <c r="CG327" t="s">
        <v>411</v>
      </c>
      <c r="CH327" t="s">
        <v>411</v>
      </c>
      <c r="CI327" t="s">
        <v>411</v>
      </c>
      <c r="CJ327" t="s">
        <v>411</v>
      </c>
      <c r="CK327" t="s">
        <v>411</v>
      </c>
      <c r="CL327" t="s">
        <v>411</v>
      </c>
      <c r="CM327" t="s">
        <v>411</v>
      </c>
      <c r="CN327" t="s">
        <v>411</v>
      </c>
      <c r="CO327" t="s">
        <v>411</v>
      </c>
      <c r="CP327" t="s">
        <v>411</v>
      </c>
      <c r="CQ327" t="s">
        <v>411</v>
      </c>
      <c r="CR327" t="s">
        <v>411</v>
      </c>
      <c r="CS327" t="s">
        <v>411</v>
      </c>
      <c r="CT327" t="s">
        <v>411</v>
      </c>
      <c r="CU327" t="s">
        <v>411</v>
      </c>
      <c r="CV327" t="s">
        <v>411</v>
      </c>
      <c r="CW327" t="s">
        <v>411</v>
      </c>
      <c r="CX327" t="s">
        <v>411</v>
      </c>
      <c r="CY327" t="s">
        <v>411</v>
      </c>
      <c r="CZ327" t="s">
        <v>411</v>
      </c>
      <c r="DA327" t="s">
        <v>411</v>
      </c>
      <c r="DB327" t="s">
        <v>411</v>
      </c>
      <c r="DC327" t="s">
        <v>2964</v>
      </c>
      <c r="DD327">
        <v>1</v>
      </c>
      <c r="DE327">
        <v>1</v>
      </c>
      <c r="DF327">
        <v>2</v>
      </c>
      <c r="DG327" s="3">
        <v>-709232051</v>
      </c>
      <c r="DH327" s="3">
        <v>-531454131</v>
      </c>
      <c r="DI327" t="s">
        <v>411</v>
      </c>
      <c r="DJ327">
        <v>1</v>
      </c>
      <c r="DK327">
        <v>4</v>
      </c>
      <c r="DL327">
        <v>1</v>
      </c>
      <c r="DM327">
        <v>1</v>
      </c>
      <c r="DN327" s="2">
        <v>0.74074074074074081</v>
      </c>
      <c r="DO327">
        <v>11</v>
      </c>
      <c r="DP327">
        <v>1</v>
      </c>
      <c r="DQ327">
        <v>7</v>
      </c>
      <c r="DR327">
        <v>2</v>
      </c>
      <c r="DS327">
        <v>3</v>
      </c>
      <c r="DT327">
        <v>3</v>
      </c>
      <c r="DU327">
        <v>3</v>
      </c>
      <c r="DV327">
        <v>5</v>
      </c>
      <c r="DW327">
        <v>2</v>
      </c>
      <c r="DX327">
        <v>2</v>
      </c>
      <c r="DY327">
        <v>2</v>
      </c>
      <c r="DZ327">
        <v>88</v>
      </c>
      <c r="EA327">
        <v>1</v>
      </c>
      <c r="EB327">
        <v>1</v>
      </c>
      <c r="EC327">
        <v>3</v>
      </c>
      <c r="ED327">
        <v>6</v>
      </c>
      <c r="EE327">
        <v>3</v>
      </c>
      <c r="EF327">
        <v>1</v>
      </c>
      <c r="EG327">
        <v>6</v>
      </c>
      <c r="EH327">
        <v>1</v>
      </c>
      <c r="EI327">
        <v>6</v>
      </c>
      <c r="EJ327">
        <v>6</v>
      </c>
      <c r="EK327">
        <v>6</v>
      </c>
      <c r="EL327">
        <v>6</v>
      </c>
      <c r="EM327">
        <v>1</v>
      </c>
      <c r="EN327">
        <v>3</v>
      </c>
      <c r="EO327">
        <v>6</v>
      </c>
      <c r="EP327">
        <v>2</v>
      </c>
      <c r="EQ327">
        <v>6</v>
      </c>
      <c r="ER327">
        <v>2</v>
      </c>
      <c r="ES327">
        <v>2</v>
      </c>
      <c r="ET327">
        <v>4</v>
      </c>
      <c r="EU327">
        <v>4</v>
      </c>
      <c r="EV327">
        <v>4</v>
      </c>
      <c r="EW327">
        <v>4</v>
      </c>
      <c r="EX327">
        <v>2</v>
      </c>
      <c r="EY327">
        <v>4</v>
      </c>
      <c r="EZ327">
        <v>4</v>
      </c>
      <c r="FA327">
        <v>1</v>
      </c>
      <c r="FB327">
        <v>2</v>
      </c>
      <c r="FC327">
        <v>4</v>
      </c>
      <c r="FD327">
        <v>4</v>
      </c>
      <c r="FE327">
        <v>4</v>
      </c>
      <c r="FF327">
        <v>4</v>
      </c>
      <c r="FG327">
        <v>2</v>
      </c>
      <c r="FH327">
        <v>4</v>
      </c>
      <c r="FI327">
        <v>2</v>
      </c>
      <c r="FJ327">
        <v>4</v>
      </c>
      <c r="FK327">
        <v>4</v>
      </c>
      <c r="FL327">
        <v>4</v>
      </c>
      <c r="FM327">
        <v>1</v>
      </c>
      <c r="FN327">
        <v>1</v>
      </c>
      <c r="FO327" t="s">
        <v>411</v>
      </c>
      <c r="FP327" t="s">
        <v>411</v>
      </c>
      <c r="FQ327" t="s">
        <v>411</v>
      </c>
      <c r="FR327">
        <v>1</v>
      </c>
      <c r="FS327">
        <v>2</v>
      </c>
      <c r="FT327">
        <v>3</v>
      </c>
      <c r="FU327" s="2">
        <v>0.74418981481481483</v>
      </c>
      <c r="FV327">
        <v>1</v>
      </c>
      <c r="FW327" s="2">
        <v>0.74421296296296291</v>
      </c>
      <c r="FX327">
        <v>88</v>
      </c>
      <c r="FY327">
        <v>2</v>
      </c>
      <c r="FZ327">
        <v>5</v>
      </c>
      <c r="GA327">
        <v>2</v>
      </c>
      <c r="GB327" t="s">
        <v>411</v>
      </c>
      <c r="GC327" t="s">
        <v>411</v>
      </c>
      <c r="GD327" t="s">
        <v>2965</v>
      </c>
      <c r="GE327" t="s">
        <v>2966</v>
      </c>
      <c r="GF327" t="s">
        <v>411</v>
      </c>
      <c r="GG327" t="s">
        <v>411</v>
      </c>
      <c r="GH327">
        <v>1</v>
      </c>
      <c r="GI327" t="s">
        <v>411</v>
      </c>
      <c r="GJ327" s="2">
        <v>0.74497685185185192</v>
      </c>
      <c r="GK327">
        <v>3</v>
      </c>
      <c r="GL327">
        <v>3</v>
      </c>
      <c r="GM327">
        <v>3</v>
      </c>
      <c r="GN327">
        <v>1</v>
      </c>
      <c r="GO327">
        <v>1</v>
      </c>
      <c r="GP327" t="s">
        <v>411</v>
      </c>
      <c r="GQ327" t="s">
        <v>411</v>
      </c>
      <c r="GR327" t="s">
        <v>411</v>
      </c>
      <c r="GS327" t="s">
        <v>411</v>
      </c>
      <c r="GT327" t="s">
        <v>411</v>
      </c>
      <c r="GU327" t="s">
        <v>411</v>
      </c>
      <c r="GV327" t="s">
        <v>411</v>
      </c>
      <c r="GW327" t="s">
        <v>411</v>
      </c>
      <c r="GX327">
        <v>2</v>
      </c>
      <c r="GY327" s="2">
        <v>0.74533564814814823</v>
      </c>
      <c r="GZ327">
        <v>1</v>
      </c>
      <c r="HA327" s="2">
        <v>0.74535879629629631</v>
      </c>
      <c r="HB327">
        <v>3</v>
      </c>
      <c r="HC327">
        <v>3</v>
      </c>
      <c r="HD327">
        <v>3</v>
      </c>
      <c r="HE327">
        <v>3</v>
      </c>
      <c r="HF327">
        <v>3</v>
      </c>
      <c r="HG327">
        <v>3</v>
      </c>
      <c r="HH327">
        <v>3</v>
      </c>
      <c r="HI327">
        <v>1</v>
      </c>
      <c r="HJ327">
        <v>2</v>
      </c>
      <c r="HK327">
        <v>2</v>
      </c>
      <c r="HL327">
        <v>5</v>
      </c>
      <c r="HM327">
        <v>2</v>
      </c>
      <c r="HN327">
        <v>5</v>
      </c>
      <c r="HO327">
        <v>2</v>
      </c>
      <c r="HP327">
        <v>1</v>
      </c>
      <c r="HQ327">
        <v>1</v>
      </c>
      <c r="HR327">
        <v>1</v>
      </c>
      <c r="HS327">
        <v>1</v>
      </c>
      <c r="HT327">
        <v>1</v>
      </c>
      <c r="HU327">
        <v>3</v>
      </c>
      <c r="HV327">
        <v>3</v>
      </c>
      <c r="HW327">
        <v>3</v>
      </c>
      <c r="HX327">
        <v>3</v>
      </c>
      <c r="HY327">
        <v>3</v>
      </c>
      <c r="HZ327">
        <v>3</v>
      </c>
      <c r="IA327">
        <v>3</v>
      </c>
      <c r="IB327">
        <v>1</v>
      </c>
      <c r="IC327">
        <v>1</v>
      </c>
      <c r="ID327">
        <v>24</v>
      </c>
      <c r="IE327">
        <v>2</v>
      </c>
      <c r="IF327">
        <v>2</v>
      </c>
      <c r="IG327">
        <v>4</v>
      </c>
      <c r="IH327">
        <v>1</v>
      </c>
      <c r="II327">
        <v>1</v>
      </c>
      <c r="IJ327">
        <v>1</v>
      </c>
      <c r="IK327">
        <v>2</v>
      </c>
      <c r="IL327">
        <v>1</v>
      </c>
      <c r="IM327">
        <v>24</v>
      </c>
      <c r="IN327">
        <v>1</v>
      </c>
      <c r="IO327">
        <v>24</v>
      </c>
      <c r="IP327">
        <v>1</v>
      </c>
      <c r="IQ327">
        <v>1</v>
      </c>
      <c r="IR327">
        <v>1</v>
      </c>
      <c r="IS327">
        <v>1</v>
      </c>
      <c r="IT327">
        <v>1</v>
      </c>
      <c r="IU327">
        <v>3</v>
      </c>
      <c r="IV327">
        <v>1</v>
      </c>
      <c r="IW327">
        <v>2</v>
      </c>
      <c r="IX327">
        <v>3</v>
      </c>
      <c r="IY327">
        <v>1</v>
      </c>
      <c r="IZ327">
        <v>1</v>
      </c>
      <c r="JA327">
        <v>1</v>
      </c>
      <c r="JB327">
        <v>1</v>
      </c>
      <c r="JC327">
        <v>1</v>
      </c>
      <c r="JD327">
        <v>1</v>
      </c>
      <c r="JE327">
        <v>1</v>
      </c>
      <c r="JF327">
        <v>1</v>
      </c>
      <c r="JG327">
        <v>1</v>
      </c>
      <c r="JH327">
        <v>5</v>
      </c>
      <c r="JI327">
        <v>6</v>
      </c>
      <c r="JJ327">
        <v>5</v>
      </c>
      <c r="JK327">
        <v>1</v>
      </c>
      <c r="JL327">
        <v>1</v>
      </c>
      <c r="JM327">
        <v>3</v>
      </c>
      <c r="JN327">
        <v>3</v>
      </c>
      <c r="JO327">
        <v>3</v>
      </c>
      <c r="JP327">
        <v>3</v>
      </c>
      <c r="JQ327">
        <v>1</v>
      </c>
      <c r="JR327">
        <v>1</v>
      </c>
      <c r="JS327">
        <v>2</v>
      </c>
      <c r="JT327">
        <v>2</v>
      </c>
      <c r="JU327">
        <v>2</v>
      </c>
      <c r="JV327" s="2">
        <v>0.76057870370370362</v>
      </c>
      <c r="JW327">
        <v>1</v>
      </c>
      <c r="JX327" s="2">
        <v>0.76060185185185192</v>
      </c>
      <c r="JY327">
        <v>2</v>
      </c>
      <c r="JZ327" t="s">
        <v>411</v>
      </c>
      <c r="KA327">
        <v>2</v>
      </c>
      <c r="KB327">
        <v>2</v>
      </c>
      <c r="KC327" t="s">
        <v>411</v>
      </c>
      <c r="KD327">
        <v>2</v>
      </c>
      <c r="KE327">
        <v>10</v>
      </c>
      <c r="KF327">
        <v>5</v>
      </c>
      <c r="KG327" s="2">
        <v>0.76079861111111102</v>
      </c>
      <c r="KH327">
        <v>1</v>
      </c>
      <c r="KI327" s="2">
        <v>0.76081018518518517</v>
      </c>
      <c r="KJ327">
        <v>5</v>
      </c>
      <c r="KK327">
        <v>2</v>
      </c>
      <c r="KL327">
        <v>2</v>
      </c>
      <c r="KM327">
        <v>1</v>
      </c>
      <c r="KN327" s="2">
        <v>0.76092592592592589</v>
      </c>
      <c r="KO327">
        <v>2</v>
      </c>
      <c r="KP327">
        <v>1</v>
      </c>
      <c r="KQ327">
        <v>54</v>
      </c>
      <c r="KR327">
        <v>1</v>
      </c>
      <c r="KS327">
        <v>12</v>
      </c>
      <c r="KT327">
        <v>12</v>
      </c>
      <c r="KU327">
        <v>1968</v>
      </c>
      <c r="KV327">
        <v>2</v>
      </c>
      <c r="KW327">
        <v>4</v>
      </c>
      <c r="KX327">
        <v>1</v>
      </c>
      <c r="KY327">
        <v>12</v>
      </c>
      <c r="KZ327">
        <v>1</v>
      </c>
      <c r="LA327">
        <v>1</v>
      </c>
      <c r="LB327">
        <v>43</v>
      </c>
      <c r="LC327">
        <v>1</v>
      </c>
      <c r="LD327">
        <v>2</v>
      </c>
      <c r="LE327" t="s">
        <v>411</v>
      </c>
      <c r="LF327" t="s">
        <v>411</v>
      </c>
      <c r="LG327">
        <v>1</v>
      </c>
      <c r="LH327">
        <v>2</v>
      </c>
      <c r="LI327">
        <v>1</v>
      </c>
      <c r="LJ327" t="s">
        <v>511</v>
      </c>
      <c r="LK327">
        <v>1</v>
      </c>
      <c r="LL327" t="s">
        <v>511</v>
      </c>
      <c r="LM327">
        <v>1</v>
      </c>
      <c r="LN327" t="s">
        <v>411</v>
      </c>
      <c r="LO327">
        <v>1</v>
      </c>
      <c r="LP327">
        <v>1</v>
      </c>
      <c r="LQ327">
        <v>8</v>
      </c>
      <c r="LR327" t="s">
        <v>411</v>
      </c>
      <c r="LS327" s="2">
        <v>0.76241898148148157</v>
      </c>
      <c r="LT327">
        <v>1</v>
      </c>
      <c r="LU327">
        <v>2</v>
      </c>
      <c r="LV327">
        <v>9</v>
      </c>
      <c r="LW327" t="s">
        <v>411</v>
      </c>
      <c r="LX327">
        <v>9</v>
      </c>
      <c r="LY327" t="s">
        <v>411</v>
      </c>
      <c r="LZ327">
        <v>1</v>
      </c>
      <c r="MA327" t="s">
        <v>411</v>
      </c>
      <c r="MB327">
        <v>1</v>
      </c>
      <c r="MC327">
        <v>1</v>
      </c>
      <c r="MD327" t="s">
        <v>411</v>
      </c>
      <c r="ME327">
        <v>4</v>
      </c>
      <c r="MF327">
        <v>3</v>
      </c>
      <c r="MG327">
        <v>77</v>
      </c>
      <c r="MH327" t="s">
        <v>411</v>
      </c>
      <c r="MI327" s="2">
        <v>0.76284722222222223</v>
      </c>
      <c r="MJ327">
        <v>12</v>
      </c>
      <c r="MK327" t="s">
        <v>411</v>
      </c>
      <c r="ML327" s="2">
        <v>0.76287037037037031</v>
      </c>
      <c r="MM327">
        <v>2</v>
      </c>
      <c r="MN327">
        <v>4</v>
      </c>
      <c r="MO327">
        <v>2</v>
      </c>
      <c r="MP327">
        <v>1</v>
      </c>
      <c r="MQ327">
        <v>6</v>
      </c>
      <c r="MR327">
        <v>1</v>
      </c>
      <c r="MS327">
        <v>4</v>
      </c>
      <c r="MT327">
        <v>1</v>
      </c>
      <c r="MU327">
        <v>1</v>
      </c>
      <c r="MV327">
        <v>1</v>
      </c>
      <c r="MW327">
        <v>1</v>
      </c>
      <c r="MX327">
        <v>3</v>
      </c>
      <c r="MY327">
        <v>6</v>
      </c>
      <c r="MZ327">
        <v>1</v>
      </c>
      <c r="NA327">
        <v>10</v>
      </c>
      <c r="NB327">
        <v>10</v>
      </c>
      <c r="NC327">
        <v>2</v>
      </c>
      <c r="ND327" t="s">
        <v>411</v>
      </c>
      <c r="NE327">
        <v>1</v>
      </c>
      <c r="NF327" t="s">
        <v>411</v>
      </c>
      <c r="NG327">
        <v>1</v>
      </c>
      <c r="NH327" t="s">
        <v>411</v>
      </c>
      <c r="NI327">
        <v>1</v>
      </c>
      <c r="NJ327" t="s">
        <v>411</v>
      </c>
      <c r="NK327" t="s">
        <v>411</v>
      </c>
      <c r="NL327" t="s">
        <v>411</v>
      </c>
      <c r="NM327" t="s">
        <v>411</v>
      </c>
      <c r="NN327">
        <v>5</v>
      </c>
      <c r="NO327">
        <v>4</v>
      </c>
      <c r="NP327">
        <v>2</v>
      </c>
      <c r="NQ327">
        <v>1</v>
      </c>
      <c r="NR327">
        <v>2</v>
      </c>
      <c r="NS327" t="s">
        <v>411</v>
      </c>
      <c r="NT327">
        <v>2</v>
      </c>
      <c r="NU327" t="s">
        <v>411</v>
      </c>
      <c r="NV327" t="s">
        <v>411</v>
      </c>
      <c r="NW327" t="s">
        <v>2964</v>
      </c>
      <c r="NX327">
        <v>999999999</v>
      </c>
      <c r="NY327">
        <v>964568135</v>
      </c>
      <c r="NZ327">
        <v>9999</v>
      </c>
      <c r="OA327" s="2">
        <v>0.76430555555555557</v>
      </c>
      <c r="OB327">
        <v>1</v>
      </c>
      <c r="OC327" s="2">
        <v>0.76436342592592599</v>
      </c>
      <c r="OD327">
        <v>3</v>
      </c>
      <c r="OE327">
        <v>3</v>
      </c>
      <c r="OF327" t="s">
        <v>411</v>
      </c>
      <c r="OG327">
        <v>1</v>
      </c>
      <c r="OH327" t="s">
        <v>411</v>
      </c>
      <c r="OI327">
        <v>3</v>
      </c>
      <c r="OJ327">
        <v>2</v>
      </c>
      <c r="OK327">
        <v>4</v>
      </c>
      <c r="OL327">
        <v>5</v>
      </c>
      <c r="OM327">
        <v>2</v>
      </c>
      <c r="ON327" t="s">
        <v>411</v>
      </c>
      <c r="OO327">
        <v>2</v>
      </c>
      <c r="OP327" t="s">
        <v>411</v>
      </c>
      <c r="OQ327">
        <v>1</v>
      </c>
      <c r="OR327" t="s">
        <v>411</v>
      </c>
      <c r="OS327">
        <v>12</v>
      </c>
      <c r="OT327" t="s">
        <v>2959</v>
      </c>
      <c r="OU327">
        <v>121</v>
      </c>
      <c r="OV327" t="s">
        <v>2959</v>
      </c>
      <c r="OW327">
        <v>12101</v>
      </c>
      <c r="OX327" t="s">
        <v>2960</v>
      </c>
      <c r="OY327">
        <v>4</v>
      </c>
      <c r="OZ327">
        <v>1</v>
      </c>
      <c r="PA327" t="s">
        <v>801</v>
      </c>
      <c r="PB327">
        <v>2</v>
      </c>
      <c r="PC327">
        <v>4</v>
      </c>
      <c r="PD327" t="s">
        <v>411</v>
      </c>
      <c r="PE327" t="s">
        <v>411</v>
      </c>
      <c r="PF327" t="s">
        <v>411</v>
      </c>
      <c r="PG327" t="s">
        <v>411</v>
      </c>
      <c r="PH327">
        <v>-53.145522</v>
      </c>
      <c r="PI327">
        <v>-70.923367999999996</v>
      </c>
    </row>
    <row r="328" spans="1:425" x14ac:dyDescent="0.25">
      <c r="A328" t="s">
        <v>408</v>
      </c>
      <c r="B328">
        <v>2483</v>
      </c>
      <c r="C328">
        <v>494</v>
      </c>
      <c r="D328" s="1">
        <v>44682</v>
      </c>
      <c r="E328" s="2">
        <v>0.79642361111111104</v>
      </c>
      <c r="F328" s="1">
        <v>44682</v>
      </c>
      <c r="G328" s="2">
        <v>0.82534722222222223</v>
      </c>
      <c r="H328">
        <v>2498</v>
      </c>
      <c r="I328">
        <v>1</v>
      </c>
      <c r="J328" s="3">
        <v>5230000305175780</v>
      </c>
      <c r="K328" s="3">
        <v>-709334048</v>
      </c>
      <c r="L328" s="3">
        <v>-531832884</v>
      </c>
      <c r="M328">
        <v>14</v>
      </c>
      <c r="N328" s="3">
        <v>-709334048</v>
      </c>
      <c r="O328" s="3">
        <v>-531832884</v>
      </c>
      <c r="P328">
        <v>1</v>
      </c>
      <c r="Q328">
        <v>1</v>
      </c>
      <c r="R328">
        <v>115</v>
      </c>
      <c r="S328">
        <v>12</v>
      </c>
      <c r="T328">
        <v>7</v>
      </c>
      <c r="U328">
        <v>1</v>
      </c>
      <c r="V328" t="s">
        <v>2967</v>
      </c>
      <c r="W328">
        <v>1</v>
      </c>
      <c r="X328">
        <v>3</v>
      </c>
      <c r="Y328">
        <v>1</v>
      </c>
      <c r="Z328">
        <v>5</v>
      </c>
      <c r="AA328">
        <v>2</v>
      </c>
      <c r="AB328">
        <v>24</v>
      </c>
      <c r="AC328">
        <v>67</v>
      </c>
      <c r="AD328" t="s">
        <v>411</v>
      </c>
      <c r="AE328" t="s">
        <v>411</v>
      </c>
      <c r="AF328" t="s">
        <v>411</v>
      </c>
      <c r="AG328" t="s">
        <v>411</v>
      </c>
      <c r="AH328" t="s">
        <v>411</v>
      </c>
      <c r="AI328" t="s">
        <v>411</v>
      </c>
      <c r="AJ328" t="s">
        <v>411</v>
      </c>
      <c r="AK328" t="s">
        <v>411</v>
      </c>
      <c r="AL328" t="s">
        <v>411</v>
      </c>
      <c r="AM328" t="s">
        <v>411</v>
      </c>
      <c r="AN328">
        <v>3</v>
      </c>
      <c r="AO328">
        <v>22</v>
      </c>
      <c r="AP328">
        <v>28</v>
      </c>
      <c r="AQ328">
        <v>66</v>
      </c>
      <c r="AR328" t="s">
        <v>411</v>
      </c>
      <c r="AS328" t="s">
        <v>411</v>
      </c>
      <c r="AT328" t="s">
        <v>411</v>
      </c>
      <c r="AU328" t="s">
        <v>411</v>
      </c>
      <c r="AV328" t="s">
        <v>411</v>
      </c>
      <c r="AW328" t="s">
        <v>411</v>
      </c>
      <c r="AX328" t="s">
        <v>411</v>
      </c>
      <c r="AY328" t="s">
        <v>411</v>
      </c>
      <c r="AZ328" t="s">
        <v>411</v>
      </c>
      <c r="BA328">
        <v>15</v>
      </c>
      <c r="BB328">
        <v>1</v>
      </c>
      <c r="BC328" t="s">
        <v>411</v>
      </c>
      <c r="BD328" t="s">
        <v>411</v>
      </c>
      <c r="BE328" t="s">
        <v>411</v>
      </c>
      <c r="BF328" t="s">
        <v>411</v>
      </c>
      <c r="BG328" s="1">
        <v>44682</v>
      </c>
      <c r="BH328" s="2">
        <v>0.79740740740740745</v>
      </c>
      <c r="BJ328">
        <v>1</v>
      </c>
      <c r="BK328" t="s">
        <v>411</v>
      </c>
      <c r="BL328" t="s">
        <v>411</v>
      </c>
      <c r="BM328" t="s">
        <v>411</v>
      </c>
      <c r="BN328" t="s">
        <v>411</v>
      </c>
      <c r="BO328" t="s">
        <v>411</v>
      </c>
      <c r="BP328" t="s">
        <v>411</v>
      </c>
      <c r="BQ328" t="s">
        <v>411</v>
      </c>
      <c r="BR328" t="s">
        <v>411</v>
      </c>
      <c r="BS328" t="s">
        <v>411</v>
      </c>
      <c r="BT328" t="s">
        <v>411</v>
      </c>
      <c r="BU328" t="s">
        <v>411</v>
      </c>
      <c r="BV328" t="s">
        <v>411</v>
      </c>
      <c r="BW328" t="s">
        <v>411</v>
      </c>
      <c r="BX328" t="s">
        <v>411</v>
      </c>
      <c r="BY328" t="s">
        <v>411</v>
      </c>
      <c r="BZ328" t="s">
        <v>411</v>
      </c>
      <c r="CA328" t="s">
        <v>411</v>
      </c>
      <c r="CB328" t="s">
        <v>411</v>
      </c>
      <c r="CC328" t="s">
        <v>411</v>
      </c>
      <c r="CD328" t="s">
        <v>411</v>
      </c>
      <c r="CE328" t="s">
        <v>411</v>
      </c>
      <c r="CF328" t="s">
        <v>411</v>
      </c>
      <c r="CG328" t="s">
        <v>411</v>
      </c>
      <c r="CH328" t="s">
        <v>411</v>
      </c>
      <c r="CI328" t="s">
        <v>411</v>
      </c>
      <c r="CJ328" t="s">
        <v>411</v>
      </c>
      <c r="CK328" t="s">
        <v>411</v>
      </c>
      <c r="CL328" t="s">
        <v>411</v>
      </c>
      <c r="CM328" t="s">
        <v>411</v>
      </c>
      <c r="CN328" t="s">
        <v>411</v>
      </c>
      <c r="CO328" t="s">
        <v>411</v>
      </c>
      <c r="CP328" t="s">
        <v>411</v>
      </c>
      <c r="CQ328" t="s">
        <v>411</v>
      </c>
      <c r="CR328" t="s">
        <v>411</v>
      </c>
      <c r="CS328" t="s">
        <v>411</v>
      </c>
      <c r="CT328" t="s">
        <v>411</v>
      </c>
      <c r="CU328" t="s">
        <v>411</v>
      </c>
      <c r="CV328" t="s">
        <v>411</v>
      </c>
      <c r="CW328" t="s">
        <v>411</v>
      </c>
      <c r="CX328" t="s">
        <v>411</v>
      </c>
      <c r="CY328" t="s">
        <v>411</v>
      </c>
      <c r="CZ328" t="s">
        <v>411</v>
      </c>
      <c r="DA328" t="s">
        <v>411</v>
      </c>
      <c r="DB328" t="s">
        <v>411</v>
      </c>
      <c r="DC328" t="s">
        <v>1524</v>
      </c>
      <c r="DD328">
        <v>1</v>
      </c>
      <c r="DE328">
        <v>1</v>
      </c>
      <c r="DF328">
        <v>2</v>
      </c>
      <c r="DG328" s="3">
        <v>-709334048</v>
      </c>
      <c r="DH328" s="3">
        <v>-531832884</v>
      </c>
      <c r="DI328" t="s">
        <v>411</v>
      </c>
      <c r="DJ328">
        <v>1</v>
      </c>
      <c r="DK328">
        <v>1</v>
      </c>
      <c r="DL328">
        <v>1</v>
      </c>
      <c r="DM328">
        <v>1</v>
      </c>
      <c r="DN328" s="2">
        <v>0.79770833333333335</v>
      </c>
      <c r="DO328">
        <v>3</v>
      </c>
      <c r="DP328">
        <v>1</v>
      </c>
      <c r="DQ328">
        <v>5</v>
      </c>
      <c r="DR328">
        <v>3</v>
      </c>
      <c r="DS328">
        <v>2</v>
      </c>
      <c r="DT328">
        <v>4</v>
      </c>
      <c r="DU328">
        <v>3</v>
      </c>
      <c r="DV328">
        <v>4</v>
      </c>
      <c r="DW328">
        <v>2</v>
      </c>
      <c r="DX328">
        <v>2</v>
      </c>
      <c r="DY328">
        <v>2</v>
      </c>
      <c r="DZ328">
        <v>5</v>
      </c>
      <c r="EA328">
        <v>1</v>
      </c>
      <c r="EB328">
        <v>4</v>
      </c>
      <c r="EC328">
        <v>1</v>
      </c>
      <c r="ED328">
        <v>2</v>
      </c>
      <c r="EE328">
        <v>3</v>
      </c>
      <c r="EF328">
        <v>3</v>
      </c>
      <c r="EG328">
        <v>4</v>
      </c>
      <c r="EH328">
        <v>4</v>
      </c>
      <c r="EI328">
        <v>2</v>
      </c>
      <c r="EJ328">
        <v>5</v>
      </c>
      <c r="EK328">
        <v>6</v>
      </c>
      <c r="EL328">
        <v>1</v>
      </c>
      <c r="EM328">
        <v>3</v>
      </c>
      <c r="EN328">
        <v>1</v>
      </c>
      <c r="EO328">
        <v>1</v>
      </c>
      <c r="EP328">
        <v>1</v>
      </c>
      <c r="EQ328">
        <v>6</v>
      </c>
      <c r="ER328">
        <v>4</v>
      </c>
      <c r="ES328">
        <v>2</v>
      </c>
      <c r="ET328">
        <v>4</v>
      </c>
      <c r="EU328">
        <v>4</v>
      </c>
      <c r="EV328">
        <v>3</v>
      </c>
      <c r="EW328">
        <v>2</v>
      </c>
      <c r="EX328">
        <v>4</v>
      </c>
      <c r="EY328">
        <v>1</v>
      </c>
      <c r="EZ328">
        <v>3</v>
      </c>
      <c r="FA328">
        <v>2</v>
      </c>
      <c r="FB328">
        <v>1</v>
      </c>
      <c r="FC328">
        <v>3</v>
      </c>
      <c r="FD328">
        <v>4</v>
      </c>
      <c r="FE328">
        <v>4</v>
      </c>
      <c r="FF328">
        <v>2</v>
      </c>
      <c r="FG328">
        <v>2</v>
      </c>
      <c r="FH328">
        <v>3</v>
      </c>
      <c r="FI328">
        <v>1</v>
      </c>
      <c r="FJ328">
        <v>3</v>
      </c>
      <c r="FK328">
        <v>2</v>
      </c>
      <c r="FL328">
        <v>3</v>
      </c>
      <c r="FM328">
        <v>1</v>
      </c>
      <c r="FN328">
        <v>1</v>
      </c>
      <c r="FO328" t="s">
        <v>411</v>
      </c>
      <c r="FP328" t="s">
        <v>411</v>
      </c>
      <c r="FQ328" t="s">
        <v>411</v>
      </c>
      <c r="FR328">
        <v>3</v>
      </c>
      <c r="FS328">
        <v>2</v>
      </c>
      <c r="FT328">
        <v>3</v>
      </c>
      <c r="FU328" s="2">
        <v>0.7993865740740741</v>
      </c>
      <c r="FV328">
        <v>1</v>
      </c>
      <c r="FW328" s="2">
        <v>0.79939814814814814</v>
      </c>
      <c r="FX328">
        <v>1</v>
      </c>
      <c r="FY328">
        <v>2</v>
      </c>
      <c r="FZ328">
        <v>2</v>
      </c>
      <c r="GA328">
        <v>1</v>
      </c>
      <c r="GB328" t="s">
        <v>2968</v>
      </c>
      <c r="GC328" t="s">
        <v>2969</v>
      </c>
      <c r="GD328" t="s">
        <v>411</v>
      </c>
      <c r="GE328" t="s">
        <v>411</v>
      </c>
      <c r="GF328" t="s">
        <v>411</v>
      </c>
      <c r="GG328" t="s">
        <v>411</v>
      </c>
      <c r="GH328">
        <v>2</v>
      </c>
      <c r="GI328" t="s">
        <v>411</v>
      </c>
      <c r="GJ328" s="2">
        <v>0.80009259259259258</v>
      </c>
      <c r="GK328">
        <v>2</v>
      </c>
      <c r="GL328">
        <v>1</v>
      </c>
      <c r="GM328">
        <v>2</v>
      </c>
      <c r="GN328">
        <v>5</v>
      </c>
      <c r="GO328">
        <v>1</v>
      </c>
      <c r="GP328" t="s">
        <v>411</v>
      </c>
      <c r="GQ328" t="s">
        <v>411</v>
      </c>
      <c r="GR328" t="s">
        <v>411</v>
      </c>
      <c r="GS328" t="s">
        <v>411</v>
      </c>
      <c r="GT328" t="s">
        <v>411</v>
      </c>
      <c r="GU328" t="s">
        <v>411</v>
      </c>
      <c r="GV328" t="s">
        <v>411</v>
      </c>
      <c r="GW328" t="s">
        <v>411</v>
      </c>
      <c r="GX328">
        <v>2</v>
      </c>
      <c r="GY328" s="2">
        <v>0.80030092592592583</v>
      </c>
      <c r="GZ328">
        <v>1</v>
      </c>
      <c r="HA328" s="2">
        <v>0.80032407407407413</v>
      </c>
      <c r="HB328">
        <v>1</v>
      </c>
      <c r="HC328">
        <v>2</v>
      </c>
      <c r="HD328">
        <v>4</v>
      </c>
      <c r="HE328">
        <v>5</v>
      </c>
      <c r="HF328">
        <v>5</v>
      </c>
      <c r="HG328">
        <v>5</v>
      </c>
      <c r="HH328">
        <v>3</v>
      </c>
      <c r="HI328">
        <v>3</v>
      </c>
      <c r="HJ328">
        <v>2</v>
      </c>
      <c r="HK328">
        <v>2</v>
      </c>
      <c r="HL328">
        <v>3</v>
      </c>
      <c r="HM328">
        <v>5</v>
      </c>
      <c r="HN328">
        <v>5</v>
      </c>
      <c r="HO328">
        <v>1</v>
      </c>
      <c r="HP328">
        <v>1</v>
      </c>
      <c r="HQ328">
        <v>1</v>
      </c>
      <c r="HR328">
        <v>2</v>
      </c>
      <c r="HS328">
        <v>2</v>
      </c>
      <c r="HT328">
        <v>1</v>
      </c>
      <c r="HU328">
        <v>3</v>
      </c>
      <c r="HV328">
        <v>3</v>
      </c>
      <c r="HW328">
        <v>3</v>
      </c>
      <c r="HX328">
        <v>3</v>
      </c>
      <c r="HY328">
        <v>3</v>
      </c>
      <c r="HZ328">
        <v>3</v>
      </c>
      <c r="IA328">
        <v>3</v>
      </c>
      <c r="IB328">
        <v>2</v>
      </c>
      <c r="IC328" t="s">
        <v>411</v>
      </c>
      <c r="ID328" t="s">
        <v>411</v>
      </c>
      <c r="IE328" t="s">
        <v>411</v>
      </c>
      <c r="IF328">
        <v>3</v>
      </c>
      <c r="IG328">
        <v>4</v>
      </c>
      <c r="IH328">
        <v>1</v>
      </c>
      <c r="II328">
        <v>1</v>
      </c>
      <c r="IJ328">
        <v>1</v>
      </c>
      <c r="IK328">
        <v>1</v>
      </c>
      <c r="IL328">
        <v>1</v>
      </c>
      <c r="IM328">
        <v>6</v>
      </c>
      <c r="IN328">
        <v>1</v>
      </c>
      <c r="IO328">
        <v>5</v>
      </c>
      <c r="IP328">
        <v>1</v>
      </c>
      <c r="IQ328">
        <v>1</v>
      </c>
      <c r="IR328">
        <v>1</v>
      </c>
      <c r="IS328">
        <v>1</v>
      </c>
      <c r="IT328">
        <v>1</v>
      </c>
      <c r="IU328">
        <v>4</v>
      </c>
      <c r="IV328">
        <v>1</v>
      </c>
      <c r="IW328">
        <v>3</v>
      </c>
      <c r="IX328">
        <v>3</v>
      </c>
      <c r="IY328">
        <v>3</v>
      </c>
      <c r="IZ328">
        <v>2</v>
      </c>
      <c r="JA328">
        <v>4</v>
      </c>
      <c r="JB328">
        <v>1</v>
      </c>
      <c r="JC328">
        <v>2</v>
      </c>
      <c r="JD328">
        <v>2</v>
      </c>
      <c r="JE328">
        <v>1</v>
      </c>
      <c r="JF328">
        <v>2</v>
      </c>
      <c r="JG328">
        <v>2</v>
      </c>
      <c r="JH328">
        <v>1</v>
      </c>
      <c r="JI328">
        <v>1</v>
      </c>
      <c r="JJ328">
        <v>1</v>
      </c>
      <c r="JK328">
        <v>7</v>
      </c>
      <c r="JL328">
        <v>4</v>
      </c>
      <c r="JM328">
        <v>2</v>
      </c>
      <c r="JN328">
        <v>3</v>
      </c>
      <c r="JO328">
        <v>3</v>
      </c>
      <c r="JP328">
        <v>3</v>
      </c>
      <c r="JQ328">
        <v>2</v>
      </c>
      <c r="JR328">
        <v>2</v>
      </c>
      <c r="JS328">
        <v>2</v>
      </c>
      <c r="JT328">
        <v>2</v>
      </c>
      <c r="JU328">
        <v>1</v>
      </c>
      <c r="JV328" s="2">
        <v>0.80385416666666665</v>
      </c>
      <c r="JW328">
        <v>1</v>
      </c>
      <c r="JX328" s="2">
        <v>0.8038657407407408</v>
      </c>
      <c r="JY328">
        <v>1</v>
      </c>
      <c r="JZ328">
        <v>3</v>
      </c>
      <c r="KA328" t="s">
        <v>411</v>
      </c>
      <c r="KB328">
        <v>1</v>
      </c>
      <c r="KC328">
        <v>1</v>
      </c>
      <c r="KD328" t="s">
        <v>411</v>
      </c>
      <c r="KE328">
        <v>10</v>
      </c>
      <c r="KF328">
        <v>10</v>
      </c>
      <c r="KG328" s="2">
        <v>0.80414351851851851</v>
      </c>
      <c r="KH328">
        <v>1</v>
      </c>
      <c r="KI328" s="2">
        <v>0.80415509259259255</v>
      </c>
      <c r="KJ328">
        <v>5</v>
      </c>
      <c r="KK328">
        <v>1</v>
      </c>
      <c r="KL328">
        <v>1</v>
      </c>
      <c r="KM328">
        <v>1</v>
      </c>
      <c r="KN328" s="2">
        <v>0.80424768518518519</v>
      </c>
      <c r="KO328">
        <v>2</v>
      </c>
      <c r="KP328">
        <v>1</v>
      </c>
      <c r="KQ328">
        <v>66</v>
      </c>
      <c r="KR328">
        <v>1</v>
      </c>
      <c r="KS328">
        <v>26</v>
      </c>
      <c r="KT328">
        <v>8</v>
      </c>
      <c r="KU328">
        <v>1965</v>
      </c>
      <c r="KV328">
        <v>2</v>
      </c>
      <c r="KW328">
        <v>5</v>
      </c>
      <c r="KX328">
        <v>1</v>
      </c>
      <c r="KY328">
        <v>12</v>
      </c>
      <c r="KZ328">
        <v>1</v>
      </c>
      <c r="LA328">
        <v>1</v>
      </c>
      <c r="LB328">
        <v>30</v>
      </c>
      <c r="LC328">
        <v>2</v>
      </c>
      <c r="LD328">
        <v>2</v>
      </c>
      <c r="LE328" t="s">
        <v>411</v>
      </c>
      <c r="LF328" t="s">
        <v>411</v>
      </c>
      <c r="LG328">
        <v>1</v>
      </c>
      <c r="LH328">
        <v>2</v>
      </c>
      <c r="LI328">
        <v>1</v>
      </c>
      <c r="LJ328" t="s">
        <v>2341</v>
      </c>
      <c r="LK328">
        <v>1</v>
      </c>
      <c r="LL328" t="s">
        <v>2970</v>
      </c>
      <c r="LM328">
        <v>2</v>
      </c>
      <c r="LN328" t="s">
        <v>411</v>
      </c>
      <c r="LO328">
        <v>1</v>
      </c>
      <c r="LP328">
        <v>2</v>
      </c>
      <c r="LQ328" t="s">
        <v>411</v>
      </c>
      <c r="LR328" t="s">
        <v>411</v>
      </c>
      <c r="LS328" s="2">
        <v>0.80533564814814806</v>
      </c>
      <c r="LT328">
        <v>1</v>
      </c>
      <c r="LU328">
        <v>2</v>
      </c>
      <c r="LV328">
        <v>1</v>
      </c>
      <c r="LW328" t="s">
        <v>2971</v>
      </c>
      <c r="LX328">
        <v>1</v>
      </c>
      <c r="LY328" t="s">
        <v>1094</v>
      </c>
      <c r="LZ328">
        <v>1</v>
      </c>
      <c r="MA328" t="s">
        <v>411</v>
      </c>
      <c r="MB328">
        <v>2</v>
      </c>
      <c r="MC328">
        <v>1</v>
      </c>
      <c r="MD328" t="s">
        <v>411</v>
      </c>
      <c r="ME328">
        <v>7</v>
      </c>
      <c r="MF328">
        <v>5</v>
      </c>
      <c r="MG328">
        <v>5</v>
      </c>
      <c r="MH328" t="s">
        <v>411</v>
      </c>
      <c r="MI328" s="2">
        <v>0.80594907407407401</v>
      </c>
      <c r="MJ328">
        <v>12</v>
      </c>
      <c r="MK328" t="s">
        <v>411</v>
      </c>
      <c r="ML328" s="2">
        <v>0.80599537037037028</v>
      </c>
      <c r="MM328">
        <v>3</v>
      </c>
      <c r="MN328">
        <v>3</v>
      </c>
      <c r="MO328">
        <v>4</v>
      </c>
      <c r="MP328">
        <v>1</v>
      </c>
      <c r="MQ328">
        <v>5</v>
      </c>
      <c r="MR328">
        <v>1</v>
      </c>
      <c r="MS328">
        <v>5</v>
      </c>
      <c r="MT328">
        <v>99</v>
      </c>
      <c r="MU328">
        <v>99</v>
      </c>
      <c r="MV328">
        <v>99</v>
      </c>
      <c r="MW328">
        <v>99</v>
      </c>
      <c r="MX328">
        <v>1</v>
      </c>
      <c r="MY328">
        <v>203</v>
      </c>
      <c r="MZ328">
        <v>1</v>
      </c>
      <c r="NA328">
        <v>10</v>
      </c>
      <c r="NB328">
        <v>11</v>
      </c>
      <c r="NC328">
        <v>1</v>
      </c>
      <c r="ND328" t="s">
        <v>411</v>
      </c>
      <c r="NE328">
        <v>1</v>
      </c>
      <c r="NF328" t="s">
        <v>411</v>
      </c>
      <c r="NG328">
        <v>1</v>
      </c>
      <c r="NH328" t="s">
        <v>411</v>
      </c>
      <c r="NI328">
        <v>2</v>
      </c>
      <c r="NJ328" t="s">
        <v>2972</v>
      </c>
      <c r="NK328" t="s">
        <v>411</v>
      </c>
      <c r="NL328" t="s">
        <v>411</v>
      </c>
      <c r="NM328" t="s">
        <v>411</v>
      </c>
      <c r="NN328">
        <v>6</v>
      </c>
      <c r="NO328" t="s">
        <v>411</v>
      </c>
      <c r="NP328">
        <v>2</v>
      </c>
      <c r="NQ328">
        <v>1</v>
      </c>
      <c r="NR328">
        <v>2</v>
      </c>
      <c r="NS328" t="s">
        <v>411</v>
      </c>
      <c r="NT328">
        <v>2</v>
      </c>
      <c r="NU328" t="s">
        <v>411</v>
      </c>
      <c r="NV328" t="s">
        <v>411</v>
      </c>
      <c r="NW328" t="s">
        <v>1524</v>
      </c>
      <c r="NX328">
        <v>999999999</v>
      </c>
      <c r="NY328">
        <v>999127248</v>
      </c>
      <c r="NZ328">
        <v>9999</v>
      </c>
      <c r="OA328" s="2">
        <v>0.82503472222222218</v>
      </c>
      <c r="OB328">
        <v>1</v>
      </c>
      <c r="OC328" s="2">
        <v>0.82510416666666664</v>
      </c>
      <c r="OD328">
        <v>3</v>
      </c>
      <c r="OE328">
        <v>3</v>
      </c>
      <c r="OF328" t="s">
        <v>411</v>
      </c>
      <c r="OG328">
        <v>1</v>
      </c>
      <c r="OH328" t="s">
        <v>411</v>
      </c>
      <c r="OI328">
        <v>1</v>
      </c>
      <c r="OJ328">
        <v>1</v>
      </c>
      <c r="OK328">
        <v>5</v>
      </c>
      <c r="OL328">
        <v>5</v>
      </c>
      <c r="OM328">
        <v>2</v>
      </c>
      <c r="ON328" t="s">
        <v>411</v>
      </c>
      <c r="OO328">
        <v>2</v>
      </c>
      <c r="OP328" t="s">
        <v>411</v>
      </c>
      <c r="OQ328">
        <v>1</v>
      </c>
      <c r="OR328" t="s">
        <v>411</v>
      </c>
      <c r="OS328">
        <v>12</v>
      </c>
      <c r="OT328" t="s">
        <v>2959</v>
      </c>
      <c r="OU328">
        <v>121</v>
      </c>
      <c r="OV328" t="s">
        <v>2959</v>
      </c>
      <c r="OW328">
        <v>12101</v>
      </c>
      <c r="OX328" t="s">
        <v>2960</v>
      </c>
      <c r="OY328">
        <v>4</v>
      </c>
      <c r="OZ328">
        <v>1</v>
      </c>
      <c r="PA328" t="s">
        <v>801</v>
      </c>
      <c r="PB328">
        <v>2</v>
      </c>
      <c r="PC328">
        <v>4</v>
      </c>
      <c r="PD328" t="s">
        <v>411</v>
      </c>
      <c r="PE328" t="s">
        <v>411</v>
      </c>
      <c r="PF328" t="s">
        <v>411</v>
      </c>
      <c r="PG328" t="s">
        <v>411</v>
      </c>
      <c r="PH328">
        <v>-53.145522</v>
      </c>
      <c r="PI328">
        <v>-70.923367999999996</v>
      </c>
    </row>
    <row r="329" spans="1:425" x14ac:dyDescent="0.25">
      <c r="A329" t="s">
        <v>408</v>
      </c>
      <c r="B329">
        <v>2483</v>
      </c>
      <c r="C329">
        <v>495</v>
      </c>
      <c r="D329" s="1">
        <v>44682</v>
      </c>
      <c r="E329" s="2">
        <v>0.83421296296296299</v>
      </c>
      <c r="F329" s="1">
        <v>44682</v>
      </c>
      <c r="G329" s="2">
        <v>0.85190972222222217</v>
      </c>
      <c r="H329">
        <v>1528</v>
      </c>
      <c r="I329">
        <v>1</v>
      </c>
      <c r="J329" s="3">
        <v>5230000305175780</v>
      </c>
      <c r="K329" s="3">
        <v>-7093341</v>
      </c>
      <c r="L329" s="3">
        <v>-531832775</v>
      </c>
      <c r="M329">
        <v>14</v>
      </c>
      <c r="P329">
        <v>1</v>
      </c>
      <c r="Q329">
        <v>1</v>
      </c>
      <c r="R329">
        <v>115</v>
      </c>
      <c r="S329">
        <v>12</v>
      </c>
      <c r="T329">
        <v>8</v>
      </c>
      <c r="U329">
        <v>1</v>
      </c>
      <c r="V329" t="s">
        <v>2973</v>
      </c>
      <c r="W329">
        <v>1</v>
      </c>
      <c r="X329">
        <v>3</v>
      </c>
      <c r="Y329">
        <v>1</v>
      </c>
      <c r="Z329">
        <v>1</v>
      </c>
      <c r="AA329">
        <v>0</v>
      </c>
      <c r="AB329" t="s">
        <v>411</v>
      </c>
      <c r="AC329" t="s">
        <v>411</v>
      </c>
      <c r="AD329" t="s">
        <v>411</v>
      </c>
      <c r="AE329" t="s">
        <v>411</v>
      </c>
      <c r="AF329" t="s">
        <v>411</v>
      </c>
      <c r="AG329" t="s">
        <v>411</v>
      </c>
      <c r="AH329" t="s">
        <v>411</v>
      </c>
      <c r="AI329" t="s">
        <v>411</v>
      </c>
      <c r="AJ329" t="s">
        <v>411</v>
      </c>
      <c r="AK329" t="s">
        <v>411</v>
      </c>
      <c r="AL329" t="s">
        <v>411</v>
      </c>
      <c r="AM329" t="s">
        <v>411</v>
      </c>
      <c r="AN329">
        <v>1</v>
      </c>
      <c r="AO329">
        <v>34</v>
      </c>
      <c r="AP329" t="s">
        <v>411</v>
      </c>
      <c r="AQ329" t="s">
        <v>411</v>
      </c>
      <c r="AR329" t="s">
        <v>411</v>
      </c>
      <c r="AS329" t="s">
        <v>411</v>
      </c>
      <c r="AT329" t="s">
        <v>411</v>
      </c>
      <c r="AU329" t="s">
        <v>411</v>
      </c>
      <c r="AV329" t="s">
        <v>411</v>
      </c>
      <c r="AW329" t="s">
        <v>411</v>
      </c>
      <c r="AX329" t="s">
        <v>411</v>
      </c>
      <c r="AY329" t="s">
        <v>411</v>
      </c>
      <c r="AZ329" t="s">
        <v>411</v>
      </c>
      <c r="BA329">
        <v>13</v>
      </c>
      <c r="BB329">
        <v>1</v>
      </c>
      <c r="BC329" t="s">
        <v>411</v>
      </c>
      <c r="BD329" t="s">
        <v>411</v>
      </c>
      <c r="BE329" t="s">
        <v>411</v>
      </c>
      <c r="BF329" t="s">
        <v>411</v>
      </c>
      <c r="BG329" s="1">
        <v>44683</v>
      </c>
      <c r="BH329" s="2">
        <v>0.52578703703703711</v>
      </c>
      <c r="BJ329">
        <v>1</v>
      </c>
      <c r="BK329" t="s">
        <v>411</v>
      </c>
      <c r="BL329" t="s">
        <v>411</v>
      </c>
      <c r="BM329" t="s">
        <v>411</v>
      </c>
      <c r="BN329" t="s">
        <v>411</v>
      </c>
      <c r="BO329" t="s">
        <v>411</v>
      </c>
      <c r="BP329" t="s">
        <v>411</v>
      </c>
      <c r="BQ329" t="s">
        <v>411</v>
      </c>
      <c r="BR329" t="s">
        <v>411</v>
      </c>
      <c r="BS329" t="s">
        <v>411</v>
      </c>
      <c r="BT329" t="s">
        <v>411</v>
      </c>
      <c r="BU329" t="s">
        <v>411</v>
      </c>
      <c r="BV329" t="s">
        <v>411</v>
      </c>
      <c r="BW329" t="s">
        <v>411</v>
      </c>
      <c r="BX329" t="s">
        <v>411</v>
      </c>
      <c r="BY329" t="s">
        <v>411</v>
      </c>
      <c r="BZ329" t="s">
        <v>411</v>
      </c>
      <c r="CA329" t="s">
        <v>411</v>
      </c>
      <c r="CB329" t="s">
        <v>411</v>
      </c>
      <c r="CC329" t="s">
        <v>411</v>
      </c>
      <c r="CD329" t="s">
        <v>411</v>
      </c>
      <c r="CE329" t="s">
        <v>411</v>
      </c>
      <c r="CF329" t="s">
        <v>411</v>
      </c>
      <c r="CG329" t="s">
        <v>411</v>
      </c>
      <c r="CH329" t="s">
        <v>411</v>
      </c>
      <c r="CI329" t="s">
        <v>411</v>
      </c>
      <c r="CJ329" t="s">
        <v>411</v>
      </c>
      <c r="CK329" t="s">
        <v>411</v>
      </c>
      <c r="CL329" t="s">
        <v>411</v>
      </c>
      <c r="CM329" t="s">
        <v>411</v>
      </c>
      <c r="CN329" t="s">
        <v>411</v>
      </c>
      <c r="CO329" t="s">
        <v>411</v>
      </c>
      <c r="CP329" t="s">
        <v>411</v>
      </c>
      <c r="CQ329" t="s">
        <v>411</v>
      </c>
      <c r="CR329" t="s">
        <v>411</v>
      </c>
      <c r="CS329" t="s">
        <v>411</v>
      </c>
      <c r="CT329" t="s">
        <v>411</v>
      </c>
      <c r="CU329" t="s">
        <v>411</v>
      </c>
      <c r="CV329" t="s">
        <v>411</v>
      </c>
      <c r="CW329" t="s">
        <v>411</v>
      </c>
      <c r="CX329" t="s">
        <v>411</v>
      </c>
      <c r="CY329" t="s">
        <v>411</v>
      </c>
      <c r="CZ329" t="s">
        <v>411</v>
      </c>
      <c r="DA329" t="s">
        <v>411</v>
      </c>
      <c r="DB329" t="s">
        <v>411</v>
      </c>
      <c r="DC329" t="s">
        <v>2974</v>
      </c>
      <c r="DD329">
        <v>1</v>
      </c>
      <c r="DE329">
        <v>1</v>
      </c>
      <c r="DF329">
        <v>1</v>
      </c>
      <c r="DI329">
        <v>1</v>
      </c>
      <c r="DJ329">
        <v>1</v>
      </c>
      <c r="DK329">
        <v>4</v>
      </c>
      <c r="DL329">
        <v>1</v>
      </c>
      <c r="DM329">
        <v>1</v>
      </c>
      <c r="DN329" s="2">
        <v>0.52601851851851855</v>
      </c>
      <c r="DO329">
        <v>5</v>
      </c>
      <c r="DP329">
        <v>11</v>
      </c>
      <c r="DQ329">
        <v>6</v>
      </c>
      <c r="DR329">
        <v>2</v>
      </c>
      <c r="DS329">
        <v>3</v>
      </c>
      <c r="DT329">
        <v>3</v>
      </c>
      <c r="DU329">
        <v>3</v>
      </c>
      <c r="DV329">
        <v>5</v>
      </c>
      <c r="DW329">
        <v>3</v>
      </c>
      <c r="DX329">
        <v>2</v>
      </c>
      <c r="DY329">
        <v>2</v>
      </c>
      <c r="DZ329">
        <v>5</v>
      </c>
      <c r="EA329">
        <v>1</v>
      </c>
      <c r="EB329">
        <v>2</v>
      </c>
      <c r="EC329">
        <v>3</v>
      </c>
      <c r="ED329">
        <v>6</v>
      </c>
      <c r="EE329">
        <v>2</v>
      </c>
      <c r="EF329">
        <v>2</v>
      </c>
      <c r="EG329">
        <v>3</v>
      </c>
      <c r="EH329">
        <v>3</v>
      </c>
      <c r="EI329">
        <v>6</v>
      </c>
      <c r="EJ329">
        <v>6</v>
      </c>
      <c r="EK329">
        <v>6</v>
      </c>
      <c r="EL329">
        <v>6</v>
      </c>
      <c r="EM329">
        <v>3</v>
      </c>
      <c r="EN329">
        <v>2</v>
      </c>
      <c r="EO329">
        <v>6</v>
      </c>
      <c r="EP329">
        <v>2</v>
      </c>
      <c r="EQ329">
        <v>6</v>
      </c>
      <c r="ER329">
        <v>3</v>
      </c>
      <c r="ES329">
        <v>2</v>
      </c>
      <c r="ET329">
        <v>4</v>
      </c>
      <c r="EU329">
        <v>4</v>
      </c>
      <c r="EV329">
        <v>4</v>
      </c>
      <c r="EW329">
        <v>2</v>
      </c>
      <c r="EX329">
        <v>4</v>
      </c>
      <c r="EY329">
        <v>2</v>
      </c>
      <c r="EZ329">
        <v>4</v>
      </c>
      <c r="FA329">
        <v>2</v>
      </c>
      <c r="FB329">
        <v>2</v>
      </c>
      <c r="FC329">
        <v>4</v>
      </c>
      <c r="FD329">
        <v>4</v>
      </c>
      <c r="FE329">
        <v>4</v>
      </c>
      <c r="FF329">
        <v>2</v>
      </c>
      <c r="FG329">
        <v>2</v>
      </c>
      <c r="FH329">
        <v>4</v>
      </c>
      <c r="FI329">
        <v>2</v>
      </c>
      <c r="FJ329">
        <v>4</v>
      </c>
      <c r="FK329">
        <v>2</v>
      </c>
      <c r="FL329">
        <v>4</v>
      </c>
      <c r="FM329">
        <v>1</v>
      </c>
      <c r="FN329" t="s">
        <v>411</v>
      </c>
      <c r="FO329" t="s">
        <v>411</v>
      </c>
      <c r="FP329" t="s">
        <v>411</v>
      </c>
      <c r="FQ329">
        <v>4</v>
      </c>
      <c r="FR329">
        <v>3</v>
      </c>
      <c r="FS329">
        <v>1</v>
      </c>
      <c r="FT329">
        <v>2</v>
      </c>
      <c r="FU329" s="2">
        <v>0.52695601851851859</v>
      </c>
      <c r="FV329">
        <v>1</v>
      </c>
      <c r="FW329" s="2">
        <v>0.52695601851851859</v>
      </c>
      <c r="FX329">
        <v>1</v>
      </c>
      <c r="FY329">
        <v>3</v>
      </c>
      <c r="FZ329">
        <v>5</v>
      </c>
      <c r="GA329">
        <v>2</v>
      </c>
      <c r="GB329" t="s">
        <v>411</v>
      </c>
      <c r="GC329" t="s">
        <v>411</v>
      </c>
      <c r="GD329" t="s">
        <v>2975</v>
      </c>
      <c r="GE329" t="s">
        <v>2976</v>
      </c>
      <c r="GF329" t="s">
        <v>411</v>
      </c>
      <c r="GG329" t="s">
        <v>411</v>
      </c>
      <c r="GH329">
        <v>2</v>
      </c>
      <c r="GI329" t="s">
        <v>411</v>
      </c>
      <c r="GJ329" s="2">
        <v>0.52697916666666667</v>
      </c>
      <c r="GK329">
        <v>3</v>
      </c>
      <c r="GL329">
        <v>3</v>
      </c>
      <c r="GM329">
        <v>3</v>
      </c>
      <c r="GN329">
        <v>2</v>
      </c>
      <c r="GO329">
        <v>1</v>
      </c>
      <c r="GP329" t="s">
        <v>411</v>
      </c>
      <c r="GQ329" t="s">
        <v>411</v>
      </c>
      <c r="GR329" t="s">
        <v>411</v>
      </c>
      <c r="GS329" t="s">
        <v>411</v>
      </c>
      <c r="GT329" t="s">
        <v>411</v>
      </c>
      <c r="GU329" t="s">
        <v>411</v>
      </c>
      <c r="GV329" t="s">
        <v>411</v>
      </c>
      <c r="GW329" t="s">
        <v>411</v>
      </c>
      <c r="GX329">
        <v>2</v>
      </c>
      <c r="GY329" s="2">
        <v>0.52697916666666667</v>
      </c>
      <c r="GZ329">
        <v>1</v>
      </c>
      <c r="HA329" s="2">
        <v>0.5269907407407407</v>
      </c>
      <c r="HB329">
        <v>1</v>
      </c>
      <c r="HC329">
        <v>3</v>
      </c>
      <c r="HD329">
        <v>3</v>
      </c>
      <c r="HE329">
        <v>4</v>
      </c>
      <c r="HF329">
        <v>4</v>
      </c>
      <c r="HG329">
        <v>5</v>
      </c>
      <c r="HH329">
        <v>3</v>
      </c>
      <c r="HI329">
        <v>2</v>
      </c>
      <c r="HJ329">
        <v>2</v>
      </c>
      <c r="HK329">
        <v>2</v>
      </c>
      <c r="HL329">
        <v>2</v>
      </c>
      <c r="HM329">
        <v>5</v>
      </c>
      <c r="HN329">
        <v>5</v>
      </c>
      <c r="HO329">
        <v>1</v>
      </c>
      <c r="HP329">
        <v>1</v>
      </c>
      <c r="HQ329">
        <v>1</v>
      </c>
      <c r="HR329">
        <v>1</v>
      </c>
      <c r="HS329">
        <v>1</v>
      </c>
      <c r="HT329">
        <v>1</v>
      </c>
      <c r="HU329">
        <v>2</v>
      </c>
      <c r="HV329">
        <v>3</v>
      </c>
      <c r="HW329">
        <v>3</v>
      </c>
      <c r="HX329">
        <v>3</v>
      </c>
      <c r="HY329">
        <v>3</v>
      </c>
      <c r="HZ329">
        <v>3</v>
      </c>
      <c r="IA329">
        <v>3</v>
      </c>
      <c r="IB329">
        <v>1</v>
      </c>
      <c r="IC329">
        <v>1</v>
      </c>
      <c r="ID329">
        <v>6</v>
      </c>
      <c r="IE329">
        <v>3</v>
      </c>
      <c r="IF329">
        <v>3</v>
      </c>
      <c r="IG329">
        <v>4</v>
      </c>
      <c r="IH329">
        <v>1</v>
      </c>
      <c r="II329">
        <v>1</v>
      </c>
      <c r="IJ329">
        <v>1</v>
      </c>
      <c r="IK329">
        <v>1</v>
      </c>
      <c r="IL329">
        <v>1</v>
      </c>
      <c r="IM329">
        <v>12</v>
      </c>
      <c r="IN329">
        <v>1</v>
      </c>
      <c r="IO329">
        <v>12</v>
      </c>
      <c r="IP329">
        <v>2</v>
      </c>
      <c r="IQ329" t="s">
        <v>411</v>
      </c>
      <c r="IR329" t="s">
        <v>411</v>
      </c>
      <c r="IS329" t="s">
        <v>411</v>
      </c>
      <c r="IT329" t="s">
        <v>411</v>
      </c>
      <c r="IU329" t="s">
        <v>411</v>
      </c>
      <c r="IV329" t="s">
        <v>411</v>
      </c>
      <c r="IW329" t="s">
        <v>411</v>
      </c>
      <c r="IX329" t="s">
        <v>411</v>
      </c>
      <c r="IY329" t="s">
        <v>411</v>
      </c>
      <c r="IZ329" t="s">
        <v>411</v>
      </c>
      <c r="JA329" t="s">
        <v>411</v>
      </c>
      <c r="JB329" t="s">
        <v>411</v>
      </c>
      <c r="JC329">
        <v>1</v>
      </c>
      <c r="JD329">
        <v>1</v>
      </c>
      <c r="JE329">
        <v>1</v>
      </c>
      <c r="JF329">
        <v>1</v>
      </c>
      <c r="JG329">
        <v>1</v>
      </c>
      <c r="JH329">
        <v>7</v>
      </c>
      <c r="JI329">
        <v>7</v>
      </c>
      <c r="JJ329">
        <v>6</v>
      </c>
      <c r="JK329">
        <v>7</v>
      </c>
      <c r="JL329">
        <v>7</v>
      </c>
      <c r="JM329">
        <v>4</v>
      </c>
      <c r="JN329">
        <v>3</v>
      </c>
      <c r="JO329">
        <v>3</v>
      </c>
      <c r="JP329">
        <v>3</v>
      </c>
      <c r="JQ329">
        <v>2</v>
      </c>
      <c r="JR329">
        <v>2</v>
      </c>
      <c r="JS329">
        <v>2</v>
      </c>
      <c r="JT329">
        <v>2</v>
      </c>
      <c r="JU329">
        <v>2</v>
      </c>
      <c r="JV329" s="2">
        <v>0.52704861111111112</v>
      </c>
      <c r="JW329">
        <v>1</v>
      </c>
      <c r="JX329" s="2">
        <v>0.52706018518518516</v>
      </c>
      <c r="JY329">
        <v>1</v>
      </c>
      <c r="JZ329">
        <v>4</v>
      </c>
      <c r="KA329" t="s">
        <v>411</v>
      </c>
      <c r="KB329">
        <v>1</v>
      </c>
      <c r="KC329">
        <v>4</v>
      </c>
      <c r="KD329" t="s">
        <v>411</v>
      </c>
      <c r="KE329">
        <v>10</v>
      </c>
      <c r="KF329">
        <v>10</v>
      </c>
      <c r="KG329" s="2">
        <v>0.52708333333333335</v>
      </c>
      <c r="KH329">
        <v>1</v>
      </c>
      <c r="KI329" s="2">
        <v>0.52709490740740739</v>
      </c>
      <c r="KJ329">
        <v>3</v>
      </c>
      <c r="KK329">
        <v>1</v>
      </c>
      <c r="KL329">
        <v>1</v>
      </c>
      <c r="KM329">
        <v>1</v>
      </c>
      <c r="KN329" s="2">
        <v>0.52710648148148154</v>
      </c>
      <c r="KO329">
        <v>2</v>
      </c>
      <c r="KP329">
        <v>1</v>
      </c>
      <c r="KQ329">
        <v>34</v>
      </c>
      <c r="KR329">
        <v>1</v>
      </c>
      <c r="KS329">
        <v>10</v>
      </c>
      <c r="KT329">
        <v>8</v>
      </c>
      <c r="KU329">
        <v>1988</v>
      </c>
      <c r="KV329">
        <v>2</v>
      </c>
      <c r="KW329">
        <v>5</v>
      </c>
      <c r="KX329">
        <v>1</v>
      </c>
      <c r="KY329">
        <v>12</v>
      </c>
      <c r="KZ329">
        <v>1</v>
      </c>
      <c r="LA329">
        <v>1</v>
      </c>
      <c r="LB329">
        <v>35</v>
      </c>
      <c r="LC329">
        <v>1</v>
      </c>
      <c r="LD329">
        <v>2</v>
      </c>
      <c r="LE329" t="s">
        <v>411</v>
      </c>
      <c r="LF329" t="s">
        <v>411</v>
      </c>
      <c r="LG329">
        <v>1</v>
      </c>
      <c r="LH329">
        <v>2</v>
      </c>
      <c r="LI329">
        <v>1</v>
      </c>
      <c r="LJ329" t="s">
        <v>2977</v>
      </c>
      <c r="LK329">
        <v>1</v>
      </c>
      <c r="LL329" t="s">
        <v>2978</v>
      </c>
      <c r="LM329">
        <v>1</v>
      </c>
      <c r="LN329" t="s">
        <v>411</v>
      </c>
      <c r="LO329">
        <v>2</v>
      </c>
      <c r="LP329">
        <v>1</v>
      </c>
      <c r="LQ329">
        <v>8</v>
      </c>
      <c r="LR329" t="s">
        <v>411</v>
      </c>
      <c r="LS329" s="2">
        <v>0.84954861111111113</v>
      </c>
      <c r="LT329">
        <v>8</v>
      </c>
      <c r="LU329">
        <v>2</v>
      </c>
      <c r="LV329">
        <v>9</v>
      </c>
      <c r="LW329" t="s">
        <v>411</v>
      </c>
      <c r="LX329">
        <v>9</v>
      </c>
      <c r="LY329" t="s">
        <v>411</v>
      </c>
      <c r="LZ329">
        <v>99</v>
      </c>
      <c r="MA329" t="s">
        <v>411</v>
      </c>
      <c r="MB329">
        <v>2</v>
      </c>
      <c r="MC329">
        <v>1</v>
      </c>
      <c r="MD329" t="s">
        <v>411</v>
      </c>
      <c r="ME329">
        <v>6</v>
      </c>
      <c r="MF329">
        <v>5</v>
      </c>
      <c r="MG329">
        <v>99</v>
      </c>
      <c r="MH329" t="s">
        <v>411</v>
      </c>
      <c r="MI329" s="2">
        <v>0.85033564814814822</v>
      </c>
      <c r="MJ329">
        <v>1</v>
      </c>
      <c r="MK329" t="s">
        <v>411</v>
      </c>
      <c r="ML329" s="2">
        <v>0.85037037037037033</v>
      </c>
      <c r="MM329">
        <v>2</v>
      </c>
      <c r="MN329">
        <v>3</v>
      </c>
      <c r="MO329">
        <v>0</v>
      </c>
      <c r="MP329">
        <v>1</v>
      </c>
      <c r="MQ329">
        <v>1</v>
      </c>
      <c r="MR329">
        <v>1</v>
      </c>
      <c r="MS329">
        <v>1</v>
      </c>
      <c r="MT329">
        <v>1</v>
      </c>
      <c r="MU329">
        <v>0</v>
      </c>
      <c r="MV329">
        <v>1</v>
      </c>
      <c r="MW329">
        <v>0</v>
      </c>
      <c r="MX329">
        <v>3</v>
      </c>
      <c r="MY329">
        <v>1</v>
      </c>
      <c r="MZ329">
        <v>1</v>
      </c>
      <c r="NA329">
        <v>9</v>
      </c>
      <c r="NB329">
        <v>9</v>
      </c>
      <c r="NC329">
        <v>4</v>
      </c>
      <c r="ND329" t="s">
        <v>411</v>
      </c>
      <c r="NE329">
        <v>1</v>
      </c>
      <c r="NF329" t="s">
        <v>411</v>
      </c>
      <c r="NG329">
        <v>1</v>
      </c>
      <c r="NH329" t="s">
        <v>411</v>
      </c>
      <c r="NI329">
        <v>2</v>
      </c>
      <c r="NJ329" t="s">
        <v>2972</v>
      </c>
      <c r="NK329" t="s">
        <v>411</v>
      </c>
      <c r="NL329" t="s">
        <v>411</v>
      </c>
      <c r="NM329" t="s">
        <v>411</v>
      </c>
      <c r="NN329">
        <v>6</v>
      </c>
      <c r="NO329" t="s">
        <v>411</v>
      </c>
      <c r="NP329">
        <v>2</v>
      </c>
      <c r="NQ329">
        <v>1</v>
      </c>
      <c r="NR329">
        <v>2</v>
      </c>
      <c r="NS329" t="s">
        <v>411</v>
      </c>
      <c r="NT329">
        <v>2</v>
      </c>
      <c r="NU329" t="s">
        <v>411</v>
      </c>
      <c r="NV329" t="s">
        <v>411</v>
      </c>
      <c r="NW329" t="s">
        <v>2974</v>
      </c>
      <c r="NX329">
        <v>999999999</v>
      </c>
      <c r="NY329">
        <v>993544001</v>
      </c>
      <c r="NZ329">
        <v>9999</v>
      </c>
      <c r="OA329" s="2">
        <v>0.85152777777777777</v>
      </c>
      <c r="OB329">
        <v>1</v>
      </c>
      <c r="OC329" s="2">
        <v>0.85159722222222223</v>
      </c>
      <c r="OD329">
        <v>3</v>
      </c>
      <c r="OE329">
        <v>3</v>
      </c>
      <c r="OF329" t="s">
        <v>411</v>
      </c>
      <c r="OG329">
        <v>1</v>
      </c>
      <c r="OH329" t="s">
        <v>411</v>
      </c>
      <c r="OI329">
        <v>2</v>
      </c>
      <c r="OJ329">
        <v>2</v>
      </c>
      <c r="OK329">
        <v>4</v>
      </c>
      <c r="OL329">
        <v>5</v>
      </c>
      <c r="OM329">
        <v>2</v>
      </c>
      <c r="ON329" t="s">
        <v>411</v>
      </c>
      <c r="OO329">
        <v>2</v>
      </c>
      <c r="OP329" t="s">
        <v>411</v>
      </c>
      <c r="OQ329">
        <v>1</v>
      </c>
      <c r="OR329" t="s">
        <v>411</v>
      </c>
      <c r="OS329">
        <v>12</v>
      </c>
      <c r="OT329" t="s">
        <v>2959</v>
      </c>
      <c r="OU329">
        <v>121</v>
      </c>
      <c r="OV329" t="s">
        <v>2959</v>
      </c>
      <c r="OW329">
        <v>12101</v>
      </c>
      <c r="OX329" t="s">
        <v>2960</v>
      </c>
      <c r="OY329">
        <v>4</v>
      </c>
      <c r="OZ329">
        <v>1</v>
      </c>
      <c r="PA329" t="s">
        <v>801</v>
      </c>
      <c r="PB329">
        <v>2</v>
      </c>
      <c r="PC329">
        <v>4</v>
      </c>
      <c r="PD329" t="s">
        <v>411</v>
      </c>
      <c r="PE329" t="s">
        <v>411</v>
      </c>
      <c r="PF329" t="s">
        <v>411</v>
      </c>
      <c r="PG329" t="s">
        <v>411</v>
      </c>
      <c r="PH329">
        <v>-53.145522</v>
      </c>
      <c r="PI329">
        <v>-70.923367999999996</v>
      </c>
    </row>
    <row r="330" spans="1:425" x14ac:dyDescent="0.25">
      <c r="A330" t="s">
        <v>408</v>
      </c>
      <c r="B330">
        <v>2039</v>
      </c>
      <c r="C330">
        <v>499</v>
      </c>
      <c r="D330" s="1">
        <v>44681</v>
      </c>
      <c r="E330" s="2">
        <v>0.46870370370370368</v>
      </c>
      <c r="F330" s="1">
        <v>44681</v>
      </c>
      <c r="G330" s="2">
        <v>0.48805555555555552</v>
      </c>
      <c r="H330">
        <v>1672</v>
      </c>
      <c r="I330">
        <v>0</v>
      </c>
      <c r="P330">
        <v>1</v>
      </c>
      <c r="Q330">
        <v>1</v>
      </c>
      <c r="R330">
        <v>193</v>
      </c>
      <c r="S330">
        <v>13</v>
      </c>
      <c r="T330">
        <v>1</v>
      </c>
      <c r="U330">
        <v>1</v>
      </c>
      <c r="V330" t="s">
        <v>2979</v>
      </c>
      <c r="W330">
        <v>1</v>
      </c>
      <c r="X330">
        <v>3</v>
      </c>
      <c r="Y330">
        <v>1</v>
      </c>
      <c r="Z330">
        <v>4</v>
      </c>
      <c r="AA330">
        <v>2</v>
      </c>
      <c r="AB330">
        <v>36</v>
      </c>
      <c r="AC330">
        <v>68</v>
      </c>
      <c r="AD330" t="s">
        <v>411</v>
      </c>
      <c r="AE330" t="s">
        <v>411</v>
      </c>
      <c r="AF330" t="s">
        <v>411</v>
      </c>
      <c r="AG330" t="s">
        <v>411</v>
      </c>
      <c r="AH330" t="s">
        <v>411</v>
      </c>
      <c r="AI330" t="s">
        <v>411</v>
      </c>
      <c r="AJ330" t="s">
        <v>411</v>
      </c>
      <c r="AK330" t="s">
        <v>411</v>
      </c>
      <c r="AL330" t="s">
        <v>411</v>
      </c>
      <c r="AM330" t="s">
        <v>411</v>
      </c>
      <c r="AN330">
        <v>2</v>
      </c>
      <c r="AO330">
        <v>23</v>
      </c>
      <c r="AP330">
        <v>59</v>
      </c>
      <c r="AQ330" t="s">
        <v>411</v>
      </c>
      <c r="AR330" t="s">
        <v>411</v>
      </c>
      <c r="AS330" t="s">
        <v>411</v>
      </c>
      <c r="AT330" t="s">
        <v>411</v>
      </c>
      <c r="AU330" t="s">
        <v>411</v>
      </c>
      <c r="AV330" t="s">
        <v>411</v>
      </c>
      <c r="AW330" t="s">
        <v>411</v>
      </c>
      <c r="AX330" t="s">
        <v>411</v>
      </c>
      <c r="AY330" t="s">
        <v>411</v>
      </c>
      <c r="AZ330" t="s">
        <v>411</v>
      </c>
      <c r="BA330">
        <v>1</v>
      </c>
      <c r="BB330">
        <v>1</v>
      </c>
      <c r="BC330" t="s">
        <v>411</v>
      </c>
      <c r="BD330" t="s">
        <v>411</v>
      </c>
      <c r="BE330" t="s">
        <v>411</v>
      </c>
      <c r="BF330" t="s">
        <v>411</v>
      </c>
      <c r="BG330" s="1">
        <v>44681</v>
      </c>
      <c r="BH330" s="2">
        <v>0.46969907407407407</v>
      </c>
      <c r="BJ330">
        <v>1</v>
      </c>
      <c r="BK330" t="s">
        <v>411</v>
      </c>
      <c r="BL330" t="s">
        <v>411</v>
      </c>
      <c r="BM330" t="s">
        <v>411</v>
      </c>
      <c r="BN330" t="s">
        <v>411</v>
      </c>
      <c r="BO330" t="s">
        <v>411</v>
      </c>
      <c r="BP330" t="s">
        <v>411</v>
      </c>
      <c r="BQ330" t="s">
        <v>411</v>
      </c>
      <c r="BR330" t="s">
        <v>411</v>
      </c>
      <c r="BS330" t="s">
        <v>411</v>
      </c>
      <c r="BT330" t="s">
        <v>411</v>
      </c>
      <c r="BU330" t="s">
        <v>411</v>
      </c>
      <c r="BV330" t="s">
        <v>411</v>
      </c>
      <c r="BW330" t="s">
        <v>411</v>
      </c>
      <c r="BX330" t="s">
        <v>411</v>
      </c>
      <c r="BY330" t="s">
        <v>411</v>
      </c>
      <c r="BZ330" t="s">
        <v>411</v>
      </c>
      <c r="CA330" t="s">
        <v>411</v>
      </c>
      <c r="CB330" t="s">
        <v>411</v>
      </c>
      <c r="CC330" t="s">
        <v>411</v>
      </c>
      <c r="CD330" t="s">
        <v>411</v>
      </c>
      <c r="CE330" t="s">
        <v>411</v>
      </c>
      <c r="CF330" t="s">
        <v>411</v>
      </c>
      <c r="CG330" t="s">
        <v>411</v>
      </c>
      <c r="CH330" t="s">
        <v>411</v>
      </c>
      <c r="CI330" t="s">
        <v>411</v>
      </c>
      <c r="CJ330" t="s">
        <v>411</v>
      </c>
      <c r="CK330" t="s">
        <v>411</v>
      </c>
      <c r="CL330" t="s">
        <v>411</v>
      </c>
      <c r="CM330" t="s">
        <v>411</v>
      </c>
      <c r="CN330" t="s">
        <v>411</v>
      </c>
      <c r="CO330" t="s">
        <v>411</v>
      </c>
      <c r="CP330" t="s">
        <v>411</v>
      </c>
      <c r="CQ330" t="s">
        <v>411</v>
      </c>
      <c r="CR330" t="s">
        <v>411</v>
      </c>
      <c r="CS330" t="s">
        <v>411</v>
      </c>
      <c r="CT330" t="s">
        <v>411</v>
      </c>
      <c r="CU330" t="s">
        <v>411</v>
      </c>
      <c r="CV330" t="s">
        <v>411</v>
      </c>
      <c r="CW330" t="s">
        <v>411</v>
      </c>
      <c r="CX330" t="s">
        <v>411</v>
      </c>
      <c r="CY330" t="s">
        <v>411</v>
      </c>
      <c r="CZ330" t="s">
        <v>411</v>
      </c>
      <c r="DA330" t="s">
        <v>411</v>
      </c>
      <c r="DB330" t="s">
        <v>411</v>
      </c>
      <c r="DC330" t="s">
        <v>1925</v>
      </c>
      <c r="DD330">
        <v>1</v>
      </c>
      <c r="DE330">
        <v>1</v>
      </c>
      <c r="DF330">
        <v>2</v>
      </c>
      <c r="DI330" t="s">
        <v>411</v>
      </c>
      <c r="DJ330">
        <v>1</v>
      </c>
      <c r="DK330">
        <v>2</v>
      </c>
      <c r="DL330">
        <v>1</v>
      </c>
      <c r="DM330">
        <v>1</v>
      </c>
      <c r="DN330" s="2">
        <v>0.4699652777777778</v>
      </c>
      <c r="DO330">
        <v>6</v>
      </c>
      <c r="DP330">
        <v>7</v>
      </c>
      <c r="DQ330">
        <v>15</v>
      </c>
      <c r="DR330">
        <v>3</v>
      </c>
      <c r="DS330">
        <v>2</v>
      </c>
      <c r="DT330">
        <v>1</v>
      </c>
      <c r="DU330">
        <v>2</v>
      </c>
      <c r="DV330">
        <v>3</v>
      </c>
      <c r="DW330">
        <v>2</v>
      </c>
      <c r="DX330">
        <v>1</v>
      </c>
      <c r="DY330">
        <v>1</v>
      </c>
      <c r="DZ330">
        <v>1</v>
      </c>
      <c r="EA330">
        <v>1</v>
      </c>
      <c r="EB330">
        <v>5</v>
      </c>
      <c r="EC330">
        <v>1</v>
      </c>
      <c r="ED330">
        <v>2</v>
      </c>
      <c r="EE330">
        <v>4</v>
      </c>
      <c r="EF330">
        <v>4</v>
      </c>
      <c r="EG330">
        <v>4</v>
      </c>
      <c r="EH330">
        <v>4</v>
      </c>
      <c r="EI330">
        <v>4</v>
      </c>
      <c r="EJ330">
        <v>4</v>
      </c>
      <c r="EK330">
        <v>6</v>
      </c>
      <c r="EL330">
        <v>4</v>
      </c>
      <c r="EM330">
        <v>2</v>
      </c>
      <c r="EN330">
        <v>1</v>
      </c>
      <c r="EO330">
        <v>4</v>
      </c>
      <c r="EP330">
        <v>2</v>
      </c>
      <c r="EQ330">
        <v>4</v>
      </c>
      <c r="ER330">
        <v>4</v>
      </c>
      <c r="ES330">
        <v>4</v>
      </c>
      <c r="ET330">
        <v>4</v>
      </c>
      <c r="EU330">
        <v>3</v>
      </c>
      <c r="EV330">
        <v>4</v>
      </c>
      <c r="EW330">
        <v>3</v>
      </c>
      <c r="EX330">
        <v>1</v>
      </c>
      <c r="EY330">
        <v>3</v>
      </c>
      <c r="EZ330">
        <v>1</v>
      </c>
      <c r="FA330">
        <v>1</v>
      </c>
      <c r="FB330">
        <v>4</v>
      </c>
      <c r="FC330">
        <v>1</v>
      </c>
      <c r="FD330">
        <v>3</v>
      </c>
      <c r="FE330">
        <v>3</v>
      </c>
      <c r="FF330">
        <v>4</v>
      </c>
      <c r="FG330">
        <v>3</v>
      </c>
      <c r="FH330">
        <v>3</v>
      </c>
      <c r="FI330">
        <v>4</v>
      </c>
      <c r="FJ330">
        <v>1</v>
      </c>
      <c r="FK330">
        <v>2</v>
      </c>
      <c r="FL330">
        <v>2</v>
      </c>
      <c r="FM330">
        <v>1</v>
      </c>
      <c r="FN330">
        <v>1</v>
      </c>
      <c r="FO330" t="s">
        <v>411</v>
      </c>
      <c r="FP330" t="s">
        <v>411</v>
      </c>
      <c r="FQ330" t="s">
        <v>411</v>
      </c>
      <c r="FR330">
        <v>3</v>
      </c>
      <c r="FS330">
        <v>1</v>
      </c>
      <c r="FT330">
        <v>2</v>
      </c>
      <c r="FU330" s="2">
        <v>0.47405092592592596</v>
      </c>
      <c r="FV330">
        <v>1</v>
      </c>
      <c r="FW330" s="2">
        <v>0.4740625</v>
      </c>
      <c r="FX330">
        <v>1</v>
      </c>
      <c r="FY330">
        <v>1</v>
      </c>
      <c r="FZ330">
        <v>1</v>
      </c>
      <c r="GA330">
        <v>1</v>
      </c>
      <c r="GB330" t="s">
        <v>2980</v>
      </c>
      <c r="GC330" t="s">
        <v>822</v>
      </c>
      <c r="GD330" t="s">
        <v>411</v>
      </c>
      <c r="GE330" t="s">
        <v>411</v>
      </c>
      <c r="GF330" t="s">
        <v>411</v>
      </c>
      <c r="GG330" t="s">
        <v>411</v>
      </c>
      <c r="GH330">
        <v>3</v>
      </c>
      <c r="GI330" t="s">
        <v>411</v>
      </c>
      <c r="GJ330" s="2">
        <v>0.47510416666666666</v>
      </c>
      <c r="GK330">
        <v>1</v>
      </c>
      <c r="GL330">
        <v>1</v>
      </c>
      <c r="GM330">
        <v>1</v>
      </c>
      <c r="GN330">
        <v>7</v>
      </c>
      <c r="GO330">
        <v>1</v>
      </c>
      <c r="GP330" t="s">
        <v>411</v>
      </c>
      <c r="GQ330" t="s">
        <v>411</v>
      </c>
      <c r="GR330" t="s">
        <v>411</v>
      </c>
      <c r="GS330" t="s">
        <v>411</v>
      </c>
      <c r="GT330" t="s">
        <v>411</v>
      </c>
      <c r="GU330" t="s">
        <v>411</v>
      </c>
      <c r="GV330" t="s">
        <v>411</v>
      </c>
      <c r="GW330" t="s">
        <v>411</v>
      </c>
      <c r="GX330">
        <v>1</v>
      </c>
      <c r="GY330" s="2">
        <v>0.47598379629629628</v>
      </c>
      <c r="GZ330">
        <v>1</v>
      </c>
      <c r="HA330" s="2">
        <v>0.47600694444444441</v>
      </c>
      <c r="HB330">
        <v>3</v>
      </c>
      <c r="HC330">
        <v>3</v>
      </c>
      <c r="HD330">
        <v>1</v>
      </c>
      <c r="HE330">
        <v>5</v>
      </c>
      <c r="HF330">
        <v>5</v>
      </c>
      <c r="HG330">
        <v>5</v>
      </c>
      <c r="HH330">
        <v>3</v>
      </c>
      <c r="HI330">
        <v>3</v>
      </c>
      <c r="HJ330">
        <v>3</v>
      </c>
      <c r="HK330">
        <v>2</v>
      </c>
      <c r="HL330">
        <v>5</v>
      </c>
      <c r="HM330">
        <v>5</v>
      </c>
      <c r="HN330">
        <v>5</v>
      </c>
      <c r="HO330">
        <v>5</v>
      </c>
      <c r="HP330">
        <v>1</v>
      </c>
      <c r="HQ330">
        <v>1</v>
      </c>
      <c r="HR330">
        <v>1</v>
      </c>
      <c r="HS330">
        <v>1</v>
      </c>
      <c r="HT330">
        <v>1</v>
      </c>
      <c r="HU330">
        <v>2</v>
      </c>
      <c r="HV330">
        <v>3</v>
      </c>
      <c r="HW330">
        <v>3</v>
      </c>
      <c r="HX330">
        <v>3</v>
      </c>
      <c r="HY330">
        <v>3</v>
      </c>
      <c r="HZ330">
        <v>3</v>
      </c>
      <c r="IA330">
        <v>3</v>
      </c>
      <c r="IB330">
        <v>1</v>
      </c>
      <c r="IC330">
        <v>1</v>
      </c>
      <c r="ID330">
        <v>12</v>
      </c>
      <c r="IE330">
        <v>1</v>
      </c>
      <c r="IF330">
        <v>2</v>
      </c>
      <c r="IG330">
        <v>6</v>
      </c>
      <c r="IH330">
        <v>2</v>
      </c>
      <c r="II330">
        <v>2</v>
      </c>
      <c r="IJ330">
        <v>1</v>
      </c>
      <c r="IK330">
        <v>2</v>
      </c>
      <c r="IL330">
        <v>1</v>
      </c>
      <c r="IM330">
        <v>15</v>
      </c>
      <c r="IN330">
        <v>1</v>
      </c>
      <c r="IO330">
        <v>6</v>
      </c>
      <c r="IP330">
        <v>2</v>
      </c>
      <c r="IQ330" t="s">
        <v>411</v>
      </c>
      <c r="IR330" t="s">
        <v>411</v>
      </c>
      <c r="IS330" t="s">
        <v>411</v>
      </c>
      <c r="IT330" t="s">
        <v>411</v>
      </c>
      <c r="IU330" t="s">
        <v>411</v>
      </c>
      <c r="IV330" t="s">
        <v>411</v>
      </c>
      <c r="IW330" t="s">
        <v>411</v>
      </c>
      <c r="IX330" t="s">
        <v>411</v>
      </c>
      <c r="IY330" t="s">
        <v>411</v>
      </c>
      <c r="IZ330" t="s">
        <v>411</v>
      </c>
      <c r="JA330" t="s">
        <v>411</v>
      </c>
      <c r="JB330" t="s">
        <v>411</v>
      </c>
      <c r="JC330">
        <v>4</v>
      </c>
      <c r="JD330">
        <v>4</v>
      </c>
      <c r="JE330">
        <v>4</v>
      </c>
      <c r="JF330">
        <v>4</v>
      </c>
      <c r="JG330">
        <v>2</v>
      </c>
      <c r="JH330">
        <v>4</v>
      </c>
      <c r="JI330">
        <v>4</v>
      </c>
      <c r="JJ330">
        <v>1</v>
      </c>
      <c r="JK330">
        <v>1</v>
      </c>
      <c r="JL330">
        <v>1</v>
      </c>
      <c r="JM330">
        <v>2</v>
      </c>
      <c r="JN330">
        <v>3</v>
      </c>
      <c r="JO330">
        <v>3</v>
      </c>
      <c r="JP330">
        <v>3</v>
      </c>
      <c r="JQ330">
        <v>2</v>
      </c>
      <c r="JR330">
        <v>2</v>
      </c>
      <c r="JS330">
        <v>1</v>
      </c>
      <c r="JT330">
        <v>1</v>
      </c>
      <c r="JU330">
        <v>2</v>
      </c>
      <c r="JV330" s="2">
        <v>0.48358796296296297</v>
      </c>
      <c r="JW330">
        <v>1</v>
      </c>
      <c r="JX330" s="2">
        <v>0.48361111111111116</v>
      </c>
      <c r="JY330">
        <v>1</v>
      </c>
      <c r="JZ330">
        <v>1</v>
      </c>
      <c r="KA330" t="s">
        <v>411</v>
      </c>
      <c r="KB330">
        <v>1</v>
      </c>
      <c r="KC330">
        <v>1</v>
      </c>
      <c r="KD330" t="s">
        <v>411</v>
      </c>
      <c r="KE330">
        <v>1</v>
      </c>
      <c r="KF330">
        <v>4</v>
      </c>
      <c r="KG330" s="2">
        <v>0.48416666666666663</v>
      </c>
      <c r="KH330">
        <v>1</v>
      </c>
      <c r="KI330" s="2">
        <v>0.48417824074074073</v>
      </c>
      <c r="KJ330">
        <v>1</v>
      </c>
      <c r="KK330">
        <v>1</v>
      </c>
      <c r="KL330">
        <v>1</v>
      </c>
      <c r="KM330">
        <v>1</v>
      </c>
      <c r="KN330" s="2">
        <v>0.48465277777777777</v>
      </c>
      <c r="KO330">
        <v>1</v>
      </c>
      <c r="KP330">
        <v>1</v>
      </c>
      <c r="KQ330">
        <v>36</v>
      </c>
      <c r="KR330">
        <v>1</v>
      </c>
      <c r="KS330">
        <v>10</v>
      </c>
      <c r="KT330">
        <v>6</v>
      </c>
      <c r="KU330">
        <v>1984</v>
      </c>
      <c r="KV330">
        <v>1</v>
      </c>
      <c r="KW330">
        <v>8</v>
      </c>
      <c r="KX330">
        <v>1</v>
      </c>
      <c r="KY330">
        <v>16</v>
      </c>
      <c r="KZ330">
        <v>3</v>
      </c>
      <c r="LA330" t="s">
        <v>411</v>
      </c>
      <c r="LB330" t="s">
        <v>411</v>
      </c>
      <c r="LC330" t="s">
        <v>411</v>
      </c>
      <c r="LD330" t="s">
        <v>411</v>
      </c>
      <c r="LE330" t="s">
        <v>411</v>
      </c>
      <c r="LF330" t="s">
        <v>411</v>
      </c>
      <c r="LG330" t="s">
        <v>411</v>
      </c>
      <c r="LH330" t="s">
        <v>411</v>
      </c>
      <c r="LI330" t="s">
        <v>411</v>
      </c>
      <c r="LJ330" t="s">
        <v>411</v>
      </c>
      <c r="LK330" t="s">
        <v>411</v>
      </c>
      <c r="LL330" t="s">
        <v>411</v>
      </c>
      <c r="LM330">
        <v>4</v>
      </c>
      <c r="LN330" t="s">
        <v>411</v>
      </c>
      <c r="LO330">
        <v>3</v>
      </c>
      <c r="LP330" t="s">
        <v>411</v>
      </c>
      <c r="LQ330" t="s">
        <v>411</v>
      </c>
      <c r="LR330" t="s">
        <v>411</v>
      </c>
      <c r="LS330" s="2">
        <v>0.48579861111111106</v>
      </c>
      <c r="LT330" t="s">
        <v>411</v>
      </c>
      <c r="LU330" t="s">
        <v>411</v>
      </c>
      <c r="LV330" t="s">
        <v>411</v>
      </c>
      <c r="LW330" t="s">
        <v>411</v>
      </c>
      <c r="LX330" t="s">
        <v>411</v>
      </c>
      <c r="LY330" t="s">
        <v>411</v>
      </c>
      <c r="LZ330" t="s">
        <v>411</v>
      </c>
      <c r="MA330" t="s">
        <v>411</v>
      </c>
      <c r="MB330">
        <v>3</v>
      </c>
      <c r="MC330">
        <v>9</v>
      </c>
      <c r="MD330" t="s">
        <v>411</v>
      </c>
      <c r="ME330">
        <v>8</v>
      </c>
      <c r="MF330">
        <v>4</v>
      </c>
      <c r="MG330">
        <v>99</v>
      </c>
      <c r="MH330" t="s">
        <v>411</v>
      </c>
      <c r="MI330" s="2">
        <v>0.48626157407407411</v>
      </c>
      <c r="MJ330">
        <v>12</v>
      </c>
      <c r="MK330" t="s">
        <v>411</v>
      </c>
      <c r="ML330" s="2">
        <v>0.48629629629629628</v>
      </c>
      <c r="MM330">
        <v>2</v>
      </c>
      <c r="MN330">
        <v>4</v>
      </c>
      <c r="MO330">
        <v>0</v>
      </c>
      <c r="MP330">
        <v>1</v>
      </c>
      <c r="MQ330">
        <v>4</v>
      </c>
      <c r="MR330">
        <v>1</v>
      </c>
      <c r="MS330">
        <v>4</v>
      </c>
      <c r="MT330">
        <v>99</v>
      </c>
      <c r="MU330">
        <v>99</v>
      </c>
      <c r="MV330">
        <v>99</v>
      </c>
      <c r="MW330">
        <v>99</v>
      </c>
      <c r="MX330">
        <v>1</v>
      </c>
      <c r="MY330">
        <v>202</v>
      </c>
      <c r="MZ330">
        <v>1</v>
      </c>
      <c r="NA330">
        <v>1</v>
      </c>
      <c r="NB330">
        <v>8</v>
      </c>
      <c r="NC330">
        <v>4</v>
      </c>
      <c r="ND330" t="s">
        <v>411</v>
      </c>
      <c r="NE330">
        <v>1</v>
      </c>
      <c r="NF330" t="s">
        <v>411</v>
      </c>
      <c r="NG330">
        <v>1</v>
      </c>
      <c r="NH330" t="s">
        <v>411</v>
      </c>
      <c r="NI330">
        <v>1</v>
      </c>
      <c r="NJ330" t="s">
        <v>411</v>
      </c>
      <c r="NK330" t="s">
        <v>411</v>
      </c>
      <c r="NL330" t="s">
        <v>411</v>
      </c>
      <c r="NM330" t="s">
        <v>411</v>
      </c>
      <c r="NN330">
        <v>6</v>
      </c>
      <c r="NO330" t="s">
        <v>411</v>
      </c>
      <c r="NP330">
        <v>2</v>
      </c>
      <c r="NQ330">
        <v>1</v>
      </c>
      <c r="NR330">
        <v>2</v>
      </c>
      <c r="NS330" t="s">
        <v>411</v>
      </c>
      <c r="NT330">
        <v>2</v>
      </c>
      <c r="NU330" t="s">
        <v>411</v>
      </c>
      <c r="NV330" t="s">
        <v>411</v>
      </c>
      <c r="NW330" t="s">
        <v>1925</v>
      </c>
      <c r="NX330">
        <v>935614982</v>
      </c>
      <c r="NY330">
        <v>935614982</v>
      </c>
      <c r="NZ330">
        <v>9999</v>
      </c>
      <c r="OA330" s="2">
        <v>0.48770833333333335</v>
      </c>
      <c r="OB330">
        <v>1</v>
      </c>
      <c r="OC330" s="2">
        <v>0.48775462962962962</v>
      </c>
      <c r="OD330">
        <v>3</v>
      </c>
      <c r="OE330">
        <v>1</v>
      </c>
      <c r="OF330" t="s">
        <v>411</v>
      </c>
      <c r="OG330">
        <v>1</v>
      </c>
      <c r="OH330" t="s">
        <v>411</v>
      </c>
      <c r="OI330">
        <v>2</v>
      </c>
      <c r="OJ330">
        <v>2</v>
      </c>
      <c r="OK330">
        <v>5</v>
      </c>
      <c r="OL330">
        <v>2</v>
      </c>
      <c r="OM330">
        <v>2</v>
      </c>
      <c r="ON330" t="s">
        <v>411</v>
      </c>
      <c r="OO330">
        <v>2</v>
      </c>
      <c r="OP330" t="s">
        <v>411</v>
      </c>
      <c r="OQ330">
        <v>1</v>
      </c>
      <c r="OR330" t="s">
        <v>411</v>
      </c>
      <c r="OS330">
        <v>13</v>
      </c>
      <c r="OT330" t="s">
        <v>798</v>
      </c>
      <c r="OU330">
        <v>131</v>
      </c>
      <c r="OV330" t="s">
        <v>802</v>
      </c>
      <c r="OW330">
        <v>13124</v>
      </c>
      <c r="OX330" t="s">
        <v>1241</v>
      </c>
      <c r="OY330">
        <v>5</v>
      </c>
      <c r="OZ330">
        <v>1</v>
      </c>
      <c r="PA330" t="s">
        <v>801</v>
      </c>
      <c r="PB330">
        <v>3</v>
      </c>
      <c r="PC330">
        <v>16</v>
      </c>
      <c r="PD330" t="s">
        <v>411</v>
      </c>
      <c r="PE330" t="s">
        <v>411</v>
      </c>
      <c r="PF330" t="s">
        <v>411</v>
      </c>
      <c r="PG330" t="s">
        <v>411</v>
      </c>
      <c r="PH330">
        <v>-33.439028</v>
      </c>
      <c r="PI330">
        <v>-70.751981000000001</v>
      </c>
    </row>
    <row r="331" spans="1:425" x14ac:dyDescent="0.25">
      <c r="A331" t="s">
        <v>408</v>
      </c>
      <c r="B331">
        <v>2039</v>
      </c>
      <c r="C331">
        <v>504</v>
      </c>
      <c r="D331" s="1">
        <v>44681</v>
      </c>
      <c r="E331" s="2">
        <v>0.79203703703703709</v>
      </c>
      <c r="F331" s="1">
        <v>44681</v>
      </c>
      <c r="G331" s="2">
        <v>0.82398148148148154</v>
      </c>
      <c r="H331">
        <v>2760</v>
      </c>
      <c r="I331">
        <v>0</v>
      </c>
      <c r="P331">
        <v>1</v>
      </c>
      <c r="Q331">
        <v>1</v>
      </c>
      <c r="R331">
        <v>200</v>
      </c>
      <c r="S331">
        <v>13</v>
      </c>
      <c r="T331">
        <v>8</v>
      </c>
      <c r="U331">
        <v>1</v>
      </c>
      <c r="V331" t="s">
        <v>2981</v>
      </c>
      <c r="W331">
        <v>1</v>
      </c>
      <c r="X331">
        <v>3</v>
      </c>
      <c r="Y331">
        <v>1</v>
      </c>
      <c r="Z331">
        <v>4</v>
      </c>
      <c r="AA331">
        <v>1</v>
      </c>
      <c r="AB331">
        <v>47</v>
      </c>
      <c r="AC331" t="s">
        <v>411</v>
      </c>
      <c r="AD331" t="s">
        <v>411</v>
      </c>
      <c r="AE331" t="s">
        <v>411</v>
      </c>
      <c r="AF331" t="s">
        <v>411</v>
      </c>
      <c r="AG331" t="s">
        <v>411</v>
      </c>
      <c r="AH331" t="s">
        <v>411</v>
      </c>
      <c r="AI331" t="s">
        <v>411</v>
      </c>
      <c r="AJ331" t="s">
        <v>411</v>
      </c>
      <c r="AK331" t="s">
        <v>411</v>
      </c>
      <c r="AL331" t="s">
        <v>411</v>
      </c>
      <c r="AM331" t="s">
        <v>411</v>
      </c>
      <c r="AN331">
        <v>3</v>
      </c>
      <c r="AO331">
        <v>36</v>
      </c>
      <c r="AP331">
        <v>42</v>
      </c>
      <c r="AQ331">
        <v>72</v>
      </c>
      <c r="AR331" t="s">
        <v>411</v>
      </c>
      <c r="AS331" t="s">
        <v>411</v>
      </c>
      <c r="AT331" t="s">
        <v>411</v>
      </c>
      <c r="AU331" t="s">
        <v>411</v>
      </c>
      <c r="AV331" t="s">
        <v>411</v>
      </c>
      <c r="AW331" t="s">
        <v>411</v>
      </c>
      <c r="AX331" t="s">
        <v>411</v>
      </c>
      <c r="AY331" t="s">
        <v>411</v>
      </c>
      <c r="AZ331" t="s">
        <v>411</v>
      </c>
      <c r="BA331">
        <v>15</v>
      </c>
      <c r="BB331">
        <v>1</v>
      </c>
      <c r="BC331" t="s">
        <v>411</v>
      </c>
      <c r="BD331" t="s">
        <v>411</v>
      </c>
      <c r="BE331" t="s">
        <v>411</v>
      </c>
      <c r="BF331" t="s">
        <v>411</v>
      </c>
      <c r="BG331" s="1">
        <v>44681</v>
      </c>
      <c r="BH331" s="2">
        <v>0.7981597222222222</v>
      </c>
      <c r="BJ331">
        <v>1</v>
      </c>
      <c r="BK331" t="s">
        <v>411</v>
      </c>
      <c r="BL331" t="s">
        <v>411</v>
      </c>
      <c r="BM331" t="s">
        <v>411</v>
      </c>
      <c r="BN331" t="s">
        <v>411</v>
      </c>
      <c r="BO331" t="s">
        <v>411</v>
      </c>
      <c r="BP331" t="s">
        <v>411</v>
      </c>
      <c r="BQ331" t="s">
        <v>411</v>
      </c>
      <c r="BR331" t="s">
        <v>411</v>
      </c>
      <c r="BS331" t="s">
        <v>411</v>
      </c>
      <c r="BT331" t="s">
        <v>411</v>
      </c>
      <c r="BU331" t="s">
        <v>411</v>
      </c>
      <c r="BV331" t="s">
        <v>411</v>
      </c>
      <c r="BW331" t="s">
        <v>411</v>
      </c>
      <c r="BX331" t="s">
        <v>411</v>
      </c>
      <c r="BY331" t="s">
        <v>411</v>
      </c>
      <c r="BZ331" t="s">
        <v>411</v>
      </c>
      <c r="CA331" t="s">
        <v>411</v>
      </c>
      <c r="CB331" t="s">
        <v>411</v>
      </c>
      <c r="CC331" t="s">
        <v>411</v>
      </c>
      <c r="CD331" t="s">
        <v>411</v>
      </c>
      <c r="CE331" t="s">
        <v>411</v>
      </c>
      <c r="CF331" t="s">
        <v>411</v>
      </c>
      <c r="CG331" t="s">
        <v>411</v>
      </c>
      <c r="CH331" t="s">
        <v>411</v>
      </c>
      <c r="CI331" t="s">
        <v>411</v>
      </c>
      <c r="CJ331" t="s">
        <v>411</v>
      </c>
      <c r="CK331" t="s">
        <v>411</v>
      </c>
      <c r="CL331" t="s">
        <v>411</v>
      </c>
      <c r="CM331" t="s">
        <v>411</v>
      </c>
      <c r="CN331" t="s">
        <v>411</v>
      </c>
      <c r="CO331" t="s">
        <v>411</v>
      </c>
      <c r="CP331" t="s">
        <v>411</v>
      </c>
      <c r="CQ331" t="s">
        <v>411</v>
      </c>
      <c r="CR331" t="s">
        <v>411</v>
      </c>
      <c r="CS331" t="s">
        <v>411</v>
      </c>
      <c r="CT331" t="s">
        <v>411</v>
      </c>
      <c r="CU331" t="s">
        <v>411</v>
      </c>
      <c r="CV331" t="s">
        <v>411</v>
      </c>
      <c r="CW331" t="s">
        <v>411</v>
      </c>
      <c r="CX331" t="s">
        <v>411</v>
      </c>
      <c r="CY331" t="s">
        <v>411</v>
      </c>
      <c r="CZ331" t="s">
        <v>411</v>
      </c>
      <c r="DA331" t="s">
        <v>411</v>
      </c>
      <c r="DB331" t="s">
        <v>411</v>
      </c>
      <c r="DC331" t="s">
        <v>508</v>
      </c>
      <c r="DD331">
        <v>1</v>
      </c>
      <c r="DE331">
        <v>1</v>
      </c>
      <c r="DF331">
        <v>2</v>
      </c>
      <c r="DI331" t="s">
        <v>411</v>
      </c>
      <c r="DJ331">
        <v>1</v>
      </c>
      <c r="DK331">
        <v>3</v>
      </c>
      <c r="DL331">
        <v>1</v>
      </c>
      <c r="DM331">
        <v>1</v>
      </c>
      <c r="DN331" s="2">
        <v>0.79844907407407406</v>
      </c>
      <c r="DO331">
        <v>1</v>
      </c>
      <c r="DP331">
        <v>10</v>
      </c>
      <c r="DQ331">
        <v>3</v>
      </c>
      <c r="DR331">
        <v>2</v>
      </c>
      <c r="DS331">
        <v>2</v>
      </c>
      <c r="DT331">
        <v>3</v>
      </c>
      <c r="DU331">
        <v>3</v>
      </c>
      <c r="DV331">
        <v>4</v>
      </c>
      <c r="DW331">
        <v>2</v>
      </c>
      <c r="DX331">
        <v>2</v>
      </c>
      <c r="DY331">
        <v>1</v>
      </c>
      <c r="DZ331">
        <v>5</v>
      </c>
      <c r="EA331">
        <v>1</v>
      </c>
      <c r="EB331">
        <v>3</v>
      </c>
      <c r="EC331">
        <v>3</v>
      </c>
      <c r="ED331">
        <v>3</v>
      </c>
      <c r="EE331">
        <v>3</v>
      </c>
      <c r="EF331">
        <v>4</v>
      </c>
      <c r="EG331">
        <v>4</v>
      </c>
      <c r="EH331">
        <v>2</v>
      </c>
      <c r="EI331">
        <v>6</v>
      </c>
      <c r="EJ331">
        <v>4</v>
      </c>
      <c r="EK331">
        <v>6</v>
      </c>
      <c r="EL331">
        <v>6</v>
      </c>
      <c r="EM331">
        <v>5</v>
      </c>
      <c r="EN331">
        <v>2</v>
      </c>
      <c r="EO331">
        <v>2</v>
      </c>
      <c r="EP331">
        <v>4</v>
      </c>
      <c r="EQ331">
        <v>6</v>
      </c>
      <c r="ER331">
        <v>4</v>
      </c>
      <c r="ES331">
        <v>3</v>
      </c>
      <c r="ET331">
        <v>3</v>
      </c>
      <c r="EU331">
        <v>4</v>
      </c>
      <c r="EV331">
        <v>3</v>
      </c>
      <c r="EW331">
        <v>4</v>
      </c>
      <c r="EX331">
        <v>2</v>
      </c>
      <c r="EY331">
        <v>3</v>
      </c>
      <c r="EZ331">
        <v>9</v>
      </c>
      <c r="FA331">
        <v>3</v>
      </c>
      <c r="FB331">
        <v>1</v>
      </c>
      <c r="FC331">
        <v>3</v>
      </c>
      <c r="FD331">
        <v>3</v>
      </c>
      <c r="FE331">
        <v>3</v>
      </c>
      <c r="FF331">
        <v>3</v>
      </c>
      <c r="FG331">
        <v>3</v>
      </c>
      <c r="FH331">
        <v>3</v>
      </c>
      <c r="FI331">
        <v>3</v>
      </c>
      <c r="FJ331">
        <v>4</v>
      </c>
      <c r="FK331">
        <v>3</v>
      </c>
      <c r="FL331">
        <v>4</v>
      </c>
      <c r="FM331">
        <v>1</v>
      </c>
      <c r="FN331" t="s">
        <v>411</v>
      </c>
      <c r="FO331">
        <v>2</v>
      </c>
      <c r="FP331" t="s">
        <v>411</v>
      </c>
      <c r="FQ331" t="s">
        <v>411</v>
      </c>
      <c r="FR331">
        <v>2</v>
      </c>
      <c r="FS331">
        <v>1</v>
      </c>
      <c r="FT331">
        <v>2</v>
      </c>
      <c r="FU331" s="2">
        <v>0.80413194444444447</v>
      </c>
      <c r="FV331">
        <v>1</v>
      </c>
      <c r="FW331" s="2">
        <v>0.80414351851851851</v>
      </c>
      <c r="FX331">
        <v>1</v>
      </c>
      <c r="FY331">
        <v>2</v>
      </c>
      <c r="FZ331">
        <v>2</v>
      </c>
      <c r="GA331">
        <v>3</v>
      </c>
      <c r="GB331" t="s">
        <v>411</v>
      </c>
      <c r="GC331" t="s">
        <v>411</v>
      </c>
      <c r="GD331" t="s">
        <v>411</v>
      </c>
      <c r="GE331" t="s">
        <v>411</v>
      </c>
      <c r="GF331" t="s">
        <v>1145</v>
      </c>
      <c r="GG331" t="s">
        <v>2982</v>
      </c>
      <c r="GH331">
        <v>3</v>
      </c>
      <c r="GI331" t="s">
        <v>411</v>
      </c>
      <c r="GJ331" s="2">
        <v>0.80530092592592595</v>
      </c>
      <c r="GK331">
        <v>3</v>
      </c>
      <c r="GL331">
        <v>3</v>
      </c>
      <c r="GM331">
        <v>3</v>
      </c>
      <c r="GN331">
        <v>1</v>
      </c>
      <c r="GO331">
        <v>2</v>
      </c>
      <c r="GP331">
        <v>3</v>
      </c>
      <c r="GQ331" t="s">
        <v>411</v>
      </c>
      <c r="GR331">
        <v>3</v>
      </c>
      <c r="GS331" t="s">
        <v>411</v>
      </c>
      <c r="GT331">
        <v>3</v>
      </c>
      <c r="GU331" t="s">
        <v>411</v>
      </c>
      <c r="GV331">
        <v>3</v>
      </c>
      <c r="GW331" t="s">
        <v>411</v>
      </c>
      <c r="GX331">
        <v>1</v>
      </c>
      <c r="GY331" s="2">
        <v>0.80753472222222233</v>
      </c>
      <c r="GZ331">
        <v>1</v>
      </c>
      <c r="HA331" s="2">
        <v>0.80754629629629626</v>
      </c>
      <c r="HB331">
        <v>2</v>
      </c>
      <c r="HC331">
        <v>1</v>
      </c>
      <c r="HD331">
        <v>1</v>
      </c>
      <c r="HE331">
        <v>2</v>
      </c>
      <c r="HF331">
        <v>2</v>
      </c>
      <c r="HG331">
        <v>1</v>
      </c>
      <c r="HH331">
        <v>3</v>
      </c>
      <c r="HI331">
        <v>3</v>
      </c>
      <c r="HJ331">
        <v>2</v>
      </c>
      <c r="HK331">
        <v>2</v>
      </c>
      <c r="HL331">
        <v>2</v>
      </c>
      <c r="HM331">
        <v>2</v>
      </c>
      <c r="HN331">
        <v>4</v>
      </c>
      <c r="HO331">
        <v>3</v>
      </c>
      <c r="HP331">
        <v>1</v>
      </c>
      <c r="HQ331">
        <v>1</v>
      </c>
      <c r="HR331">
        <v>1</v>
      </c>
      <c r="HS331">
        <v>1</v>
      </c>
      <c r="HT331">
        <v>1</v>
      </c>
      <c r="HU331">
        <v>2</v>
      </c>
      <c r="HV331">
        <v>3</v>
      </c>
      <c r="HW331">
        <v>3</v>
      </c>
      <c r="HX331">
        <v>3</v>
      </c>
      <c r="HY331">
        <v>3</v>
      </c>
      <c r="HZ331">
        <v>3</v>
      </c>
      <c r="IA331">
        <v>3</v>
      </c>
      <c r="IB331">
        <v>1</v>
      </c>
      <c r="IC331">
        <v>1</v>
      </c>
      <c r="ID331">
        <v>12</v>
      </c>
      <c r="IE331">
        <v>3</v>
      </c>
      <c r="IF331">
        <v>3</v>
      </c>
      <c r="IG331">
        <v>1</v>
      </c>
      <c r="IH331">
        <v>2</v>
      </c>
      <c r="II331">
        <v>3</v>
      </c>
      <c r="IJ331">
        <v>1</v>
      </c>
      <c r="IK331">
        <v>2</v>
      </c>
      <c r="IL331">
        <v>1</v>
      </c>
      <c r="IM331">
        <v>12</v>
      </c>
      <c r="IN331">
        <v>1</v>
      </c>
      <c r="IO331">
        <v>30</v>
      </c>
      <c r="IP331">
        <v>2</v>
      </c>
      <c r="IQ331" t="s">
        <v>411</v>
      </c>
      <c r="IR331" t="s">
        <v>411</v>
      </c>
      <c r="IS331" t="s">
        <v>411</v>
      </c>
      <c r="IT331" t="s">
        <v>411</v>
      </c>
      <c r="IU331" t="s">
        <v>411</v>
      </c>
      <c r="IV331" t="s">
        <v>411</v>
      </c>
      <c r="IW331" t="s">
        <v>411</v>
      </c>
      <c r="IX331" t="s">
        <v>411</v>
      </c>
      <c r="IY331" t="s">
        <v>411</v>
      </c>
      <c r="IZ331" t="s">
        <v>411</v>
      </c>
      <c r="JA331" t="s">
        <v>411</v>
      </c>
      <c r="JB331" t="s">
        <v>411</v>
      </c>
      <c r="JC331">
        <v>5</v>
      </c>
      <c r="JD331">
        <v>5</v>
      </c>
      <c r="JE331">
        <v>5</v>
      </c>
      <c r="JF331">
        <v>5</v>
      </c>
      <c r="JG331">
        <v>4</v>
      </c>
      <c r="JH331">
        <v>1</v>
      </c>
      <c r="JI331">
        <v>1</v>
      </c>
      <c r="JJ331">
        <v>1</v>
      </c>
      <c r="JK331">
        <v>1</v>
      </c>
      <c r="JL331">
        <v>1</v>
      </c>
      <c r="JM331">
        <v>1</v>
      </c>
      <c r="JN331">
        <v>3</v>
      </c>
      <c r="JO331">
        <v>3</v>
      </c>
      <c r="JP331">
        <v>3</v>
      </c>
      <c r="JQ331">
        <v>1</v>
      </c>
      <c r="JR331">
        <v>1</v>
      </c>
      <c r="JS331">
        <v>2</v>
      </c>
      <c r="JT331">
        <v>2</v>
      </c>
      <c r="JU331">
        <v>2</v>
      </c>
      <c r="JV331" s="2">
        <v>0.81630787037037045</v>
      </c>
      <c r="JW331">
        <v>1</v>
      </c>
      <c r="JX331" s="2">
        <v>0.81633101851851853</v>
      </c>
      <c r="JY331">
        <v>1</v>
      </c>
      <c r="JZ331">
        <v>1</v>
      </c>
      <c r="KA331" t="s">
        <v>411</v>
      </c>
      <c r="KB331">
        <v>1</v>
      </c>
      <c r="KC331">
        <v>1</v>
      </c>
      <c r="KD331" t="s">
        <v>411</v>
      </c>
      <c r="KE331">
        <v>10</v>
      </c>
      <c r="KF331">
        <v>1</v>
      </c>
      <c r="KG331" s="2">
        <v>0.81702546296296286</v>
      </c>
      <c r="KH331">
        <v>1</v>
      </c>
      <c r="KI331" s="2">
        <v>0.81704861111111116</v>
      </c>
      <c r="KJ331">
        <v>1</v>
      </c>
      <c r="KK331">
        <v>1</v>
      </c>
      <c r="KL331">
        <v>2</v>
      </c>
      <c r="KM331">
        <v>1</v>
      </c>
      <c r="KN331" s="2">
        <v>0.81770833333333337</v>
      </c>
      <c r="KO331">
        <v>2</v>
      </c>
      <c r="KP331">
        <v>1</v>
      </c>
      <c r="KQ331">
        <v>72</v>
      </c>
      <c r="KR331">
        <v>1</v>
      </c>
      <c r="KS331">
        <v>26</v>
      </c>
      <c r="KT331">
        <v>11</v>
      </c>
      <c r="KU331">
        <v>1949</v>
      </c>
      <c r="KV331">
        <v>2</v>
      </c>
      <c r="KW331">
        <v>7</v>
      </c>
      <c r="KX331">
        <v>1</v>
      </c>
      <c r="KY331">
        <v>16</v>
      </c>
      <c r="KZ331">
        <v>1</v>
      </c>
      <c r="LA331">
        <v>1</v>
      </c>
      <c r="LB331">
        <v>16</v>
      </c>
      <c r="LC331">
        <v>2</v>
      </c>
      <c r="LD331">
        <v>2</v>
      </c>
      <c r="LE331" t="s">
        <v>411</v>
      </c>
      <c r="LF331" t="s">
        <v>411</v>
      </c>
      <c r="LG331">
        <v>8</v>
      </c>
      <c r="LH331">
        <v>8</v>
      </c>
      <c r="LI331">
        <v>1</v>
      </c>
      <c r="LJ331" t="s">
        <v>2983</v>
      </c>
      <c r="LK331">
        <v>1</v>
      </c>
      <c r="LL331" t="s">
        <v>2984</v>
      </c>
      <c r="LM331">
        <v>2</v>
      </c>
      <c r="LN331" t="s">
        <v>411</v>
      </c>
      <c r="LO331">
        <v>8</v>
      </c>
      <c r="LP331" t="s">
        <v>411</v>
      </c>
      <c r="LQ331" t="s">
        <v>411</v>
      </c>
      <c r="LR331" t="s">
        <v>411</v>
      </c>
      <c r="LS331" s="2">
        <v>0.81960648148148152</v>
      </c>
      <c r="LT331" t="s">
        <v>411</v>
      </c>
      <c r="LU331" t="s">
        <v>411</v>
      </c>
      <c r="LV331" t="s">
        <v>411</v>
      </c>
      <c r="LW331" t="s">
        <v>411</v>
      </c>
      <c r="LX331" t="s">
        <v>411</v>
      </c>
      <c r="LY331" t="s">
        <v>411</v>
      </c>
      <c r="LZ331" t="s">
        <v>411</v>
      </c>
      <c r="MA331" t="s">
        <v>411</v>
      </c>
      <c r="MB331">
        <v>3</v>
      </c>
      <c r="MC331">
        <v>1</v>
      </c>
      <c r="MD331" t="s">
        <v>411</v>
      </c>
      <c r="ME331">
        <v>8</v>
      </c>
      <c r="MF331">
        <v>4</v>
      </c>
      <c r="MG331">
        <v>99</v>
      </c>
      <c r="MH331" t="s">
        <v>411</v>
      </c>
      <c r="MI331" s="2">
        <v>0.82019675925925928</v>
      </c>
      <c r="MJ331">
        <v>12</v>
      </c>
      <c r="MK331" t="s">
        <v>411</v>
      </c>
      <c r="ML331" s="2">
        <v>0.82027777777777777</v>
      </c>
      <c r="MM331">
        <v>3</v>
      </c>
      <c r="MN331">
        <v>3</v>
      </c>
      <c r="MO331">
        <v>3</v>
      </c>
      <c r="MP331">
        <v>1</v>
      </c>
      <c r="MQ331">
        <v>8</v>
      </c>
      <c r="MR331">
        <v>1</v>
      </c>
      <c r="MS331">
        <v>4</v>
      </c>
      <c r="MT331">
        <v>1</v>
      </c>
      <c r="MU331">
        <v>2</v>
      </c>
      <c r="MV331">
        <v>1</v>
      </c>
      <c r="MW331">
        <v>2</v>
      </c>
      <c r="MX331">
        <v>3</v>
      </c>
      <c r="MY331">
        <v>8</v>
      </c>
      <c r="MZ331">
        <v>1</v>
      </c>
      <c r="NA331">
        <v>6</v>
      </c>
      <c r="NB331">
        <v>11</v>
      </c>
      <c r="NC331">
        <v>5</v>
      </c>
      <c r="ND331" t="s">
        <v>411</v>
      </c>
      <c r="NE331">
        <v>1</v>
      </c>
      <c r="NF331" t="s">
        <v>411</v>
      </c>
      <c r="NG331">
        <v>1</v>
      </c>
      <c r="NH331" t="s">
        <v>411</v>
      </c>
      <c r="NI331">
        <v>1</v>
      </c>
      <c r="NJ331" t="s">
        <v>411</v>
      </c>
      <c r="NK331" t="s">
        <v>411</v>
      </c>
      <c r="NL331" t="s">
        <v>411</v>
      </c>
      <c r="NM331" t="s">
        <v>411</v>
      </c>
      <c r="NN331">
        <v>6</v>
      </c>
      <c r="NO331" t="s">
        <v>411</v>
      </c>
      <c r="NP331">
        <v>2</v>
      </c>
      <c r="NQ331">
        <v>3</v>
      </c>
      <c r="NR331">
        <v>2</v>
      </c>
      <c r="NS331" t="s">
        <v>411</v>
      </c>
      <c r="NT331">
        <v>2</v>
      </c>
      <c r="NU331" t="s">
        <v>411</v>
      </c>
      <c r="NV331" t="s">
        <v>411</v>
      </c>
      <c r="NW331" t="s">
        <v>508</v>
      </c>
      <c r="NX331">
        <v>227737549</v>
      </c>
      <c r="NY331">
        <v>999999999</v>
      </c>
      <c r="NZ331">
        <v>9999</v>
      </c>
      <c r="OA331" s="2">
        <v>0.82365740740740734</v>
      </c>
      <c r="OB331">
        <v>1</v>
      </c>
      <c r="OC331" s="2">
        <v>0.82371527777777775</v>
      </c>
      <c r="OD331">
        <v>3</v>
      </c>
      <c r="OE331">
        <v>1</v>
      </c>
      <c r="OF331" t="s">
        <v>411</v>
      </c>
      <c r="OG331">
        <v>1</v>
      </c>
      <c r="OH331" t="s">
        <v>411</v>
      </c>
      <c r="OI331">
        <v>2</v>
      </c>
      <c r="OJ331">
        <v>2</v>
      </c>
      <c r="OK331">
        <v>1</v>
      </c>
      <c r="OL331">
        <v>5</v>
      </c>
      <c r="OM331">
        <v>2</v>
      </c>
      <c r="ON331" t="s">
        <v>411</v>
      </c>
      <c r="OO331">
        <v>2</v>
      </c>
      <c r="OP331" t="s">
        <v>411</v>
      </c>
      <c r="OQ331">
        <v>1</v>
      </c>
      <c r="OR331" t="s">
        <v>411</v>
      </c>
      <c r="OS331">
        <v>13</v>
      </c>
      <c r="OT331" t="s">
        <v>798</v>
      </c>
      <c r="OU331">
        <v>131</v>
      </c>
      <c r="OV331" t="s">
        <v>802</v>
      </c>
      <c r="OW331">
        <v>13126</v>
      </c>
      <c r="OX331" t="s">
        <v>1368</v>
      </c>
      <c r="OY331">
        <v>4</v>
      </c>
      <c r="OZ331">
        <v>1</v>
      </c>
      <c r="PA331" t="s">
        <v>801</v>
      </c>
      <c r="PB331">
        <v>1</v>
      </c>
      <c r="PC331">
        <v>37</v>
      </c>
      <c r="PD331" t="s">
        <v>411</v>
      </c>
      <c r="PE331" t="s">
        <v>411</v>
      </c>
      <c r="PF331" t="s">
        <v>411</v>
      </c>
      <c r="PG331" t="s">
        <v>411</v>
      </c>
      <c r="PH331">
        <v>-33.437921000000003</v>
      </c>
      <c r="PI331">
        <v>-70.695570000000004</v>
      </c>
    </row>
    <row r="332" spans="1:425" x14ac:dyDescent="0.25">
      <c r="A332" t="s">
        <v>408</v>
      </c>
      <c r="B332">
        <v>5540</v>
      </c>
      <c r="C332">
        <v>506</v>
      </c>
      <c r="D332" s="1">
        <v>44676</v>
      </c>
      <c r="E332" s="2">
        <v>0.63230324074074074</v>
      </c>
      <c r="F332" s="1">
        <v>44676</v>
      </c>
      <c r="G332" s="2">
        <v>0.68363425925925936</v>
      </c>
      <c r="H332">
        <v>3088</v>
      </c>
      <c r="I332">
        <v>1</v>
      </c>
      <c r="J332" s="3">
        <v>3533999938964840</v>
      </c>
      <c r="K332" s="3">
        <v>-710045963</v>
      </c>
      <c r="L332" s="3">
        <v>-345803589</v>
      </c>
      <c r="M332">
        <v>4</v>
      </c>
      <c r="N332" s="3">
        <v>-710045963</v>
      </c>
      <c r="O332" s="3">
        <v>-345803589</v>
      </c>
      <c r="P332">
        <v>1</v>
      </c>
      <c r="Q332">
        <v>1</v>
      </c>
      <c r="R332">
        <v>59</v>
      </c>
      <c r="S332">
        <v>6</v>
      </c>
      <c r="T332">
        <v>4</v>
      </c>
      <c r="U332">
        <v>1</v>
      </c>
      <c r="V332" t="s">
        <v>2985</v>
      </c>
      <c r="W332">
        <v>1</v>
      </c>
      <c r="X332">
        <v>4</v>
      </c>
      <c r="Y332">
        <v>1</v>
      </c>
      <c r="Z332">
        <v>3</v>
      </c>
      <c r="AA332">
        <v>1</v>
      </c>
      <c r="AB332">
        <v>47</v>
      </c>
      <c r="AC332" t="s">
        <v>411</v>
      </c>
      <c r="AD332" t="s">
        <v>411</v>
      </c>
      <c r="AE332" t="s">
        <v>411</v>
      </c>
      <c r="AF332" t="s">
        <v>411</v>
      </c>
      <c r="AG332" t="s">
        <v>411</v>
      </c>
      <c r="AH332" t="s">
        <v>411</v>
      </c>
      <c r="AI332" t="s">
        <v>411</v>
      </c>
      <c r="AJ332" t="s">
        <v>411</v>
      </c>
      <c r="AK332" t="s">
        <v>411</v>
      </c>
      <c r="AL332" t="s">
        <v>411</v>
      </c>
      <c r="AM332" t="s">
        <v>411</v>
      </c>
      <c r="AN332">
        <v>2</v>
      </c>
      <c r="AO332">
        <v>54</v>
      </c>
      <c r="AP332">
        <v>32</v>
      </c>
      <c r="AQ332" t="s">
        <v>411</v>
      </c>
      <c r="AR332" t="s">
        <v>411</v>
      </c>
      <c r="AS332" t="s">
        <v>411</v>
      </c>
      <c r="AT332" t="s">
        <v>411</v>
      </c>
      <c r="AU332" t="s">
        <v>411</v>
      </c>
      <c r="AV332" t="s">
        <v>411</v>
      </c>
      <c r="AW332" t="s">
        <v>411</v>
      </c>
      <c r="AX332" t="s">
        <v>411</v>
      </c>
      <c r="AY332" t="s">
        <v>411</v>
      </c>
      <c r="AZ332" t="s">
        <v>411</v>
      </c>
      <c r="BA332">
        <v>14</v>
      </c>
      <c r="BB332">
        <v>1</v>
      </c>
      <c r="BC332" t="s">
        <v>411</v>
      </c>
      <c r="BD332" t="s">
        <v>411</v>
      </c>
      <c r="BE332" t="s">
        <v>411</v>
      </c>
      <c r="BF332" t="s">
        <v>411</v>
      </c>
      <c r="BG332" s="1">
        <v>44676</v>
      </c>
      <c r="BH332" s="2">
        <v>0.6508680555555556</v>
      </c>
      <c r="BJ332">
        <v>1</v>
      </c>
      <c r="BK332" t="s">
        <v>411</v>
      </c>
      <c r="BL332" t="s">
        <v>411</v>
      </c>
      <c r="BM332" t="s">
        <v>411</v>
      </c>
      <c r="BN332" t="s">
        <v>411</v>
      </c>
      <c r="BO332" t="s">
        <v>411</v>
      </c>
      <c r="BP332" t="s">
        <v>411</v>
      </c>
      <c r="BQ332" t="s">
        <v>411</v>
      </c>
      <c r="BR332" t="s">
        <v>411</v>
      </c>
      <c r="BS332" t="s">
        <v>411</v>
      </c>
      <c r="BT332" t="s">
        <v>411</v>
      </c>
      <c r="BU332" t="s">
        <v>411</v>
      </c>
      <c r="BV332" t="s">
        <v>411</v>
      </c>
      <c r="BW332" t="s">
        <v>411</v>
      </c>
      <c r="BX332" t="s">
        <v>411</v>
      </c>
      <c r="BY332" t="s">
        <v>411</v>
      </c>
      <c r="BZ332" t="s">
        <v>411</v>
      </c>
      <c r="CA332" t="s">
        <v>411</v>
      </c>
      <c r="CB332" t="s">
        <v>411</v>
      </c>
      <c r="CC332" t="s">
        <v>411</v>
      </c>
      <c r="CD332" t="s">
        <v>411</v>
      </c>
      <c r="CE332" t="s">
        <v>411</v>
      </c>
      <c r="CF332" t="s">
        <v>411</v>
      </c>
      <c r="CG332" t="s">
        <v>411</v>
      </c>
      <c r="CH332" t="s">
        <v>411</v>
      </c>
      <c r="CI332" t="s">
        <v>411</v>
      </c>
      <c r="CJ332" t="s">
        <v>411</v>
      </c>
      <c r="CK332" t="s">
        <v>411</v>
      </c>
      <c r="CL332" t="s">
        <v>411</v>
      </c>
      <c r="CM332" t="s">
        <v>411</v>
      </c>
      <c r="CN332" t="s">
        <v>411</v>
      </c>
      <c r="CO332" t="s">
        <v>411</v>
      </c>
      <c r="CP332" t="s">
        <v>411</v>
      </c>
      <c r="CQ332" t="s">
        <v>411</v>
      </c>
      <c r="CR332" t="s">
        <v>411</v>
      </c>
      <c r="CS332" t="s">
        <v>411</v>
      </c>
      <c r="CT332" t="s">
        <v>411</v>
      </c>
      <c r="CU332" t="s">
        <v>411</v>
      </c>
      <c r="CV332" t="s">
        <v>411</v>
      </c>
      <c r="CW332" t="s">
        <v>411</v>
      </c>
      <c r="CX332" t="s">
        <v>411</v>
      </c>
      <c r="CY332" t="s">
        <v>411</v>
      </c>
      <c r="CZ332" t="s">
        <v>411</v>
      </c>
      <c r="DA332" t="s">
        <v>411</v>
      </c>
      <c r="DB332" t="s">
        <v>411</v>
      </c>
      <c r="DC332" t="s">
        <v>2986</v>
      </c>
      <c r="DD332">
        <v>1</v>
      </c>
      <c r="DE332">
        <v>1</v>
      </c>
      <c r="DF332">
        <v>2</v>
      </c>
      <c r="DG332" s="3">
        <v>-710046652</v>
      </c>
      <c r="DH332" s="3">
        <v>-345804841</v>
      </c>
      <c r="DI332" t="s">
        <v>411</v>
      </c>
      <c r="DJ332">
        <v>1</v>
      </c>
      <c r="DK332">
        <v>1</v>
      </c>
      <c r="DL332">
        <v>1</v>
      </c>
      <c r="DM332">
        <v>1</v>
      </c>
      <c r="DN332" s="2">
        <v>0.65182870370370372</v>
      </c>
      <c r="DO332">
        <v>10</v>
      </c>
      <c r="DP332">
        <v>5</v>
      </c>
      <c r="DQ332">
        <v>2</v>
      </c>
      <c r="DR332">
        <v>1</v>
      </c>
      <c r="DS332">
        <v>3</v>
      </c>
      <c r="DT332">
        <v>3</v>
      </c>
      <c r="DU332">
        <v>3</v>
      </c>
      <c r="DV332">
        <v>5</v>
      </c>
      <c r="DW332">
        <v>3</v>
      </c>
      <c r="DX332">
        <v>3</v>
      </c>
      <c r="DY332">
        <v>2</v>
      </c>
      <c r="DZ332">
        <v>8</v>
      </c>
      <c r="EA332">
        <v>1</v>
      </c>
      <c r="EB332">
        <v>1</v>
      </c>
      <c r="EC332">
        <v>3</v>
      </c>
      <c r="ED332">
        <v>3</v>
      </c>
      <c r="EE332">
        <v>2</v>
      </c>
      <c r="EF332">
        <v>2</v>
      </c>
      <c r="EG332">
        <v>3</v>
      </c>
      <c r="EH332">
        <v>2</v>
      </c>
      <c r="EI332">
        <v>2</v>
      </c>
      <c r="EJ332">
        <v>6</v>
      </c>
      <c r="EK332">
        <v>3</v>
      </c>
      <c r="EL332">
        <v>6</v>
      </c>
      <c r="EM332">
        <v>4</v>
      </c>
      <c r="EN332">
        <v>3</v>
      </c>
      <c r="EO332">
        <v>2</v>
      </c>
      <c r="EP332">
        <v>3</v>
      </c>
      <c r="EQ332">
        <v>6</v>
      </c>
      <c r="ER332">
        <v>3</v>
      </c>
      <c r="ES332">
        <v>3</v>
      </c>
      <c r="ET332">
        <v>3</v>
      </c>
      <c r="EU332">
        <v>3</v>
      </c>
      <c r="EV332">
        <v>3</v>
      </c>
      <c r="EW332">
        <v>8</v>
      </c>
      <c r="EX332">
        <v>3</v>
      </c>
      <c r="EY332">
        <v>3</v>
      </c>
      <c r="EZ332">
        <v>4</v>
      </c>
      <c r="FA332">
        <v>3</v>
      </c>
      <c r="FB332">
        <v>3</v>
      </c>
      <c r="FC332">
        <v>4</v>
      </c>
      <c r="FD332">
        <v>3</v>
      </c>
      <c r="FE332">
        <v>3</v>
      </c>
      <c r="FF332">
        <v>3</v>
      </c>
      <c r="FG332">
        <v>4</v>
      </c>
      <c r="FH332">
        <v>3</v>
      </c>
      <c r="FI332">
        <v>2</v>
      </c>
      <c r="FJ332">
        <v>4</v>
      </c>
      <c r="FK332">
        <v>3</v>
      </c>
      <c r="FL332">
        <v>3</v>
      </c>
      <c r="FM332">
        <v>1</v>
      </c>
      <c r="FN332" t="s">
        <v>411</v>
      </c>
      <c r="FO332" t="s">
        <v>411</v>
      </c>
      <c r="FP332" t="s">
        <v>411</v>
      </c>
      <c r="FQ332">
        <v>4</v>
      </c>
      <c r="FR332">
        <v>1</v>
      </c>
      <c r="FS332">
        <v>2</v>
      </c>
      <c r="FT332">
        <v>3</v>
      </c>
      <c r="FU332" s="2">
        <v>0.65886574074074067</v>
      </c>
      <c r="FV332">
        <v>1</v>
      </c>
      <c r="FW332" s="2">
        <v>0.65887731481481482</v>
      </c>
      <c r="FX332">
        <v>1</v>
      </c>
      <c r="FY332">
        <v>3</v>
      </c>
      <c r="FZ332">
        <v>3</v>
      </c>
      <c r="GA332">
        <v>2</v>
      </c>
      <c r="GB332" t="s">
        <v>411</v>
      </c>
      <c r="GC332" t="s">
        <v>411</v>
      </c>
      <c r="GD332" t="s">
        <v>2987</v>
      </c>
      <c r="GE332" t="s">
        <v>2988</v>
      </c>
      <c r="GF332" t="s">
        <v>411</v>
      </c>
      <c r="GG332" t="s">
        <v>411</v>
      </c>
      <c r="GH332">
        <v>2</v>
      </c>
      <c r="GI332" t="s">
        <v>411</v>
      </c>
      <c r="GJ332" s="2">
        <v>0.66153935185185186</v>
      </c>
      <c r="GK332">
        <v>2</v>
      </c>
      <c r="GL332">
        <v>1</v>
      </c>
      <c r="GM332">
        <v>1</v>
      </c>
      <c r="GN332">
        <v>6</v>
      </c>
      <c r="GO332">
        <v>1</v>
      </c>
      <c r="GP332" t="s">
        <v>411</v>
      </c>
      <c r="GQ332" t="s">
        <v>411</v>
      </c>
      <c r="GR332" t="s">
        <v>411</v>
      </c>
      <c r="GS332" t="s">
        <v>411</v>
      </c>
      <c r="GT332" t="s">
        <v>411</v>
      </c>
      <c r="GU332" t="s">
        <v>411</v>
      </c>
      <c r="GV332" t="s">
        <v>411</v>
      </c>
      <c r="GW332" t="s">
        <v>411</v>
      </c>
      <c r="GX332">
        <v>4</v>
      </c>
      <c r="GY332" s="2">
        <v>0.66265046296296293</v>
      </c>
      <c r="GZ332">
        <v>1</v>
      </c>
      <c r="HA332" s="2">
        <v>0.66267361111111112</v>
      </c>
      <c r="HB332">
        <v>4</v>
      </c>
      <c r="HC332">
        <v>2</v>
      </c>
      <c r="HD332">
        <v>1</v>
      </c>
      <c r="HE332">
        <v>2</v>
      </c>
      <c r="HF332">
        <v>3</v>
      </c>
      <c r="HG332">
        <v>5</v>
      </c>
      <c r="HH332">
        <v>3</v>
      </c>
      <c r="HI332">
        <v>3</v>
      </c>
      <c r="HJ332">
        <v>2</v>
      </c>
      <c r="HK332">
        <v>2</v>
      </c>
      <c r="HL332">
        <v>3</v>
      </c>
      <c r="HM332">
        <v>4</v>
      </c>
      <c r="HN332">
        <v>4</v>
      </c>
      <c r="HO332">
        <v>1</v>
      </c>
      <c r="HP332">
        <v>2</v>
      </c>
      <c r="HQ332">
        <v>2</v>
      </c>
      <c r="HR332">
        <v>3</v>
      </c>
      <c r="HS332">
        <v>3</v>
      </c>
      <c r="HT332">
        <v>1</v>
      </c>
      <c r="HU332">
        <v>2</v>
      </c>
      <c r="HV332">
        <v>3</v>
      </c>
      <c r="HW332">
        <v>2</v>
      </c>
      <c r="HX332">
        <v>3</v>
      </c>
      <c r="HY332">
        <v>3</v>
      </c>
      <c r="HZ332">
        <v>3</v>
      </c>
      <c r="IA332">
        <v>3</v>
      </c>
      <c r="IB332">
        <v>1</v>
      </c>
      <c r="IC332">
        <v>1</v>
      </c>
      <c r="ID332">
        <v>12</v>
      </c>
      <c r="IE332">
        <v>3</v>
      </c>
      <c r="IF332">
        <v>4</v>
      </c>
      <c r="IG332">
        <v>6</v>
      </c>
      <c r="IH332">
        <v>1</v>
      </c>
      <c r="II332">
        <v>1</v>
      </c>
      <c r="IJ332">
        <v>1</v>
      </c>
      <c r="IK332">
        <v>2</v>
      </c>
      <c r="IL332">
        <v>1</v>
      </c>
      <c r="IM332">
        <v>70</v>
      </c>
      <c r="IN332">
        <v>1</v>
      </c>
      <c r="IO332">
        <v>70</v>
      </c>
      <c r="IP332">
        <v>2</v>
      </c>
      <c r="IQ332" t="s">
        <v>411</v>
      </c>
      <c r="IR332" t="s">
        <v>411</v>
      </c>
      <c r="IS332" t="s">
        <v>411</v>
      </c>
      <c r="IT332" t="s">
        <v>411</v>
      </c>
      <c r="IU332" t="s">
        <v>411</v>
      </c>
      <c r="IV332" t="s">
        <v>411</v>
      </c>
      <c r="IW332" t="s">
        <v>411</v>
      </c>
      <c r="IX332" t="s">
        <v>411</v>
      </c>
      <c r="IY332" t="s">
        <v>411</v>
      </c>
      <c r="IZ332" t="s">
        <v>411</v>
      </c>
      <c r="JA332" t="s">
        <v>411</v>
      </c>
      <c r="JB332" t="s">
        <v>411</v>
      </c>
      <c r="JC332">
        <v>5</v>
      </c>
      <c r="JD332">
        <v>5</v>
      </c>
      <c r="JE332">
        <v>5</v>
      </c>
      <c r="JF332">
        <v>5</v>
      </c>
      <c r="JG332">
        <v>2</v>
      </c>
      <c r="JH332">
        <v>1</v>
      </c>
      <c r="JI332">
        <v>1</v>
      </c>
      <c r="JJ332">
        <v>5</v>
      </c>
      <c r="JK332">
        <v>4</v>
      </c>
      <c r="JL332">
        <v>4</v>
      </c>
      <c r="JM332">
        <v>1</v>
      </c>
      <c r="JN332">
        <v>3</v>
      </c>
      <c r="JO332">
        <v>3</v>
      </c>
      <c r="JP332">
        <v>3</v>
      </c>
      <c r="JQ332">
        <v>1</v>
      </c>
      <c r="JR332">
        <v>1</v>
      </c>
      <c r="JS332">
        <v>2</v>
      </c>
      <c r="JT332">
        <v>2</v>
      </c>
      <c r="JU332">
        <v>2</v>
      </c>
      <c r="JV332" s="2">
        <v>0.67412037037037031</v>
      </c>
      <c r="JW332">
        <v>1</v>
      </c>
      <c r="JX332" s="2">
        <v>0.67413194444444446</v>
      </c>
      <c r="JY332">
        <v>1</v>
      </c>
      <c r="JZ332">
        <v>4</v>
      </c>
      <c r="KA332" t="s">
        <v>411</v>
      </c>
      <c r="KB332">
        <v>1</v>
      </c>
      <c r="KC332">
        <v>2</v>
      </c>
      <c r="KD332" t="s">
        <v>411</v>
      </c>
      <c r="KE332">
        <v>10</v>
      </c>
      <c r="KF332">
        <v>10</v>
      </c>
      <c r="KG332" s="2">
        <v>0.67512731481481481</v>
      </c>
      <c r="KH332">
        <v>1</v>
      </c>
      <c r="KI332" s="2">
        <v>0.67515046296296299</v>
      </c>
      <c r="KJ332">
        <v>1</v>
      </c>
      <c r="KK332">
        <v>1</v>
      </c>
      <c r="KL332">
        <v>2</v>
      </c>
      <c r="KM332">
        <v>1</v>
      </c>
      <c r="KN332" s="2">
        <v>0.6756712962962963</v>
      </c>
      <c r="KO332">
        <v>2</v>
      </c>
      <c r="KP332">
        <v>1</v>
      </c>
      <c r="KQ332">
        <v>32</v>
      </c>
      <c r="KR332">
        <v>1</v>
      </c>
      <c r="KS332">
        <v>18</v>
      </c>
      <c r="KT332">
        <v>3</v>
      </c>
      <c r="KU332">
        <v>1990</v>
      </c>
      <c r="KV332">
        <v>2</v>
      </c>
      <c r="KW332">
        <v>8</v>
      </c>
      <c r="KX332">
        <v>1</v>
      </c>
      <c r="KY332">
        <v>15</v>
      </c>
      <c r="KZ332">
        <v>2</v>
      </c>
      <c r="LA332" t="s">
        <v>411</v>
      </c>
      <c r="LB332" t="s">
        <v>411</v>
      </c>
      <c r="LC332">
        <v>1</v>
      </c>
      <c r="LD332">
        <v>2</v>
      </c>
      <c r="LE332" t="s">
        <v>411</v>
      </c>
      <c r="LF332" t="s">
        <v>411</v>
      </c>
      <c r="LG332">
        <v>1</v>
      </c>
      <c r="LH332">
        <v>2</v>
      </c>
      <c r="LI332">
        <v>1</v>
      </c>
      <c r="LJ332" t="s">
        <v>2989</v>
      </c>
      <c r="LK332">
        <v>1</v>
      </c>
      <c r="LL332" t="s">
        <v>2989</v>
      </c>
      <c r="LM332">
        <v>8</v>
      </c>
      <c r="LN332" t="s">
        <v>411</v>
      </c>
      <c r="LO332">
        <v>3</v>
      </c>
      <c r="LP332" t="s">
        <v>411</v>
      </c>
      <c r="LQ332" t="s">
        <v>411</v>
      </c>
      <c r="LR332" t="s">
        <v>411</v>
      </c>
      <c r="LS332" s="2">
        <v>0.67770833333333336</v>
      </c>
      <c r="LT332" t="s">
        <v>411</v>
      </c>
      <c r="LU332" t="s">
        <v>411</v>
      </c>
      <c r="LV332" t="s">
        <v>411</v>
      </c>
      <c r="LW332" t="s">
        <v>411</v>
      </c>
      <c r="LX332" t="s">
        <v>411</v>
      </c>
      <c r="LY332" t="s">
        <v>411</v>
      </c>
      <c r="LZ332" t="s">
        <v>411</v>
      </c>
      <c r="MA332" t="s">
        <v>411</v>
      </c>
      <c r="MB332">
        <v>3</v>
      </c>
      <c r="MC332">
        <v>1</v>
      </c>
      <c r="MD332" t="s">
        <v>411</v>
      </c>
      <c r="ME332">
        <v>7</v>
      </c>
      <c r="MF332">
        <v>5</v>
      </c>
      <c r="MG332">
        <v>88</v>
      </c>
      <c r="MH332" t="s">
        <v>411</v>
      </c>
      <c r="MI332" s="2">
        <v>0.67835648148148142</v>
      </c>
      <c r="MJ332">
        <v>12</v>
      </c>
      <c r="MK332" t="s">
        <v>411</v>
      </c>
      <c r="ML332" s="2">
        <v>0.67847222222222225</v>
      </c>
      <c r="MM332">
        <v>2</v>
      </c>
      <c r="MN332">
        <v>4</v>
      </c>
      <c r="MO332">
        <v>3</v>
      </c>
      <c r="MP332">
        <v>1</v>
      </c>
      <c r="MQ332">
        <v>5</v>
      </c>
      <c r="MR332">
        <v>1</v>
      </c>
      <c r="MS332">
        <v>3</v>
      </c>
      <c r="MT332">
        <v>1</v>
      </c>
      <c r="MU332">
        <v>1</v>
      </c>
      <c r="MV332">
        <v>1</v>
      </c>
      <c r="MW332">
        <v>1</v>
      </c>
      <c r="MX332">
        <v>3</v>
      </c>
      <c r="MY332">
        <v>5</v>
      </c>
      <c r="MZ332">
        <v>1</v>
      </c>
      <c r="NA332">
        <v>99</v>
      </c>
      <c r="NB332">
        <v>99</v>
      </c>
      <c r="NC332">
        <v>4</v>
      </c>
      <c r="ND332" t="s">
        <v>411</v>
      </c>
      <c r="NE332">
        <v>1</v>
      </c>
      <c r="NF332" t="s">
        <v>411</v>
      </c>
      <c r="NG332">
        <v>1</v>
      </c>
      <c r="NH332" t="s">
        <v>411</v>
      </c>
      <c r="NI332">
        <v>1</v>
      </c>
      <c r="NJ332" t="s">
        <v>411</v>
      </c>
      <c r="NK332" t="s">
        <v>411</v>
      </c>
      <c r="NL332" t="s">
        <v>411</v>
      </c>
      <c r="NM332" t="s">
        <v>411</v>
      </c>
      <c r="NN332">
        <v>4</v>
      </c>
      <c r="NO332">
        <v>1</v>
      </c>
      <c r="NP332">
        <v>2</v>
      </c>
      <c r="NQ332">
        <v>1</v>
      </c>
      <c r="NR332">
        <v>1</v>
      </c>
      <c r="NS332" t="s">
        <v>2990</v>
      </c>
      <c r="NT332">
        <v>1</v>
      </c>
      <c r="NU332" t="s">
        <v>2990</v>
      </c>
      <c r="NV332">
        <v>954745896</v>
      </c>
      <c r="NW332" t="s">
        <v>2991</v>
      </c>
      <c r="NX332">
        <v>999999999</v>
      </c>
      <c r="NY332">
        <v>954745896</v>
      </c>
      <c r="NZ332" t="s">
        <v>2990</v>
      </c>
      <c r="OA332" s="2">
        <v>0.68281249999999993</v>
      </c>
      <c r="OB332">
        <v>1</v>
      </c>
      <c r="OC332" s="2">
        <v>0.68291666666666673</v>
      </c>
      <c r="OD332">
        <v>3</v>
      </c>
      <c r="OE332">
        <v>1</v>
      </c>
      <c r="OF332" t="s">
        <v>411</v>
      </c>
      <c r="OG332">
        <v>1</v>
      </c>
      <c r="OH332" t="s">
        <v>411</v>
      </c>
      <c r="OI332">
        <v>1</v>
      </c>
      <c r="OJ332">
        <v>1</v>
      </c>
      <c r="OK332">
        <v>5</v>
      </c>
      <c r="OL332">
        <v>5</v>
      </c>
      <c r="OM332">
        <v>2</v>
      </c>
      <c r="ON332" t="s">
        <v>411</v>
      </c>
      <c r="OO332">
        <v>2</v>
      </c>
      <c r="OP332" t="s">
        <v>411</v>
      </c>
      <c r="OQ332">
        <v>1</v>
      </c>
      <c r="OR332" t="s">
        <v>411</v>
      </c>
      <c r="OS332">
        <v>6</v>
      </c>
      <c r="OT332" t="s">
        <v>1338</v>
      </c>
      <c r="OU332">
        <v>63</v>
      </c>
      <c r="OV332" t="s">
        <v>1339</v>
      </c>
      <c r="OW332">
        <v>6301</v>
      </c>
      <c r="OX332" t="s">
        <v>1340</v>
      </c>
      <c r="OY332">
        <v>1</v>
      </c>
      <c r="OZ332">
        <v>1</v>
      </c>
      <c r="PA332" t="s">
        <v>801</v>
      </c>
      <c r="PB332">
        <v>4</v>
      </c>
      <c r="PC332">
        <v>35</v>
      </c>
      <c r="PD332" t="s">
        <v>411</v>
      </c>
      <c r="PE332" t="s">
        <v>411</v>
      </c>
      <c r="PF332" t="s">
        <v>411</v>
      </c>
      <c r="PG332" t="s">
        <v>411</v>
      </c>
      <c r="PH332">
        <v>-34.580252000000002</v>
      </c>
      <c r="PI332">
        <v>-71.004693000000003</v>
      </c>
    </row>
    <row r="333" spans="1:425" x14ac:dyDescent="0.25">
      <c r="A333" t="s">
        <v>408</v>
      </c>
      <c r="B333">
        <v>2039</v>
      </c>
      <c r="C333">
        <v>507</v>
      </c>
      <c r="D333" s="1">
        <v>44682</v>
      </c>
      <c r="E333" s="2">
        <v>0.4209606481481481</v>
      </c>
      <c r="F333" s="1">
        <v>44682</v>
      </c>
      <c r="G333" s="2">
        <v>0.44075231481481486</v>
      </c>
      <c r="H333">
        <v>1709</v>
      </c>
      <c r="I333">
        <v>0</v>
      </c>
      <c r="P333">
        <v>1</v>
      </c>
      <c r="Q333">
        <v>1</v>
      </c>
      <c r="R333">
        <v>193</v>
      </c>
      <c r="S333">
        <v>13</v>
      </c>
      <c r="T333">
        <v>5</v>
      </c>
      <c r="U333">
        <v>1</v>
      </c>
      <c r="V333" t="s">
        <v>2992</v>
      </c>
      <c r="W333">
        <v>1</v>
      </c>
      <c r="X333">
        <v>3</v>
      </c>
      <c r="Y333">
        <v>1</v>
      </c>
      <c r="Z333">
        <v>2</v>
      </c>
      <c r="AA333">
        <v>1</v>
      </c>
      <c r="AB333">
        <v>53</v>
      </c>
      <c r="AC333" t="s">
        <v>411</v>
      </c>
      <c r="AD333" t="s">
        <v>411</v>
      </c>
      <c r="AE333" t="s">
        <v>411</v>
      </c>
      <c r="AF333" t="s">
        <v>411</v>
      </c>
      <c r="AG333" t="s">
        <v>411</v>
      </c>
      <c r="AH333" t="s">
        <v>411</v>
      </c>
      <c r="AI333" t="s">
        <v>411</v>
      </c>
      <c r="AJ333" t="s">
        <v>411</v>
      </c>
      <c r="AK333" t="s">
        <v>411</v>
      </c>
      <c r="AL333" t="s">
        <v>411</v>
      </c>
      <c r="AM333" t="s">
        <v>411</v>
      </c>
      <c r="AN333">
        <v>1</v>
      </c>
      <c r="AO333">
        <v>76</v>
      </c>
      <c r="AP333" t="s">
        <v>411</v>
      </c>
      <c r="AQ333" t="s">
        <v>411</v>
      </c>
      <c r="AR333" t="s">
        <v>411</v>
      </c>
      <c r="AS333" t="s">
        <v>411</v>
      </c>
      <c r="AT333" t="s">
        <v>411</v>
      </c>
      <c r="AU333" t="s">
        <v>411</v>
      </c>
      <c r="AV333" t="s">
        <v>411</v>
      </c>
      <c r="AW333" t="s">
        <v>411</v>
      </c>
      <c r="AX333" t="s">
        <v>411</v>
      </c>
      <c r="AY333" t="s">
        <v>411</v>
      </c>
      <c r="AZ333" t="s">
        <v>411</v>
      </c>
      <c r="BA333">
        <v>13</v>
      </c>
      <c r="BB333">
        <v>1</v>
      </c>
      <c r="BC333" t="s">
        <v>411</v>
      </c>
      <c r="BD333" t="s">
        <v>411</v>
      </c>
      <c r="BE333" t="s">
        <v>411</v>
      </c>
      <c r="BF333" t="s">
        <v>411</v>
      </c>
      <c r="BG333" s="1">
        <v>44682</v>
      </c>
      <c r="BH333" s="2">
        <v>0.42185185185185187</v>
      </c>
      <c r="BJ333">
        <v>1</v>
      </c>
      <c r="BK333" t="s">
        <v>411</v>
      </c>
      <c r="BL333" t="s">
        <v>411</v>
      </c>
      <c r="BM333" t="s">
        <v>411</v>
      </c>
      <c r="BN333" t="s">
        <v>411</v>
      </c>
      <c r="BO333" t="s">
        <v>411</v>
      </c>
      <c r="BP333" t="s">
        <v>411</v>
      </c>
      <c r="BQ333" t="s">
        <v>411</v>
      </c>
      <c r="BR333" t="s">
        <v>411</v>
      </c>
      <c r="BS333" t="s">
        <v>411</v>
      </c>
      <c r="BT333" t="s">
        <v>411</v>
      </c>
      <c r="BU333" t="s">
        <v>411</v>
      </c>
      <c r="BV333" t="s">
        <v>411</v>
      </c>
      <c r="BW333" t="s">
        <v>411</v>
      </c>
      <c r="BX333" t="s">
        <v>411</v>
      </c>
      <c r="BY333" t="s">
        <v>411</v>
      </c>
      <c r="BZ333" t="s">
        <v>411</v>
      </c>
      <c r="CA333" t="s">
        <v>411</v>
      </c>
      <c r="CB333" t="s">
        <v>411</v>
      </c>
      <c r="CC333" t="s">
        <v>411</v>
      </c>
      <c r="CD333" t="s">
        <v>411</v>
      </c>
      <c r="CE333" t="s">
        <v>411</v>
      </c>
      <c r="CF333" t="s">
        <v>411</v>
      </c>
      <c r="CG333" t="s">
        <v>411</v>
      </c>
      <c r="CH333" t="s">
        <v>411</v>
      </c>
      <c r="CI333" t="s">
        <v>411</v>
      </c>
      <c r="CJ333" t="s">
        <v>411</v>
      </c>
      <c r="CK333" t="s">
        <v>411</v>
      </c>
      <c r="CL333" t="s">
        <v>411</v>
      </c>
      <c r="CM333" t="s">
        <v>411</v>
      </c>
      <c r="CN333" t="s">
        <v>411</v>
      </c>
      <c r="CO333" t="s">
        <v>411</v>
      </c>
      <c r="CP333" t="s">
        <v>411</v>
      </c>
      <c r="CQ333" t="s">
        <v>411</v>
      </c>
      <c r="CR333" t="s">
        <v>411</v>
      </c>
      <c r="CS333" t="s">
        <v>411</v>
      </c>
      <c r="CT333" t="s">
        <v>411</v>
      </c>
      <c r="CU333" t="s">
        <v>411</v>
      </c>
      <c r="CV333" t="s">
        <v>411</v>
      </c>
      <c r="CW333" t="s">
        <v>411</v>
      </c>
      <c r="CX333" t="s">
        <v>411</v>
      </c>
      <c r="CY333" t="s">
        <v>411</v>
      </c>
      <c r="CZ333" t="s">
        <v>411</v>
      </c>
      <c r="DA333" t="s">
        <v>411</v>
      </c>
      <c r="DB333" t="s">
        <v>411</v>
      </c>
      <c r="DC333" t="s">
        <v>2993</v>
      </c>
      <c r="DD333">
        <v>1</v>
      </c>
      <c r="DE333">
        <v>1</v>
      </c>
      <c r="DF333">
        <v>2</v>
      </c>
      <c r="DI333" t="s">
        <v>411</v>
      </c>
      <c r="DJ333">
        <v>1</v>
      </c>
      <c r="DK333">
        <v>4</v>
      </c>
      <c r="DL333">
        <v>1</v>
      </c>
      <c r="DM333">
        <v>1</v>
      </c>
      <c r="DN333" s="2">
        <v>0.42212962962962958</v>
      </c>
      <c r="DO333">
        <v>1</v>
      </c>
      <c r="DP333">
        <v>10</v>
      </c>
      <c r="DQ333">
        <v>3</v>
      </c>
      <c r="DR333">
        <v>2</v>
      </c>
      <c r="DS333">
        <v>2</v>
      </c>
      <c r="DT333">
        <v>3</v>
      </c>
      <c r="DU333">
        <v>3</v>
      </c>
      <c r="DV333">
        <v>4</v>
      </c>
      <c r="DW333">
        <v>2</v>
      </c>
      <c r="DX333">
        <v>2</v>
      </c>
      <c r="DY333">
        <v>2</v>
      </c>
      <c r="DZ333">
        <v>5</v>
      </c>
      <c r="EA333">
        <v>1</v>
      </c>
      <c r="EB333">
        <v>2</v>
      </c>
      <c r="EC333">
        <v>2</v>
      </c>
      <c r="ED333">
        <v>2</v>
      </c>
      <c r="EE333">
        <v>2</v>
      </c>
      <c r="EF333">
        <v>2</v>
      </c>
      <c r="EG333">
        <v>2</v>
      </c>
      <c r="EH333">
        <v>2</v>
      </c>
      <c r="EI333">
        <v>6</v>
      </c>
      <c r="EJ333">
        <v>6</v>
      </c>
      <c r="EK333">
        <v>6</v>
      </c>
      <c r="EL333">
        <v>6</v>
      </c>
      <c r="EM333">
        <v>3</v>
      </c>
      <c r="EN333">
        <v>3</v>
      </c>
      <c r="EO333">
        <v>2</v>
      </c>
      <c r="EP333">
        <v>2</v>
      </c>
      <c r="EQ333">
        <v>6</v>
      </c>
      <c r="ER333">
        <v>4</v>
      </c>
      <c r="ES333">
        <v>2</v>
      </c>
      <c r="ET333">
        <v>2</v>
      </c>
      <c r="EU333">
        <v>3</v>
      </c>
      <c r="EV333">
        <v>3</v>
      </c>
      <c r="EW333">
        <v>3</v>
      </c>
      <c r="EX333">
        <v>3</v>
      </c>
      <c r="EY333">
        <v>2</v>
      </c>
      <c r="EZ333">
        <v>2</v>
      </c>
      <c r="FA333">
        <v>2</v>
      </c>
      <c r="FB333">
        <v>2</v>
      </c>
      <c r="FC333">
        <v>3</v>
      </c>
      <c r="FD333">
        <v>3</v>
      </c>
      <c r="FE333">
        <v>3</v>
      </c>
      <c r="FF333">
        <v>3</v>
      </c>
      <c r="FG333">
        <v>1</v>
      </c>
      <c r="FH333">
        <v>3</v>
      </c>
      <c r="FI333">
        <v>2</v>
      </c>
      <c r="FJ333">
        <v>3</v>
      </c>
      <c r="FK333">
        <v>2</v>
      </c>
      <c r="FL333">
        <v>3</v>
      </c>
      <c r="FM333">
        <v>1</v>
      </c>
      <c r="FN333" t="s">
        <v>411</v>
      </c>
      <c r="FO333" t="s">
        <v>411</v>
      </c>
      <c r="FP333">
        <v>3</v>
      </c>
      <c r="FQ333" t="s">
        <v>411</v>
      </c>
      <c r="FR333">
        <v>2</v>
      </c>
      <c r="FS333">
        <v>2</v>
      </c>
      <c r="FT333">
        <v>3</v>
      </c>
      <c r="FU333" s="2">
        <v>0.42643518518518514</v>
      </c>
      <c r="FV333">
        <v>1</v>
      </c>
      <c r="FW333" s="2">
        <v>0.42644675925925929</v>
      </c>
      <c r="FX333">
        <v>1</v>
      </c>
      <c r="FY333">
        <v>2</v>
      </c>
      <c r="FZ333">
        <v>5</v>
      </c>
      <c r="GA333">
        <v>3</v>
      </c>
      <c r="GB333" t="s">
        <v>411</v>
      </c>
      <c r="GC333" t="s">
        <v>411</v>
      </c>
      <c r="GD333" t="s">
        <v>411</v>
      </c>
      <c r="GE333" t="s">
        <v>411</v>
      </c>
      <c r="GF333" t="s">
        <v>1674</v>
      </c>
      <c r="GG333" t="s">
        <v>1674</v>
      </c>
      <c r="GH333">
        <v>2</v>
      </c>
      <c r="GI333" t="s">
        <v>411</v>
      </c>
      <c r="GJ333" s="2">
        <v>0.42760416666666662</v>
      </c>
      <c r="GK333">
        <v>3</v>
      </c>
      <c r="GL333">
        <v>3</v>
      </c>
      <c r="GM333">
        <v>3</v>
      </c>
      <c r="GN333">
        <v>3</v>
      </c>
      <c r="GO333">
        <v>1</v>
      </c>
      <c r="GP333" t="s">
        <v>411</v>
      </c>
      <c r="GQ333" t="s">
        <v>411</v>
      </c>
      <c r="GR333" t="s">
        <v>411</v>
      </c>
      <c r="GS333" t="s">
        <v>411</v>
      </c>
      <c r="GT333" t="s">
        <v>411</v>
      </c>
      <c r="GU333" t="s">
        <v>411</v>
      </c>
      <c r="GV333" t="s">
        <v>411</v>
      </c>
      <c r="GW333" t="s">
        <v>411</v>
      </c>
      <c r="GX333">
        <v>4</v>
      </c>
      <c r="GY333" s="2">
        <v>0.42853009259259256</v>
      </c>
      <c r="GZ333">
        <v>1</v>
      </c>
      <c r="HA333" s="2">
        <v>0.42855324074074069</v>
      </c>
      <c r="HB333">
        <v>2</v>
      </c>
      <c r="HC333">
        <v>5</v>
      </c>
      <c r="HD333">
        <v>3</v>
      </c>
      <c r="HE333">
        <v>2</v>
      </c>
      <c r="HF333">
        <v>2</v>
      </c>
      <c r="HG333">
        <v>4</v>
      </c>
      <c r="HH333">
        <v>3</v>
      </c>
      <c r="HI333">
        <v>3</v>
      </c>
      <c r="HJ333">
        <v>2</v>
      </c>
      <c r="HK333">
        <v>2</v>
      </c>
      <c r="HL333">
        <v>3</v>
      </c>
      <c r="HM333">
        <v>3</v>
      </c>
      <c r="HN333">
        <v>2</v>
      </c>
      <c r="HO333">
        <v>2</v>
      </c>
      <c r="HP333">
        <v>2</v>
      </c>
      <c r="HQ333">
        <v>2</v>
      </c>
      <c r="HR333">
        <v>3</v>
      </c>
      <c r="HS333">
        <v>3</v>
      </c>
      <c r="HT333">
        <v>1</v>
      </c>
      <c r="HU333">
        <v>2</v>
      </c>
      <c r="HV333">
        <v>3</v>
      </c>
      <c r="HW333">
        <v>3</v>
      </c>
      <c r="HX333">
        <v>3</v>
      </c>
      <c r="HY333">
        <v>3</v>
      </c>
      <c r="HZ333">
        <v>3</v>
      </c>
      <c r="IA333">
        <v>3</v>
      </c>
      <c r="IB333">
        <v>1</v>
      </c>
      <c r="IC333">
        <v>1</v>
      </c>
      <c r="ID333">
        <v>12</v>
      </c>
      <c r="IE333">
        <v>2</v>
      </c>
      <c r="IF333">
        <v>2</v>
      </c>
      <c r="IG333">
        <v>6</v>
      </c>
      <c r="IH333">
        <v>1</v>
      </c>
      <c r="II333">
        <v>1</v>
      </c>
      <c r="IJ333">
        <v>1</v>
      </c>
      <c r="IK333">
        <v>2</v>
      </c>
      <c r="IL333">
        <v>1</v>
      </c>
      <c r="IM333">
        <v>30</v>
      </c>
      <c r="IN333">
        <v>1</v>
      </c>
      <c r="IO333">
        <v>0</v>
      </c>
      <c r="IP333">
        <v>2</v>
      </c>
      <c r="IQ333" t="s">
        <v>411</v>
      </c>
      <c r="IR333" t="s">
        <v>411</v>
      </c>
      <c r="IS333" t="s">
        <v>411</v>
      </c>
      <c r="IT333" t="s">
        <v>411</v>
      </c>
      <c r="IU333" t="s">
        <v>411</v>
      </c>
      <c r="IV333" t="s">
        <v>411</v>
      </c>
      <c r="IW333" t="s">
        <v>411</v>
      </c>
      <c r="IX333" t="s">
        <v>411</v>
      </c>
      <c r="IY333" t="s">
        <v>411</v>
      </c>
      <c r="IZ333" t="s">
        <v>411</v>
      </c>
      <c r="JA333" t="s">
        <v>411</v>
      </c>
      <c r="JB333" t="s">
        <v>411</v>
      </c>
      <c r="JC333">
        <v>5</v>
      </c>
      <c r="JD333">
        <v>5</v>
      </c>
      <c r="JE333">
        <v>5</v>
      </c>
      <c r="JF333">
        <v>5</v>
      </c>
      <c r="JG333">
        <v>2</v>
      </c>
      <c r="JH333">
        <v>1</v>
      </c>
      <c r="JI333">
        <v>1</v>
      </c>
      <c r="JJ333">
        <v>1</v>
      </c>
      <c r="JK333">
        <v>1</v>
      </c>
      <c r="JL333">
        <v>1</v>
      </c>
      <c r="JM333">
        <v>3</v>
      </c>
      <c r="JN333">
        <v>3</v>
      </c>
      <c r="JO333">
        <v>3</v>
      </c>
      <c r="JP333">
        <v>3</v>
      </c>
      <c r="JQ333">
        <v>2</v>
      </c>
      <c r="JR333">
        <v>2</v>
      </c>
      <c r="JS333">
        <v>2</v>
      </c>
      <c r="JT333">
        <v>2</v>
      </c>
      <c r="JU333">
        <v>2</v>
      </c>
      <c r="JV333" s="2">
        <v>0.43651620370370375</v>
      </c>
      <c r="JW333">
        <v>1</v>
      </c>
      <c r="JX333" s="2">
        <v>0.43653935185185189</v>
      </c>
      <c r="JY333">
        <v>1</v>
      </c>
      <c r="JZ333">
        <v>1</v>
      </c>
      <c r="KA333" t="s">
        <v>411</v>
      </c>
      <c r="KB333">
        <v>1</v>
      </c>
      <c r="KC333">
        <v>1</v>
      </c>
      <c r="KD333" t="s">
        <v>411</v>
      </c>
      <c r="KE333">
        <v>10</v>
      </c>
      <c r="KF333">
        <v>1</v>
      </c>
      <c r="KG333" s="2">
        <v>0.43731481481481477</v>
      </c>
      <c r="KH333">
        <v>1</v>
      </c>
      <c r="KI333" s="2">
        <v>0.43732638888888892</v>
      </c>
      <c r="KJ333">
        <v>1</v>
      </c>
      <c r="KK333">
        <v>1</v>
      </c>
      <c r="KL333">
        <v>1</v>
      </c>
      <c r="KM333">
        <v>1</v>
      </c>
      <c r="KN333" s="2">
        <v>0.43778935185185186</v>
      </c>
      <c r="KO333">
        <v>2</v>
      </c>
      <c r="KP333">
        <v>1</v>
      </c>
      <c r="KQ333">
        <v>76</v>
      </c>
      <c r="KR333">
        <v>1</v>
      </c>
      <c r="KS333">
        <v>1</v>
      </c>
      <c r="KT333">
        <v>2</v>
      </c>
      <c r="KU333">
        <v>1946</v>
      </c>
      <c r="KV333">
        <v>2</v>
      </c>
      <c r="KW333">
        <v>3</v>
      </c>
      <c r="KX333">
        <v>1</v>
      </c>
      <c r="KY333">
        <v>8</v>
      </c>
      <c r="KZ333">
        <v>3</v>
      </c>
      <c r="LA333" t="s">
        <v>411</v>
      </c>
      <c r="LB333" t="s">
        <v>411</v>
      </c>
      <c r="LC333" t="s">
        <v>411</v>
      </c>
      <c r="LD333" t="s">
        <v>411</v>
      </c>
      <c r="LE333" t="s">
        <v>411</v>
      </c>
      <c r="LF333" t="s">
        <v>411</v>
      </c>
      <c r="LG333" t="s">
        <v>411</v>
      </c>
      <c r="LH333" t="s">
        <v>411</v>
      </c>
      <c r="LI333" t="s">
        <v>411</v>
      </c>
      <c r="LJ333" t="s">
        <v>411</v>
      </c>
      <c r="LK333" t="s">
        <v>411</v>
      </c>
      <c r="LL333" t="s">
        <v>411</v>
      </c>
      <c r="LM333">
        <v>7</v>
      </c>
      <c r="LN333" t="s">
        <v>411</v>
      </c>
      <c r="LO333">
        <v>3</v>
      </c>
      <c r="LP333" t="s">
        <v>411</v>
      </c>
      <c r="LQ333" t="s">
        <v>411</v>
      </c>
      <c r="LR333" t="s">
        <v>411</v>
      </c>
      <c r="LS333" s="2">
        <v>0.4384953703703704</v>
      </c>
      <c r="LT333" t="s">
        <v>411</v>
      </c>
      <c r="LU333" t="s">
        <v>411</v>
      </c>
      <c r="LV333" t="s">
        <v>411</v>
      </c>
      <c r="LW333" t="s">
        <v>411</v>
      </c>
      <c r="LX333" t="s">
        <v>411</v>
      </c>
      <c r="LY333" t="s">
        <v>411</v>
      </c>
      <c r="LZ333" t="s">
        <v>411</v>
      </c>
      <c r="MA333" t="s">
        <v>411</v>
      </c>
      <c r="MB333">
        <v>3</v>
      </c>
      <c r="MC333">
        <v>1</v>
      </c>
      <c r="MD333" t="s">
        <v>411</v>
      </c>
      <c r="ME333">
        <v>8</v>
      </c>
      <c r="MF333">
        <v>3</v>
      </c>
      <c r="MG333">
        <v>66</v>
      </c>
      <c r="MH333" t="s">
        <v>411</v>
      </c>
      <c r="MI333" s="2">
        <v>0.43894675925925924</v>
      </c>
      <c r="MJ333">
        <v>12</v>
      </c>
      <c r="MK333" t="s">
        <v>411</v>
      </c>
      <c r="ML333" s="2">
        <v>0.43898148148148147</v>
      </c>
      <c r="MM333">
        <v>3</v>
      </c>
      <c r="MN333">
        <v>3</v>
      </c>
      <c r="MO333">
        <v>3</v>
      </c>
      <c r="MP333">
        <v>1</v>
      </c>
      <c r="MQ333">
        <v>2</v>
      </c>
      <c r="MR333">
        <v>1</v>
      </c>
      <c r="MS333">
        <v>2</v>
      </c>
      <c r="MT333">
        <v>99</v>
      </c>
      <c r="MU333">
        <v>99</v>
      </c>
      <c r="MV333">
        <v>99</v>
      </c>
      <c r="MW333">
        <v>99</v>
      </c>
      <c r="MX333">
        <v>1</v>
      </c>
      <c r="MY333">
        <v>200</v>
      </c>
      <c r="MZ333">
        <v>1</v>
      </c>
      <c r="NA333">
        <v>4</v>
      </c>
      <c r="NB333">
        <v>9</v>
      </c>
      <c r="NC333">
        <v>5</v>
      </c>
      <c r="ND333" t="s">
        <v>411</v>
      </c>
      <c r="NE333">
        <v>1</v>
      </c>
      <c r="NF333" t="s">
        <v>411</v>
      </c>
      <c r="NG333">
        <v>1</v>
      </c>
      <c r="NH333" t="s">
        <v>411</v>
      </c>
      <c r="NI333">
        <v>1</v>
      </c>
      <c r="NJ333" t="s">
        <v>411</v>
      </c>
      <c r="NK333" t="s">
        <v>411</v>
      </c>
      <c r="NL333" t="s">
        <v>411</v>
      </c>
      <c r="NM333" t="s">
        <v>411</v>
      </c>
      <c r="NN333">
        <v>6</v>
      </c>
      <c r="NO333" t="s">
        <v>411</v>
      </c>
      <c r="NP333">
        <v>2</v>
      </c>
      <c r="NQ333">
        <v>3</v>
      </c>
      <c r="NR333">
        <v>2</v>
      </c>
      <c r="NS333" t="s">
        <v>411</v>
      </c>
      <c r="NT333">
        <v>2</v>
      </c>
      <c r="NU333" t="s">
        <v>411</v>
      </c>
      <c r="NV333" t="s">
        <v>411</v>
      </c>
      <c r="NW333" t="s">
        <v>2993</v>
      </c>
      <c r="NX333">
        <v>222222222</v>
      </c>
      <c r="NY333">
        <v>999999999</v>
      </c>
      <c r="NZ333">
        <v>9999</v>
      </c>
      <c r="OA333" s="2">
        <v>0.44045138888888885</v>
      </c>
      <c r="OB333">
        <v>1</v>
      </c>
      <c r="OC333" s="2">
        <v>0.44048611111111113</v>
      </c>
      <c r="OD333">
        <v>3</v>
      </c>
      <c r="OE333">
        <v>1</v>
      </c>
      <c r="OF333" t="s">
        <v>411</v>
      </c>
      <c r="OG333">
        <v>1</v>
      </c>
      <c r="OH333" t="s">
        <v>411</v>
      </c>
      <c r="OI333">
        <v>3</v>
      </c>
      <c r="OJ333">
        <v>1</v>
      </c>
      <c r="OK333">
        <v>3</v>
      </c>
      <c r="OL333">
        <v>5</v>
      </c>
      <c r="OM333">
        <v>2</v>
      </c>
      <c r="ON333" t="s">
        <v>411</v>
      </c>
      <c r="OO333">
        <v>2</v>
      </c>
      <c r="OP333" t="s">
        <v>411</v>
      </c>
      <c r="OQ333">
        <v>1</v>
      </c>
      <c r="OR333" t="s">
        <v>411</v>
      </c>
      <c r="OS333">
        <v>13</v>
      </c>
      <c r="OT333" t="s">
        <v>798</v>
      </c>
      <c r="OU333">
        <v>131</v>
      </c>
      <c r="OV333" t="s">
        <v>802</v>
      </c>
      <c r="OW333">
        <v>13124</v>
      </c>
      <c r="OX333" t="s">
        <v>1241</v>
      </c>
      <c r="OY333">
        <v>5</v>
      </c>
      <c r="OZ333">
        <v>1</v>
      </c>
      <c r="PA333" t="s">
        <v>801</v>
      </c>
      <c r="PB333">
        <v>3</v>
      </c>
      <c r="PC333">
        <v>16</v>
      </c>
      <c r="PD333" t="s">
        <v>411</v>
      </c>
      <c r="PE333" t="s">
        <v>411</v>
      </c>
      <c r="PF333" t="s">
        <v>411</v>
      </c>
      <c r="PG333" t="s">
        <v>411</v>
      </c>
      <c r="PH333">
        <v>-33.439028</v>
      </c>
      <c r="PI333">
        <v>-70.751981000000001</v>
      </c>
    </row>
    <row r="334" spans="1:425" x14ac:dyDescent="0.25">
      <c r="A334" t="s">
        <v>408</v>
      </c>
      <c r="B334">
        <v>2145</v>
      </c>
      <c r="C334">
        <v>509</v>
      </c>
      <c r="D334" s="1">
        <v>44679</v>
      </c>
      <c r="E334" s="2">
        <v>0.61746527777777771</v>
      </c>
      <c r="F334" s="1">
        <v>44679</v>
      </c>
      <c r="G334" s="2">
        <v>0.65332175925925928</v>
      </c>
      <c r="H334">
        <v>3097</v>
      </c>
      <c r="I334">
        <v>1</v>
      </c>
      <c r="J334" t="s">
        <v>2994</v>
      </c>
      <c r="K334" s="3">
        <v>-706719866</v>
      </c>
      <c r="L334" s="3">
        <v>-334443783</v>
      </c>
      <c r="M334" s="3">
        <v>1.73999996185302E+16</v>
      </c>
      <c r="N334" s="3">
        <v>-706719866</v>
      </c>
      <c r="O334" s="3">
        <v>-334443783</v>
      </c>
      <c r="P334">
        <v>1</v>
      </c>
      <c r="Q334">
        <v>1</v>
      </c>
      <c r="R334">
        <v>119</v>
      </c>
      <c r="S334">
        <v>13</v>
      </c>
      <c r="T334">
        <v>2</v>
      </c>
      <c r="U334">
        <v>1</v>
      </c>
      <c r="V334" t="s">
        <v>2995</v>
      </c>
      <c r="W334">
        <v>1</v>
      </c>
      <c r="X334">
        <v>4</v>
      </c>
      <c r="Y334">
        <v>1</v>
      </c>
      <c r="Z334">
        <v>4</v>
      </c>
      <c r="AA334">
        <v>2</v>
      </c>
      <c r="AB334">
        <v>24</v>
      </c>
      <c r="AC334">
        <v>19</v>
      </c>
      <c r="AD334" t="s">
        <v>411</v>
      </c>
      <c r="AE334" t="s">
        <v>411</v>
      </c>
      <c r="AF334" t="s">
        <v>411</v>
      </c>
      <c r="AG334" t="s">
        <v>411</v>
      </c>
      <c r="AH334" t="s">
        <v>411</v>
      </c>
      <c r="AI334" t="s">
        <v>411</v>
      </c>
      <c r="AJ334" t="s">
        <v>411</v>
      </c>
      <c r="AK334" t="s">
        <v>411</v>
      </c>
      <c r="AL334" t="s">
        <v>411</v>
      </c>
      <c r="AM334" t="s">
        <v>411</v>
      </c>
      <c r="AN334">
        <v>2</v>
      </c>
      <c r="AO334">
        <v>51</v>
      </c>
      <c r="AP334">
        <v>80</v>
      </c>
      <c r="AQ334" t="s">
        <v>411</v>
      </c>
      <c r="AR334" t="s">
        <v>411</v>
      </c>
      <c r="AS334" t="s">
        <v>411</v>
      </c>
      <c r="AT334" t="s">
        <v>411</v>
      </c>
      <c r="AU334" t="s">
        <v>411</v>
      </c>
      <c r="AV334" t="s">
        <v>411</v>
      </c>
      <c r="AW334" t="s">
        <v>411</v>
      </c>
      <c r="AX334" t="s">
        <v>411</v>
      </c>
      <c r="AY334" t="s">
        <v>411</v>
      </c>
      <c r="AZ334" t="s">
        <v>411</v>
      </c>
      <c r="BA334">
        <v>13</v>
      </c>
      <c r="BB334">
        <v>2</v>
      </c>
      <c r="BC334">
        <v>13</v>
      </c>
      <c r="BD334">
        <v>14</v>
      </c>
      <c r="BE334">
        <v>2</v>
      </c>
      <c r="BF334">
        <v>1</v>
      </c>
      <c r="BG334" s="1">
        <v>44679</v>
      </c>
      <c r="BH334" s="2">
        <v>0.62332175925925926</v>
      </c>
      <c r="BJ334">
        <v>1</v>
      </c>
      <c r="BK334" t="s">
        <v>411</v>
      </c>
      <c r="BL334" t="s">
        <v>411</v>
      </c>
      <c r="BM334" t="s">
        <v>411</v>
      </c>
      <c r="BN334" t="s">
        <v>411</v>
      </c>
      <c r="BO334" t="s">
        <v>411</v>
      </c>
      <c r="BP334" t="s">
        <v>411</v>
      </c>
      <c r="BQ334" t="s">
        <v>411</v>
      </c>
      <c r="BR334" t="s">
        <v>411</v>
      </c>
      <c r="BS334" t="s">
        <v>411</v>
      </c>
      <c r="BT334" t="s">
        <v>411</v>
      </c>
      <c r="BU334" t="s">
        <v>411</v>
      </c>
      <c r="BV334" t="s">
        <v>411</v>
      </c>
      <c r="BW334" t="s">
        <v>411</v>
      </c>
      <c r="BX334" t="s">
        <v>411</v>
      </c>
      <c r="BY334" t="s">
        <v>411</v>
      </c>
      <c r="BZ334" t="s">
        <v>411</v>
      </c>
      <c r="CA334" t="s">
        <v>411</v>
      </c>
      <c r="CB334" t="s">
        <v>411</v>
      </c>
      <c r="CC334" t="s">
        <v>411</v>
      </c>
      <c r="CD334" t="s">
        <v>411</v>
      </c>
      <c r="CE334" t="s">
        <v>411</v>
      </c>
      <c r="CF334" t="s">
        <v>411</v>
      </c>
      <c r="CG334" t="s">
        <v>411</v>
      </c>
      <c r="CH334" t="s">
        <v>411</v>
      </c>
      <c r="CI334" t="s">
        <v>411</v>
      </c>
      <c r="CJ334" t="s">
        <v>411</v>
      </c>
      <c r="CK334" t="s">
        <v>411</v>
      </c>
      <c r="CL334" t="s">
        <v>411</v>
      </c>
      <c r="CM334" t="s">
        <v>411</v>
      </c>
      <c r="CN334" t="s">
        <v>411</v>
      </c>
      <c r="CO334" t="s">
        <v>411</v>
      </c>
      <c r="CP334" t="s">
        <v>411</v>
      </c>
      <c r="CQ334" t="s">
        <v>411</v>
      </c>
      <c r="CR334" t="s">
        <v>411</v>
      </c>
      <c r="CS334" t="s">
        <v>411</v>
      </c>
      <c r="CT334" t="s">
        <v>411</v>
      </c>
      <c r="CU334" t="s">
        <v>411</v>
      </c>
      <c r="CV334" t="s">
        <v>411</v>
      </c>
      <c r="CW334" t="s">
        <v>411</v>
      </c>
      <c r="CX334" t="s">
        <v>411</v>
      </c>
      <c r="CY334" t="s">
        <v>411</v>
      </c>
      <c r="CZ334" t="s">
        <v>411</v>
      </c>
      <c r="DA334" t="s">
        <v>411</v>
      </c>
      <c r="DB334" t="s">
        <v>411</v>
      </c>
      <c r="DC334" t="s">
        <v>2996</v>
      </c>
      <c r="DD334">
        <v>1</v>
      </c>
      <c r="DE334">
        <v>1</v>
      </c>
      <c r="DF334">
        <v>2</v>
      </c>
      <c r="DG334" s="3">
        <v>-706724183</v>
      </c>
      <c r="DH334" s="3">
        <v>-334447866</v>
      </c>
      <c r="DI334" t="s">
        <v>411</v>
      </c>
      <c r="DJ334">
        <v>1</v>
      </c>
      <c r="DK334">
        <v>4</v>
      </c>
      <c r="DL334">
        <v>1</v>
      </c>
      <c r="DM334">
        <v>1</v>
      </c>
      <c r="DN334" s="2">
        <v>0.62384259259259256</v>
      </c>
      <c r="DO334">
        <v>1</v>
      </c>
      <c r="DP334">
        <v>10</v>
      </c>
      <c r="DQ334">
        <v>9</v>
      </c>
      <c r="DR334">
        <v>1</v>
      </c>
      <c r="DS334">
        <v>2</v>
      </c>
      <c r="DT334">
        <v>2</v>
      </c>
      <c r="DU334">
        <v>3</v>
      </c>
      <c r="DV334">
        <v>1</v>
      </c>
      <c r="DW334">
        <v>2</v>
      </c>
      <c r="DX334">
        <v>2</v>
      </c>
      <c r="DY334">
        <v>3</v>
      </c>
      <c r="DZ334">
        <v>5</v>
      </c>
      <c r="EA334">
        <v>1</v>
      </c>
      <c r="EB334">
        <v>5</v>
      </c>
      <c r="EC334">
        <v>3</v>
      </c>
      <c r="ED334">
        <v>3</v>
      </c>
      <c r="EE334">
        <v>2</v>
      </c>
      <c r="EF334">
        <v>2</v>
      </c>
      <c r="EG334">
        <v>3</v>
      </c>
      <c r="EH334">
        <v>1</v>
      </c>
      <c r="EI334">
        <v>8</v>
      </c>
      <c r="EJ334">
        <v>3</v>
      </c>
      <c r="EK334">
        <v>6</v>
      </c>
      <c r="EL334">
        <v>3</v>
      </c>
      <c r="EM334">
        <v>4</v>
      </c>
      <c r="EN334">
        <v>3</v>
      </c>
      <c r="EO334">
        <v>3</v>
      </c>
      <c r="EP334">
        <v>2</v>
      </c>
      <c r="EQ334">
        <v>6</v>
      </c>
      <c r="ER334">
        <v>4</v>
      </c>
      <c r="ES334">
        <v>4</v>
      </c>
      <c r="ET334">
        <v>3</v>
      </c>
      <c r="EU334">
        <v>4</v>
      </c>
      <c r="EV334">
        <v>3</v>
      </c>
      <c r="EW334">
        <v>3</v>
      </c>
      <c r="EX334">
        <v>2</v>
      </c>
      <c r="EY334">
        <v>3</v>
      </c>
      <c r="EZ334">
        <v>4</v>
      </c>
      <c r="FA334">
        <v>4</v>
      </c>
      <c r="FB334">
        <v>4</v>
      </c>
      <c r="FC334">
        <v>4</v>
      </c>
      <c r="FD334">
        <v>4</v>
      </c>
      <c r="FE334">
        <v>4</v>
      </c>
      <c r="FF334">
        <v>8</v>
      </c>
      <c r="FG334">
        <v>1</v>
      </c>
      <c r="FH334">
        <v>8</v>
      </c>
      <c r="FI334">
        <v>3</v>
      </c>
      <c r="FJ334">
        <v>3</v>
      </c>
      <c r="FK334">
        <v>4</v>
      </c>
      <c r="FL334">
        <v>3</v>
      </c>
      <c r="FM334">
        <v>1</v>
      </c>
      <c r="FN334" t="s">
        <v>411</v>
      </c>
      <c r="FO334">
        <v>2</v>
      </c>
      <c r="FP334" t="s">
        <v>411</v>
      </c>
      <c r="FQ334" t="s">
        <v>411</v>
      </c>
      <c r="FR334">
        <v>4</v>
      </c>
      <c r="FS334">
        <v>1</v>
      </c>
      <c r="FT334">
        <v>2</v>
      </c>
      <c r="FU334" s="2">
        <v>0.63004629629629627</v>
      </c>
      <c r="FV334">
        <v>1</v>
      </c>
      <c r="FW334" s="2">
        <v>0.63005787037037042</v>
      </c>
      <c r="FX334">
        <v>88</v>
      </c>
      <c r="FY334">
        <v>2</v>
      </c>
      <c r="FZ334">
        <v>5</v>
      </c>
      <c r="GA334">
        <v>2</v>
      </c>
      <c r="GB334" t="s">
        <v>411</v>
      </c>
      <c r="GC334" t="s">
        <v>411</v>
      </c>
      <c r="GD334" t="s">
        <v>2997</v>
      </c>
      <c r="GE334" t="s">
        <v>2998</v>
      </c>
      <c r="GF334" t="s">
        <v>411</v>
      </c>
      <c r="GG334" t="s">
        <v>411</v>
      </c>
      <c r="GH334">
        <v>3</v>
      </c>
      <c r="GI334" t="s">
        <v>411</v>
      </c>
      <c r="GJ334" s="2">
        <v>0.63127314814814817</v>
      </c>
      <c r="GK334">
        <v>3</v>
      </c>
      <c r="GL334">
        <v>2</v>
      </c>
      <c r="GM334">
        <v>1</v>
      </c>
      <c r="GN334">
        <v>6</v>
      </c>
      <c r="GO334">
        <v>1</v>
      </c>
      <c r="GP334" t="s">
        <v>411</v>
      </c>
      <c r="GQ334" t="s">
        <v>411</v>
      </c>
      <c r="GR334" t="s">
        <v>411</v>
      </c>
      <c r="GS334" t="s">
        <v>411</v>
      </c>
      <c r="GT334" t="s">
        <v>411</v>
      </c>
      <c r="GU334" t="s">
        <v>411</v>
      </c>
      <c r="GV334" t="s">
        <v>411</v>
      </c>
      <c r="GW334" t="s">
        <v>411</v>
      </c>
      <c r="GX334">
        <v>2</v>
      </c>
      <c r="GY334" s="2">
        <v>0.6325115740740741</v>
      </c>
      <c r="GZ334">
        <v>1</v>
      </c>
      <c r="HA334" s="2">
        <v>0.63253472222222229</v>
      </c>
      <c r="HB334">
        <v>5</v>
      </c>
      <c r="HC334">
        <v>1</v>
      </c>
      <c r="HD334">
        <v>5</v>
      </c>
      <c r="HE334">
        <v>5</v>
      </c>
      <c r="HF334">
        <v>1</v>
      </c>
      <c r="HG334">
        <v>5</v>
      </c>
      <c r="HH334">
        <v>3</v>
      </c>
      <c r="HI334">
        <v>3</v>
      </c>
      <c r="HJ334">
        <v>2</v>
      </c>
      <c r="HK334">
        <v>2</v>
      </c>
      <c r="HL334">
        <v>4</v>
      </c>
      <c r="HM334">
        <v>4</v>
      </c>
      <c r="HN334">
        <v>4</v>
      </c>
      <c r="HO334">
        <v>2</v>
      </c>
      <c r="HP334">
        <v>1</v>
      </c>
      <c r="HQ334">
        <v>1</v>
      </c>
      <c r="HR334">
        <v>2</v>
      </c>
      <c r="HS334">
        <v>4</v>
      </c>
      <c r="HT334">
        <v>1</v>
      </c>
      <c r="HU334">
        <v>1</v>
      </c>
      <c r="HV334">
        <v>3</v>
      </c>
      <c r="HW334">
        <v>3</v>
      </c>
      <c r="HX334">
        <v>3</v>
      </c>
      <c r="HY334">
        <v>2</v>
      </c>
      <c r="HZ334">
        <v>3</v>
      </c>
      <c r="IA334">
        <v>3</v>
      </c>
      <c r="IB334">
        <v>1</v>
      </c>
      <c r="IC334">
        <v>1</v>
      </c>
      <c r="ID334">
        <v>12</v>
      </c>
      <c r="IE334">
        <v>2</v>
      </c>
      <c r="IF334">
        <v>2</v>
      </c>
      <c r="IG334">
        <v>6</v>
      </c>
      <c r="IH334">
        <v>1</v>
      </c>
      <c r="II334">
        <v>1</v>
      </c>
      <c r="IJ334">
        <v>1</v>
      </c>
      <c r="IK334">
        <v>1</v>
      </c>
      <c r="IL334">
        <v>1</v>
      </c>
      <c r="IM334">
        <v>7</v>
      </c>
      <c r="IN334">
        <v>1</v>
      </c>
      <c r="IO334">
        <v>2</v>
      </c>
      <c r="IP334">
        <v>2</v>
      </c>
      <c r="IQ334" t="s">
        <v>411</v>
      </c>
      <c r="IR334" t="s">
        <v>411</v>
      </c>
      <c r="IS334" t="s">
        <v>411</v>
      </c>
      <c r="IT334" t="s">
        <v>411</v>
      </c>
      <c r="IU334" t="s">
        <v>411</v>
      </c>
      <c r="IV334" t="s">
        <v>411</v>
      </c>
      <c r="IW334" t="s">
        <v>411</v>
      </c>
      <c r="IX334" t="s">
        <v>411</v>
      </c>
      <c r="IY334" t="s">
        <v>411</v>
      </c>
      <c r="IZ334" t="s">
        <v>411</v>
      </c>
      <c r="JA334" t="s">
        <v>411</v>
      </c>
      <c r="JB334" t="s">
        <v>411</v>
      </c>
      <c r="JC334">
        <v>5</v>
      </c>
      <c r="JD334">
        <v>5</v>
      </c>
      <c r="JE334">
        <v>5</v>
      </c>
      <c r="JF334">
        <v>5</v>
      </c>
      <c r="JG334">
        <v>2</v>
      </c>
      <c r="JH334">
        <v>7</v>
      </c>
      <c r="JI334">
        <v>3</v>
      </c>
      <c r="JJ334">
        <v>1</v>
      </c>
      <c r="JK334">
        <v>1</v>
      </c>
      <c r="JL334">
        <v>1</v>
      </c>
      <c r="JM334">
        <v>4</v>
      </c>
      <c r="JN334">
        <v>3</v>
      </c>
      <c r="JO334">
        <v>3</v>
      </c>
      <c r="JP334">
        <v>5</v>
      </c>
      <c r="JQ334">
        <v>1</v>
      </c>
      <c r="JR334">
        <v>2</v>
      </c>
      <c r="JS334">
        <v>2</v>
      </c>
      <c r="JT334">
        <v>2</v>
      </c>
      <c r="JU334">
        <v>2</v>
      </c>
      <c r="JV334" s="2">
        <v>0.64047453703703705</v>
      </c>
      <c r="JW334">
        <v>1</v>
      </c>
      <c r="JX334" s="2">
        <v>0.64048611111111109</v>
      </c>
      <c r="JY334">
        <v>1</v>
      </c>
      <c r="JZ334">
        <v>99</v>
      </c>
      <c r="KA334" t="s">
        <v>411</v>
      </c>
      <c r="KB334">
        <v>1</v>
      </c>
      <c r="KC334">
        <v>99</v>
      </c>
      <c r="KD334" t="s">
        <v>411</v>
      </c>
      <c r="KE334">
        <v>10</v>
      </c>
      <c r="KF334">
        <v>88</v>
      </c>
      <c r="KG334" s="2">
        <v>0.64202546296296303</v>
      </c>
      <c r="KH334">
        <v>1</v>
      </c>
      <c r="KI334" s="2">
        <v>0.64203703703703707</v>
      </c>
      <c r="KJ334">
        <v>2</v>
      </c>
      <c r="KK334">
        <v>2</v>
      </c>
      <c r="KL334">
        <v>2</v>
      </c>
      <c r="KM334">
        <v>1</v>
      </c>
      <c r="KN334" s="2">
        <v>0.64233796296296297</v>
      </c>
      <c r="KO334">
        <v>2</v>
      </c>
      <c r="KP334">
        <v>1</v>
      </c>
      <c r="KQ334">
        <v>80</v>
      </c>
      <c r="KR334">
        <v>1</v>
      </c>
      <c r="KS334">
        <v>24</v>
      </c>
      <c r="KT334">
        <v>4</v>
      </c>
      <c r="KU334">
        <v>1942</v>
      </c>
      <c r="KV334">
        <v>2</v>
      </c>
      <c r="KW334">
        <v>2</v>
      </c>
      <c r="KX334">
        <v>1</v>
      </c>
      <c r="KY334">
        <v>6</v>
      </c>
      <c r="KZ334">
        <v>2</v>
      </c>
      <c r="LA334" t="s">
        <v>411</v>
      </c>
      <c r="LB334" t="s">
        <v>411</v>
      </c>
      <c r="LC334">
        <v>1</v>
      </c>
      <c r="LD334">
        <v>2</v>
      </c>
      <c r="LE334" t="s">
        <v>411</v>
      </c>
      <c r="LF334" t="s">
        <v>411</v>
      </c>
      <c r="LG334">
        <v>1</v>
      </c>
      <c r="LH334">
        <v>2</v>
      </c>
      <c r="LI334">
        <v>1</v>
      </c>
      <c r="LJ334" t="s">
        <v>2999</v>
      </c>
      <c r="LK334">
        <v>1</v>
      </c>
      <c r="LL334" t="s">
        <v>3000</v>
      </c>
      <c r="LM334">
        <v>7</v>
      </c>
      <c r="LN334" t="s">
        <v>411</v>
      </c>
      <c r="LO334">
        <v>3</v>
      </c>
      <c r="LP334" t="s">
        <v>411</v>
      </c>
      <c r="LQ334" t="s">
        <v>411</v>
      </c>
      <c r="LR334" t="s">
        <v>411</v>
      </c>
      <c r="LS334" s="2">
        <v>0.64478009259259261</v>
      </c>
      <c r="LT334" t="s">
        <v>411</v>
      </c>
      <c r="LU334" t="s">
        <v>411</v>
      </c>
      <c r="LV334" t="s">
        <v>411</v>
      </c>
      <c r="LW334" t="s">
        <v>411</v>
      </c>
      <c r="LX334" t="s">
        <v>411</v>
      </c>
      <c r="LY334" t="s">
        <v>411</v>
      </c>
      <c r="LZ334" t="s">
        <v>411</v>
      </c>
      <c r="MA334" t="s">
        <v>411</v>
      </c>
      <c r="MB334">
        <v>3</v>
      </c>
      <c r="MC334">
        <v>8</v>
      </c>
      <c r="MD334" t="s">
        <v>3001</v>
      </c>
      <c r="ME334">
        <v>2</v>
      </c>
      <c r="MF334">
        <v>5</v>
      </c>
      <c r="MG334">
        <v>7</v>
      </c>
      <c r="MH334" t="s">
        <v>411</v>
      </c>
      <c r="MI334" s="2">
        <v>0.64699074074074081</v>
      </c>
      <c r="MJ334">
        <v>12</v>
      </c>
      <c r="MK334" t="s">
        <v>411</v>
      </c>
      <c r="ML334" s="2">
        <v>0.64712962962962961</v>
      </c>
      <c r="MM334">
        <v>2</v>
      </c>
      <c r="MN334">
        <v>4</v>
      </c>
      <c r="MO334">
        <v>3</v>
      </c>
      <c r="MP334">
        <v>1</v>
      </c>
      <c r="MQ334">
        <v>4</v>
      </c>
      <c r="MR334">
        <v>1</v>
      </c>
      <c r="MS334">
        <v>4</v>
      </c>
      <c r="MT334">
        <v>1</v>
      </c>
      <c r="MU334">
        <v>0</v>
      </c>
      <c r="MV334">
        <v>1</v>
      </c>
      <c r="MW334">
        <v>0</v>
      </c>
      <c r="MX334">
        <v>3</v>
      </c>
      <c r="MY334">
        <v>4</v>
      </c>
      <c r="MZ334">
        <v>1</v>
      </c>
      <c r="NA334">
        <v>6</v>
      </c>
      <c r="NB334">
        <v>8</v>
      </c>
      <c r="NC334">
        <v>5</v>
      </c>
      <c r="ND334" t="s">
        <v>411</v>
      </c>
      <c r="NE334">
        <v>1</v>
      </c>
      <c r="NF334" t="s">
        <v>411</v>
      </c>
      <c r="NG334">
        <v>1</v>
      </c>
      <c r="NH334" t="s">
        <v>411</v>
      </c>
      <c r="NI334">
        <v>2</v>
      </c>
      <c r="NJ334" t="s">
        <v>1605</v>
      </c>
      <c r="NK334" t="s">
        <v>411</v>
      </c>
      <c r="NL334" t="s">
        <v>411</v>
      </c>
      <c r="NM334" t="s">
        <v>411</v>
      </c>
      <c r="NN334">
        <v>6</v>
      </c>
      <c r="NO334" t="s">
        <v>411</v>
      </c>
      <c r="NP334">
        <v>2</v>
      </c>
      <c r="NQ334">
        <v>1</v>
      </c>
      <c r="NR334">
        <v>2</v>
      </c>
      <c r="NS334" t="s">
        <v>411</v>
      </c>
      <c r="NT334">
        <v>2</v>
      </c>
      <c r="NU334" t="s">
        <v>411</v>
      </c>
      <c r="NV334" t="s">
        <v>411</v>
      </c>
      <c r="NW334" t="s">
        <v>2996</v>
      </c>
      <c r="NX334">
        <v>999999999</v>
      </c>
      <c r="NY334">
        <v>941787574</v>
      </c>
      <c r="NZ334">
        <v>9999</v>
      </c>
      <c r="OA334" s="2">
        <v>0.65234953703703702</v>
      </c>
      <c r="OB334">
        <v>1</v>
      </c>
      <c r="OC334" s="2">
        <v>0.65241898148148147</v>
      </c>
      <c r="OD334">
        <v>3</v>
      </c>
      <c r="OE334">
        <v>1</v>
      </c>
      <c r="OF334" t="s">
        <v>411</v>
      </c>
      <c r="OG334">
        <v>2</v>
      </c>
      <c r="OH334" t="s">
        <v>411</v>
      </c>
      <c r="OI334">
        <v>1</v>
      </c>
      <c r="OJ334">
        <v>1</v>
      </c>
      <c r="OK334">
        <v>5</v>
      </c>
      <c r="OL334">
        <v>3</v>
      </c>
      <c r="OM334">
        <v>2</v>
      </c>
      <c r="ON334" t="s">
        <v>411</v>
      </c>
      <c r="OO334">
        <v>1</v>
      </c>
      <c r="OP334">
        <v>361</v>
      </c>
      <c r="OQ334">
        <v>1</v>
      </c>
      <c r="OR334" t="s">
        <v>411</v>
      </c>
      <c r="OS334">
        <v>13</v>
      </c>
      <c r="OT334" t="s">
        <v>798</v>
      </c>
      <c r="OU334">
        <v>131</v>
      </c>
      <c r="OV334" t="s">
        <v>802</v>
      </c>
      <c r="OW334">
        <v>13101</v>
      </c>
      <c r="OX334" t="s">
        <v>802</v>
      </c>
      <c r="OY334">
        <v>5</v>
      </c>
      <c r="OZ334">
        <v>1</v>
      </c>
      <c r="PA334" t="s">
        <v>801</v>
      </c>
      <c r="PB334">
        <v>3</v>
      </c>
      <c r="PC334">
        <v>10</v>
      </c>
      <c r="PD334" t="s">
        <v>411</v>
      </c>
      <c r="PE334" t="s">
        <v>411</v>
      </c>
      <c r="PF334" t="s">
        <v>411</v>
      </c>
      <c r="PG334" t="s">
        <v>411</v>
      </c>
      <c r="PH334">
        <v>-33.445050999999999</v>
      </c>
      <c r="PI334">
        <v>-70.672428999999994</v>
      </c>
    </row>
    <row r="335" spans="1:425" x14ac:dyDescent="0.25">
      <c r="A335" t="s">
        <v>408</v>
      </c>
      <c r="B335">
        <v>2145</v>
      </c>
      <c r="C335">
        <v>510</v>
      </c>
      <c r="D335" s="1">
        <v>44679</v>
      </c>
      <c r="E335" s="2">
        <v>0.67011574074074076</v>
      </c>
      <c r="F335" s="1">
        <v>44679</v>
      </c>
      <c r="G335" s="2">
        <v>0.71899305555555548</v>
      </c>
      <c r="H335">
        <v>4054</v>
      </c>
      <c r="I335">
        <v>1</v>
      </c>
      <c r="J335" t="s">
        <v>3002</v>
      </c>
      <c r="K335" s="3">
        <v>-706722816</v>
      </c>
      <c r="L335" s="3">
        <v>-3344534</v>
      </c>
      <c r="M335" s="3">
        <v>4900000095367430</v>
      </c>
      <c r="N335" s="3">
        <v>-706722816</v>
      </c>
      <c r="O335" s="3">
        <v>-3344534</v>
      </c>
      <c r="P335">
        <v>1</v>
      </c>
      <c r="Q335">
        <v>1</v>
      </c>
      <c r="R335">
        <v>119</v>
      </c>
      <c r="S335">
        <v>13</v>
      </c>
      <c r="T335">
        <v>8</v>
      </c>
      <c r="U335">
        <v>1</v>
      </c>
      <c r="V335" t="s">
        <v>3003</v>
      </c>
      <c r="W335">
        <v>1</v>
      </c>
      <c r="X335">
        <v>3</v>
      </c>
      <c r="Y335">
        <v>1</v>
      </c>
      <c r="Z335">
        <v>3</v>
      </c>
      <c r="AA335">
        <v>2</v>
      </c>
      <c r="AB335">
        <v>21</v>
      </c>
      <c r="AC335">
        <v>51</v>
      </c>
      <c r="AD335" t="s">
        <v>411</v>
      </c>
      <c r="AE335" t="s">
        <v>411</v>
      </c>
      <c r="AF335" t="s">
        <v>411</v>
      </c>
      <c r="AG335" t="s">
        <v>411</v>
      </c>
      <c r="AH335" t="s">
        <v>411</v>
      </c>
      <c r="AI335" t="s">
        <v>411</v>
      </c>
      <c r="AJ335" t="s">
        <v>411</v>
      </c>
      <c r="AK335" t="s">
        <v>411</v>
      </c>
      <c r="AL335" t="s">
        <v>411</v>
      </c>
      <c r="AM335" t="s">
        <v>411</v>
      </c>
      <c r="AN335">
        <v>1</v>
      </c>
      <c r="AO335">
        <v>42</v>
      </c>
      <c r="AP335" t="s">
        <v>411</v>
      </c>
      <c r="AQ335" t="s">
        <v>411</v>
      </c>
      <c r="AR335" t="s">
        <v>411</v>
      </c>
      <c r="AS335" t="s">
        <v>411</v>
      </c>
      <c r="AT335" t="s">
        <v>411</v>
      </c>
      <c r="AU335" t="s">
        <v>411</v>
      </c>
      <c r="AV335" t="s">
        <v>411</v>
      </c>
      <c r="AW335" t="s">
        <v>411</v>
      </c>
      <c r="AX335" t="s">
        <v>411</v>
      </c>
      <c r="AY335" t="s">
        <v>411</v>
      </c>
      <c r="AZ335" t="s">
        <v>411</v>
      </c>
      <c r="BA335">
        <v>1</v>
      </c>
      <c r="BB335">
        <v>3</v>
      </c>
      <c r="BC335">
        <v>1</v>
      </c>
      <c r="BD335">
        <v>13</v>
      </c>
      <c r="BE335">
        <v>2</v>
      </c>
      <c r="BF335">
        <v>1</v>
      </c>
      <c r="BG335" s="1">
        <v>44679</v>
      </c>
      <c r="BH335" s="2">
        <v>0.67671296296296291</v>
      </c>
      <c r="BJ335">
        <v>1</v>
      </c>
      <c r="BK335" t="s">
        <v>411</v>
      </c>
      <c r="BL335" t="s">
        <v>411</v>
      </c>
      <c r="BM335" t="s">
        <v>411</v>
      </c>
      <c r="BN335" t="s">
        <v>411</v>
      </c>
      <c r="BO335" t="s">
        <v>411</v>
      </c>
      <c r="BP335" t="s">
        <v>411</v>
      </c>
      <c r="BQ335" t="s">
        <v>411</v>
      </c>
      <c r="BR335" t="s">
        <v>411</v>
      </c>
      <c r="BS335" t="s">
        <v>411</v>
      </c>
      <c r="BT335" t="s">
        <v>411</v>
      </c>
      <c r="BU335" t="s">
        <v>411</v>
      </c>
      <c r="BV335" t="s">
        <v>411</v>
      </c>
      <c r="BW335" t="s">
        <v>411</v>
      </c>
      <c r="BX335" t="s">
        <v>411</v>
      </c>
      <c r="BY335" t="s">
        <v>411</v>
      </c>
      <c r="BZ335" t="s">
        <v>411</v>
      </c>
      <c r="CA335" t="s">
        <v>411</v>
      </c>
      <c r="CB335" t="s">
        <v>411</v>
      </c>
      <c r="CC335" t="s">
        <v>411</v>
      </c>
      <c r="CD335" t="s">
        <v>411</v>
      </c>
      <c r="CE335" t="s">
        <v>411</v>
      </c>
      <c r="CF335" t="s">
        <v>411</v>
      </c>
      <c r="CG335" t="s">
        <v>411</v>
      </c>
      <c r="CH335" t="s">
        <v>411</v>
      </c>
      <c r="CI335" t="s">
        <v>411</v>
      </c>
      <c r="CJ335" t="s">
        <v>411</v>
      </c>
      <c r="CK335" t="s">
        <v>411</v>
      </c>
      <c r="CL335" t="s">
        <v>411</v>
      </c>
      <c r="CM335" t="s">
        <v>411</v>
      </c>
      <c r="CN335" t="s">
        <v>411</v>
      </c>
      <c r="CO335" t="s">
        <v>411</v>
      </c>
      <c r="CP335" t="s">
        <v>411</v>
      </c>
      <c r="CQ335" t="s">
        <v>411</v>
      </c>
      <c r="CR335" t="s">
        <v>411</v>
      </c>
      <c r="CS335" t="s">
        <v>411</v>
      </c>
      <c r="CT335" t="s">
        <v>411</v>
      </c>
      <c r="CU335" t="s">
        <v>411</v>
      </c>
      <c r="CV335" t="s">
        <v>411</v>
      </c>
      <c r="CW335" t="s">
        <v>411</v>
      </c>
      <c r="CX335" t="s">
        <v>411</v>
      </c>
      <c r="CY335" t="s">
        <v>411</v>
      </c>
      <c r="CZ335" t="s">
        <v>411</v>
      </c>
      <c r="DA335" t="s">
        <v>411</v>
      </c>
      <c r="DB335" t="s">
        <v>411</v>
      </c>
      <c r="DC335" t="s">
        <v>3004</v>
      </c>
      <c r="DD335">
        <v>1</v>
      </c>
      <c r="DE335">
        <v>1</v>
      </c>
      <c r="DF335">
        <v>2</v>
      </c>
      <c r="DG335" s="3">
        <v>-706725366</v>
      </c>
      <c r="DH335" s="3">
        <v>-334456783</v>
      </c>
      <c r="DI335" t="s">
        <v>411</v>
      </c>
      <c r="DJ335">
        <v>1</v>
      </c>
      <c r="DK335">
        <v>1</v>
      </c>
      <c r="DL335">
        <v>1</v>
      </c>
      <c r="DM335">
        <v>1</v>
      </c>
      <c r="DN335" s="2">
        <v>0.67710648148148145</v>
      </c>
      <c r="DO335">
        <v>1</v>
      </c>
      <c r="DP335">
        <v>3</v>
      </c>
      <c r="DQ335">
        <v>5</v>
      </c>
      <c r="DR335">
        <v>2</v>
      </c>
      <c r="DS335">
        <v>2</v>
      </c>
      <c r="DT335">
        <v>2</v>
      </c>
      <c r="DU335">
        <v>8</v>
      </c>
      <c r="DV335">
        <v>4</v>
      </c>
      <c r="DW335">
        <v>2</v>
      </c>
      <c r="DX335">
        <v>3</v>
      </c>
      <c r="DY335">
        <v>2</v>
      </c>
      <c r="DZ335">
        <v>5</v>
      </c>
      <c r="EA335">
        <v>1</v>
      </c>
      <c r="EB335">
        <v>2</v>
      </c>
      <c r="EC335">
        <v>1</v>
      </c>
      <c r="ED335">
        <v>2</v>
      </c>
      <c r="EE335">
        <v>3</v>
      </c>
      <c r="EF335">
        <v>2</v>
      </c>
      <c r="EG335">
        <v>1</v>
      </c>
      <c r="EH335">
        <v>1</v>
      </c>
      <c r="EI335">
        <v>3</v>
      </c>
      <c r="EJ335">
        <v>3</v>
      </c>
      <c r="EK335">
        <v>6</v>
      </c>
      <c r="EL335">
        <v>2</v>
      </c>
      <c r="EM335">
        <v>5</v>
      </c>
      <c r="EN335">
        <v>3</v>
      </c>
      <c r="EO335">
        <v>3</v>
      </c>
      <c r="EP335">
        <v>1</v>
      </c>
      <c r="EQ335">
        <v>6</v>
      </c>
      <c r="ER335">
        <v>4</v>
      </c>
      <c r="ES335">
        <v>3</v>
      </c>
      <c r="ET335">
        <v>3</v>
      </c>
      <c r="EU335">
        <v>4</v>
      </c>
      <c r="EV335">
        <v>4</v>
      </c>
      <c r="EW335">
        <v>1</v>
      </c>
      <c r="EX335">
        <v>4</v>
      </c>
      <c r="EY335">
        <v>1</v>
      </c>
      <c r="EZ335">
        <v>3</v>
      </c>
      <c r="FA335">
        <v>3</v>
      </c>
      <c r="FB335">
        <v>3</v>
      </c>
      <c r="FC335">
        <v>3</v>
      </c>
      <c r="FD335">
        <v>4</v>
      </c>
      <c r="FE335">
        <v>4</v>
      </c>
      <c r="FF335">
        <v>8</v>
      </c>
      <c r="FG335">
        <v>3</v>
      </c>
      <c r="FH335">
        <v>3</v>
      </c>
      <c r="FI335">
        <v>1</v>
      </c>
      <c r="FJ335">
        <v>4</v>
      </c>
      <c r="FK335">
        <v>2</v>
      </c>
      <c r="FL335">
        <v>4</v>
      </c>
      <c r="FM335">
        <v>1</v>
      </c>
      <c r="FN335" t="s">
        <v>411</v>
      </c>
      <c r="FO335" t="s">
        <v>411</v>
      </c>
      <c r="FP335" t="s">
        <v>411</v>
      </c>
      <c r="FQ335">
        <v>4</v>
      </c>
      <c r="FR335">
        <v>3</v>
      </c>
      <c r="FS335">
        <v>2</v>
      </c>
      <c r="FT335">
        <v>4</v>
      </c>
      <c r="FU335" s="2">
        <v>0.68604166666666666</v>
      </c>
      <c r="FV335">
        <v>1</v>
      </c>
      <c r="FW335" s="2">
        <v>0.68606481481481485</v>
      </c>
      <c r="FX335">
        <v>1</v>
      </c>
      <c r="FY335">
        <v>3</v>
      </c>
      <c r="FZ335">
        <v>1</v>
      </c>
      <c r="GA335">
        <v>2</v>
      </c>
      <c r="GB335" t="s">
        <v>411</v>
      </c>
      <c r="GC335" t="s">
        <v>411</v>
      </c>
      <c r="GD335" t="s">
        <v>3005</v>
      </c>
      <c r="GE335" t="s">
        <v>3006</v>
      </c>
      <c r="GF335" t="s">
        <v>411</v>
      </c>
      <c r="GG335" t="s">
        <v>411</v>
      </c>
      <c r="GH335">
        <v>2</v>
      </c>
      <c r="GI335" t="s">
        <v>411</v>
      </c>
      <c r="GJ335" s="2">
        <v>0.6880208333333333</v>
      </c>
      <c r="GK335">
        <v>2</v>
      </c>
      <c r="GL335">
        <v>2</v>
      </c>
      <c r="GM335">
        <v>2</v>
      </c>
      <c r="GN335">
        <v>4</v>
      </c>
      <c r="GO335">
        <v>1</v>
      </c>
      <c r="GP335" t="s">
        <v>411</v>
      </c>
      <c r="GQ335" t="s">
        <v>411</v>
      </c>
      <c r="GR335" t="s">
        <v>411</v>
      </c>
      <c r="GS335" t="s">
        <v>411</v>
      </c>
      <c r="GT335" t="s">
        <v>411</v>
      </c>
      <c r="GU335" t="s">
        <v>411</v>
      </c>
      <c r="GV335" t="s">
        <v>411</v>
      </c>
      <c r="GW335" t="s">
        <v>411</v>
      </c>
      <c r="GX335">
        <v>1</v>
      </c>
      <c r="GY335" s="2">
        <v>0.68895833333333334</v>
      </c>
      <c r="GZ335">
        <v>1</v>
      </c>
      <c r="HA335" s="2">
        <v>0.68896990740740749</v>
      </c>
      <c r="HB335">
        <v>5</v>
      </c>
      <c r="HC335">
        <v>1</v>
      </c>
      <c r="HD335">
        <v>1</v>
      </c>
      <c r="HE335">
        <v>1</v>
      </c>
      <c r="HF335">
        <v>4</v>
      </c>
      <c r="HG335">
        <v>5</v>
      </c>
      <c r="HH335">
        <v>3</v>
      </c>
      <c r="HI335">
        <v>3</v>
      </c>
      <c r="HJ335">
        <v>3</v>
      </c>
      <c r="HK335">
        <v>2</v>
      </c>
      <c r="HL335">
        <v>4</v>
      </c>
      <c r="HM335">
        <v>5</v>
      </c>
      <c r="HN335">
        <v>5</v>
      </c>
      <c r="HO335">
        <v>2</v>
      </c>
      <c r="HP335">
        <v>2</v>
      </c>
      <c r="HQ335">
        <v>2</v>
      </c>
      <c r="HR335">
        <v>1</v>
      </c>
      <c r="HS335">
        <v>1</v>
      </c>
      <c r="HT335">
        <v>1</v>
      </c>
      <c r="HU335">
        <v>2</v>
      </c>
      <c r="HV335">
        <v>3</v>
      </c>
      <c r="HW335">
        <v>3</v>
      </c>
      <c r="HX335">
        <v>3</v>
      </c>
      <c r="HY335">
        <v>3</v>
      </c>
      <c r="HZ335">
        <v>3</v>
      </c>
      <c r="IA335">
        <v>3</v>
      </c>
      <c r="IB335">
        <v>1</v>
      </c>
      <c r="IC335">
        <v>1</v>
      </c>
      <c r="ID335">
        <v>24</v>
      </c>
      <c r="IE335">
        <v>3</v>
      </c>
      <c r="IF335">
        <v>2</v>
      </c>
      <c r="IG335">
        <v>3</v>
      </c>
      <c r="IH335">
        <v>1</v>
      </c>
      <c r="II335">
        <v>1</v>
      </c>
      <c r="IJ335">
        <v>2</v>
      </c>
      <c r="IK335">
        <v>2</v>
      </c>
      <c r="IL335">
        <v>1</v>
      </c>
      <c r="IM335">
        <v>56</v>
      </c>
      <c r="IN335">
        <v>1</v>
      </c>
      <c r="IO335">
        <v>56</v>
      </c>
      <c r="IP335">
        <v>1</v>
      </c>
      <c r="IQ335">
        <v>1</v>
      </c>
      <c r="IR335">
        <v>28</v>
      </c>
      <c r="IS335">
        <v>1</v>
      </c>
      <c r="IT335">
        <v>28</v>
      </c>
      <c r="IU335">
        <v>1</v>
      </c>
      <c r="IV335">
        <v>1</v>
      </c>
      <c r="IW335">
        <v>3</v>
      </c>
      <c r="IX335">
        <v>2</v>
      </c>
      <c r="IY335">
        <v>5</v>
      </c>
      <c r="IZ335">
        <v>3</v>
      </c>
      <c r="JA335">
        <v>3</v>
      </c>
      <c r="JB335">
        <v>3</v>
      </c>
      <c r="JC335">
        <v>5</v>
      </c>
      <c r="JD335">
        <v>5</v>
      </c>
      <c r="JE335">
        <v>5</v>
      </c>
      <c r="JF335">
        <v>5</v>
      </c>
      <c r="JG335">
        <v>1</v>
      </c>
      <c r="JH335">
        <v>7</v>
      </c>
      <c r="JI335">
        <v>1</v>
      </c>
      <c r="JJ335">
        <v>6</v>
      </c>
      <c r="JK335">
        <v>1</v>
      </c>
      <c r="JL335">
        <v>1</v>
      </c>
      <c r="JM335">
        <v>3</v>
      </c>
      <c r="JN335">
        <v>3</v>
      </c>
      <c r="JO335">
        <v>3</v>
      </c>
      <c r="JP335">
        <v>3</v>
      </c>
      <c r="JQ335">
        <v>2</v>
      </c>
      <c r="JR335">
        <v>1</v>
      </c>
      <c r="JS335">
        <v>2</v>
      </c>
      <c r="JT335">
        <v>2</v>
      </c>
      <c r="JU335">
        <v>2</v>
      </c>
      <c r="JV335" s="2">
        <v>0.70137731481481491</v>
      </c>
      <c r="JW335">
        <v>1</v>
      </c>
      <c r="JX335" s="2">
        <v>0.70140046296296299</v>
      </c>
      <c r="JY335">
        <v>1</v>
      </c>
      <c r="JZ335">
        <v>7</v>
      </c>
      <c r="KA335" t="s">
        <v>411</v>
      </c>
      <c r="KB335">
        <v>2</v>
      </c>
      <c r="KC335" t="s">
        <v>411</v>
      </c>
      <c r="KD335">
        <v>66</v>
      </c>
      <c r="KE335">
        <v>10</v>
      </c>
      <c r="KF335">
        <v>10</v>
      </c>
      <c r="KG335" s="2">
        <v>0.70341435185185175</v>
      </c>
      <c r="KH335">
        <v>1</v>
      </c>
      <c r="KI335" s="2">
        <v>0.70344907407407409</v>
      </c>
      <c r="KJ335">
        <v>3</v>
      </c>
      <c r="KK335">
        <v>2</v>
      </c>
      <c r="KL335">
        <v>1</v>
      </c>
      <c r="KM335">
        <v>1</v>
      </c>
      <c r="KN335" s="2">
        <v>0.70984953703703713</v>
      </c>
      <c r="KO335">
        <v>2</v>
      </c>
      <c r="KP335">
        <v>1</v>
      </c>
      <c r="KQ335">
        <v>42</v>
      </c>
      <c r="KR335">
        <v>1</v>
      </c>
      <c r="KS335">
        <v>14</v>
      </c>
      <c r="KT335">
        <v>8</v>
      </c>
      <c r="KU335">
        <v>1979</v>
      </c>
      <c r="KV335">
        <v>2</v>
      </c>
      <c r="KW335">
        <v>5</v>
      </c>
      <c r="KX335">
        <v>1</v>
      </c>
      <c r="KY335">
        <v>12</v>
      </c>
      <c r="KZ335">
        <v>2</v>
      </c>
      <c r="LA335" t="s">
        <v>411</v>
      </c>
      <c r="LB335" t="s">
        <v>411</v>
      </c>
      <c r="LC335">
        <v>1</v>
      </c>
      <c r="LD335">
        <v>2</v>
      </c>
      <c r="LE335" t="s">
        <v>411</v>
      </c>
      <c r="LF335" t="s">
        <v>411</v>
      </c>
      <c r="LG335">
        <v>1</v>
      </c>
      <c r="LH335">
        <v>2</v>
      </c>
      <c r="LI335">
        <v>1</v>
      </c>
      <c r="LJ335" t="s">
        <v>3007</v>
      </c>
      <c r="LK335">
        <v>1</v>
      </c>
      <c r="LL335" t="s">
        <v>3008</v>
      </c>
      <c r="LM335">
        <v>8</v>
      </c>
      <c r="LN335" t="s">
        <v>411</v>
      </c>
      <c r="LO335">
        <v>1</v>
      </c>
      <c r="LP335">
        <v>1</v>
      </c>
      <c r="LQ335">
        <v>1</v>
      </c>
      <c r="LR335">
        <v>45</v>
      </c>
      <c r="LS335" s="2">
        <v>0.71211805555555552</v>
      </c>
      <c r="LT335">
        <v>1</v>
      </c>
      <c r="LU335">
        <v>2</v>
      </c>
      <c r="LV335">
        <v>1</v>
      </c>
      <c r="LW335" t="s">
        <v>3009</v>
      </c>
      <c r="LX335">
        <v>1</v>
      </c>
      <c r="LY335" t="s">
        <v>3010</v>
      </c>
      <c r="LZ335">
        <v>1</v>
      </c>
      <c r="MA335" t="s">
        <v>411</v>
      </c>
      <c r="MB335">
        <v>3</v>
      </c>
      <c r="MC335">
        <v>2</v>
      </c>
      <c r="MD335" t="s">
        <v>411</v>
      </c>
      <c r="ME335">
        <v>8</v>
      </c>
      <c r="MF335">
        <v>6</v>
      </c>
      <c r="MG335">
        <v>88</v>
      </c>
      <c r="MH335" t="s">
        <v>411</v>
      </c>
      <c r="MI335" s="2">
        <v>0.71398148148148144</v>
      </c>
      <c r="MJ335">
        <v>12</v>
      </c>
      <c r="MK335" t="s">
        <v>411</v>
      </c>
      <c r="ML335" s="2">
        <v>0.71410879629629631</v>
      </c>
      <c r="MM335">
        <v>2</v>
      </c>
      <c r="MN335">
        <v>4</v>
      </c>
      <c r="MO335">
        <v>3</v>
      </c>
      <c r="MP335">
        <v>1</v>
      </c>
      <c r="MQ335">
        <v>5</v>
      </c>
      <c r="MR335">
        <v>1</v>
      </c>
      <c r="MS335">
        <v>3</v>
      </c>
      <c r="MT335">
        <v>1</v>
      </c>
      <c r="MU335">
        <v>2</v>
      </c>
      <c r="MV335">
        <v>1</v>
      </c>
      <c r="MW335">
        <v>0</v>
      </c>
      <c r="MX335">
        <v>3</v>
      </c>
      <c r="MY335">
        <v>5</v>
      </c>
      <c r="MZ335">
        <v>1</v>
      </c>
      <c r="NA335">
        <v>1</v>
      </c>
      <c r="NB335">
        <v>8</v>
      </c>
      <c r="NC335">
        <v>1</v>
      </c>
      <c r="ND335" t="s">
        <v>411</v>
      </c>
      <c r="NE335">
        <v>1</v>
      </c>
      <c r="NF335" t="s">
        <v>411</v>
      </c>
      <c r="NG335">
        <v>1</v>
      </c>
      <c r="NH335" t="s">
        <v>411</v>
      </c>
      <c r="NI335">
        <v>2</v>
      </c>
      <c r="NJ335" t="s">
        <v>3011</v>
      </c>
      <c r="NK335" t="s">
        <v>411</v>
      </c>
      <c r="NL335" t="s">
        <v>411</v>
      </c>
      <c r="NM335" t="s">
        <v>411</v>
      </c>
      <c r="NN335">
        <v>5</v>
      </c>
      <c r="NO335">
        <v>4</v>
      </c>
      <c r="NP335">
        <v>2</v>
      </c>
      <c r="NQ335">
        <v>1</v>
      </c>
      <c r="NR335">
        <v>1</v>
      </c>
      <c r="NS335" t="s">
        <v>3012</v>
      </c>
      <c r="NT335">
        <v>1</v>
      </c>
      <c r="NU335" t="s">
        <v>3012</v>
      </c>
      <c r="NV335">
        <v>989698189</v>
      </c>
      <c r="NW335" t="s">
        <v>3004</v>
      </c>
      <c r="NX335">
        <v>999999999</v>
      </c>
      <c r="NY335">
        <v>989698189</v>
      </c>
      <c r="NZ335" t="s">
        <v>3012</v>
      </c>
      <c r="OA335" s="2">
        <v>0.71820601851851851</v>
      </c>
      <c r="OB335">
        <v>1</v>
      </c>
      <c r="OC335" s="2">
        <v>0.718287037037037</v>
      </c>
      <c r="OD335">
        <v>3</v>
      </c>
      <c r="OE335">
        <v>1</v>
      </c>
      <c r="OF335" t="s">
        <v>411</v>
      </c>
      <c r="OG335">
        <v>1</v>
      </c>
      <c r="OH335" t="s">
        <v>411</v>
      </c>
      <c r="OI335">
        <v>2</v>
      </c>
      <c r="OJ335">
        <v>1</v>
      </c>
      <c r="OK335">
        <v>4</v>
      </c>
      <c r="OL335">
        <v>3</v>
      </c>
      <c r="OM335">
        <v>2</v>
      </c>
      <c r="ON335" t="s">
        <v>411</v>
      </c>
      <c r="OO335">
        <v>1</v>
      </c>
      <c r="OP335">
        <v>361</v>
      </c>
      <c r="OQ335">
        <v>1</v>
      </c>
      <c r="OR335" t="s">
        <v>411</v>
      </c>
      <c r="OS335">
        <v>13</v>
      </c>
      <c r="OT335" t="s">
        <v>798</v>
      </c>
      <c r="OU335">
        <v>131</v>
      </c>
      <c r="OV335" t="s">
        <v>802</v>
      </c>
      <c r="OW335">
        <v>13101</v>
      </c>
      <c r="OX335" t="s">
        <v>802</v>
      </c>
      <c r="OY335">
        <v>5</v>
      </c>
      <c r="OZ335">
        <v>1</v>
      </c>
      <c r="PA335" t="s">
        <v>801</v>
      </c>
      <c r="PB335">
        <v>3</v>
      </c>
      <c r="PC335">
        <v>10</v>
      </c>
      <c r="PD335" t="s">
        <v>411</v>
      </c>
      <c r="PE335" t="s">
        <v>411</v>
      </c>
      <c r="PF335" t="s">
        <v>411</v>
      </c>
      <c r="PG335" t="s">
        <v>411</v>
      </c>
      <c r="PH335">
        <v>-33.445050999999999</v>
      </c>
      <c r="PI335">
        <v>-70.672428999999994</v>
      </c>
    </row>
    <row r="336" spans="1:425" x14ac:dyDescent="0.25">
      <c r="A336" t="s">
        <v>408</v>
      </c>
      <c r="B336">
        <v>2145</v>
      </c>
      <c r="C336">
        <v>511</v>
      </c>
      <c r="D336" s="1">
        <v>44679</v>
      </c>
      <c r="E336" s="2">
        <v>0.77688657407407413</v>
      </c>
      <c r="F336" s="1">
        <v>44680</v>
      </c>
      <c r="G336" s="2">
        <v>0.73774305555555564</v>
      </c>
      <c r="H336">
        <v>2721</v>
      </c>
      <c r="I336">
        <v>0</v>
      </c>
      <c r="J336" t="s">
        <v>3013</v>
      </c>
      <c r="K336" s="3">
        <v>-706722099</v>
      </c>
      <c r="L336" s="3">
        <v>-334453483</v>
      </c>
      <c r="M336" t="s">
        <v>3014</v>
      </c>
      <c r="N336" s="3">
        <v>-706722099</v>
      </c>
      <c r="O336" s="3">
        <v>-334453483</v>
      </c>
      <c r="P336">
        <v>1</v>
      </c>
      <c r="Q336">
        <v>1</v>
      </c>
      <c r="R336">
        <v>125</v>
      </c>
      <c r="S336">
        <v>13</v>
      </c>
      <c r="T336">
        <v>1</v>
      </c>
      <c r="U336">
        <v>1</v>
      </c>
      <c r="V336" t="s">
        <v>3015</v>
      </c>
      <c r="W336">
        <v>2</v>
      </c>
      <c r="X336">
        <v>3</v>
      </c>
      <c r="Y336">
        <v>1</v>
      </c>
      <c r="Z336">
        <v>2</v>
      </c>
      <c r="AA336">
        <v>1</v>
      </c>
      <c r="AB336">
        <v>30</v>
      </c>
      <c r="AC336" t="s">
        <v>411</v>
      </c>
      <c r="AD336" t="s">
        <v>411</v>
      </c>
      <c r="AE336" t="s">
        <v>411</v>
      </c>
      <c r="AF336" t="s">
        <v>411</v>
      </c>
      <c r="AG336" t="s">
        <v>411</v>
      </c>
      <c r="AH336" t="s">
        <v>411</v>
      </c>
      <c r="AI336" t="s">
        <v>411</v>
      </c>
      <c r="AJ336" t="s">
        <v>411</v>
      </c>
      <c r="AK336" t="s">
        <v>411</v>
      </c>
      <c r="AL336" t="s">
        <v>411</v>
      </c>
      <c r="AM336" t="s">
        <v>411</v>
      </c>
      <c r="AN336">
        <v>1</v>
      </c>
      <c r="AO336">
        <v>29</v>
      </c>
      <c r="AP336" t="s">
        <v>411</v>
      </c>
      <c r="AQ336" t="s">
        <v>411</v>
      </c>
      <c r="AR336" t="s">
        <v>411</v>
      </c>
      <c r="AS336" t="s">
        <v>411</v>
      </c>
      <c r="AT336" t="s">
        <v>411</v>
      </c>
      <c r="AU336" t="s">
        <v>411</v>
      </c>
      <c r="AV336" t="s">
        <v>411</v>
      </c>
      <c r="AW336" t="s">
        <v>411</v>
      </c>
      <c r="AX336" t="s">
        <v>411</v>
      </c>
      <c r="AY336" t="s">
        <v>411</v>
      </c>
      <c r="AZ336" t="s">
        <v>411</v>
      </c>
      <c r="BA336">
        <v>1</v>
      </c>
      <c r="BB336">
        <v>1</v>
      </c>
      <c r="BC336" t="s">
        <v>411</v>
      </c>
      <c r="BD336" t="s">
        <v>411</v>
      </c>
      <c r="BE336" t="s">
        <v>411</v>
      </c>
      <c r="BF336" t="s">
        <v>411</v>
      </c>
      <c r="BG336" s="1">
        <v>44680</v>
      </c>
      <c r="BH336" s="2">
        <v>0.71417824074074077</v>
      </c>
      <c r="BJ336">
        <v>1</v>
      </c>
      <c r="BK336" t="s">
        <v>411</v>
      </c>
      <c r="BL336" t="s">
        <v>411</v>
      </c>
      <c r="BM336" t="s">
        <v>411</v>
      </c>
      <c r="BN336" t="s">
        <v>411</v>
      </c>
      <c r="BO336" t="s">
        <v>411</v>
      </c>
      <c r="BP336" t="s">
        <v>411</v>
      </c>
      <c r="BQ336" t="s">
        <v>411</v>
      </c>
      <c r="BR336" t="s">
        <v>411</v>
      </c>
      <c r="BS336" t="s">
        <v>411</v>
      </c>
      <c r="BT336" t="s">
        <v>411</v>
      </c>
      <c r="BU336" t="s">
        <v>411</v>
      </c>
      <c r="BV336" t="s">
        <v>411</v>
      </c>
      <c r="BW336" t="s">
        <v>411</v>
      </c>
      <c r="BX336" t="s">
        <v>411</v>
      </c>
      <c r="BY336" t="s">
        <v>411</v>
      </c>
      <c r="BZ336" t="s">
        <v>411</v>
      </c>
      <c r="CA336" t="s">
        <v>411</v>
      </c>
      <c r="CB336" t="s">
        <v>411</v>
      </c>
      <c r="CC336" t="s">
        <v>411</v>
      </c>
      <c r="CD336" t="s">
        <v>411</v>
      </c>
      <c r="CE336" t="s">
        <v>411</v>
      </c>
      <c r="CF336" t="s">
        <v>411</v>
      </c>
      <c r="CG336" t="s">
        <v>411</v>
      </c>
      <c r="CH336" t="s">
        <v>411</v>
      </c>
      <c r="CI336" t="s">
        <v>411</v>
      </c>
      <c r="CJ336" t="s">
        <v>411</v>
      </c>
      <c r="CK336" t="s">
        <v>411</v>
      </c>
      <c r="CL336" t="s">
        <v>411</v>
      </c>
      <c r="CM336" t="s">
        <v>411</v>
      </c>
      <c r="CN336" t="s">
        <v>411</v>
      </c>
      <c r="CO336" t="s">
        <v>411</v>
      </c>
      <c r="CP336" t="s">
        <v>411</v>
      </c>
      <c r="CQ336" t="s">
        <v>411</v>
      </c>
      <c r="CR336" t="s">
        <v>411</v>
      </c>
      <c r="CS336" t="s">
        <v>411</v>
      </c>
      <c r="CT336" t="s">
        <v>411</v>
      </c>
      <c r="CU336" t="s">
        <v>411</v>
      </c>
      <c r="CV336" t="s">
        <v>411</v>
      </c>
      <c r="CW336" t="s">
        <v>411</v>
      </c>
      <c r="CX336" t="s">
        <v>411</v>
      </c>
      <c r="CY336" t="s">
        <v>411</v>
      </c>
      <c r="CZ336" t="s">
        <v>411</v>
      </c>
      <c r="DA336" t="s">
        <v>411</v>
      </c>
      <c r="DB336" t="s">
        <v>411</v>
      </c>
      <c r="DC336" t="s">
        <v>3016</v>
      </c>
      <c r="DD336">
        <v>1</v>
      </c>
      <c r="DE336">
        <v>1</v>
      </c>
      <c r="DF336">
        <v>2</v>
      </c>
      <c r="DI336" t="s">
        <v>411</v>
      </c>
      <c r="DJ336">
        <v>1</v>
      </c>
      <c r="DK336">
        <v>1</v>
      </c>
      <c r="DL336">
        <v>1</v>
      </c>
      <c r="DM336">
        <v>1</v>
      </c>
      <c r="DN336" s="2">
        <v>0.71452546296296304</v>
      </c>
      <c r="DO336">
        <v>3</v>
      </c>
      <c r="DP336">
        <v>14</v>
      </c>
      <c r="DQ336">
        <v>17</v>
      </c>
      <c r="DR336">
        <v>4</v>
      </c>
      <c r="DS336">
        <v>2</v>
      </c>
      <c r="DT336">
        <v>4</v>
      </c>
      <c r="DU336">
        <v>3</v>
      </c>
      <c r="DV336">
        <v>3</v>
      </c>
      <c r="DW336">
        <v>2</v>
      </c>
      <c r="DX336">
        <v>1</v>
      </c>
      <c r="DY336">
        <v>1</v>
      </c>
      <c r="DZ336">
        <v>8</v>
      </c>
      <c r="EA336">
        <v>1</v>
      </c>
      <c r="EB336">
        <v>3</v>
      </c>
      <c r="EC336">
        <v>3</v>
      </c>
      <c r="ED336">
        <v>3</v>
      </c>
      <c r="EE336">
        <v>3</v>
      </c>
      <c r="EF336">
        <v>3</v>
      </c>
      <c r="EG336">
        <v>3</v>
      </c>
      <c r="EH336">
        <v>3</v>
      </c>
      <c r="EI336">
        <v>3</v>
      </c>
      <c r="EJ336">
        <v>3</v>
      </c>
      <c r="EK336">
        <v>3</v>
      </c>
      <c r="EL336">
        <v>3</v>
      </c>
      <c r="EM336">
        <v>3</v>
      </c>
      <c r="EN336">
        <v>2</v>
      </c>
      <c r="EO336">
        <v>3</v>
      </c>
      <c r="EP336">
        <v>3</v>
      </c>
      <c r="EQ336">
        <v>3</v>
      </c>
      <c r="ER336">
        <v>3</v>
      </c>
      <c r="ES336">
        <v>2</v>
      </c>
      <c r="ET336">
        <v>3</v>
      </c>
      <c r="EU336">
        <v>3</v>
      </c>
      <c r="EV336">
        <v>3</v>
      </c>
      <c r="EW336">
        <v>2</v>
      </c>
      <c r="EX336">
        <v>3</v>
      </c>
      <c r="EY336">
        <v>3</v>
      </c>
      <c r="EZ336">
        <v>3</v>
      </c>
      <c r="FA336">
        <v>2</v>
      </c>
      <c r="FB336">
        <v>3</v>
      </c>
      <c r="FC336">
        <v>3</v>
      </c>
      <c r="FD336">
        <v>3</v>
      </c>
      <c r="FE336">
        <v>3</v>
      </c>
      <c r="FF336">
        <v>2</v>
      </c>
      <c r="FG336">
        <v>3</v>
      </c>
      <c r="FH336">
        <v>3</v>
      </c>
      <c r="FI336">
        <v>2</v>
      </c>
      <c r="FJ336">
        <v>3</v>
      </c>
      <c r="FK336">
        <v>2</v>
      </c>
      <c r="FL336">
        <v>3</v>
      </c>
      <c r="FM336">
        <v>1</v>
      </c>
      <c r="FN336" t="s">
        <v>411</v>
      </c>
      <c r="FO336" t="s">
        <v>411</v>
      </c>
      <c r="FP336" t="s">
        <v>411</v>
      </c>
      <c r="FQ336">
        <v>4</v>
      </c>
      <c r="FR336">
        <v>1</v>
      </c>
      <c r="FS336">
        <v>1</v>
      </c>
      <c r="FT336">
        <v>2</v>
      </c>
      <c r="FU336" s="2">
        <v>0.71881944444444434</v>
      </c>
      <c r="FV336">
        <v>1</v>
      </c>
      <c r="FW336" s="2">
        <v>0.71884259259259264</v>
      </c>
      <c r="FX336">
        <v>1</v>
      </c>
      <c r="FY336">
        <v>1</v>
      </c>
      <c r="FZ336">
        <v>3</v>
      </c>
      <c r="GA336">
        <v>3</v>
      </c>
      <c r="GB336" t="s">
        <v>411</v>
      </c>
      <c r="GC336" t="s">
        <v>411</v>
      </c>
      <c r="GD336" t="s">
        <v>411</v>
      </c>
      <c r="GE336" t="s">
        <v>411</v>
      </c>
      <c r="GF336" t="s">
        <v>3017</v>
      </c>
      <c r="GG336" t="s">
        <v>3018</v>
      </c>
      <c r="GH336">
        <v>2</v>
      </c>
      <c r="GI336" t="s">
        <v>411</v>
      </c>
      <c r="GJ336" s="2">
        <v>0.72013888888888899</v>
      </c>
      <c r="GK336">
        <v>3</v>
      </c>
      <c r="GL336">
        <v>2</v>
      </c>
      <c r="GM336">
        <v>3</v>
      </c>
      <c r="GN336">
        <v>6</v>
      </c>
      <c r="GO336">
        <v>1</v>
      </c>
      <c r="GP336" t="s">
        <v>411</v>
      </c>
      <c r="GQ336" t="s">
        <v>411</v>
      </c>
      <c r="GR336" t="s">
        <v>411</v>
      </c>
      <c r="GS336" t="s">
        <v>411</v>
      </c>
      <c r="GT336" t="s">
        <v>411</v>
      </c>
      <c r="GU336" t="s">
        <v>411</v>
      </c>
      <c r="GV336" t="s">
        <v>411</v>
      </c>
      <c r="GW336" t="s">
        <v>411</v>
      </c>
      <c r="GX336">
        <v>2</v>
      </c>
      <c r="GY336" s="2">
        <v>0.72090277777777778</v>
      </c>
      <c r="GZ336">
        <v>1</v>
      </c>
      <c r="HA336" s="2">
        <v>0.72091435185185182</v>
      </c>
      <c r="HB336">
        <v>1</v>
      </c>
      <c r="HC336">
        <v>1</v>
      </c>
      <c r="HD336">
        <v>5</v>
      </c>
      <c r="HE336">
        <v>5</v>
      </c>
      <c r="HF336">
        <v>5</v>
      </c>
      <c r="HG336">
        <v>5</v>
      </c>
      <c r="HH336">
        <v>3</v>
      </c>
      <c r="HI336">
        <v>3</v>
      </c>
      <c r="HJ336">
        <v>2</v>
      </c>
      <c r="HK336">
        <v>2</v>
      </c>
      <c r="HL336">
        <v>2</v>
      </c>
      <c r="HM336">
        <v>2</v>
      </c>
      <c r="HN336">
        <v>2</v>
      </c>
      <c r="HO336">
        <v>1</v>
      </c>
      <c r="HP336">
        <v>1</v>
      </c>
      <c r="HQ336">
        <v>1</v>
      </c>
      <c r="HR336">
        <v>1</v>
      </c>
      <c r="HS336">
        <v>1</v>
      </c>
      <c r="HT336">
        <v>1</v>
      </c>
      <c r="HU336">
        <v>2</v>
      </c>
      <c r="HV336">
        <v>3</v>
      </c>
      <c r="HW336">
        <v>3</v>
      </c>
      <c r="HX336">
        <v>3</v>
      </c>
      <c r="HY336">
        <v>3</v>
      </c>
      <c r="HZ336">
        <v>3</v>
      </c>
      <c r="IA336">
        <v>3</v>
      </c>
      <c r="IB336">
        <v>1</v>
      </c>
      <c r="IC336">
        <v>1</v>
      </c>
      <c r="ID336">
        <v>12</v>
      </c>
      <c r="IE336">
        <v>2</v>
      </c>
      <c r="IF336">
        <v>2</v>
      </c>
      <c r="IG336">
        <v>3</v>
      </c>
      <c r="IH336">
        <v>2</v>
      </c>
      <c r="II336">
        <v>1</v>
      </c>
      <c r="IJ336">
        <v>2</v>
      </c>
      <c r="IK336">
        <v>2</v>
      </c>
      <c r="IL336">
        <v>1</v>
      </c>
      <c r="IM336">
        <v>10</v>
      </c>
      <c r="IN336">
        <v>1</v>
      </c>
      <c r="IO336">
        <v>0</v>
      </c>
      <c r="IP336">
        <v>1</v>
      </c>
      <c r="IQ336">
        <v>1</v>
      </c>
      <c r="IR336">
        <v>20</v>
      </c>
      <c r="IS336">
        <v>1</v>
      </c>
      <c r="IT336">
        <v>0</v>
      </c>
      <c r="IU336">
        <v>1</v>
      </c>
      <c r="IV336">
        <v>3</v>
      </c>
      <c r="IW336">
        <v>3</v>
      </c>
      <c r="IX336">
        <v>3</v>
      </c>
      <c r="IY336">
        <v>3</v>
      </c>
      <c r="IZ336">
        <v>3</v>
      </c>
      <c r="JA336">
        <v>5</v>
      </c>
      <c r="JB336">
        <v>3</v>
      </c>
      <c r="JC336">
        <v>3</v>
      </c>
      <c r="JD336">
        <v>4</v>
      </c>
      <c r="JE336">
        <v>2</v>
      </c>
      <c r="JF336">
        <v>4</v>
      </c>
      <c r="JG336">
        <v>2</v>
      </c>
      <c r="JH336">
        <v>2</v>
      </c>
      <c r="JI336">
        <v>1</v>
      </c>
      <c r="JJ336">
        <v>7</v>
      </c>
      <c r="JK336">
        <v>4</v>
      </c>
      <c r="JL336">
        <v>4</v>
      </c>
      <c r="JM336">
        <v>2</v>
      </c>
      <c r="JN336">
        <v>3</v>
      </c>
      <c r="JO336">
        <v>3</v>
      </c>
      <c r="JP336">
        <v>3</v>
      </c>
      <c r="JQ336">
        <v>2</v>
      </c>
      <c r="JR336">
        <v>2</v>
      </c>
      <c r="JS336">
        <v>2</v>
      </c>
      <c r="JT336">
        <v>2</v>
      </c>
      <c r="JU336">
        <v>2</v>
      </c>
      <c r="JV336" s="2">
        <v>0.72849537037037038</v>
      </c>
      <c r="JW336">
        <v>1</v>
      </c>
      <c r="JX336" s="2">
        <v>0.72851851851851857</v>
      </c>
      <c r="JY336">
        <v>1</v>
      </c>
      <c r="JZ336">
        <v>4</v>
      </c>
      <c r="KA336" t="s">
        <v>411</v>
      </c>
      <c r="KB336">
        <v>1</v>
      </c>
      <c r="KC336">
        <v>1</v>
      </c>
      <c r="KD336" t="s">
        <v>411</v>
      </c>
      <c r="KE336">
        <v>10</v>
      </c>
      <c r="KF336">
        <v>8</v>
      </c>
      <c r="KG336" s="2">
        <v>0.72912037037037036</v>
      </c>
      <c r="KH336">
        <v>1</v>
      </c>
      <c r="KI336" s="2">
        <v>0.72913194444444451</v>
      </c>
      <c r="KJ336">
        <v>5</v>
      </c>
      <c r="KK336">
        <v>2</v>
      </c>
      <c r="KL336">
        <v>2</v>
      </c>
      <c r="KM336">
        <v>1</v>
      </c>
      <c r="KN336" s="2">
        <v>0.7295949074074074</v>
      </c>
      <c r="KO336">
        <v>1</v>
      </c>
      <c r="KP336">
        <v>1</v>
      </c>
      <c r="KQ336">
        <v>30</v>
      </c>
      <c r="KR336">
        <v>1</v>
      </c>
      <c r="KS336">
        <v>29</v>
      </c>
      <c r="KT336">
        <v>3</v>
      </c>
      <c r="KU336">
        <v>1992</v>
      </c>
      <c r="KV336">
        <v>2</v>
      </c>
      <c r="KW336">
        <v>9</v>
      </c>
      <c r="KX336">
        <v>1</v>
      </c>
      <c r="KY336">
        <v>17</v>
      </c>
      <c r="KZ336">
        <v>1</v>
      </c>
      <c r="LA336">
        <v>1</v>
      </c>
      <c r="LB336">
        <v>45</v>
      </c>
      <c r="LC336">
        <v>1</v>
      </c>
      <c r="LD336">
        <v>2</v>
      </c>
      <c r="LE336" t="s">
        <v>411</v>
      </c>
      <c r="LF336" t="s">
        <v>411</v>
      </c>
      <c r="LG336">
        <v>1</v>
      </c>
      <c r="LH336">
        <v>2</v>
      </c>
      <c r="LI336">
        <v>1</v>
      </c>
      <c r="LJ336" t="s">
        <v>3019</v>
      </c>
      <c r="LK336">
        <v>1</v>
      </c>
      <c r="LL336" t="s">
        <v>3020</v>
      </c>
      <c r="LM336">
        <v>1</v>
      </c>
      <c r="LN336" t="s">
        <v>411</v>
      </c>
      <c r="LO336">
        <v>1</v>
      </c>
      <c r="LP336">
        <v>1</v>
      </c>
      <c r="LQ336">
        <v>1</v>
      </c>
      <c r="LR336">
        <v>45</v>
      </c>
      <c r="LS336" s="2">
        <v>0.73131944444444441</v>
      </c>
      <c r="LT336">
        <v>1</v>
      </c>
      <c r="LU336">
        <v>2</v>
      </c>
      <c r="LV336">
        <v>1</v>
      </c>
      <c r="LW336" t="s">
        <v>3021</v>
      </c>
      <c r="LX336">
        <v>1</v>
      </c>
      <c r="LY336" t="s">
        <v>3022</v>
      </c>
      <c r="LZ336">
        <v>1</v>
      </c>
      <c r="MA336" t="s">
        <v>411</v>
      </c>
      <c r="MB336">
        <v>3</v>
      </c>
      <c r="MC336">
        <v>1</v>
      </c>
      <c r="MD336" t="s">
        <v>411</v>
      </c>
      <c r="ME336">
        <v>6</v>
      </c>
      <c r="MF336">
        <v>3</v>
      </c>
      <c r="MG336">
        <v>88</v>
      </c>
      <c r="MH336" t="s">
        <v>411</v>
      </c>
      <c r="MI336" s="2">
        <v>0.73277777777777775</v>
      </c>
      <c r="MJ336">
        <v>12</v>
      </c>
      <c r="MK336" t="s">
        <v>411</v>
      </c>
      <c r="ML336" s="2">
        <v>0.73283564814814817</v>
      </c>
      <c r="MM336">
        <v>2</v>
      </c>
      <c r="MN336">
        <v>3</v>
      </c>
      <c r="MO336">
        <v>0</v>
      </c>
      <c r="MP336">
        <v>1</v>
      </c>
      <c r="MQ336">
        <v>2</v>
      </c>
      <c r="MR336">
        <v>1</v>
      </c>
      <c r="MS336">
        <v>2</v>
      </c>
      <c r="MT336">
        <v>1</v>
      </c>
      <c r="MU336">
        <v>0</v>
      </c>
      <c r="MV336">
        <v>1</v>
      </c>
      <c r="MW336">
        <v>0</v>
      </c>
      <c r="MX336">
        <v>3</v>
      </c>
      <c r="MY336">
        <v>2</v>
      </c>
      <c r="MZ336">
        <v>1</v>
      </c>
      <c r="NA336">
        <v>11</v>
      </c>
      <c r="NB336">
        <v>11</v>
      </c>
      <c r="NC336">
        <v>3</v>
      </c>
      <c r="ND336" t="s">
        <v>411</v>
      </c>
      <c r="NE336">
        <v>2</v>
      </c>
      <c r="NF336" t="s">
        <v>411</v>
      </c>
      <c r="NG336">
        <v>2</v>
      </c>
      <c r="NH336" t="s">
        <v>411</v>
      </c>
      <c r="NI336">
        <v>3</v>
      </c>
      <c r="NJ336" t="s">
        <v>411</v>
      </c>
      <c r="NK336" t="s">
        <v>3023</v>
      </c>
      <c r="NL336">
        <v>1</v>
      </c>
      <c r="NM336">
        <v>2000</v>
      </c>
      <c r="NN336">
        <v>6</v>
      </c>
      <c r="NO336" t="s">
        <v>411</v>
      </c>
      <c r="NP336">
        <v>2</v>
      </c>
      <c r="NQ336">
        <v>1</v>
      </c>
      <c r="NR336">
        <v>2</v>
      </c>
      <c r="NS336" t="s">
        <v>411</v>
      </c>
      <c r="NT336">
        <v>2</v>
      </c>
      <c r="NU336" t="s">
        <v>411</v>
      </c>
      <c r="NV336" t="s">
        <v>411</v>
      </c>
      <c r="NW336" t="s">
        <v>3016</v>
      </c>
      <c r="NX336">
        <v>999999999</v>
      </c>
      <c r="NY336">
        <v>963153394</v>
      </c>
      <c r="NZ336" t="s">
        <v>3024</v>
      </c>
      <c r="OA336" s="2">
        <v>0.73550925925925925</v>
      </c>
      <c r="OB336">
        <v>1</v>
      </c>
      <c r="OC336" s="2">
        <v>0.73556712962962967</v>
      </c>
      <c r="OD336">
        <v>2</v>
      </c>
      <c r="OE336">
        <v>1</v>
      </c>
      <c r="OF336" t="s">
        <v>411</v>
      </c>
      <c r="OG336">
        <v>5</v>
      </c>
      <c r="OH336" t="s">
        <v>411</v>
      </c>
      <c r="OI336">
        <v>1</v>
      </c>
      <c r="OJ336">
        <v>1</v>
      </c>
      <c r="OK336">
        <v>5</v>
      </c>
      <c r="OL336">
        <v>5</v>
      </c>
      <c r="OM336">
        <v>2</v>
      </c>
      <c r="ON336" t="s">
        <v>411</v>
      </c>
      <c r="OO336">
        <v>1</v>
      </c>
      <c r="OP336">
        <v>361</v>
      </c>
      <c r="OQ336">
        <v>1</v>
      </c>
      <c r="OR336" t="s">
        <v>411</v>
      </c>
      <c r="OS336">
        <v>13</v>
      </c>
      <c r="OT336" t="s">
        <v>798</v>
      </c>
      <c r="OU336">
        <v>131</v>
      </c>
      <c r="OV336" t="s">
        <v>802</v>
      </c>
      <c r="OW336">
        <v>13101</v>
      </c>
      <c r="OX336" t="s">
        <v>802</v>
      </c>
      <c r="OY336">
        <v>21</v>
      </c>
      <c r="OZ336">
        <v>1</v>
      </c>
      <c r="PA336" t="s">
        <v>801</v>
      </c>
      <c r="PB336">
        <v>2</v>
      </c>
      <c r="PC336">
        <v>27</v>
      </c>
      <c r="PD336" t="s">
        <v>411</v>
      </c>
      <c r="PE336" t="s">
        <v>411</v>
      </c>
      <c r="PF336" t="s">
        <v>411</v>
      </c>
      <c r="PG336" t="s">
        <v>411</v>
      </c>
      <c r="PH336">
        <v>-33.476205999999998</v>
      </c>
      <c r="PI336">
        <v>-70.650155999999996</v>
      </c>
    </row>
    <row r="337" spans="1:425" x14ac:dyDescent="0.25">
      <c r="A337" t="s">
        <v>408</v>
      </c>
      <c r="B337">
        <v>2145</v>
      </c>
      <c r="C337">
        <v>512</v>
      </c>
      <c r="D337" s="1">
        <v>44679</v>
      </c>
      <c r="E337" s="2">
        <v>0.78589120370370369</v>
      </c>
      <c r="F337" s="1">
        <v>44680</v>
      </c>
      <c r="G337" s="2">
        <v>0.771550925925926</v>
      </c>
      <c r="H337">
        <v>3050</v>
      </c>
      <c r="I337">
        <v>0</v>
      </c>
      <c r="J337" t="s">
        <v>3013</v>
      </c>
      <c r="K337" s="3">
        <v>-706722099</v>
      </c>
      <c r="L337" s="3">
        <v>-334453483</v>
      </c>
      <c r="M337" t="s">
        <v>3014</v>
      </c>
      <c r="N337" s="3">
        <v>-706722099</v>
      </c>
      <c r="O337" s="3">
        <v>-334453483</v>
      </c>
      <c r="P337">
        <v>1</v>
      </c>
      <c r="Q337">
        <v>1</v>
      </c>
      <c r="R337">
        <v>125</v>
      </c>
      <c r="S337">
        <v>13</v>
      </c>
      <c r="T337">
        <v>2</v>
      </c>
      <c r="U337">
        <v>1</v>
      </c>
      <c r="V337" t="s">
        <v>3025</v>
      </c>
      <c r="W337">
        <v>2</v>
      </c>
      <c r="X337">
        <v>2</v>
      </c>
      <c r="Y337">
        <v>1</v>
      </c>
      <c r="Z337">
        <v>3</v>
      </c>
      <c r="AA337">
        <v>2</v>
      </c>
      <c r="AB337">
        <v>69</v>
      </c>
      <c r="AC337">
        <v>24</v>
      </c>
      <c r="AD337" t="s">
        <v>411</v>
      </c>
      <c r="AE337" t="s">
        <v>411</v>
      </c>
      <c r="AF337" t="s">
        <v>411</v>
      </c>
      <c r="AG337" t="s">
        <v>411</v>
      </c>
      <c r="AH337" t="s">
        <v>411</v>
      </c>
      <c r="AI337" t="s">
        <v>411</v>
      </c>
      <c r="AJ337" t="s">
        <v>411</v>
      </c>
      <c r="AK337" t="s">
        <v>411</v>
      </c>
      <c r="AL337" t="s">
        <v>411</v>
      </c>
      <c r="AM337" t="s">
        <v>411</v>
      </c>
      <c r="AN337">
        <v>1</v>
      </c>
      <c r="AO337">
        <v>70</v>
      </c>
      <c r="AP337" t="s">
        <v>411</v>
      </c>
      <c r="AQ337" t="s">
        <v>411</v>
      </c>
      <c r="AR337" t="s">
        <v>411</v>
      </c>
      <c r="AS337" t="s">
        <v>411</v>
      </c>
      <c r="AT337" t="s">
        <v>411</v>
      </c>
      <c r="AU337" t="s">
        <v>411</v>
      </c>
      <c r="AV337" t="s">
        <v>411</v>
      </c>
      <c r="AW337" t="s">
        <v>411</v>
      </c>
      <c r="AX337" t="s">
        <v>411</v>
      </c>
      <c r="AY337" t="s">
        <v>411</v>
      </c>
      <c r="AZ337" t="s">
        <v>411</v>
      </c>
      <c r="BA337">
        <v>13</v>
      </c>
      <c r="BB337">
        <v>3</v>
      </c>
      <c r="BC337">
        <v>13</v>
      </c>
      <c r="BD337">
        <v>1</v>
      </c>
      <c r="BE337">
        <v>1</v>
      </c>
      <c r="BF337">
        <v>1</v>
      </c>
      <c r="BG337" s="1">
        <v>44680</v>
      </c>
      <c r="BH337" s="2">
        <v>0.74077546296296293</v>
      </c>
      <c r="BJ337">
        <v>1</v>
      </c>
      <c r="BK337" t="s">
        <v>411</v>
      </c>
      <c r="BL337" t="s">
        <v>411</v>
      </c>
      <c r="BM337" t="s">
        <v>411</v>
      </c>
      <c r="BN337" t="s">
        <v>411</v>
      </c>
      <c r="BO337" t="s">
        <v>411</v>
      </c>
      <c r="BP337" t="s">
        <v>411</v>
      </c>
      <c r="BQ337" t="s">
        <v>411</v>
      </c>
      <c r="BR337" t="s">
        <v>411</v>
      </c>
      <c r="BS337" t="s">
        <v>411</v>
      </c>
      <c r="BT337" t="s">
        <v>411</v>
      </c>
      <c r="BU337" t="s">
        <v>411</v>
      </c>
      <c r="BV337" t="s">
        <v>411</v>
      </c>
      <c r="BW337" t="s">
        <v>411</v>
      </c>
      <c r="BX337" t="s">
        <v>411</v>
      </c>
      <c r="BY337" t="s">
        <v>411</v>
      </c>
      <c r="BZ337" t="s">
        <v>411</v>
      </c>
      <c r="CA337" t="s">
        <v>411</v>
      </c>
      <c r="CB337" t="s">
        <v>411</v>
      </c>
      <c r="CC337" t="s">
        <v>411</v>
      </c>
      <c r="CD337" t="s">
        <v>411</v>
      </c>
      <c r="CE337" t="s">
        <v>411</v>
      </c>
      <c r="CF337" t="s">
        <v>411</v>
      </c>
      <c r="CG337" t="s">
        <v>411</v>
      </c>
      <c r="CH337" t="s">
        <v>411</v>
      </c>
      <c r="CI337" t="s">
        <v>411</v>
      </c>
      <c r="CJ337" t="s">
        <v>411</v>
      </c>
      <c r="CK337" t="s">
        <v>411</v>
      </c>
      <c r="CL337" t="s">
        <v>411</v>
      </c>
      <c r="CM337" t="s">
        <v>411</v>
      </c>
      <c r="CN337" t="s">
        <v>411</v>
      </c>
      <c r="CO337" t="s">
        <v>411</v>
      </c>
      <c r="CP337" t="s">
        <v>411</v>
      </c>
      <c r="CQ337" t="s">
        <v>411</v>
      </c>
      <c r="CR337" t="s">
        <v>411</v>
      </c>
      <c r="CS337" t="s">
        <v>411</v>
      </c>
      <c r="CT337" t="s">
        <v>411</v>
      </c>
      <c r="CU337" t="s">
        <v>411</v>
      </c>
      <c r="CV337" t="s">
        <v>411</v>
      </c>
      <c r="CW337" t="s">
        <v>411</v>
      </c>
      <c r="CX337" t="s">
        <v>411</v>
      </c>
      <c r="CY337" t="s">
        <v>411</v>
      </c>
      <c r="CZ337" t="s">
        <v>411</v>
      </c>
      <c r="DA337" t="s">
        <v>411</v>
      </c>
      <c r="DB337" t="s">
        <v>411</v>
      </c>
      <c r="DC337" t="s">
        <v>3026</v>
      </c>
      <c r="DD337">
        <v>1</v>
      </c>
      <c r="DE337">
        <v>1</v>
      </c>
      <c r="DF337">
        <v>2</v>
      </c>
      <c r="DI337" t="s">
        <v>411</v>
      </c>
      <c r="DJ337">
        <v>1</v>
      </c>
      <c r="DK337">
        <v>3</v>
      </c>
      <c r="DL337">
        <v>1</v>
      </c>
      <c r="DM337">
        <v>1</v>
      </c>
      <c r="DN337" s="2">
        <v>0.74129629629629623</v>
      </c>
      <c r="DO337">
        <v>3</v>
      </c>
      <c r="DP337">
        <v>1</v>
      </c>
      <c r="DQ337">
        <v>10</v>
      </c>
      <c r="DR337">
        <v>2</v>
      </c>
      <c r="DS337">
        <v>1</v>
      </c>
      <c r="DT337">
        <v>4</v>
      </c>
      <c r="DU337">
        <v>4</v>
      </c>
      <c r="DV337">
        <v>2</v>
      </c>
      <c r="DW337">
        <v>1</v>
      </c>
      <c r="DX337">
        <v>2</v>
      </c>
      <c r="DY337">
        <v>1</v>
      </c>
      <c r="DZ337">
        <v>3</v>
      </c>
      <c r="EA337">
        <v>1</v>
      </c>
      <c r="EB337">
        <v>4</v>
      </c>
      <c r="EC337">
        <v>2</v>
      </c>
      <c r="ED337">
        <v>2</v>
      </c>
      <c r="EE337">
        <v>3</v>
      </c>
      <c r="EF337">
        <v>4</v>
      </c>
      <c r="EG337">
        <v>4</v>
      </c>
      <c r="EH337">
        <v>4</v>
      </c>
      <c r="EI337">
        <v>3</v>
      </c>
      <c r="EJ337">
        <v>3</v>
      </c>
      <c r="EK337">
        <v>6</v>
      </c>
      <c r="EL337">
        <v>4</v>
      </c>
      <c r="EM337">
        <v>3</v>
      </c>
      <c r="EN337">
        <v>1</v>
      </c>
      <c r="EO337">
        <v>2</v>
      </c>
      <c r="EP337">
        <v>2</v>
      </c>
      <c r="EQ337">
        <v>4</v>
      </c>
      <c r="ER337">
        <v>3</v>
      </c>
      <c r="ES337">
        <v>3</v>
      </c>
      <c r="ET337">
        <v>4</v>
      </c>
      <c r="EU337">
        <v>3</v>
      </c>
      <c r="EV337">
        <v>2</v>
      </c>
      <c r="EW337">
        <v>3</v>
      </c>
      <c r="EX337">
        <v>3</v>
      </c>
      <c r="EY337">
        <v>2</v>
      </c>
      <c r="EZ337">
        <v>2</v>
      </c>
      <c r="FA337">
        <v>3</v>
      </c>
      <c r="FB337">
        <v>3</v>
      </c>
      <c r="FC337">
        <v>2</v>
      </c>
      <c r="FD337">
        <v>3</v>
      </c>
      <c r="FE337">
        <v>3</v>
      </c>
      <c r="FF337">
        <v>3</v>
      </c>
      <c r="FG337">
        <v>2</v>
      </c>
      <c r="FH337">
        <v>2</v>
      </c>
      <c r="FI337">
        <v>2</v>
      </c>
      <c r="FJ337">
        <v>2</v>
      </c>
      <c r="FK337">
        <v>2</v>
      </c>
      <c r="FL337">
        <v>3</v>
      </c>
      <c r="FM337">
        <v>1</v>
      </c>
      <c r="FN337" t="s">
        <v>411</v>
      </c>
      <c r="FO337">
        <v>2</v>
      </c>
      <c r="FP337" t="s">
        <v>411</v>
      </c>
      <c r="FQ337" t="s">
        <v>411</v>
      </c>
      <c r="FR337">
        <v>4</v>
      </c>
      <c r="FS337">
        <v>2</v>
      </c>
      <c r="FT337">
        <v>4</v>
      </c>
      <c r="FU337" s="2">
        <v>0.74719907407407404</v>
      </c>
      <c r="FV337">
        <v>1</v>
      </c>
      <c r="FW337" s="2">
        <v>0.74722222222222223</v>
      </c>
      <c r="FX337">
        <v>1</v>
      </c>
      <c r="FY337">
        <v>1</v>
      </c>
      <c r="FZ337">
        <v>2</v>
      </c>
      <c r="GA337">
        <v>1</v>
      </c>
      <c r="GB337" t="s">
        <v>3027</v>
      </c>
      <c r="GC337" t="s">
        <v>3028</v>
      </c>
      <c r="GD337" t="s">
        <v>411</v>
      </c>
      <c r="GE337" t="s">
        <v>411</v>
      </c>
      <c r="GF337" t="s">
        <v>411</v>
      </c>
      <c r="GG337" t="s">
        <v>411</v>
      </c>
      <c r="GH337">
        <v>3</v>
      </c>
      <c r="GI337" t="s">
        <v>411</v>
      </c>
      <c r="GJ337" s="2">
        <v>0.7484143518518519</v>
      </c>
      <c r="GK337">
        <v>3</v>
      </c>
      <c r="GL337">
        <v>2</v>
      </c>
      <c r="GM337">
        <v>1</v>
      </c>
      <c r="GN337">
        <v>5</v>
      </c>
      <c r="GO337">
        <v>1</v>
      </c>
      <c r="GP337" t="s">
        <v>411</v>
      </c>
      <c r="GQ337" t="s">
        <v>411</v>
      </c>
      <c r="GR337" t="s">
        <v>411</v>
      </c>
      <c r="GS337" t="s">
        <v>411</v>
      </c>
      <c r="GT337" t="s">
        <v>411</v>
      </c>
      <c r="GU337" t="s">
        <v>411</v>
      </c>
      <c r="GV337" t="s">
        <v>411</v>
      </c>
      <c r="GW337" t="s">
        <v>411</v>
      </c>
      <c r="GX337">
        <v>2</v>
      </c>
      <c r="GY337" s="2">
        <v>0.74929398148148152</v>
      </c>
      <c r="GZ337">
        <v>1</v>
      </c>
      <c r="HA337" s="2">
        <v>0.7493171296296296</v>
      </c>
      <c r="HB337">
        <v>1</v>
      </c>
      <c r="HC337">
        <v>4</v>
      </c>
      <c r="HD337">
        <v>4</v>
      </c>
      <c r="HE337">
        <v>5</v>
      </c>
      <c r="HF337">
        <v>4</v>
      </c>
      <c r="HG337">
        <v>5</v>
      </c>
      <c r="HH337">
        <v>3</v>
      </c>
      <c r="HI337">
        <v>3</v>
      </c>
      <c r="HJ337">
        <v>2</v>
      </c>
      <c r="HK337">
        <v>1</v>
      </c>
      <c r="HL337">
        <v>5</v>
      </c>
      <c r="HM337">
        <v>5</v>
      </c>
      <c r="HN337">
        <v>5</v>
      </c>
      <c r="HO337">
        <v>1</v>
      </c>
      <c r="HP337">
        <v>1</v>
      </c>
      <c r="HQ337">
        <v>1</v>
      </c>
      <c r="HR337">
        <v>1</v>
      </c>
      <c r="HS337">
        <v>1</v>
      </c>
      <c r="HT337">
        <v>1</v>
      </c>
      <c r="HU337">
        <v>2</v>
      </c>
      <c r="HV337">
        <v>3</v>
      </c>
      <c r="HW337">
        <v>3</v>
      </c>
      <c r="HX337">
        <v>3</v>
      </c>
      <c r="HY337">
        <v>3</v>
      </c>
      <c r="HZ337">
        <v>3</v>
      </c>
      <c r="IA337">
        <v>3</v>
      </c>
      <c r="IB337">
        <v>1</v>
      </c>
      <c r="IC337">
        <v>1</v>
      </c>
      <c r="ID337">
        <v>12</v>
      </c>
      <c r="IE337">
        <v>3</v>
      </c>
      <c r="IF337">
        <v>3</v>
      </c>
      <c r="IG337">
        <v>6</v>
      </c>
      <c r="IH337">
        <v>1</v>
      </c>
      <c r="II337">
        <v>1</v>
      </c>
      <c r="IJ337">
        <v>2</v>
      </c>
      <c r="IK337">
        <v>2</v>
      </c>
      <c r="IL337">
        <v>1</v>
      </c>
      <c r="IM337">
        <v>14</v>
      </c>
      <c r="IN337">
        <v>1</v>
      </c>
      <c r="IO337">
        <v>0</v>
      </c>
      <c r="IP337">
        <v>1</v>
      </c>
      <c r="IQ337">
        <v>1</v>
      </c>
      <c r="IR337">
        <v>28</v>
      </c>
      <c r="IS337">
        <v>1</v>
      </c>
      <c r="IT337">
        <v>0</v>
      </c>
      <c r="IU337">
        <v>4</v>
      </c>
      <c r="IV337">
        <v>5</v>
      </c>
      <c r="IW337">
        <v>3</v>
      </c>
      <c r="IX337">
        <v>3</v>
      </c>
      <c r="IY337">
        <v>1</v>
      </c>
      <c r="IZ337">
        <v>5</v>
      </c>
      <c r="JA337">
        <v>3</v>
      </c>
      <c r="JB337">
        <v>3</v>
      </c>
      <c r="JC337">
        <v>4</v>
      </c>
      <c r="JD337">
        <v>4</v>
      </c>
      <c r="JE337">
        <v>4</v>
      </c>
      <c r="JF337">
        <v>4</v>
      </c>
      <c r="JG337">
        <v>1</v>
      </c>
      <c r="JH337">
        <v>1</v>
      </c>
      <c r="JI337">
        <v>1</v>
      </c>
      <c r="JJ337">
        <v>1</v>
      </c>
      <c r="JK337">
        <v>1</v>
      </c>
      <c r="JL337">
        <v>1</v>
      </c>
      <c r="JM337">
        <v>5</v>
      </c>
      <c r="JN337">
        <v>3</v>
      </c>
      <c r="JO337">
        <v>3</v>
      </c>
      <c r="JP337">
        <v>3</v>
      </c>
      <c r="JQ337">
        <v>2</v>
      </c>
      <c r="JR337">
        <v>1</v>
      </c>
      <c r="JS337">
        <v>1</v>
      </c>
      <c r="JT337">
        <v>2</v>
      </c>
      <c r="JU337">
        <v>2</v>
      </c>
      <c r="JV337" s="2">
        <v>0.7591782407407407</v>
      </c>
      <c r="JW337">
        <v>1</v>
      </c>
      <c r="JX337" s="2">
        <v>0.75920138888888899</v>
      </c>
      <c r="JY337">
        <v>1</v>
      </c>
      <c r="JZ337">
        <v>1</v>
      </c>
      <c r="KA337" t="s">
        <v>411</v>
      </c>
      <c r="KB337">
        <v>1</v>
      </c>
      <c r="KC337">
        <v>1</v>
      </c>
      <c r="KD337" t="s">
        <v>411</v>
      </c>
      <c r="KE337">
        <v>10</v>
      </c>
      <c r="KF337">
        <v>10</v>
      </c>
      <c r="KG337" s="2">
        <v>0.7599189814814814</v>
      </c>
      <c r="KH337">
        <v>1</v>
      </c>
      <c r="KI337" s="2">
        <v>0.7599421296296297</v>
      </c>
      <c r="KJ337">
        <v>6</v>
      </c>
      <c r="KK337">
        <v>3</v>
      </c>
      <c r="KL337">
        <v>2</v>
      </c>
      <c r="KM337">
        <v>1</v>
      </c>
      <c r="KN337" s="2">
        <v>0.76064814814814818</v>
      </c>
      <c r="KO337">
        <v>1</v>
      </c>
      <c r="KP337">
        <v>1</v>
      </c>
      <c r="KQ337">
        <v>69</v>
      </c>
      <c r="KR337">
        <v>1</v>
      </c>
      <c r="KS337">
        <v>28</v>
      </c>
      <c r="KT337">
        <v>7</v>
      </c>
      <c r="KU337">
        <v>1952</v>
      </c>
      <c r="KV337">
        <v>2</v>
      </c>
      <c r="KW337">
        <v>8</v>
      </c>
      <c r="KX337">
        <v>1</v>
      </c>
      <c r="KY337">
        <v>17</v>
      </c>
      <c r="KZ337">
        <v>1</v>
      </c>
      <c r="LA337">
        <v>1</v>
      </c>
      <c r="LB337">
        <v>60</v>
      </c>
      <c r="LC337">
        <v>1</v>
      </c>
      <c r="LD337">
        <v>2</v>
      </c>
      <c r="LE337" t="s">
        <v>411</v>
      </c>
      <c r="LF337" t="s">
        <v>411</v>
      </c>
      <c r="LG337">
        <v>2</v>
      </c>
      <c r="LH337">
        <v>1</v>
      </c>
      <c r="LI337">
        <v>1</v>
      </c>
      <c r="LJ337" t="s">
        <v>3029</v>
      </c>
      <c r="LK337">
        <v>1</v>
      </c>
      <c r="LL337" t="s">
        <v>3030</v>
      </c>
      <c r="LM337">
        <v>1</v>
      </c>
      <c r="LN337" t="s">
        <v>411</v>
      </c>
      <c r="LO337">
        <v>1</v>
      </c>
      <c r="LP337">
        <v>2</v>
      </c>
      <c r="LQ337" t="s">
        <v>411</v>
      </c>
      <c r="LR337" t="s">
        <v>411</v>
      </c>
      <c r="LS337" s="2">
        <v>0.76358796296296294</v>
      </c>
      <c r="LT337">
        <v>1</v>
      </c>
      <c r="LU337">
        <v>2</v>
      </c>
      <c r="LV337">
        <v>1</v>
      </c>
      <c r="LW337" t="s">
        <v>3031</v>
      </c>
      <c r="LX337">
        <v>1</v>
      </c>
      <c r="LY337" t="s">
        <v>3032</v>
      </c>
      <c r="LZ337">
        <v>1</v>
      </c>
      <c r="MA337" t="s">
        <v>411</v>
      </c>
      <c r="MB337">
        <v>3</v>
      </c>
      <c r="MC337">
        <v>9</v>
      </c>
      <c r="MD337" t="s">
        <v>411</v>
      </c>
      <c r="ME337">
        <v>7</v>
      </c>
      <c r="MF337">
        <v>4</v>
      </c>
      <c r="MG337">
        <v>99</v>
      </c>
      <c r="MH337" t="s">
        <v>411</v>
      </c>
      <c r="MI337" s="2">
        <v>0.76518518518518519</v>
      </c>
      <c r="MJ337">
        <v>12</v>
      </c>
      <c r="MK337" t="s">
        <v>411</v>
      </c>
      <c r="ML337" s="2">
        <v>0.76524305555555561</v>
      </c>
      <c r="MM337">
        <v>3</v>
      </c>
      <c r="MN337">
        <v>3</v>
      </c>
      <c r="MO337">
        <v>2</v>
      </c>
      <c r="MP337">
        <v>1</v>
      </c>
      <c r="MQ337">
        <v>3</v>
      </c>
      <c r="MR337">
        <v>1</v>
      </c>
      <c r="MS337">
        <v>3</v>
      </c>
      <c r="MT337">
        <v>1</v>
      </c>
      <c r="MU337">
        <v>0</v>
      </c>
      <c r="MV337">
        <v>1</v>
      </c>
      <c r="MW337">
        <v>0</v>
      </c>
      <c r="MX337">
        <v>3</v>
      </c>
      <c r="MY337">
        <v>3</v>
      </c>
      <c r="MZ337">
        <v>1</v>
      </c>
      <c r="NA337">
        <v>10</v>
      </c>
      <c r="NB337">
        <v>10</v>
      </c>
      <c r="NC337">
        <v>1</v>
      </c>
      <c r="ND337" t="s">
        <v>411</v>
      </c>
      <c r="NE337">
        <v>1</v>
      </c>
      <c r="NF337" t="s">
        <v>411</v>
      </c>
      <c r="NG337">
        <v>1</v>
      </c>
      <c r="NH337" t="s">
        <v>411</v>
      </c>
      <c r="NI337">
        <v>2</v>
      </c>
      <c r="NJ337" t="s">
        <v>3033</v>
      </c>
      <c r="NK337" t="s">
        <v>411</v>
      </c>
      <c r="NL337" t="s">
        <v>411</v>
      </c>
      <c r="NM337" t="s">
        <v>411</v>
      </c>
      <c r="NN337">
        <v>6</v>
      </c>
      <c r="NO337" t="s">
        <v>411</v>
      </c>
      <c r="NP337">
        <v>1</v>
      </c>
      <c r="NQ337">
        <v>1</v>
      </c>
      <c r="NR337">
        <v>2</v>
      </c>
      <c r="NS337" t="s">
        <v>411</v>
      </c>
      <c r="NT337">
        <v>2</v>
      </c>
      <c r="NU337" t="s">
        <v>411</v>
      </c>
      <c r="NV337" t="s">
        <v>411</v>
      </c>
      <c r="NW337" t="s">
        <v>3026</v>
      </c>
      <c r="NX337">
        <v>999999999</v>
      </c>
      <c r="NY337">
        <v>974995840</v>
      </c>
      <c r="NZ337">
        <v>9999</v>
      </c>
      <c r="OA337" s="2">
        <v>0.76790509259259254</v>
      </c>
      <c r="OB337">
        <v>1</v>
      </c>
      <c r="OC337" s="2">
        <v>0.76798611111111104</v>
      </c>
      <c r="OD337">
        <v>2</v>
      </c>
      <c r="OE337">
        <v>1</v>
      </c>
      <c r="OF337" t="s">
        <v>411</v>
      </c>
      <c r="OG337">
        <v>5</v>
      </c>
      <c r="OH337" t="s">
        <v>411</v>
      </c>
      <c r="OI337">
        <v>2</v>
      </c>
      <c r="OJ337">
        <v>1</v>
      </c>
      <c r="OK337">
        <v>4</v>
      </c>
      <c r="OL337">
        <v>5</v>
      </c>
      <c r="OM337">
        <v>2</v>
      </c>
      <c r="ON337" t="s">
        <v>411</v>
      </c>
      <c r="OO337">
        <v>1</v>
      </c>
      <c r="OP337">
        <v>361</v>
      </c>
      <c r="OQ337">
        <v>1</v>
      </c>
      <c r="OR337" t="s">
        <v>411</v>
      </c>
      <c r="OS337">
        <v>13</v>
      </c>
      <c r="OT337" t="s">
        <v>798</v>
      </c>
      <c r="OU337">
        <v>131</v>
      </c>
      <c r="OV337" t="s">
        <v>802</v>
      </c>
      <c r="OW337">
        <v>13101</v>
      </c>
      <c r="OX337" t="s">
        <v>802</v>
      </c>
      <c r="OY337">
        <v>21</v>
      </c>
      <c r="OZ337">
        <v>1</v>
      </c>
      <c r="PA337" t="s">
        <v>801</v>
      </c>
      <c r="PB337">
        <v>2</v>
      </c>
      <c r="PC337">
        <v>27</v>
      </c>
      <c r="PD337" t="s">
        <v>411</v>
      </c>
      <c r="PE337" t="s">
        <v>411</v>
      </c>
      <c r="PF337" t="s">
        <v>411</v>
      </c>
      <c r="PG337" t="s">
        <v>411</v>
      </c>
      <c r="PH337">
        <v>-33.476205999999998</v>
      </c>
      <c r="PI337">
        <v>-70.650155999999996</v>
      </c>
    </row>
    <row r="338" spans="1:425" x14ac:dyDescent="0.25">
      <c r="A338" t="s">
        <v>408</v>
      </c>
      <c r="B338">
        <v>2145</v>
      </c>
      <c r="C338">
        <v>513</v>
      </c>
      <c r="D338" s="1">
        <v>44679</v>
      </c>
      <c r="E338" s="2">
        <v>0.79871527777777773</v>
      </c>
      <c r="F338" s="1">
        <v>44680</v>
      </c>
      <c r="G338" s="2">
        <v>0.80914351851851851</v>
      </c>
      <c r="H338">
        <v>2799</v>
      </c>
      <c r="I338">
        <v>0</v>
      </c>
      <c r="J338" t="s">
        <v>3013</v>
      </c>
      <c r="K338" s="3">
        <v>-706722099</v>
      </c>
      <c r="L338" s="3">
        <v>-334453483</v>
      </c>
      <c r="M338" t="s">
        <v>3014</v>
      </c>
      <c r="N338" s="3">
        <v>-706722099</v>
      </c>
      <c r="O338" s="3">
        <v>-334453483</v>
      </c>
      <c r="P338">
        <v>1</v>
      </c>
      <c r="Q338">
        <v>1</v>
      </c>
      <c r="R338">
        <v>125</v>
      </c>
      <c r="S338">
        <v>13</v>
      </c>
      <c r="T338">
        <v>7</v>
      </c>
      <c r="U338">
        <v>1</v>
      </c>
      <c r="V338" t="s">
        <v>3034</v>
      </c>
      <c r="W338">
        <v>2</v>
      </c>
      <c r="X338">
        <v>2</v>
      </c>
      <c r="Y338">
        <v>1</v>
      </c>
      <c r="Z338">
        <v>3</v>
      </c>
      <c r="AA338">
        <v>1</v>
      </c>
      <c r="AB338">
        <v>28</v>
      </c>
      <c r="AC338" t="s">
        <v>411</v>
      </c>
      <c r="AD338" t="s">
        <v>411</v>
      </c>
      <c r="AE338" t="s">
        <v>411</v>
      </c>
      <c r="AF338" t="s">
        <v>411</v>
      </c>
      <c r="AG338" t="s">
        <v>411</v>
      </c>
      <c r="AH338" t="s">
        <v>411</v>
      </c>
      <c r="AI338" t="s">
        <v>411</v>
      </c>
      <c r="AJ338" t="s">
        <v>411</v>
      </c>
      <c r="AK338" t="s">
        <v>411</v>
      </c>
      <c r="AL338" t="s">
        <v>411</v>
      </c>
      <c r="AM338" t="s">
        <v>411</v>
      </c>
      <c r="AN338">
        <v>2</v>
      </c>
      <c r="AO338">
        <v>21</v>
      </c>
      <c r="AP338">
        <v>54</v>
      </c>
      <c r="AQ338" t="s">
        <v>411</v>
      </c>
      <c r="AR338" t="s">
        <v>411</v>
      </c>
      <c r="AS338" t="s">
        <v>411</v>
      </c>
      <c r="AT338" t="s">
        <v>411</v>
      </c>
      <c r="AU338" t="s">
        <v>411</v>
      </c>
      <c r="AV338" t="s">
        <v>411</v>
      </c>
      <c r="AW338" t="s">
        <v>411</v>
      </c>
      <c r="AX338" t="s">
        <v>411</v>
      </c>
      <c r="AY338" t="s">
        <v>411</v>
      </c>
      <c r="AZ338" t="s">
        <v>411</v>
      </c>
      <c r="BA338">
        <v>1</v>
      </c>
      <c r="BB338">
        <v>1</v>
      </c>
      <c r="BC338" t="s">
        <v>411</v>
      </c>
      <c r="BD338" t="s">
        <v>411</v>
      </c>
      <c r="BE338" t="s">
        <v>411</v>
      </c>
      <c r="BF338" t="s">
        <v>411</v>
      </c>
      <c r="BG338" s="1">
        <v>44680</v>
      </c>
      <c r="BH338" s="2">
        <v>0.78228009259259268</v>
      </c>
      <c r="BJ338">
        <v>1</v>
      </c>
      <c r="BK338" t="s">
        <v>411</v>
      </c>
      <c r="BL338" t="s">
        <v>411</v>
      </c>
      <c r="BM338" t="s">
        <v>411</v>
      </c>
      <c r="BN338" t="s">
        <v>411</v>
      </c>
      <c r="BO338" t="s">
        <v>411</v>
      </c>
      <c r="BP338" t="s">
        <v>411</v>
      </c>
      <c r="BQ338" t="s">
        <v>411</v>
      </c>
      <c r="BR338" t="s">
        <v>411</v>
      </c>
      <c r="BS338" t="s">
        <v>411</v>
      </c>
      <c r="BT338" t="s">
        <v>411</v>
      </c>
      <c r="BU338" t="s">
        <v>411</v>
      </c>
      <c r="BV338" t="s">
        <v>411</v>
      </c>
      <c r="BW338" t="s">
        <v>411</v>
      </c>
      <c r="BX338" t="s">
        <v>411</v>
      </c>
      <c r="BY338" t="s">
        <v>411</v>
      </c>
      <c r="BZ338" t="s">
        <v>411</v>
      </c>
      <c r="CA338" t="s">
        <v>411</v>
      </c>
      <c r="CB338" t="s">
        <v>411</v>
      </c>
      <c r="CC338" t="s">
        <v>411</v>
      </c>
      <c r="CD338" t="s">
        <v>411</v>
      </c>
      <c r="CE338" t="s">
        <v>411</v>
      </c>
      <c r="CF338" t="s">
        <v>411</v>
      </c>
      <c r="CG338" t="s">
        <v>411</v>
      </c>
      <c r="CH338" t="s">
        <v>411</v>
      </c>
      <c r="CI338" t="s">
        <v>411</v>
      </c>
      <c r="CJ338" t="s">
        <v>411</v>
      </c>
      <c r="CK338" t="s">
        <v>411</v>
      </c>
      <c r="CL338" t="s">
        <v>411</v>
      </c>
      <c r="CM338" t="s">
        <v>411</v>
      </c>
      <c r="CN338" t="s">
        <v>411</v>
      </c>
      <c r="CO338" t="s">
        <v>411</v>
      </c>
      <c r="CP338" t="s">
        <v>411</v>
      </c>
      <c r="CQ338" t="s">
        <v>411</v>
      </c>
      <c r="CR338" t="s">
        <v>411</v>
      </c>
      <c r="CS338" t="s">
        <v>411</v>
      </c>
      <c r="CT338" t="s">
        <v>411</v>
      </c>
      <c r="CU338" t="s">
        <v>411</v>
      </c>
      <c r="CV338" t="s">
        <v>411</v>
      </c>
      <c r="CW338" t="s">
        <v>411</v>
      </c>
      <c r="CX338" t="s">
        <v>411</v>
      </c>
      <c r="CY338" t="s">
        <v>411</v>
      </c>
      <c r="CZ338" t="s">
        <v>411</v>
      </c>
      <c r="DA338" t="s">
        <v>411</v>
      </c>
      <c r="DB338" t="s">
        <v>411</v>
      </c>
      <c r="DC338" t="s">
        <v>3035</v>
      </c>
      <c r="DD338">
        <v>1</v>
      </c>
      <c r="DE338">
        <v>1</v>
      </c>
      <c r="DF338">
        <v>2</v>
      </c>
      <c r="DI338" t="s">
        <v>411</v>
      </c>
      <c r="DJ338">
        <v>1</v>
      </c>
      <c r="DK338">
        <v>3</v>
      </c>
      <c r="DL338">
        <v>1</v>
      </c>
      <c r="DM338">
        <v>1</v>
      </c>
      <c r="DN338" s="2">
        <v>0.78357638888888881</v>
      </c>
      <c r="DO338">
        <v>14</v>
      </c>
      <c r="DP338">
        <v>2</v>
      </c>
      <c r="DQ338">
        <v>5</v>
      </c>
      <c r="DR338">
        <v>4</v>
      </c>
      <c r="DS338">
        <v>2</v>
      </c>
      <c r="DT338">
        <v>3</v>
      </c>
      <c r="DU338">
        <v>1</v>
      </c>
      <c r="DV338">
        <v>3</v>
      </c>
      <c r="DW338">
        <v>2</v>
      </c>
      <c r="DX338">
        <v>1</v>
      </c>
      <c r="DY338">
        <v>1</v>
      </c>
      <c r="DZ338">
        <v>2</v>
      </c>
      <c r="EA338">
        <v>1</v>
      </c>
      <c r="EB338">
        <v>4</v>
      </c>
      <c r="EC338">
        <v>1</v>
      </c>
      <c r="ED338">
        <v>8</v>
      </c>
      <c r="EE338">
        <v>4</v>
      </c>
      <c r="EF338">
        <v>8</v>
      </c>
      <c r="EG338">
        <v>8</v>
      </c>
      <c r="EH338">
        <v>4</v>
      </c>
      <c r="EI338">
        <v>8</v>
      </c>
      <c r="EJ338">
        <v>8</v>
      </c>
      <c r="EK338">
        <v>8</v>
      </c>
      <c r="EL338">
        <v>6</v>
      </c>
      <c r="EM338">
        <v>8</v>
      </c>
      <c r="EN338">
        <v>2</v>
      </c>
      <c r="EO338">
        <v>8</v>
      </c>
      <c r="EP338">
        <v>2</v>
      </c>
      <c r="EQ338">
        <v>8</v>
      </c>
      <c r="ER338">
        <v>4</v>
      </c>
      <c r="ES338">
        <v>3</v>
      </c>
      <c r="ET338">
        <v>4</v>
      </c>
      <c r="EU338">
        <v>4</v>
      </c>
      <c r="EV338">
        <v>3</v>
      </c>
      <c r="EW338">
        <v>3</v>
      </c>
      <c r="EX338">
        <v>4</v>
      </c>
      <c r="EY338">
        <v>3</v>
      </c>
      <c r="EZ338">
        <v>4</v>
      </c>
      <c r="FA338">
        <v>2</v>
      </c>
      <c r="FB338">
        <v>4</v>
      </c>
      <c r="FC338">
        <v>4</v>
      </c>
      <c r="FD338">
        <v>4</v>
      </c>
      <c r="FE338">
        <v>4</v>
      </c>
      <c r="FF338">
        <v>4</v>
      </c>
      <c r="FG338">
        <v>3</v>
      </c>
      <c r="FH338">
        <v>4</v>
      </c>
      <c r="FI338">
        <v>4</v>
      </c>
      <c r="FJ338">
        <v>3</v>
      </c>
      <c r="FK338">
        <v>1</v>
      </c>
      <c r="FL338">
        <v>3</v>
      </c>
      <c r="FM338">
        <v>1</v>
      </c>
      <c r="FN338">
        <v>1</v>
      </c>
      <c r="FO338" t="s">
        <v>411</v>
      </c>
      <c r="FP338" t="s">
        <v>411</v>
      </c>
      <c r="FQ338" t="s">
        <v>411</v>
      </c>
      <c r="FR338">
        <v>3</v>
      </c>
      <c r="FS338">
        <v>1</v>
      </c>
      <c r="FT338">
        <v>2</v>
      </c>
      <c r="FU338" s="2">
        <v>0.78901620370370373</v>
      </c>
      <c r="FV338">
        <v>1</v>
      </c>
      <c r="FW338" s="2">
        <v>0.78902777777777777</v>
      </c>
      <c r="FX338">
        <v>1</v>
      </c>
      <c r="FY338">
        <v>1</v>
      </c>
      <c r="FZ338">
        <v>3</v>
      </c>
      <c r="GA338">
        <v>1</v>
      </c>
      <c r="GB338" t="s">
        <v>3036</v>
      </c>
      <c r="GC338" t="s">
        <v>3037</v>
      </c>
      <c r="GD338" t="s">
        <v>411</v>
      </c>
      <c r="GE338" t="s">
        <v>411</v>
      </c>
      <c r="GF338" t="s">
        <v>411</v>
      </c>
      <c r="GG338" t="s">
        <v>411</v>
      </c>
      <c r="GH338">
        <v>3</v>
      </c>
      <c r="GI338" t="s">
        <v>411</v>
      </c>
      <c r="GJ338" s="2">
        <v>0.79118055555555555</v>
      </c>
      <c r="GK338">
        <v>2</v>
      </c>
      <c r="GL338">
        <v>3</v>
      </c>
      <c r="GM338">
        <v>2</v>
      </c>
      <c r="GN338">
        <v>2</v>
      </c>
      <c r="GO338">
        <v>1</v>
      </c>
      <c r="GP338" t="s">
        <v>411</v>
      </c>
      <c r="GQ338" t="s">
        <v>411</v>
      </c>
      <c r="GR338" t="s">
        <v>411</v>
      </c>
      <c r="GS338" t="s">
        <v>411</v>
      </c>
      <c r="GT338" t="s">
        <v>411</v>
      </c>
      <c r="GU338" t="s">
        <v>411</v>
      </c>
      <c r="GV338" t="s">
        <v>411</v>
      </c>
      <c r="GW338" t="s">
        <v>411</v>
      </c>
      <c r="GX338">
        <v>2</v>
      </c>
      <c r="GY338" s="2">
        <v>0.79263888888888889</v>
      </c>
      <c r="GZ338">
        <v>1</v>
      </c>
      <c r="HA338" s="2">
        <v>0.79265046296296304</v>
      </c>
      <c r="HB338">
        <v>5</v>
      </c>
      <c r="HC338">
        <v>1</v>
      </c>
      <c r="HD338">
        <v>5</v>
      </c>
      <c r="HE338">
        <v>5</v>
      </c>
      <c r="HF338">
        <v>1</v>
      </c>
      <c r="HG338">
        <v>5</v>
      </c>
      <c r="HH338">
        <v>3</v>
      </c>
      <c r="HI338">
        <v>3</v>
      </c>
      <c r="HJ338">
        <v>2</v>
      </c>
      <c r="HK338">
        <v>1</v>
      </c>
      <c r="HL338">
        <v>1</v>
      </c>
      <c r="HM338">
        <v>5</v>
      </c>
      <c r="HN338">
        <v>5</v>
      </c>
      <c r="HO338">
        <v>1</v>
      </c>
      <c r="HP338">
        <v>1</v>
      </c>
      <c r="HQ338">
        <v>1</v>
      </c>
      <c r="HR338">
        <v>1</v>
      </c>
      <c r="HS338">
        <v>1</v>
      </c>
      <c r="HT338">
        <v>1</v>
      </c>
      <c r="HU338">
        <v>0</v>
      </c>
      <c r="HV338">
        <v>3</v>
      </c>
      <c r="HW338">
        <v>3</v>
      </c>
      <c r="HX338">
        <v>3</v>
      </c>
      <c r="HY338">
        <v>3</v>
      </c>
      <c r="HZ338">
        <v>3</v>
      </c>
      <c r="IA338">
        <v>3</v>
      </c>
      <c r="IB338">
        <v>1</v>
      </c>
      <c r="IC338">
        <v>1</v>
      </c>
      <c r="ID338">
        <v>12</v>
      </c>
      <c r="IE338">
        <v>2</v>
      </c>
      <c r="IF338">
        <v>4</v>
      </c>
      <c r="IG338">
        <v>3</v>
      </c>
      <c r="IH338">
        <v>2</v>
      </c>
      <c r="II338">
        <v>1</v>
      </c>
      <c r="IJ338">
        <v>2</v>
      </c>
      <c r="IK338">
        <v>2</v>
      </c>
      <c r="IL338">
        <v>1</v>
      </c>
      <c r="IM338">
        <v>12</v>
      </c>
      <c r="IN338">
        <v>1</v>
      </c>
      <c r="IO338">
        <v>0</v>
      </c>
      <c r="IP338">
        <v>2</v>
      </c>
      <c r="IQ338" t="s">
        <v>411</v>
      </c>
      <c r="IR338" t="s">
        <v>411</v>
      </c>
      <c r="IS338" t="s">
        <v>411</v>
      </c>
      <c r="IT338" t="s">
        <v>411</v>
      </c>
      <c r="IU338" t="s">
        <v>411</v>
      </c>
      <c r="IV338" t="s">
        <v>411</v>
      </c>
      <c r="IW338" t="s">
        <v>411</v>
      </c>
      <c r="IX338" t="s">
        <v>411</v>
      </c>
      <c r="IY338" t="s">
        <v>411</v>
      </c>
      <c r="IZ338" t="s">
        <v>411</v>
      </c>
      <c r="JA338" t="s">
        <v>411</v>
      </c>
      <c r="JB338" t="s">
        <v>411</v>
      </c>
      <c r="JC338">
        <v>1</v>
      </c>
      <c r="JD338">
        <v>4</v>
      </c>
      <c r="JE338">
        <v>4</v>
      </c>
      <c r="JF338">
        <v>4</v>
      </c>
      <c r="JG338">
        <v>2</v>
      </c>
      <c r="JH338">
        <v>1</v>
      </c>
      <c r="JI338">
        <v>7</v>
      </c>
      <c r="JJ338">
        <v>7</v>
      </c>
      <c r="JK338">
        <v>4</v>
      </c>
      <c r="JL338">
        <v>4</v>
      </c>
      <c r="JM338">
        <v>4</v>
      </c>
      <c r="JN338">
        <v>3</v>
      </c>
      <c r="JO338">
        <v>3</v>
      </c>
      <c r="JP338">
        <v>3</v>
      </c>
      <c r="JQ338">
        <v>2</v>
      </c>
      <c r="JR338">
        <v>2</v>
      </c>
      <c r="JS338">
        <v>2</v>
      </c>
      <c r="JT338">
        <v>2</v>
      </c>
      <c r="JU338">
        <v>2</v>
      </c>
      <c r="JV338" s="2">
        <v>0.80186342592592597</v>
      </c>
      <c r="JW338">
        <v>1</v>
      </c>
      <c r="JX338" s="2">
        <v>0.80188657407407404</v>
      </c>
      <c r="JY338">
        <v>1</v>
      </c>
      <c r="JZ338">
        <v>6</v>
      </c>
      <c r="KA338" t="s">
        <v>411</v>
      </c>
      <c r="KB338">
        <v>1</v>
      </c>
      <c r="KC338">
        <v>1</v>
      </c>
      <c r="KD338" t="s">
        <v>411</v>
      </c>
      <c r="KE338">
        <v>2</v>
      </c>
      <c r="KF338">
        <v>6</v>
      </c>
      <c r="KG338" s="2">
        <v>0.80263888888888879</v>
      </c>
      <c r="KH338">
        <v>1</v>
      </c>
      <c r="KI338" s="2">
        <v>0.80266203703703709</v>
      </c>
      <c r="KJ338">
        <v>4</v>
      </c>
      <c r="KK338">
        <v>2</v>
      </c>
      <c r="KL338">
        <v>2</v>
      </c>
      <c r="KM338">
        <v>1</v>
      </c>
      <c r="KN338" s="2">
        <v>0.80306712962962967</v>
      </c>
      <c r="KO338">
        <v>1</v>
      </c>
      <c r="KP338">
        <v>1</v>
      </c>
      <c r="KQ338">
        <v>28</v>
      </c>
      <c r="KR338">
        <v>1</v>
      </c>
      <c r="KS338">
        <v>30</v>
      </c>
      <c r="KT338">
        <v>8</v>
      </c>
      <c r="KU338">
        <v>1993</v>
      </c>
      <c r="KV338">
        <v>1</v>
      </c>
      <c r="KW338">
        <v>6</v>
      </c>
      <c r="KX338">
        <v>1</v>
      </c>
      <c r="KY338">
        <v>14</v>
      </c>
      <c r="KZ338">
        <v>1</v>
      </c>
      <c r="LA338">
        <v>1</v>
      </c>
      <c r="LB338">
        <v>32</v>
      </c>
      <c r="LC338">
        <v>1</v>
      </c>
      <c r="LD338">
        <v>2</v>
      </c>
      <c r="LE338" t="s">
        <v>411</v>
      </c>
      <c r="LF338" t="s">
        <v>411</v>
      </c>
      <c r="LG338">
        <v>1</v>
      </c>
      <c r="LH338">
        <v>2</v>
      </c>
      <c r="LI338">
        <v>1</v>
      </c>
      <c r="LJ338" t="s">
        <v>3038</v>
      </c>
      <c r="LK338">
        <v>1</v>
      </c>
      <c r="LL338" t="s">
        <v>3039</v>
      </c>
      <c r="LM338">
        <v>2</v>
      </c>
      <c r="LN338" t="s">
        <v>411</v>
      </c>
      <c r="LO338">
        <v>3</v>
      </c>
      <c r="LP338" t="s">
        <v>411</v>
      </c>
      <c r="LQ338" t="s">
        <v>411</v>
      </c>
      <c r="LR338" t="s">
        <v>411</v>
      </c>
      <c r="LS338" s="2">
        <v>0.8049884259259259</v>
      </c>
      <c r="LT338" t="s">
        <v>411</v>
      </c>
      <c r="LU338" t="s">
        <v>411</v>
      </c>
      <c r="LV338" t="s">
        <v>411</v>
      </c>
      <c r="LW338" t="s">
        <v>411</v>
      </c>
      <c r="LX338" t="s">
        <v>411</v>
      </c>
      <c r="LY338" t="s">
        <v>411</v>
      </c>
      <c r="LZ338" t="s">
        <v>411</v>
      </c>
      <c r="MA338" t="s">
        <v>411</v>
      </c>
      <c r="MB338">
        <v>2</v>
      </c>
      <c r="MC338">
        <v>9</v>
      </c>
      <c r="MD338" t="s">
        <v>411</v>
      </c>
      <c r="ME338">
        <v>8</v>
      </c>
      <c r="MF338">
        <v>2</v>
      </c>
      <c r="MG338">
        <v>88</v>
      </c>
      <c r="MH338" t="s">
        <v>411</v>
      </c>
      <c r="MI338" s="2">
        <v>0.8057523148148148</v>
      </c>
      <c r="MJ338">
        <v>12</v>
      </c>
      <c r="MK338" t="s">
        <v>411</v>
      </c>
      <c r="ML338" s="2">
        <v>0.80583333333333329</v>
      </c>
      <c r="MM338">
        <v>2</v>
      </c>
      <c r="MN338">
        <v>1</v>
      </c>
      <c r="MO338">
        <v>0</v>
      </c>
      <c r="MP338">
        <v>1</v>
      </c>
      <c r="MQ338">
        <v>3</v>
      </c>
      <c r="MR338">
        <v>1</v>
      </c>
      <c r="MS338">
        <v>3</v>
      </c>
      <c r="MT338">
        <v>1</v>
      </c>
      <c r="MU338">
        <v>0</v>
      </c>
      <c r="MV338">
        <v>1</v>
      </c>
      <c r="MW338">
        <v>0</v>
      </c>
      <c r="MX338">
        <v>3</v>
      </c>
      <c r="MY338">
        <v>3</v>
      </c>
      <c r="MZ338">
        <v>1</v>
      </c>
      <c r="NA338">
        <v>7</v>
      </c>
      <c r="NB338">
        <v>9</v>
      </c>
      <c r="NC338">
        <v>4</v>
      </c>
      <c r="ND338" t="s">
        <v>411</v>
      </c>
      <c r="NE338">
        <v>1</v>
      </c>
      <c r="NF338" t="s">
        <v>411</v>
      </c>
      <c r="NG338">
        <v>1</v>
      </c>
      <c r="NH338" t="s">
        <v>411</v>
      </c>
      <c r="NI338">
        <v>2</v>
      </c>
      <c r="NJ338" t="s">
        <v>3040</v>
      </c>
      <c r="NK338" t="s">
        <v>411</v>
      </c>
      <c r="NL338" t="s">
        <v>411</v>
      </c>
      <c r="NM338" t="s">
        <v>411</v>
      </c>
      <c r="NN338">
        <v>6</v>
      </c>
      <c r="NO338" t="s">
        <v>411</v>
      </c>
      <c r="NP338">
        <v>2</v>
      </c>
      <c r="NQ338">
        <v>1</v>
      </c>
      <c r="NR338">
        <v>2</v>
      </c>
      <c r="NS338" t="s">
        <v>411</v>
      </c>
      <c r="NT338">
        <v>2</v>
      </c>
      <c r="NU338" t="s">
        <v>411</v>
      </c>
      <c r="NV338" t="s">
        <v>411</v>
      </c>
      <c r="NW338" t="s">
        <v>3035</v>
      </c>
      <c r="NX338">
        <v>999999999</v>
      </c>
      <c r="NY338">
        <v>978745536</v>
      </c>
      <c r="NZ338" t="s">
        <v>3041</v>
      </c>
      <c r="OA338" s="2">
        <v>0.80865740740740744</v>
      </c>
      <c r="OB338">
        <v>1</v>
      </c>
      <c r="OC338" s="2">
        <v>0.8087037037037037</v>
      </c>
      <c r="OD338">
        <v>2</v>
      </c>
      <c r="OE338">
        <v>1</v>
      </c>
      <c r="OF338" t="s">
        <v>411</v>
      </c>
      <c r="OG338">
        <v>5</v>
      </c>
      <c r="OH338" t="s">
        <v>411</v>
      </c>
      <c r="OI338">
        <v>2</v>
      </c>
      <c r="OJ338">
        <v>1</v>
      </c>
      <c r="OK338">
        <v>5</v>
      </c>
      <c r="OL338">
        <v>5</v>
      </c>
      <c r="OM338">
        <v>2</v>
      </c>
      <c r="ON338" t="s">
        <v>411</v>
      </c>
      <c r="OO338">
        <v>1</v>
      </c>
      <c r="OP338">
        <v>361</v>
      </c>
      <c r="OQ338">
        <v>1</v>
      </c>
      <c r="OR338" t="s">
        <v>411</v>
      </c>
      <c r="OS338">
        <v>13</v>
      </c>
      <c r="OT338" t="s">
        <v>798</v>
      </c>
      <c r="OU338">
        <v>131</v>
      </c>
      <c r="OV338" t="s">
        <v>802</v>
      </c>
      <c r="OW338">
        <v>13101</v>
      </c>
      <c r="OX338" t="s">
        <v>802</v>
      </c>
      <c r="OY338">
        <v>21</v>
      </c>
      <c r="OZ338">
        <v>1</v>
      </c>
      <c r="PA338" t="s">
        <v>801</v>
      </c>
      <c r="PB338">
        <v>2</v>
      </c>
      <c r="PC338">
        <v>27</v>
      </c>
      <c r="PD338" t="s">
        <v>411</v>
      </c>
      <c r="PE338" t="s">
        <v>411</v>
      </c>
      <c r="PF338" t="s">
        <v>411</v>
      </c>
      <c r="PG338" t="s">
        <v>411</v>
      </c>
      <c r="PH338">
        <v>-33.476205999999998</v>
      </c>
      <c r="PI338">
        <v>-70.650155999999996</v>
      </c>
    </row>
    <row r="339" spans="1:425" x14ac:dyDescent="0.25">
      <c r="A339" t="s">
        <v>408</v>
      </c>
      <c r="B339">
        <v>2039</v>
      </c>
      <c r="C339">
        <v>524</v>
      </c>
      <c r="D339" s="1">
        <v>44682</v>
      </c>
      <c r="E339" s="2">
        <v>0.6366666666666666</v>
      </c>
      <c r="F339" s="1">
        <v>44682</v>
      </c>
      <c r="G339" s="2">
        <v>0.65337962962962959</v>
      </c>
      <c r="H339">
        <v>1443</v>
      </c>
      <c r="I339">
        <v>0</v>
      </c>
      <c r="P339">
        <v>1</v>
      </c>
      <c r="Q339">
        <v>1</v>
      </c>
      <c r="R339">
        <v>193</v>
      </c>
      <c r="S339">
        <v>13</v>
      </c>
      <c r="T339">
        <v>6</v>
      </c>
      <c r="U339">
        <v>1</v>
      </c>
      <c r="V339" t="s">
        <v>3042</v>
      </c>
      <c r="W339">
        <v>1</v>
      </c>
      <c r="X339">
        <v>3</v>
      </c>
      <c r="Y339">
        <v>1</v>
      </c>
      <c r="Z339">
        <v>1</v>
      </c>
      <c r="AA339">
        <v>0</v>
      </c>
      <c r="AB339" t="s">
        <v>411</v>
      </c>
      <c r="AC339" t="s">
        <v>411</v>
      </c>
      <c r="AD339" t="s">
        <v>411</v>
      </c>
      <c r="AE339" t="s">
        <v>411</v>
      </c>
      <c r="AF339" t="s">
        <v>411</v>
      </c>
      <c r="AG339" t="s">
        <v>411</v>
      </c>
      <c r="AH339" t="s">
        <v>411</v>
      </c>
      <c r="AI339" t="s">
        <v>411</v>
      </c>
      <c r="AJ339" t="s">
        <v>411</v>
      </c>
      <c r="AK339" t="s">
        <v>411</v>
      </c>
      <c r="AL339" t="s">
        <v>411</v>
      </c>
      <c r="AM339" t="s">
        <v>411</v>
      </c>
      <c r="AN339">
        <v>1</v>
      </c>
      <c r="AO339">
        <v>81</v>
      </c>
      <c r="AP339" t="s">
        <v>411</v>
      </c>
      <c r="AQ339" t="s">
        <v>411</v>
      </c>
      <c r="AR339" t="s">
        <v>411</v>
      </c>
      <c r="AS339" t="s">
        <v>411</v>
      </c>
      <c r="AT339" t="s">
        <v>411</v>
      </c>
      <c r="AU339" t="s">
        <v>411</v>
      </c>
      <c r="AV339" t="s">
        <v>411</v>
      </c>
      <c r="AW339" t="s">
        <v>411</v>
      </c>
      <c r="AX339" t="s">
        <v>411</v>
      </c>
      <c r="AY339" t="s">
        <v>411</v>
      </c>
      <c r="AZ339" t="s">
        <v>411</v>
      </c>
      <c r="BA339">
        <v>13</v>
      </c>
      <c r="BB339">
        <v>1</v>
      </c>
      <c r="BC339" t="s">
        <v>411</v>
      </c>
      <c r="BD339" t="s">
        <v>411</v>
      </c>
      <c r="BE339" t="s">
        <v>411</v>
      </c>
      <c r="BF339" t="s">
        <v>411</v>
      </c>
      <c r="BG339" s="1">
        <v>44682</v>
      </c>
      <c r="BH339" s="2">
        <v>0.63768518518518513</v>
      </c>
      <c r="BJ339">
        <v>1</v>
      </c>
      <c r="BK339" t="s">
        <v>411</v>
      </c>
      <c r="BL339" t="s">
        <v>411</v>
      </c>
      <c r="BM339" t="s">
        <v>411</v>
      </c>
      <c r="BN339" t="s">
        <v>411</v>
      </c>
      <c r="BO339" t="s">
        <v>411</v>
      </c>
      <c r="BP339" t="s">
        <v>411</v>
      </c>
      <c r="BQ339" t="s">
        <v>411</v>
      </c>
      <c r="BR339" t="s">
        <v>411</v>
      </c>
      <c r="BS339" t="s">
        <v>411</v>
      </c>
      <c r="BT339" t="s">
        <v>411</v>
      </c>
      <c r="BU339" t="s">
        <v>411</v>
      </c>
      <c r="BV339" t="s">
        <v>411</v>
      </c>
      <c r="BW339" t="s">
        <v>411</v>
      </c>
      <c r="BX339" t="s">
        <v>411</v>
      </c>
      <c r="BY339" t="s">
        <v>411</v>
      </c>
      <c r="BZ339" t="s">
        <v>411</v>
      </c>
      <c r="CA339" t="s">
        <v>411</v>
      </c>
      <c r="CB339" t="s">
        <v>411</v>
      </c>
      <c r="CC339" t="s">
        <v>411</v>
      </c>
      <c r="CD339" t="s">
        <v>411</v>
      </c>
      <c r="CE339" t="s">
        <v>411</v>
      </c>
      <c r="CF339" t="s">
        <v>411</v>
      </c>
      <c r="CG339" t="s">
        <v>411</v>
      </c>
      <c r="CH339" t="s">
        <v>411</v>
      </c>
      <c r="CI339" t="s">
        <v>411</v>
      </c>
      <c r="CJ339" t="s">
        <v>411</v>
      </c>
      <c r="CK339" t="s">
        <v>411</v>
      </c>
      <c r="CL339" t="s">
        <v>411</v>
      </c>
      <c r="CM339" t="s">
        <v>411</v>
      </c>
      <c r="CN339" t="s">
        <v>411</v>
      </c>
      <c r="CO339" t="s">
        <v>411</v>
      </c>
      <c r="CP339" t="s">
        <v>411</v>
      </c>
      <c r="CQ339" t="s">
        <v>411</v>
      </c>
      <c r="CR339" t="s">
        <v>411</v>
      </c>
      <c r="CS339" t="s">
        <v>411</v>
      </c>
      <c r="CT339" t="s">
        <v>411</v>
      </c>
      <c r="CU339" t="s">
        <v>411</v>
      </c>
      <c r="CV339" t="s">
        <v>411</v>
      </c>
      <c r="CW339" t="s">
        <v>411</v>
      </c>
      <c r="CX339" t="s">
        <v>411</v>
      </c>
      <c r="CY339" t="s">
        <v>411</v>
      </c>
      <c r="CZ339" t="s">
        <v>411</v>
      </c>
      <c r="DA339" t="s">
        <v>411</v>
      </c>
      <c r="DB339" t="s">
        <v>411</v>
      </c>
      <c r="DC339" t="s">
        <v>711</v>
      </c>
      <c r="DD339">
        <v>1</v>
      </c>
      <c r="DE339">
        <v>1</v>
      </c>
      <c r="DF339">
        <v>2</v>
      </c>
      <c r="DI339" t="s">
        <v>411</v>
      </c>
      <c r="DJ339">
        <v>1</v>
      </c>
      <c r="DK339">
        <v>4</v>
      </c>
      <c r="DL339">
        <v>1</v>
      </c>
      <c r="DM339">
        <v>1</v>
      </c>
      <c r="DN339" s="2">
        <v>0.63795138888888892</v>
      </c>
      <c r="DO339">
        <v>1</v>
      </c>
      <c r="DP339">
        <v>11</v>
      </c>
      <c r="DQ339">
        <v>3</v>
      </c>
      <c r="DR339">
        <v>3</v>
      </c>
      <c r="DS339">
        <v>2</v>
      </c>
      <c r="DT339">
        <v>3</v>
      </c>
      <c r="DU339">
        <v>3</v>
      </c>
      <c r="DV339">
        <v>3</v>
      </c>
      <c r="DW339">
        <v>3</v>
      </c>
      <c r="DX339">
        <v>3</v>
      </c>
      <c r="DY339">
        <v>2</v>
      </c>
      <c r="DZ339">
        <v>7</v>
      </c>
      <c r="EA339">
        <v>1</v>
      </c>
      <c r="EB339">
        <v>2</v>
      </c>
      <c r="EC339">
        <v>2</v>
      </c>
      <c r="ED339">
        <v>2</v>
      </c>
      <c r="EE339">
        <v>2</v>
      </c>
      <c r="EF339">
        <v>2</v>
      </c>
      <c r="EG339">
        <v>1</v>
      </c>
      <c r="EH339">
        <v>2</v>
      </c>
      <c r="EI339">
        <v>2</v>
      </c>
      <c r="EJ339">
        <v>2</v>
      </c>
      <c r="EK339">
        <v>2</v>
      </c>
      <c r="EL339">
        <v>2</v>
      </c>
      <c r="EM339">
        <v>4</v>
      </c>
      <c r="EN339">
        <v>2</v>
      </c>
      <c r="EO339">
        <v>2</v>
      </c>
      <c r="EP339">
        <v>2</v>
      </c>
      <c r="EQ339">
        <v>2</v>
      </c>
      <c r="ER339">
        <v>4</v>
      </c>
      <c r="ES339">
        <v>2</v>
      </c>
      <c r="ET339">
        <v>2</v>
      </c>
      <c r="EU339">
        <v>3</v>
      </c>
      <c r="EV339">
        <v>4</v>
      </c>
      <c r="EW339">
        <v>3</v>
      </c>
      <c r="EX339">
        <v>3</v>
      </c>
      <c r="EY339">
        <v>3</v>
      </c>
      <c r="EZ339">
        <v>3</v>
      </c>
      <c r="FA339">
        <v>2</v>
      </c>
      <c r="FB339">
        <v>1</v>
      </c>
      <c r="FC339">
        <v>3</v>
      </c>
      <c r="FD339">
        <v>3</v>
      </c>
      <c r="FE339">
        <v>3</v>
      </c>
      <c r="FF339">
        <v>3</v>
      </c>
      <c r="FG339">
        <v>2</v>
      </c>
      <c r="FH339">
        <v>3</v>
      </c>
      <c r="FI339">
        <v>2</v>
      </c>
      <c r="FJ339">
        <v>3</v>
      </c>
      <c r="FK339">
        <v>2</v>
      </c>
      <c r="FL339">
        <v>4</v>
      </c>
      <c r="FM339">
        <v>1</v>
      </c>
      <c r="FN339" t="s">
        <v>411</v>
      </c>
      <c r="FO339">
        <v>2</v>
      </c>
      <c r="FP339" t="s">
        <v>411</v>
      </c>
      <c r="FQ339" t="s">
        <v>411</v>
      </c>
      <c r="FR339">
        <v>2</v>
      </c>
      <c r="FS339">
        <v>1</v>
      </c>
      <c r="FT339">
        <v>2</v>
      </c>
      <c r="FU339" s="2">
        <v>0.64099537037037035</v>
      </c>
      <c r="FV339">
        <v>1</v>
      </c>
      <c r="FW339" s="2">
        <v>0.6410069444444445</v>
      </c>
      <c r="FX339">
        <v>1</v>
      </c>
      <c r="FY339">
        <v>2</v>
      </c>
      <c r="FZ339">
        <v>3</v>
      </c>
      <c r="GA339">
        <v>1</v>
      </c>
      <c r="GB339" t="s">
        <v>3043</v>
      </c>
      <c r="GC339" t="s">
        <v>822</v>
      </c>
      <c r="GD339" t="s">
        <v>411</v>
      </c>
      <c r="GE339" t="s">
        <v>411</v>
      </c>
      <c r="GF339" t="s">
        <v>411</v>
      </c>
      <c r="GG339" t="s">
        <v>411</v>
      </c>
      <c r="GH339">
        <v>2</v>
      </c>
      <c r="GI339" t="s">
        <v>411</v>
      </c>
      <c r="GJ339" s="2">
        <v>0.64216435185185183</v>
      </c>
      <c r="GK339">
        <v>2</v>
      </c>
      <c r="GL339">
        <v>2</v>
      </c>
      <c r="GM339">
        <v>3</v>
      </c>
      <c r="GN339">
        <v>3</v>
      </c>
      <c r="GO339">
        <v>1</v>
      </c>
      <c r="GP339" t="s">
        <v>411</v>
      </c>
      <c r="GQ339" t="s">
        <v>411</v>
      </c>
      <c r="GR339" t="s">
        <v>411</v>
      </c>
      <c r="GS339" t="s">
        <v>411</v>
      </c>
      <c r="GT339" t="s">
        <v>411</v>
      </c>
      <c r="GU339" t="s">
        <v>411</v>
      </c>
      <c r="GV339" t="s">
        <v>411</v>
      </c>
      <c r="GW339" t="s">
        <v>411</v>
      </c>
      <c r="GX339">
        <v>1</v>
      </c>
      <c r="GY339" s="2">
        <v>0.64278935185185182</v>
      </c>
      <c r="GZ339">
        <v>1</v>
      </c>
      <c r="HA339" s="2">
        <v>0.64281250000000001</v>
      </c>
      <c r="HB339">
        <v>4</v>
      </c>
      <c r="HC339">
        <v>3</v>
      </c>
      <c r="HD339">
        <v>1</v>
      </c>
      <c r="HE339">
        <v>4</v>
      </c>
      <c r="HF339">
        <v>4</v>
      </c>
      <c r="HG339">
        <v>3</v>
      </c>
      <c r="HH339">
        <v>3</v>
      </c>
      <c r="HI339">
        <v>3</v>
      </c>
      <c r="HJ339">
        <v>3</v>
      </c>
      <c r="HK339">
        <v>3</v>
      </c>
      <c r="HL339">
        <v>2</v>
      </c>
      <c r="HM339">
        <v>2</v>
      </c>
      <c r="HN339">
        <v>2</v>
      </c>
      <c r="HO339">
        <v>2</v>
      </c>
      <c r="HP339">
        <v>2</v>
      </c>
      <c r="HQ339">
        <v>2</v>
      </c>
      <c r="HR339">
        <v>2</v>
      </c>
      <c r="HS339">
        <v>2</v>
      </c>
      <c r="HT339">
        <v>1</v>
      </c>
      <c r="HU339">
        <v>2</v>
      </c>
      <c r="HV339">
        <v>3</v>
      </c>
      <c r="HW339">
        <v>3</v>
      </c>
      <c r="HX339">
        <v>3</v>
      </c>
      <c r="HY339">
        <v>3</v>
      </c>
      <c r="HZ339">
        <v>3</v>
      </c>
      <c r="IA339">
        <v>3</v>
      </c>
      <c r="IB339">
        <v>1</v>
      </c>
      <c r="IC339">
        <v>1</v>
      </c>
      <c r="ID339">
        <v>12</v>
      </c>
      <c r="IE339">
        <v>1</v>
      </c>
      <c r="IF339">
        <v>3</v>
      </c>
      <c r="IG339">
        <v>6</v>
      </c>
      <c r="IH339">
        <v>1</v>
      </c>
      <c r="II339">
        <v>1</v>
      </c>
      <c r="IJ339">
        <v>1</v>
      </c>
      <c r="IK339">
        <v>1</v>
      </c>
      <c r="IL339">
        <v>1</v>
      </c>
      <c r="IM339">
        <v>20</v>
      </c>
      <c r="IN339">
        <v>1</v>
      </c>
      <c r="IO339">
        <v>1</v>
      </c>
      <c r="IP339">
        <v>2</v>
      </c>
      <c r="IQ339" t="s">
        <v>411</v>
      </c>
      <c r="IR339" t="s">
        <v>411</v>
      </c>
      <c r="IS339" t="s">
        <v>411</v>
      </c>
      <c r="IT339" t="s">
        <v>411</v>
      </c>
      <c r="IU339" t="s">
        <v>411</v>
      </c>
      <c r="IV339" t="s">
        <v>411</v>
      </c>
      <c r="IW339" t="s">
        <v>411</v>
      </c>
      <c r="IX339" t="s">
        <v>411</v>
      </c>
      <c r="IY339" t="s">
        <v>411</v>
      </c>
      <c r="IZ339" t="s">
        <v>411</v>
      </c>
      <c r="JA339" t="s">
        <v>411</v>
      </c>
      <c r="JB339" t="s">
        <v>411</v>
      </c>
      <c r="JC339">
        <v>4</v>
      </c>
      <c r="JD339">
        <v>4</v>
      </c>
      <c r="JE339">
        <v>4</v>
      </c>
      <c r="JF339">
        <v>4</v>
      </c>
      <c r="JG339">
        <v>3</v>
      </c>
      <c r="JH339">
        <v>7</v>
      </c>
      <c r="JI339">
        <v>5</v>
      </c>
      <c r="JJ339">
        <v>3</v>
      </c>
      <c r="JK339">
        <v>1</v>
      </c>
      <c r="JL339">
        <v>1</v>
      </c>
      <c r="JM339">
        <v>2</v>
      </c>
      <c r="JN339">
        <v>3</v>
      </c>
      <c r="JO339">
        <v>3</v>
      </c>
      <c r="JP339">
        <v>3</v>
      </c>
      <c r="JQ339">
        <v>2</v>
      </c>
      <c r="JR339">
        <v>1</v>
      </c>
      <c r="JS339">
        <v>1</v>
      </c>
      <c r="JT339">
        <v>1</v>
      </c>
      <c r="JU339">
        <v>2</v>
      </c>
      <c r="JV339" s="2">
        <v>0.64887731481481481</v>
      </c>
      <c r="JW339">
        <v>1</v>
      </c>
      <c r="JX339" s="2">
        <v>0.648900462962963</v>
      </c>
      <c r="JY339">
        <v>1</v>
      </c>
      <c r="JZ339">
        <v>4</v>
      </c>
      <c r="KA339" t="s">
        <v>411</v>
      </c>
      <c r="KB339">
        <v>1</v>
      </c>
      <c r="KC339">
        <v>1</v>
      </c>
      <c r="KD339" t="s">
        <v>411</v>
      </c>
      <c r="KE339">
        <v>1</v>
      </c>
      <c r="KF339">
        <v>8</v>
      </c>
      <c r="KG339" s="2">
        <v>0.64951388888888884</v>
      </c>
      <c r="KH339">
        <v>1</v>
      </c>
      <c r="KI339" s="2">
        <v>0.64953703703703702</v>
      </c>
      <c r="KJ339">
        <v>1</v>
      </c>
      <c r="KK339">
        <v>1</v>
      </c>
      <c r="KL339">
        <v>1</v>
      </c>
      <c r="KM339">
        <v>1</v>
      </c>
      <c r="KN339" s="2">
        <v>0.6500231481481481</v>
      </c>
      <c r="KO339">
        <v>2</v>
      </c>
      <c r="KP339">
        <v>1</v>
      </c>
      <c r="KQ339">
        <v>81</v>
      </c>
      <c r="KR339">
        <v>1</v>
      </c>
      <c r="KS339">
        <v>4</v>
      </c>
      <c r="KT339">
        <v>9</v>
      </c>
      <c r="KU339">
        <v>1940</v>
      </c>
      <c r="KV339">
        <v>2</v>
      </c>
      <c r="KW339">
        <v>2</v>
      </c>
      <c r="KX339">
        <v>1</v>
      </c>
      <c r="KY339">
        <v>5</v>
      </c>
      <c r="KZ339">
        <v>3</v>
      </c>
      <c r="LA339" t="s">
        <v>411</v>
      </c>
      <c r="LB339" t="s">
        <v>411</v>
      </c>
      <c r="LC339" t="s">
        <v>411</v>
      </c>
      <c r="LD339" t="s">
        <v>411</v>
      </c>
      <c r="LE339" t="s">
        <v>411</v>
      </c>
      <c r="LF339" t="s">
        <v>411</v>
      </c>
      <c r="LG339" t="s">
        <v>411</v>
      </c>
      <c r="LH339" t="s">
        <v>411</v>
      </c>
      <c r="LI339" t="s">
        <v>411</v>
      </c>
      <c r="LJ339" t="s">
        <v>411</v>
      </c>
      <c r="LK339" t="s">
        <v>411</v>
      </c>
      <c r="LL339" t="s">
        <v>411</v>
      </c>
      <c r="LM339">
        <v>7</v>
      </c>
      <c r="LN339" t="s">
        <v>411</v>
      </c>
      <c r="LO339">
        <v>3</v>
      </c>
      <c r="LP339" t="s">
        <v>411</v>
      </c>
      <c r="LQ339" t="s">
        <v>411</v>
      </c>
      <c r="LR339" t="s">
        <v>411</v>
      </c>
      <c r="LS339" s="2">
        <v>0.6506481481481482</v>
      </c>
      <c r="LT339" t="s">
        <v>411</v>
      </c>
      <c r="LU339" t="s">
        <v>411</v>
      </c>
      <c r="LV339" t="s">
        <v>411</v>
      </c>
      <c r="LW339" t="s">
        <v>411</v>
      </c>
      <c r="LX339" t="s">
        <v>411</v>
      </c>
      <c r="LY339" t="s">
        <v>411</v>
      </c>
      <c r="LZ339" t="s">
        <v>411</v>
      </c>
      <c r="MA339" t="s">
        <v>411</v>
      </c>
      <c r="MB339">
        <v>3</v>
      </c>
      <c r="MC339">
        <v>1</v>
      </c>
      <c r="MD339" t="s">
        <v>411</v>
      </c>
      <c r="ME339">
        <v>4</v>
      </c>
      <c r="MF339">
        <v>6</v>
      </c>
      <c r="MG339">
        <v>99</v>
      </c>
      <c r="MH339" t="s">
        <v>411</v>
      </c>
      <c r="MI339" s="2">
        <v>0.65107638888888886</v>
      </c>
      <c r="MJ339">
        <v>12</v>
      </c>
      <c r="MK339" t="s">
        <v>411</v>
      </c>
      <c r="ML339" s="2">
        <v>0.65113425925925927</v>
      </c>
      <c r="MM339">
        <v>4</v>
      </c>
      <c r="MN339">
        <v>3</v>
      </c>
      <c r="MO339">
        <v>2</v>
      </c>
      <c r="MP339">
        <v>1</v>
      </c>
      <c r="MQ339">
        <v>1</v>
      </c>
      <c r="MR339">
        <v>1</v>
      </c>
      <c r="MS339">
        <v>1</v>
      </c>
      <c r="MT339">
        <v>99</v>
      </c>
      <c r="MU339">
        <v>99</v>
      </c>
      <c r="MV339">
        <v>99</v>
      </c>
      <c r="MW339">
        <v>99</v>
      </c>
      <c r="MX339">
        <v>1</v>
      </c>
      <c r="MY339">
        <v>199</v>
      </c>
      <c r="MZ339">
        <v>1</v>
      </c>
      <c r="NA339">
        <v>7</v>
      </c>
      <c r="NB339">
        <v>7</v>
      </c>
      <c r="NC339">
        <v>5</v>
      </c>
      <c r="ND339" t="s">
        <v>411</v>
      </c>
      <c r="NE339">
        <v>1</v>
      </c>
      <c r="NF339" t="s">
        <v>411</v>
      </c>
      <c r="NG339">
        <v>11</v>
      </c>
      <c r="NH339" t="s">
        <v>3044</v>
      </c>
      <c r="NI339">
        <v>1</v>
      </c>
      <c r="NJ339" t="s">
        <v>411</v>
      </c>
      <c r="NK339" t="s">
        <v>411</v>
      </c>
      <c r="NL339" t="s">
        <v>411</v>
      </c>
      <c r="NM339" t="s">
        <v>411</v>
      </c>
      <c r="NN339">
        <v>6</v>
      </c>
      <c r="NO339" t="s">
        <v>411</v>
      </c>
      <c r="NP339">
        <v>1</v>
      </c>
      <c r="NQ339">
        <v>1</v>
      </c>
      <c r="NR339">
        <v>2</v>
      </c>
      <c r="NS339" t="s">
        <v>411</v>
      </c>
      <c r="NT339">
        <v>2</v>
      </c>
      <c r="NU339" t="s">
        <v>411</v>
      </c>
      <c r="NV339" t="s">
        <v>411</v>
      </c>
      <c r="NW339" t="s">
        <v>711</v>
      </c>
      <c r="NX339">
        <v>992233095</v>
      </c>
      <c r="NY339">
        <v>992233065</v>
      </c>
      <c r="NZ339">
        <v>9999</v>
      </c>
      <c r="OA339" s="2">
        <v>0.65298611111111116</v>
      </c>
      <c r="OB339">
        <v>1</v>
      </c>
      <c r="OC339" s="2">
        <v>0.65302083333333327</v>
      </c>
      <c r="OD339">
        <v>3</v>
      </c>
      <c r="OE339">
        <v>1</v>
      </c>
      <c r="OF339" t="s">
        <v>411</v>
      </c>
      <c r="OG339">
        <v>1</v>
      </c>
      <c r="OH339" t="s">
        <v>411</v>
      </c>
      <c r="OI339">
        <v>3</v>
      </c>
      <c r="OJ339">
        <v>1</v>
      </c>
      <c r="OK339">
        <v>4</v>
      </c>
      <c r="OL339">
        <v>5</v>
      </c>
      <c r="OM339">
        <v>2</v>
      </c>
      <c r="ON339" t="s">
        <v>411</v>
      </c>
      <c r="OO339">
        <v>2</v>
      </c>
      <c r="OP339" t="s">
        <v>411</v>
      </c>
      <c r="OQ339">
        <v>1</v>
      </c>
      <c r="OR339" t="s">
        <v>411</v>
      </c>
      <c r="OS339">
        <v>13</v>
      </c>
      <c r="OT339" t="s">
        <v>798</v>
      </c>
      <c r="OU339">
        <v>131</v>
      </c>
      <c r="OV339" t="s">
        <v>802</v>
      </c>
      <c r="OW339">
        <v>13124</v>
      </c>
      <c r="OX339" t="s">
        <v>1241</v>
      </c>
      <c r="OY339">
        <v>5</v>
      </c>
      <c r="OZ339">
        <v>1</v>
      </c>
      <c r="PA339" t="s">
        <v>801</v>
      </c>
      <c r="PB339">
        <v>3</v>
      </c>
      <c r="PC339">
        <v>16</v>
      </c>
      <c r="PD339" t="s">
        <v>411</v>
      </c>
      <c r="PE339" t="s">
        <v>411</v>
      </c>
      <c r="PF339" t="s">
        <v>411</v>
      </c>
      <c r="PG339" t="s">
        <v>411</v>
      </c>
      <c r="PH339">
        <v>-33.439028</v>
      </c>
      <c r="PI339">
        <v>-70.751981000000001</v>
      </c>
    </row>
    <row r="340" spans="1:425" x14ac:dyDescent="0.25">
      <c r="A340" t="s">
        <v>408</v>
      </c>
      <c r="B340">
        <v>2133</v>
      </c>
      <c r="C340">
        <v>526</v>
      </c>
      <c r="D340" s="1">
        <v>44681</v>
      </c>
      <c r="E340" s="2">
        <v>0.43328703703703703</v>
      </c>
      <c r="F340" s="1">
        <v>44681</v>
      </c>
      <c r="G340" s="2">
        <v>0.46886574074074078</v>
      </c>
      <c r="H340">
        <v>3073</v>
      </c>
      <c r="I340">
        <v>0</v>
      </c>
      <c r="P340">
        <v>1</v>
      </c>
      <c r="Q340">
        <v>1</v>
      </c>
      <c r="R340">
        <v>152</v>
      </c>
      <c r="S340">
        <v>13</v>
      </c>
      <c r="T340">
        <v>1</v>
      </c>
      <c r="U340">
        <v>1</v>
      </c>
      <c r="V340" t="s">
        <v>3045</v>
      </c>
      <c r="W340">
        <v>1</v>
      </c>
      <c r="X340">
        <v>4</v>
      </c>
      <c r="Y340">
        <v>1</v>
      </c>
      <c r="Z340">
        <v>2</v>
      </c>
      <c r="AA340">
        <v>1</v>
      </c>
      <c r="AB340">
        <v>55</v>
      </c>
      <c r="AC340" t="s">
        <v>411</v>
      </c>
      <c r="AD340" t="s">
        <v>411</v>
      </c>
      <c r="AE340" t="s">
        <v>411</v>
      </c>
      <c r="AF340" t="s">
        <v>411</v>
      </c>
      <c r="AG340" t="s">
        <v>411</v>
      </c>
      <c r="AH340" t="s">
        <v>411</v>
      </c>
      <c r="AI340" t="s">
        <v>411</v>
      </c>
      <c r="AJ340" t="s">
        <v>411</v>
      </c>
      <c r="AK340" t="s">
        <v>411</v>
      </c>
      <c r="AL340" t="s">
        <v>411</v>
      </c>
      <c r="AM340" t="s">
        <v>411</v>
      </c>
      <c r="AN340">
        <v>1</v>
      </c>
      <c r="AO340">
        <v>55</v>
      </c>
      <c r="AP340" t="s">
        <v>411</v>
      </c>
      <c r="AQ340" t="s">
        <v>411</v>
      </c>
      <c r="AR340" t="s">
        <v>411</v>
      </c>
      <c r="AS340" t="s">
        <v>411</v>
      </c>
      <c r="AT340" t="s">
        <v>411</v>
      </c>
      <c r="AU340" t="s">
        <v>411</v>
      </c>
      <c r="AV340" t="s">
        <v>411</v>
      </c>
      <c r="AW340" t="s">
        <v>411</v>
      </c>
      <c r="AX340" t="s">
        <v>411</v>
      </c>
      <c r="AY340" t="s">
        <v>411</v>
      </c>
      <c r="AZ340" t="s">
        <v>411</v>
      </c>
      <c r="BA340">
        <v>13</v>
      </c>
      <c r="BB340">
        <v>1</v>
      </c>
      <c r="BC340" t="s">
        <v>411</v>
      </c>
      <c r="BD340" t="s">
        <v>411</v>
      </c>
      <c r="BE340" t="s">
        <v>411</v>
      </c>
      <c r="BF340" t="s">
        <v>411</v>
      </c>
      <c r="BG340" s="1">
        <v>44681</v>
      </c>
      <c r="BH340" s="2">
        <v>0.43410879629629634</v>
      </c>
      <c r="BJ340">
        <v>1</v>
      </c>
      <c r="BK340" t="s">
        <v>411</v>
      </c>
      <c r="BL340" t="s">
        <v>411</v>
      </c>
      <c r="BM340" t="s">
        <v>411</v>
      </c>
      <c r="BN340" t="s">
        <v>411</v>
      </c>
      <c r="BO340" t="s">
        <v>411</v>
      </c>
      <c r="BP340" t="s">
        <v>411</v>
      </c>
      <c r="BQ340" t="s">
        <v>411</v>
      </c>
      <c r="BR340" t="s">
        <v>411</v>
      </c>
      <c r="BS340" t="s">
        <v>411</v>
      </c>
      <c r="BT340" t="s">
        <v>411</v>
      </c>
      <c r="BU340" t="s">
        <v>411</v>
      </c>
      <c r="BV340" t="s">
        <v>411</v>
      </c>
      <c r="BW340" t="s">
        <v>411</v>
      </c>
      <c r="BX340" t="s">
        <v>411</v>
      </c>
      <c r="BY340" t="s">
        <v>411</v>
      </c>
      <c r="BZ340" t="s">
        <v>411</v>
      </c>
      <c r="CA340" t="s">
        <v>411</v>
      </c>
      <c r="CB340" t="s">
        <v>411</v>
      </c>
      <c r="CC340" t="s">
        <v>411</v>
      </c>
      <c r="CD340" t="s">
        <v>411</v>
      </c>
      <c r="CE340" t="s">
        <v>411</v>
      </c>
      <c r="CF340" t="s">
        <v>411</v>
      </c>
      <c r="CG340" t="s">
        <v>411</v>
      </c>
      <c r="CH340" t="s">
        <v>411</v>
      </c>
      <c r="CI340" t="s">
        <v>411</v>
      </c>
      <c r="CJ340" t="s">
        <v>411</v>
      </c>
      <c r="CK340" t="s">
        <v>411</v>
      </c>
      <c r="CL340" t="s">
        <v>411</v>
      </c>
      <c r="CM340" t="s">
        <v>411</v>
      </c>
      <c r="CN340" t="s">
        <v>411</v>
      </c>
      <c r="CO340" t="s">
        <v>411</v>
      </c>
      <c r="CP340" t="s">
        <v>411</v>
      </c>
      <c r="CQ340" t="s">
        <v>411</v>
      </c>
      <c r="CR340" t="s">
        <v>411</v>
      </c>
      <c r="CS340" t="s">
        <v>411</v>
      </c>
      <c r="CT340" t="s">
        <v>411</v>
      </c>
      <c r="CU340" t="s">
        <v>411</v>
      </c>
      <c r="CV340" t="s">
        <v>411</v>
      </c>
      <c r="CW340" t="s">
        <v>411</v>
      </c>
      <c r="CX340" t="s">
        <v>411</v>
      </c>
      <c r="CY340" t="s">
        <v>411</v>
      </c>
      <c r="CZ340" t="s">
        <v>411</v>
      </c>
      <c r="DA340" t="s">
        <v>411</v>
      </c>
      <c r="DB340" t="s">
        <v>411</v>
      </c>
      <c r="DC340" t="s">
        <v>1571</v>
      </c>
      <c r="DD340">
        <v>1</v>
      </c>
      <c r="DE340">
        <v>1</v>
      </c>
      <c r="DF340">
        <v>2</v>
      </c>
      <c r="DI340" t="s">
        <v>411</v>
      </c>
      <c r="DJ340">
        <v>1</v>
      </c>
      <c r="DK340">
        <v>1</v>
      </c>
      <c r="DL340">
        <v>1</v>
      </c>
      <c r="DM340">
        <v>1</v>
      </c>
      <c r="DN340" s="2">
        <v>0.43482638888888886</v>
      </c>
      <c r="DO340">
        <v>9</v>
      </c>
      <c r="DP340">
        <v>5</v>
      </c>
      <c r="DQ340">
        <v>12</v>
      </c>
      <c r="DR340">
        <v>2</v>
      </c>
      <c r="DS340">
        <v>2</v>
      </c>
      <c r="DT340">
        <v>3</v>
      </c>
      <c r="DU340">
        <v>2</v>
      </c>
      <c r="DV340">
        <v>3</v>
      </c>
      <c r="DW340">
        <v>3</v>
      </c>
      <c r="DX340">
        <v>3</v>
      </c>
      <c r="DY340">
        <v>1</v>
      </c>
      <c r="DZ340">
        <v>4</v>
      </c>
      <c r="EA340">
        <v>1</v>
      </c>
      <c r="EB340">
        <v>2</v>
      </c>
      <c r="EC340">
        <v>1</v>
      </c>
      <c r="ED340">
        <v>2</v>
      </c>
      <c r="EE340">
        <v>1</v>
      </c>
      <c r="EF340">
        <v>3</v>
      </c>
      <c r="EG340">
        <v>4</v>
      </c>
      <c r="EH340">
        <v>2</v>
      </c>
      <c r="EI340">
        <v>3</v>
      </c>
      <c r="EJ340">
        <v>3</v>
      </c>
      <c r="EK340">
        <v>2</v>
      </c>
      <c r="EL340">
        <v>3</v>
      </c>
      <c r="EM340">
        <v>3</v>
      </c>
      <c r="EN340">
        <v>2</v>
      </c>
      <c r="EO340">
        <v>3</v>
      </c>
      <c r="EP340">
        <v>3</v>
      </c>
      <c r="EQ340">
        <v>3</v>
      </c>
      <c r="ER340">
        <v>4</v>
      </c>
      <c r="ES340">
        <v>4</v>
      </c>
      <c r="ET340">
        <v>3</v>
      </c>
      <c r="EU340">
        <v>4</v>
      </c>
      <c r="EV340">
        <v>4</v>
      </c>
      <c r="EW340">
        <v>3</v>
      </c>
      <c r="EX340">
        <v>3</v>
      </c>
      <c r="EY340">
        <v>4</v>
      </c>
      <c r="EZ340">
        <v>8</v>
      </c>
      <c r="FA340">
        <v>8</v>
      </c>
      <c r="FB340">
        <v>8</v>
      </c>
      <c r="FC340">
        <v>4</v>
      </c>
      <c r="FD340">
        <v>4</v>
      </c>
      <c r="FE340">
        <v>4</v>
      </c>
      <c r="FF340">
        <v>8</v>
      </c>
      <c r="FG340">
        <v>4</v>
      </c>
      <c r="FH340">
        <v>8</v>
      </c>
      <c r="FI340">
        <v>4</v>
      </c>
      <c r="FJ340">
        <v>3</v>
      </c>
      <c r="FK340">
        <v>4</v>
      </c>
      <c r="FL340">
        <v>2</v>
      </c>
      <c r="FM340">
        <v>1</v>
      </c>
      <c r="FN340" t="s">
        <v>411</v>
      </c>
      <c r="FO340" t="s">
        <v>411</v>
      </c>
      <c r="FP340" t="s">
        <v>411</v>
      </c>
      <c r="FQ340">
        <v>4</v>
      </c>
      <c r="FR340">
        <v>1</v>
      </c>
      <c r="FS340">
        <v>2</v>
      </c>
      <c r="FT340">
        <v>3</v>
      </c>
      <c r="FU340" s="2">
        <v>0.44105324074074076</v>
      </c>
      <c r="FV340">
        <v>1</v>
      </c>
      <c r="FW340" s="2">
        <v>0.44107638888888889</v>
      </c>
      <c r="FX340">
        <v>1</v>
      </c>
      <c r="FY340">
        <v>2</v>
      </c>
      <c r="FZ340">
        <v>3</v>
      </c>
      <c r="GA340">
        <v>3</v>
      </c>
      <c r="GB340" t="s">
        <v>411</v>
      </c>
      <c r="GC340" t="s">
        <v>411</v>
      </c>
      <c r="GD340" t="s">
        <v>411</v>
      </c>
      <c r="GE340" t="s">
        <v>411</v>
      </c>
      <c r="GF340" t="s">
        <v>3046</v>
      </c>
      <c r="GG340" t="s">
        <v>2050</v>
      </c>
      <c r="GH340">
        <v>3</v>
      </c>
      <c r="GI340" t="s">
        <v>411</v>
      </c>
      <c r="GJ340" s="2">
        <v>0.44153935185185184</v>
      </c>
      <c r="GK340">
        <v>2</v>
      </c>
      <c r="GL340">
        <v>3</v>
      </c>
      <c r="GM340">
        <v>3</v>
      </c>
      <c r="GN340">
        <v>5</v>
      </c>
      <c r="GO340">
        <v>1</v>
      </c>
      <c r="GP340" t="s">
        <v>411</v>
      </c>
      <c r="GQ340" t="s">
        <v>411</v>
      </c>
      <c r="GR340" t="s">
        <v>411</v>
      </c>
      <c r="GS340" t="s">
        <v>411</v>
      </c>
      <c r="GT340" t="s">
        <v>411</v>
      </c>
      <c r="GU340" t="s">
        <v>411</v>
      </c>
      <c r="GV340" t="s">
        <v>411</v>
      </c>
      <c r="GW340" t="s">
        <v>411</v>
      </c>
      <c r="GX340">
        <v>2</v>
      </c>
      <c r="GY340" s="2">
        <v>0.44585648148148144</v>
      </c>
      <c r="GZ340">
        <v>1</v>
      </c>
      <c r="HA340" s="2">
        <v>0.44592592592592589</v>
      </c>
      <c r="HB340">
        <v>3</v>
      </c>
      <c r="HC340">
        <v>4</v>
      </c>
      <c r="HD340">
        <v>3</v>
      </c>
      <c r="HE340">
        <v>3</v>
      </c>
      <c r="HF340">
        <v>3</v>
      </c>
      <c r="HG340">
        <v>4</v>
      </c>
      <c r="HH340">
        <v>3</v>
      </c>
      <c r="HI340">
        <v>3</v>
      </c>
      <c r="HJ340">
        <v>2</v>
      </c>
      <c r="HK340">
        <v>2</v>
      </c>
      <c r="HL340">
        <v>4</v>
      </c>
      <c r="HM340">
        <v>4</v>
      </c>
      <c r="HN340">
        <v>2</v>
      </c>
      <c r="HO340">
        <v>4</v>
      </c>
      <c r="HP340">
        <v>1</v>
      </c>
      <c r="HQ340">
        <v>1</v>
      </c>
      <c r="HR340">
        <v>3</v>
      </c>
      <c r="HS340">
        <v>3</v>
      </c>
      <c r="HT340">
        <v>1</v>
      </c>
      <c r="HU340">
        <v>3</v>
      </c>
      <c r="HV340">
        <v>3</v>
      </c>
      <c r="HW340">
        <v>3</v>
      </c>
      <c r="HX340">
        <v>3</v>
      </c>
      <c r="HY340">
        <v>3</v>
      </c>
      <c r="HZ340">
        <v>3</v>
      </c>
      <c r="IA340">
        <v>3</v>
      </c>
      <c r="IB340">
        <v>88</v>
      </c>
      <c r="IC340" t="s">
        <v>411</v>
      </c>
      <c r="ID340" t="s">
        <v>411</v>
      </c>
      <c r="IE340" t="s">
        <v>411</v>
      </c>
      <c r="IF340">
        <v>3</v>
      </c>
      <c r="IG340">
        <v>5</v>
      </c>
      <c r="IH340">
        <v>3</v>
      </c>
      <c r="II340">
        <v>2</v>
      </c>
      <c r="IJ340">
        <v>3</v>
      </c>
      <c r="IK340">
        <v>2</v>
      </c>
      <c r="IL340">
        <v>1</v>
      </c>
      <c r="IM340">
        <v>60</v>
      </c>
      <c r="IN340">
        <v>1</v>
      </c>
      <c r="IO340">
        <v>40</v>
      </c>
      <c r="IP340">
        <v>1</v>
      </c>
      <c r="IQ340">
        <v>88</v>
      </c>
      <c r="IR340" t="s">
        <v>411</v>
      </c>
      <c r="IS340">
        <v>88</v>
      </c>
      <c r="IT340" t="s">
        <v>411</v>
      </c>
      <c r="IU340">
        <v>1</v>
      </c>
      <c r="IV340">
        <v>3</v>
      </c>
      <c r="IW340">
        <v>3</v>
      </c>
      <c r="IX340">
        <v>3</v>
      </c>
      <c r="IY340">
        <v>3</v>
      </c>
      <c r="IZ340">
        <v>3</v>
      </c>
      <c r="JA340">
        <v>3</v>
      </c>
      <c r="JB340">
        <v>2</v>
      </c>
      <c r="JC340">
        <v>5</v>
      </c>
      <c r="JD340">
        <v>5</v>
      </c>
      <c r="JE340">
        <v>5</v>
      </c>
      <c r="JF340">
        <v>5</v>
      </c>
      <c r="JG340">
        <v>3</v>
      </c>
      <c r="JH340">
        <v>4</v>
      </c>
      <c r="JI340">
        <v>4</v>
      </c>
      <c r="JJ340">
        <v>5</v>
      </c>
      <c r="JK340">
        <v>5</v>
      </c>
      <c r="JL340">
        <v>3</v>
      </c>
      <c r="JM340">
        <v>2</v>
      </c>
      <c r="JN340">
        <v>3</v>
      </c>
      <c r="JO340">
        <v>3</v>
      </c>
      <c r="JP340">
        <v>3</v>
      </c>
      <c r="JQ340">
        <v>2</v>
      </c>
      <c r="JR340">
        <v>1</v>
      </c>
      <c r="JS340">
        <v>2</v>
      </c>
      <c r="JT340">
        <v>2</v>
      </c>
      <c r="JU340">
        <v>2</v>
      </c>
      <c r="JV340" s="2">
        <v>0.45563657407407404</v>
      </c>
      <c r="JW340">
        <v>1</v>
      </c>
      <c r="JX340" s="2">
        <v>0.45565972222222223</v>
      </c>
      <c r="JY340">
        <v>2</v>
      </c>
      <c r="JZ340" t="s">
        <v>411</v>
      </c>
      <c r="KA340">
        <v>66</v>
      </c>
      <c r="KB340">
        <v>2</v>
      </c>
      <c r="KC340" t="s">
        <v>411</v>
      </c>
      <c r="KD340">
        <v>88</v>
      </c>
      <c r="KE340">
        <v>7</v>
      </c>
      <c r="KF340">
        <v>6</v>
      </c>
      <c r="KG340" s="2">
        <v>0.45696759259259262</v>
      </c>
      <c r="KH340">
        <v>1</v>
      </c>
      <c r="KI340" s="2">
        <v>0.45699074074074075</v>
      </c>
      <c r="KJ340">
        <v>4</v>
      </c>
      <c r="KK340">
        <v>1</v>
      </c>
      <c r="KL340">
        <v>1</v>
      </c>
      <c r="KM340">
        <v>1</v>
      </c>
      <c r="KN340" s="2">
        <v>0.45841435185185181</v>
      </c>
      <c r="KO340">
        <v>2</v>
      </c>
      <c r="KP340">
        <v>1</v>
      </c>
      <c r="KQ340">
        <v>55</v>
      </c>
      <c r="KR340">
        <v>1</v>
      </c>
      <c r="KS340">
        <v>12</v>
      </c>
      <c r="KT340">
        <v>8</v>
      </c>
      <c r="KU340">
        <v>1966</v>
      </c>
      <c r="KV340">
        <v>2</v>
      </c>
      <c r="KW340">
        <v>4</v>
      </c>
      <c r="KX340">
        <v>1</v>
      </c>
      <c r="KY340">
        <v>10</v>
      </c>
      <c r="KZ340">
        <v>3</v>
      </c>
      <c r="LA340" t="s">
        <v>411</v>
      </c>
      <c r="LB340" t="s">
        <v>411</v>
      </c>
      <c r="LC340" t="s">
        <v>411</v>
      </c>
      <c r="LD340" t="s">
        <v>411</v>
      </c>
      <c r="LE340" t="s">
        <v>411</v>
      </c>
      <c r="LF340" t="s">
        <v>411</v>
      </c>
      <c r="LG340" t="s">
        <v>411</v>
      </c>
      <c r="LH340" t="s">
        <v>411</v>
      </c>
      <c r="LI340" t="s">
        <v>411</v>
      </c>
      <c r="LJ340" t="s">
        <v>411</v>
      </c>
      <c r="LK340" t="s">
        <v>411</v>
      </c>
      <c r="LL340" t="s">
        <v>411</v>
      </c>
      <c r="LM340">
        <v>8</v>
      </c>
      <c r="LN340" t="s">
        <v>411</v>
      </c>
      <c r="LO340">
        <v>1</v>
      </c>
      <c r="LP340">
        <v>1</v>
      </c>
      <c r="LQ340">
        <v>1</v>
      </c>
      <c r="LR340">
        <v>45</v>
      </c>
      <c r="LS340" s="2">
        <v>0.45958333333333329</v>
      </c>
      <c r="LT340">
        <v>1</v>
      </c>
      <c r="LU340">
        <v>2</v>
      </c>
      <c r="LV340">
        <v>1</v>
      </c>
      <c r="LW340" t="s">
        <v>3047</v>
      </c>
      <c r="LX340">
        <v>1</v>
      </c>
      <c r="LY340" t="s">
        <v>3048</v>
      </c>
      <c r="LZ340">
        <v>1</v>
      </c>
      <c r="MA340" t="s">
        <v>411</v>
      </c>
      <c r="MB340">
        <v>3</v>
      </c>
      <c r="MC340">
        <v>1</v>
      </c>
      <c r="MD340" t="s">
        <v>411</v>
      </c>
      <c r="ME340">
        <v>8</v>
      </c>
      <c r="MF340">
        <v>5</v>
      </c>
      <c r="MG340">
        <v>99</v>
      </c>
      <c r="MH340" t="s">
        <v>411</v>
      </c>
      <c r="MI340" s="2">
        <v>0.46028935185185182</v>
      </c>
      <c r="MJ340">
        <v>12</v>
      </c>
      <c r="MK340" t="s">
        <v>411</v>
      </c>
      <c r="ML340" s="2">
        <v>0.46032407407407411</v>
      </c>
      <c r="MM340">
        <v>2</v>
      </c>
      <c r="MN340">
        <v>5</v>
      </c>
      <c r="MO340">
        <v>2</v>
      </c>
      <c r="MP340">
        <v>1</v>
      </c>
      <c r="MQ340">
        <v>4</v>
      </c>
      <c r="MR340">
        <v>1</v>
      </c>
      <c r="MS340">
        <v>2</v>
      </c>
      <c r="MT340">
        <v>1</v>
      </c>
      <c r="MU340">
        <v>2</v>
      </c>
      <c r="MV340">
        <v>1</v>
      </c>
      <c r="MW340">
        <v>0</v>
      </c>
      <c r="MX340">
        <v>3</v>
      </c>
      <c r="MY340">
        <v>4</v>
      </c>
      <c r="MZ340">
        <v>1</v>
      </c>
      <c r="NA340">
        <v>7</v>
      </c>
      <c r="NB340">
        <v>7</v>
      </c>
      <c r="NC340">
        <v>1</v>
      </c>
      <c r="ND340" t="s">
        <v>411</v>
      </c>
      <c r="NE340">
        <v>1</v>
      </c>
      <c r="NF340" t="s">
        <v>411</v>
      </c>
      <c r="NG340">
        <v>1</v>
      </c>
      <c r="NH340" t="s">
        <v>411</v>
      </c>
      <c r="NI340">
        <v>1</v>
      </c>
      <c r="NJ340" t="s">
        <v>411</v>
      </c>
      <c r="NK340" t="s">
        <v>411</v>
      </c>
      <c r="NL340" t="s">
        <v>411</v>
      </c>
      <c r="NM340" t="s">
        <v>411</v>
      </c>
      <c r="NN340">
        <v>4</v>
      </c>
      <c r="NO340">
        <v>1</v>
      </c>
      <c r="NP340">
        <v>1</v>
      </c>
      <c r="NQ340">
        <v>1</v>
      </c>
      <c r="NR340">
        <v>8</v>
      </c>
      <c r="NS340" t="s">
        <v>411</v>
      </c>
      <c r="NT340">
        <v>8</v>
      </c>
      <c r="NU340" t="s">
        <v>411</v>
      </c>
      <c r="NV340" t="s">
        <v>411</v>
      </c>
      <c r="NW340" t="s">
        <v>1571</v>
      </c>
      <c r="NX340">
        <v>223206717</v>
      </c>
      <c r="NY340">
        <v>999999999</v>
      </c>
      <c r="NZ340">
        <v>999</v>
      </c>
      <c r="OA340" s="2">
        <v>0.46240740740740738</v>
      </c>
      <c r="OB340">
        <v>1</v>
      </c>
      <c r="OC340" s="2">
        <v>0.46673611111111107</v>
      </c>
      <c r="OD340">
        <v>4</v>
      </c>
      <c r="OE340">
        <v>1</v>
      </c>
      <c r="OF340" t="s">
        <v>411</v>
      </c>
      <c r="OG340">
        <v>1</v>
      </c>
      <c r="OH340" t="s">
        <v>411</v>
      </c>
      <c r="OI340">
        <v>1</v>
      </c>
      <c r="OJ340">
        <v>1</v>
      </c>
      <c r="OK340">
        <v>3</v>
      </c>
      <c r="OL340">
        <v>5</v>
      </c>
      <c r="OM340">
        <v>1</v>
      </c>
      <c r="ON340" t="s">
        <v>3049</v>
      </c>
      <c r="OO340">
        <v>2</v>
      </c>
      <c r="OP340" t="s">
        <v>411</v>
      </c>
      <c r="OQ340">
        <v>1</v>
      </c>
      <c r="OR340" t="s">
        <v>411</v>
      </c>
      <c r="OS340">
        <v>13</v>
      </c>
      <c r="OT340" t="s">
        <v>798</v>
      </c>
      <c r="OU340">
        <v>131</v>
      </c>
      <c r="OV340" t="s">
        <v>802</v>
      </c>
      <c r="OW340">
        <v>13110</v>
      </c>
      <c r="OX340" t="s">
        <v>1961</v>
      </c>
      <c r="OY340">
        <v>14</v>
      </c>
      <c r="OZ340">
        <v>1</v>
      </c>
      <c r="PA340" t="s">
        <v>801</v>
      </c>
      <c r="PB340">
        <v>6</v>
      </c>
      <c r="PC340">
        <v>2</v>
      </c>
      <c r="PD340" t="s">
        <v>411</v>
      </c>
      <c r="PE340" t="s">
        <v>411</v>
      </c>
      <c r="PF340" t="s">
        <v>411</v>
      </c>
      <c r="PG340" t="s">
        <v>411</v>
      </c>
      <c r="PH340">
        <v>-33.566124000000002</v>
      </c>
      <c r="PI340">
        <v>-70.610445999999996</v>
      </c>
    </row>
    <row r="341" spans="1:425" x14ac:dyDescent="0.25">
      <c r="A341" t="s">
        <v>408</v>
      </c>
      <c r="B341">
        <v>2133</v>
      </c>
      <c r="C341">
        <v>527</v>
      </c>
      <c r="D341" s="1">
        <v>44681</v>
      </c>
      <c r="E341" s="2">
        <v>0.48222222222222227</v>
      </c>
      <c r="F341" s="1">
        <v>44681</v>
      </c>
      <c r="G341" s="2">
        <v>0.52465277777777775</v>
      </c>
      <c r="H341">
        <v>3665</v>
      </c>
      <c r="I341">
        <v>0</v>
      </c>
      <c r="P341">
        <v>1</v>
      </c>
      <c r="Q341">
        <v>1</v>
      </c>
      <c r="R341">
        <v>152</v>
      </c>
      <c r="S341">
        <v>13</v>
      </c>
      <c r="T341">
        <v>2</v>
      </c>
      <c r="U341">
        <v>1</v>
      </c>
      <c r="V341" t="s">
        <v>3050</v>
      </c>
      <c r="W341">
        <v>1</v>
      </c>
      <c r="X341">
        <v>4</v>
      </c>
      <c r="Y341">
        <v>1</v>
      </c>
      <c r="Z341">
        <v>2</v>
      </c>
      <c r="AA341">
        <v>1</v>
      </c>
      <c r="AB341">
        <v>46</v>
      </c>
      <c r="AC341" t="s">
        <v>411</v>
      </c>
      <c r="AD341" t="s">
        <v>411</v>
      </c>
      <c r="AE341" t="s">
        <v>411</v>
      </c>
      <c r="AF341" t="s">
        <v>411</v>
      </c>
      <c r="AG341" t="s">
        <v>411</v>
      </c>
      <c r="AH341" t="s">
        <v>411</v>
      </c>
      <c r="AI341" t="s">
        <v>411</v>
      </c>
      <c r="AJ341" t="s">
        <v>411</v>
      </c>
      <c r="AK341" t="s">
        <v>411</v>
      </c>
      <c r="AL341" t="s">
        <v>411</v>
      </c>
      <c r="AM341" t="s">
        <v>411</v>
      </c>
      <c r="AN341">
        <v>1</v>
      </c>
      <c r="AO341">
        <v>29</v>
      </c>
      <c r="AP341" t="s">
        <v>411</v>
      </c>
      <c r="AQ341" t="s">
        <v>411</v>
      </c>
      <c r="AR341" t="s">
        <v>411</v>
      </c>
      <c r="AS341" t="s">
        <v>411</v>
      </c>
      <c r="AT341" t="s">
        <v>411</v>
      </c>
      <c r="AU341" t="s">
        <v>411</v>
      </c>
      <c r="AV341" t="s">
        <v>411</v>
      </c>
      <c r="AW341" t="s">
        <v>411</v>
      </c>
      <c r="AX341" t="s">
        <v>411</v>
      </c>
      <c r="AY341" t="s">
        <v>411</v>
      </c>
      <c r="AZ341" t="s">
        <v>411</v>
      </c>
      <c r="BA341">
        <v>13</v>
      </c>
      <c r="BB341">
        <v>1</v>
      </c>
      <c r="BC341" t="s">
        <v>411</v>
      </c>
      <c r="BD341" t="s">
        <v>411</v>
      </c>
      <c r="BE341" t="s">
        <v>411</v>
      </c>
      <c r="BF341" t="s">
        <v>411</v>
      </c>
      <c r="BG341" s="1">
        <v>44681</v>
      </c>
      <c r="BH341" s="2">
        <v>0.48303240740740744</v>
      </c>
      <c r="BJ341">
        <v>1</v>
      </c>
      <c r="BK341" t="s">
        <v>411</v>
      </c>
      <c r="BL341" t="s">
        <v>411</v>
      </c>
      <c r="BM341" t="s">
        <v>411</v>
      </c>
      <c r="BN341" t="s">
        <v>411</v>
      </c>
      <c r="BO341" t="s">
        <v>411</v>
      </c>
      <c r="BP341" t="s">
        <v>411</v>
      </c>
      <c r="BQ341" t="s">
        <v>411</v>
      </c>
      <c r="BR341" t="s">
        <v>411</v>
      </c>
      <c r="BS341" t="s">
        <v>411</v>
      </c>
      <c r="BT341" t="s">
        <v>411</v>
      </c>
      <c r="BU341" t="s">
        <v>411</v>
      </c>
      <c r="BV341" t="s">
        <v>411</v>
      </c>
      <c r="BW341" t="s">
        <v>411</v>
      </c>
      <c r="BX341" t="s">
        <v>411</v>
      </c>
      <c r="BY341" t="s">
        <v>411</v>
      </c>
      <c r="BZ341" t="s">
        <v>411</v>
      </c>
      <c r="CA341" t="s">
        <v>411</v>
      </c>
      <c r="CB341" t="s">
        <v>411</v>
      </c>
      <c r="CC341" t="s">
        <v>411</v>
      </c>
      <c r="CD341" t="s">
        <v>411</v>
      </c>
      <c r="CE341" t="s">
        <v>411</v>
      </c>
      <c r="CF341" t="s">
        <v>411</v>
      </c>
      <c r="CG341" t="s">
        <v>411</v>
      </c>
      <c r="CH341" t="s">
        <v>411</v>
      </c>
      <c r="CI341" t="s">
        <v>411</v>
      </c>
      <c r="CJ341" t="s">
        <v>411</v>
      </c>
      <c r="CK341" t="s">
        <v>411</v>
      </c>
      <c r="CL341" t="s">
        <v>411</v>
      </c>
      <c r="CM341" t="s">
        <v>411</v>
      </c>
      <c r="CN341" t="s">
        <v>411</v>
      </c>
      <c r="CO341" t="s">
        <v>411</v>
      </c>
      <c r="CP341" t="s">
        <v>411</v>
      </c>
      <c r="CQ341" t="s">
        <v>411</v>
      </c>
      <c r="CR341" t="s">
        <v>411</v>
      </c>
      <c r="CS341" t="s">
        <v>411</v>
      </c>
      <c r="CT341" t="s">
        <v>411</v>
      </c>
      <c r="CU341" t="s">
        <v>411</v>
      </c>
      <c r="CV341" t="s">
        <v>411</v>
      </c>
      <c r="CW341" t="s">
        <v>411</v>
      </c>
      <c r="CX341" t="s">
        <v>411</v>
      </c>
      <c r="CY341" t="s">
        <v>411</v>
      </c>
      <c r="CZ341" t="s">
        <v>411</v>
      </c>
      <c r="DA341" t="s">
        <v>411</v>
      </c>
      <c r="DB341" t="s">
        <v>411</v>
      </c>
      <c r="DC341" t="s">
        <v>3051</v>
      </c>
      <c r="DD341">
        <v>1</v>
      </c>
      <c r="DE341">
        <v>1</v>
      </c>
      <c r="DF341">
        <v>2</v>
      </c>
      <c r="DI341" t="s">
        <v>411</v>
      </c>
      <c r="DJ341">
        <v>1</v>
      </c>
      <c r="DK341">
        <v>1</v>
      </c>
      <c r="DL341">
        <v>1</v>
      </c>
      <c r="DM341">
        <v>1</v>
      </c>
      <c r="DN341" s="2">
        <v>0.48363425925925929</v>
      </c>
      <c r="DO341">
        <v>3</v>
      </c>
      <c r="DP341">
        <v>10</v>
      </c>
      <c r="DQ341">
        <v>12</v>
      </c>
      <c r="DR341">
        <v>2</v>
      </c>
      <c r="DS341">
        <v>3</v>
      </c>
      <c r="DT341">
        <v>2</v>
      </c>
      <c r="DU341">
        <v>4</v>
      </c>
      <c r="DV341">
        <v>4</v>
      </c>
      <c r="DW341">
        <v>3</v>
      </c>
      <c r="DX341">
        <v>3</v>
      </c>
      <c r="DY341">
        <v>3</v>
      </c>
      <c r="DZ341">
        <v>88</v>
      </c>
      <c r="EA341">
        <v>1</v>
      </c>
      <c r="EB341">
        <v>6</v>
      </c>
      <c r="EC341">
        <v>4</v>
      </c>
      <c r="ED341">
        <v>4</v>
      </c>
      <c r="EE341">
        <v>4</v>
      </c>
      <c r="EF341">
        <v>4</v>
      </c>
      <c r="EG341">
        <v>2</v>
      </c>
      <c r="EH341">
        <v>4</v>
      </c>
      <c r="EI341">
        <v>3</v>
      </c>
      <c r="EJ341">
        <v>5</v>
      </c>
      <c r="EK341">
        <v>4</v>
      </c>
      <c r="EL341">
        <v>3</v>
      </c>
      <c r="EM341">
        <v>3</v>
      </c>
      <c r="EN341">
        <v>5</v>
      </c>
      <c r="EO341">
        <v>5</v>
      </c>
      <c r="EP341">
        <v>5</v>
      </c>
      <c r="EQ341">
        <v>4</v>
      </c>
      <c r="ER341">
        <v>3</v>
      </c>
      <c r="ES341">
        <v>3</v>
      </c>
      <c r="ET341">
        <v>4</v>
      </c>
      <c r="EU341">
        <v>4</v>
      </c>
      <c r="EV341">
        <v>4</v>
      </c>
      <c r="EW341">
        <v>4</v>
      </c>
      <c r="EX341">
        <v>4</v>
      </c>
      <c r="EY341">
        <v>4</v>
      </c>
      <c r="EZ341">
        <v>4</v>
      </c>
      <c r="FA341">
        <v>3</v>
      </c>
      <c r="FB341">
        <v>4</v>
      </c>
      <c r="FC341">
        <v>8</v>
      </c>
      <c r="FD341">
        <v>3</v>
      </c>
      <c r="FE341">
        <v>4</v>
      </c>
      <c r="FF341">
        <v>4</v>
      </c>
      <c r="FG341">
        <v>3</v>
      </c>
      <c r="FH341">
        <v>3</v>
      </c>
      <c r="FI341">
        <v>4</v>
      </c>
      <c r="FJ341">
        <v>4</v>
      </c>
      <c r="FK341">
        <v>4</v>
      </c>
      <c r="FL341">
        <v>2</v>
      </c>
      <c r="FM341">
        <v>1</v>
      </c>
      <c r="FN341" t="s">
        <v>411</v>
      </c>
      <c r="FO341">
        <v>2</v>
      </c>
      <c r="FP341" t="s">
        <v>411</v>
      </c>
      <c r="FQ341" t="s">
        <v>411</v>
      </c>
      <c r="FR341">
        <v>2</v>
      </c>
      <c r="FS341">
        <v>2</v>
      </c>
      <c r="FT341">
        <v>3</v>
      </c>
      <c r="FU341" s="2">
        <v>0.4917361111111111</v>
      </c>
      <c r="FV341">
        <v>1</v>
      </c>
      <c r="FW341" s="2">
        <v>0.49175925925925923</v>
      </c>
      <c r="FX341">
        <v>1</v>
      </c>
      <c r="FY341">
        <v>2</v>
      </c>
      <c r="FZ341">
        <v>5</v>
      </c>
      <c r="GA341">
        <v>88</v>
      </c>
      <c r="GB341" t="s">
        <v>411</v>
      </c>
      <c r="GC341" t="s">
        <v>411</v>
      </c>
      <c r="GD341" t="s">
        <v>411</v>
      </c>
      <c r="GE341" t="s">
        <v>411</v>
      </c>
      <c r="GF341" t="s">
        <v>411</v>
      </c>
      <c r="GG341" t="s">
        <v>411</v>
      </c>
      <c r="GH341">
        <v>88</v>
      </c>
      <c r="GI341" t="s">
        <v>411</v>
      </c>
      <c r="GJ341" s="2">
        <v>0.49262731481481481</v>
      </c>
      <c r="GK341">
        <v>3</v>
      </c>
      <c r="GL341">
        <v>3</v>
      </c>
      <c r="GM341">
        <v>3</v>
      </c>
      <c r="GN341">
        <v>3</v>
      </c>
      <c r="GO341">
        <v>1</v>
      </c>
      <c r="GP341" t="s">
        <v>411</v>
      </c>
      <c r="GQ341" t="s">
        <v>411</v>
      </c>
      <c r="GR341" t="s">
        <v>411</v>
      </c>
      <c r="GS341" t="s">
        <v>411</v>
      </c>
      <c r="GT341" t="s">
        <v>411</v>
      </c>
      <c r="GU341" t="s">
        <v>411</v>
      </c>
      <c r="GV341" t="s">
        <v>411</v>
      </c>
      <c r="GW341" t="s">
        <v>411</v>
      </c>
      <c r="GX341">
        <v>2</v>
      </c>
      <c r="GY341" s="2">
        <v>0.49724537037037037</v>
      </c>
      <c r="GZ341">
        <v>1</v>
      </c>
      <c r="HA341" s="2">
        <v>0.49726851851851855</v>
      </c>
      <c r="HB341">
        <v>1</v>
      </c>
      <c r="HC341">
        <v>3</v>
      </c>
      <c r="HD341">
        <v>3</v>
      </c>
      <c r="HE341">
        <v>5</v>
      </c>
      <c r="HF341">
        <v>3</v>
      </c>
      <c r="HG341">
        <v>3</v>
      </c>
      <c r="HH341">
        <v>3</v>
      </c>
      <c r="HI341">
        <v>3</v>
      </c>
      <c r="HJ341">
        <v>1</v>
      </c>
      <c r="HK341">
        <v>2</v>
      </c>
      <c r="HL341">
        <v>3</v>
      </c>
      <c r="HM341">
        <v>5</v>
      </c>
      <c r="HN341">
        <v>5</v>
      </c>
      <c r="HO341">
        <v>1</v>
      </c>
      <c r="HP341">
        <v>1</v>
      </c>
      <c r="HQ341">
        <v>1</v>
      </c>
      <c r="HR341">
        <v>1</v>
      </c>
      <c r="HS341">
        <v>1</v>
      </c>
      <c r="HT341">
        <v>88</v>
      </c>
      <c r="HU341" t="s">
        <v>411</v>
      </c>
      <c r="HV341">
        <v>3</v>
      </c>
      <c r="HW341">
        <v>3</v>
      </c>
      <c r="HX341">
        <v>3</v>
      </c>
      <c r="HY341">
        <v>3</v>
      </c>
      <c r="HZ341">
        <v>3</v>
      </c>
      <c r="IA341">
        <v>3</v>
      </c>
      <c r="IB341">
        <v>1</v>
      </c>
      <c r="IC341">
        <v>1</v>
      </c>
      <c r="ID341">
        <v>24</v>
      </c>
      <c r="IE341">
        <v>3</v>
      </c>
      <c r="IF341">
        <v>3</v>
      </c>
      <c r="IG341">
        <v>4</v>
      </c>
      <c r="IH341">
        <v>1</v>
      </c>
      <c r="II341">
        <v>1</v>
      </c>
      <c r="IJ341">
        <v>1</v>
      </c>
      <c r="IK341">
        <v>1</v>
      </c>
      <c r="IL341">
        <v>1</v>
      </c>
      <c r="IM341">
        <v>40</v>
      </c>
      <c r="IN341">
        <v>1</v>
      </c>
      <c r="IO341">
        <v>50</v>
      </c>
      <c r="IP341">
        <v>1</v>
      </c>
      <c r="IQ341">
        <v>99</v>
      </c>
      <c r="IR341" t="s">
        <v>411</v>
      </c>
      <c r="IS341">
        <v>99</v>
      </c>
      <c r="IT341" t="s">
        <v>411</v>
      </c>
      <c r="IU341">
        <v>1</v>
      </c>
      <c r="IV341">
        <v>2</v>
      </c>
      <c r="IW341">
        <v>2</v>
      </c>
      <c r="IX341">
        <v>2</v>
      </c>
      <c r="IY341">
        <v>3</v>
      </c>
      <c r="IZ341">
        <v>1</v>
      </c>
      <c r="JA341">
        <v>2</v>
      </c>
      <c r="JB341">
        <v>3</v>
      </c>
      <c r="JC341">
        <v>2</v>
      </c>
      <c r="JD341">
        <v>2</v>
      </c>
      <c r="JE341">
        <v>3</v>
      </c>
      <c r="JF341">
        <v>3</v>
      </c>
      <c r="JG341">
        <v>3</v>
      </c>
      <c r="JH341">
        <v>2</v>
      </c>
      <c r="JI341">
        <v>2</v>
      </c>
      <c r="JJ341">
        <v>2</v>
      </c>
      <c r="JK341">
        <v>4</v>
      </c>
      <c r="JL341">
        <v>3</v>
      </c>
      <c r="JM341">
        <v>3</v>
      </c>
      <c r="JN341">
        <v>3</v>
      </c>
      <c r="JO341">
        <v>3</v>
      </c>
      <c r="JP341">
        <v>3</v>
      </c>
      <c r="JQ341">
        <v>1</v>
      </c>
      <c r="JR341">
        <v>2</v>
      </c>
      <c r="JS341">
        <v>2</v>
      </c>
      <c r="JT341">
        <v>2</v>
      </c>
      <c r="JU341">
        <v>2</v>
      </c>
      <c r="JV341" s="2">
        <v>0.5118287037037037</v>
      </c>
      <c r="JW341">
        <v>1</v>
      </c>
      <c r="JX341" s="2">
        <v>0.51303240740740741</v>
      </c>
      <c r="JY341">
        <v>2</v>
      </c>
      <c r="JZ341" t="s">
        <v>411</v>
      </c>
      <c r="KA341">
        <v>66</v>
      </c>
      <c r="KB341">
        <v>2</v>
      </c>
      <c r="KC341" t="s">
        <v>411</v>
      </c>
      <c r="KD341">
        <v>66</v>
      </c>
      <c r="KE341">
        <v>9</v>
      </c>
      <c r="KF341">
        <v>9</v>
      </c>
      <c r="KG341" s="2">
        <v>0.51460648148148147</v>
      </c>
      <c r="KH341">
        <v>1</v>
      </c>
      <c r="KI341" s="2">
        <v>0.51461805555555562</v>
      </c>
      <c r="KJ341">
        <v>10</v>
      </c>
      <c r="KK341">
        <v>1</v>
      </c>
      <c r="KL341">
        <v>1</v>
      </c>
      <c r="KM341">
        <v>1</v>
      </c>
      <c r="KN341" s="2">
        <v>0.516087962962963</v>
      </c>
      <c r="KO341">
        <v>2</v>
      </c>
      <c r="KP341">
        <v>1</v>
      </c>
      <c r="KQ341">
        <v>29</v>
      </c>
      <c r="KR341">
        <v>1</v>
      </c>
      <c r="KS341">
        <v>13</v>
      </c>
      <c r="KT341">
        <v>7</v>
      </c>
      <c r="KU341">
        <v>1992</v>
      </c>
      <c r="KV341">
        <v>2</v>
      </c>
      <c r="KW341">
        <v>6</v>
      </c>
      <c r="KX341">
        <v>1</v>
      </c>
      <c r="KY341">
        <v>12</v>
      </c>
      <c r="KZ341">
        <v>1</v>
      </c>
      <c r="LA341">
        <v>9</v>
      </c>
      <c r="LB341" t="s">
        <v>411</v>
      </c>
      <c r="LC341">
        <v>1</v>
      </c>
      <c r="LD341">
        <v>2</v>
      </c>
      <c r="LE341" t="s">
        <v>411</v>
      </c>
      <c r="LF341" t="s">
        <v>411</v>
      </c>
      <c r="LG341">
        <v>2</v>
      </c>
      <c r="LH341">
        <v>1</v>
      </c>
      <c r="LI341">
        <v>1</v>
      </c>
      <c r="LJ341">
        <v>45</v>
      </c>
      <c r="LK341">
        <v>9</v>
      </c>
      <c r="LL341" t="s">
        <v>411</v>
      </c>
      <c r="LM341">
        <v>1</v>
      </c>
      <c r="LN341" t="s">
        <v>411</v>
      </c>
      <c r="LO341">
        <v>1</v>
      </c>
      <c r="LP341">
        <v>1</v>
      </c>
      <c r="LQ341">
        <v>1</v>
      </c>
      <c r="LR341">
        <v>45</v>
      </c>
      <c r="LS341" s="2">
        <v>0.51817129629629632</v>
      </c>
      <c r="LT341">
        <v>2</v>
      </c>
      <c r="LU341">
        <v>2</v>
      </c>
      <c r="LV341">
        <v>9</v>
      </c>
      <c r="LW341" t="s">
        <v>411</v>
      </c>
      <c r="LX341">
        <v>9</v>
      </c>
      <c r="LY341" t="s">
        <v>411</v>
      </c>
      <c r="LZ341">
        <v>1</v>
      </c>
      <c r="MA341" t="s">
        <v>411</v>
      </c>
      <c r="MB341">
        <v>3</v>
      </c>
      <c r="MC341">
        <v>2</v>
      </c>
      <c r="MD341" t="s">
        <v>411</v>
      </c>
      <c r="ME341">
        <v>8</v>
      </c>
      <c r="MF341">
        <v>4</v>
      </c>
      <c r="MG341">
        <v>99</v>
      </c>
      <c r="MH341" t="s">
        <v>411</v>
      </c>
      <c r="MI341" s="2">
        <v>0.51864583333333336</v>
      </c>
      <c r="MJ341">
        <v>12</v>
      </c>
      <c r="MK341" t="s">
        <v>411</v>
      </c>
      <c r="ML341" s="2">
        <v>0.51871527777777782</v>
      </c>
      <c r="MM341">
        <v>1</v>
      </c>
      <c r="MN341">
        <v>4</v>
      </c>
      <c r="MO341">
        <v>1</v>
      </c>
      <c r="MP341">
        <v>1</v>
      </c>
      <c r="MQ341">
        <v>4</v>
      </c>
      <c r="MR341">
        <v>1</v>
      </c>
      <c r="MS341">
        <v>2</v>
      </c>
      <c r="MT341">
        <v>1</v>
      </c>
      <c r="MU341">
        <v>1</v>
      </c>
      <c r="MV341">
        <v>1</v>
      </c>
      <c r="MW341">
        <v>1</v>
      </c>
      <c r="MX341">
        <v>3</v>
      </c>
      <c r="MY341">
        <v>4</v>
      </c>
      <c r="MZ341">
        <v>1</v>
      </c>
      <c r="NA341">
        <v>8</v>
      </c>
      <c r="NB341">
        <v>8</v>
      </c>
      <c r="NC341">
        <v>4</v>
      </c>
      <c r="ND341" t="s">
        <v>411</v>
      </c>
      <c r="NE341">
        <v>1</v>
      </c>
      <c r="NF341" t="s">
        <v>411</v>
      </c>
      <c r="NG341">
        <v>1</v>
      </c>
      <c r="NH341" t="s">
        <v>411</v>
      </c>
      <c r="NI341">
        <v>2</v>
      </c>
      <c r="NJ341" t="s">
        <v>3052</v>
      </c>
      <c r="NK341" t="s">
        <v>411</v>
      </c>
      <c r="NL341" t="s">
        <v>411</v>
      </c>
      <c r="NM341" t="s">
        <v>411</v>
      </c>
      <c r="NN341">
        <v>4</v>
      </c>
      <c r="NO341">
        <v>1</v>
      </c>
      <c r="NP341">
        <v>2</v>
      </c>
      <c r="NQ341">
        <v>1</v>
      </c>
      <c r="NR341">
        <v>1</v>
      </c>
      <c r="NS341" t="s">
        <v>3053</v>
      </c>
      <c r="NT341">
        <v>1</v>
      </c>
      <c r="NU341" t="s">
        <v>3054</v>
      </c>
      <c r="NV341">
        <v>961725408</v>
      </c>
      <c r="NW341" t="s">
        <v>3051</v>
      </c>
      <c r="NX341">
        <v>999999999</v>
      </c>
      <c r="NY341">
        <v>961725408</v>
      </c>
      <c r="NZ341">
        <v>9999</v>
      </c>
      <c r="OA341" s="2">
        <v>0.52126157407407414</v>
      </c>
      <c r="OB341">
        <v>1</v>
      </c>
      <c r="OC341" s="2">
        <v>0.52436342592592589</v>
      </c>
      <c r="OD341">
        <v>4</v>
      </c>
      <c r="OE341">
        <v>1</v>
      </c>
      <c r="OF341" t="s">
        <v>411</v>
      </c>
      <c r="OG341">
        <v>1</v>
      </c>
      <c r="OH341" t="s">
        <v>411</v>
      </c>
      <c r="OI341">
        <v>1</v>
      </c>
      <c r="OJ341">
        <v>1</v>
      </c>
      <c r="OK341">
        <v>4</v>
      </c>
      <c r="OL341">
        <v>5</v>
      </c>
      <c r="OM341">
        <v>2</v>
      </c>
      <c r="ON341" t="s">
        <v>411</v>
      </c>
      <c r="OO341">
        <v>2</v>
      </c>
      <c r="OP341" t="s">
        <v>411</v>
      </c>
      <c r="OQ341">
        <v>1</v>
      </c>
      <c r="OR341" t="s">
        <v>411</v>
      </c>
      <c r="OS341">
        <v>13</v>
      </c>
      <c r="OT341" t="s">
        <v>798</v>
      </c>
      <c r="OU341">
        <v>131</v>
      </c>
      <c r="OV341" t="s">
        <v>802</v>
      </c>
      <c r="OW341">
        <v>13110</v>
      </c>
      <c r="OX341" t="s">
        <v>1961</v>
      </c>
      <c r="OY341">
        <v>14</v>
      </c>
      <c r="OZ341">
        <v>1</v>
      </c>
      <c r="PA341" t="s">
        <v>801</v>
      </c>
      <c r="PB341">
        <v>6</v>
      </c>
      <c r="PC341">
        <v>2</v>
      </c>
      <c r="PD341" t="s">
        <v>411</v>
      </c>
      <c r="PE341" t="s">
        <v>411</v>
      </c>
      <c r="PF341" t="s">
        <v>411</v>
      </c>
      <c r="PG341" t="s">
        <v>411</v>
      </c>
      <c r="PH341">
        <v>-33.566124000000002</v>
      </c>
      <c r="PI341">
        <v>-70.610445999999996</v>
      </c>
    </row>
    <row r="342" spans="1:425" x14ac:dyDescent="0.25">
      <c r="A342" t="s">
        <v>408</v>
      </c>
      <c r="B342">
        <v>2133</v>
      </c>
      <c r="C342">
        <v>528</v>
      </c>
      <c r="D342" s="1">
        <v>44681</v>
      </c>
      <c r="E342" s="2">
        <v>0.53682870370370372</v>
      </c>
      <c r="F342" s="1">
        <v>44681</v>
      </c>
      <c r="G342" s="2">
        <v>0.58159722222222221</v>
      </c>
      <c r="H342">
        <v>3866</v>
      </c>
      <c r="I342">
        <v>0</v>
      </c>
      <c r="P342">
        <v>1</v>
      </c>
      <c r="Q342">
        <v>1</v>
      </c>
      <c r="R342">
        <v>152</v>
      </c>
      <c r="S342">
        <v>13</v>
      </c>
      <c r="T342">
        <v>3</v>
      </c>
      <c r="U342">
        <v>1</v>
      </c>
      <c r="V342" t="s">
        <v>3055</v>
      </c>
      <c r="W342">
        <v>1</v>
      </c>
      <c r="X342">
        <v>4</v>
      </c>
      <c r="Y342">
        <v>1</v>
      </c>
      <c r="Z342">
        <v>3</v>
      </c>
      <c r="AA342">
        <v>1</v>
      </c>
      <c r="AB342">
        <v>24</v>
      </c>
      <c r="AC342" t="s">
        <v>411</v>
      </c>
      <c r="AD342" t="s">
        <v>411</v>
      </c>
      <c r="AE342" t="s">
        <v>411</v>
      </c>
      <c r="AF342" t="s">
        <v>411</v>
      </c>
      <c r="AG342" t="s">
        <v>411</v>
      </c>
      <c r="AH342" t="s">
        <v>411</v>
      </c>
      <c r="AI342" t="s">
        <v>411</v>
      </c>
      <c r="AJ342" t="s">
        <v>411</v>
      </c>
      <c r="AK342" t="s">
        <v>411</v>
      </c>
      <c r="AL342" t="s">
        <v>411</v>
      </c>
      <c r="AM342" t="s">
        <v>411</v>
      </c>
      <c r="AN342">
        <v>2</v>
      </c>
      <c r="AO342">
        <v>74</v>
      </c>
      <c r="AP342">
        <v>24</v>
      </c>
      <c r="AQ342" t="s">
        <v>411</v>
      </c>
      <c r="AR342" t="s">
        <v>411</v>
      </c>
      <c r="AS342" t="s">
        <v>411</v>
      </c>
      <c r="AT342" t="s">
        <v>411</v>
      </c>
      <c r="AU342" t="s">
        <v>411</v>
      </c>
      <c r="AV342" t="s">
        <v>411</v>
      </c>
      <c r="AW342" t="s">
        <v>411</v>
      </c>
      <c r="AX342" t="s">
        <v>411</v>
      </c>
      <c r="AY342" t="s">
        <v>411</v>
      </c>
      <c r="AZ342" t="s">
        <v>411</v>
      </c>
      <c r="BA342">
        <v>1</v>
      </c>
      <c r="BB342">
        <v>1</v>
      </c>
      <c r="BC342" t="s">
        <v>411</v>
      </c>
      <c r="BD342" t="s">
        <v>411</v>
      </c>
      <c r="BE342" t="s">
        <v>411</v>
      </c>
      <c r="BF342" t="s">
        <v>411</v>
      </c>
      <c r="BG342" s="1">
        <v>44681</v>
      </c>
      <c r="BH342" s="2">
        <v>0.53768518518518515</v>
      </c>
      <c r="BJ342">
        <v>1</v>
      </c>
      <c r="BK342" t="s">
        <v>411</v>
      </c>
      <c r="BL342" t="s">
        <v>411</v>
      </c>
      <c r="BM342" t="s">
        <v>411</v>
      </c>
      <c r="BN342" t="s">
        <v>411</v>
      </c>
      <c r="BO342" t="s">
        <v>411</v>
      </c>
      <c r="BP342" t="s">
        <v>411</v>
      </c>
      <c r="BQ342" t="s">
        <v>411</v>
      </c>
      <c r="BR342" t="s">
        <v>411</v>
      </c>
      <c r="BS342" t="s">
        <v>411</v>
      </c>
      <c r="BT342" t="s">
        <v>411</v>
      </c>
      <c r="BU342" t="s">
        <v>411</v>
      </c>
      <c r="BV342" t="s">
        <v>411</v>
      </c>
      <c r="BW342" t="s">
        <v>411</v>
      </c>
      <c r="BX342" t="s">
        <v>411</v>
      </c>
      <c r="BY342" t="s">
        <v>411</v>
      </c>
      <c r="BZ342" t="s">
        <v>411</v>
      </c>
      <c r="CA342" t="s">
        <v>411</v>
      </c>
      <c r="CB342" t="s">
        <v>411</v>
      </c>
      <c r="CC342" t="s">
        <v>411</v>
      </c>
      <c r="CD342" t="s">
        <v>411</v>
      </c>
      <c r="CE342" t="s">
        <v>411</v>
      </c>
      <c r="CF342" t="s">
        <v>411</v>
      </c>
      <c r="CG342" t="s">
        <v>411</v>
      </c>
      <c r="CH342" t="s">
        <v>411</v>
      </c>
      <c r="CI342" t="s">
        <v>411</v>
      </c>
      <c r="CJ342" t="s">
        <v>411</v>
      </c>
      <c r="CK342" t="s">
        <v>411</v>
      </c>
      <c r="CL342" t="s">
        <v>411</v>
      </c>
      <c r="CM342" t="s">
        <v>411</v>
      </c>
      <c r="CN342" t="s">
        <v>411</v>
      </c>
      <c r="CO342" t="s">
        <v>411</v>
      </c>
      <c r="CP342" t="s">
        <v>411</v>
      </c>
      <c r="CQ342" t="s">
        <v>411</v>
      </c>
      <c r="CR342" t="s">
        <v>411</v>
      </c>
      <c r="CS342" t="s">
        <v>411</v>
      </c>
      <c r="CT342" t="s">
        <v>411</v>
      </c>
      <c r="CU342" t="s">
        <v>411</v>
      </c>
      <c r="CV342" t="s">
        <v>411</v>
      </c>
      <c r="CW342" t="s">
        <v>411</v>
      </c>
      <c r="CX342" t="s">
        <v>411</v>
      </c>
      <c r="CY342" t="s">
        <v>411</v>
      </c>
      <c r="CZ342" t="s">
        <v>411</v>
      </c>
      <c r="DA342" t="s">
        <v>411</v>
      </c>
      <c r="DB342" t="s">
        <v>411</v>
      </c>
      <c r="DC342" t="s">
        <v>3056</v>
      </c>
      <c r="DD342">
        <v>1</v>
      </c>
      <c r="DE342">
        <v>1</v>
      </c>
      <c r="DF342">
        <v>2</v>
      </c>
      <c r="DI342" t="s">
        <v>411</v>
      </c>
      <c r="DJ342">
        <v>1</v>
      </c>
      <c r="DK342">
        <v>2</v>
      </c>
      <c r="DL342">
        <v>1</v>
      </c>
      <c r="DM342">
        <v>1</v>
      </c>
      <c r="DN342" s="2">
        <v>0.53858796296296296</v>
      </c>
      <c r="DO342">
        <v>3</v>
      </c>
      <c r="DP342">
        <v>4</v>
      </c>
      <c r="DQ342">
        <v>2</v>
      </c>
      <c r="DR342">
        <v>2</v>
      </c>
      <c r="DS342">
        <v>3</v>
      </c>
      <c r="DT342">
        <v>3</v>
      </c>
      <c r="DU342">
        <v>2</v>
      </c>
      <c r="DV342">
        <v>3</v>
      </c>
      <c r="DW342">
        <v>2</v>
      </c>
      <c r="DX342">
        <v>3</v>
      </c>
      <c r="DY342">
        <v>2</v>
      </c>
      <c r="DZ342">
        <v>4</v>
      </c>
      <c r="EA342">
        <v>1</v>
      </c>
      <c r="EB342">
        <v>3</v>
      </c>
      <c r="EC342">
        <v>3</v>
      </c>
      <c r="ED342">
        <v>3</v>
      </c>
      <c r="EE342">
        <v>4</v>
      </c>
      <c r="EF342">
        <v>2</v>
      </c>
      <c r="EG342">
        <v>3</v>
      </c>
      <c r="EH342">
        <v>3</v>
      </c>
      <c r="EI342">
        <v>6</v>
      </c>
      <c r="EJ342">
        <v>2</v>
      </c>
      <c r="EK342">
        <v>6</v>
      </c>
      <c r="EL342">
        <v>3</v>
      </c>
      <c r="EM342">
        <v>2</v>
      </c>
      <c r="EN342">
        <v>3</v>
      </c>
      <c r="EO342">
        <v>3</v>
      </c>
      <c r="EP342">
        <v>3</v>
      </c>
      <c r="EQ342">
        <v>6</v>
      </c>
      <c r="ER342">
        <v>4</v>
      </c>
      <c r="ES342">
        <v>8</v>
      </c>
      <c r="ET342">
        <v>4</v>
      </c>
      <c r="EU342">
        <v>8</v>
      </c>
      <c r="EV342">
        <v>4</v>
      </c>
      <c r="EW342">
        <v>4</v>
      </c>
      <c r="EX342">
        <v>3</v>
      </c>
      <c r="EY342">
        <v>4</v>
      </c>
      <c r="EZ342">
        <v>3</v>
      </c>
      <c r="FA342">
        <v>4</v>
      </c>
      <c r="FB342">
        <v>4</v>
      </c>
      <c r="FC342">
        <v>4</v>
      </c>
      <c r="FD342">
        <v>8</v>
      </c>
      <c r="FE342">
        <v>8</v>
      </c>
      <c r="FF342">
        <v>3</v>
      </c>
      <c r="FG342">
        <v>4</v>
      </c>
      <c r="FH342">
        <v>3</v>
      </c>
      <c r="FI342">
        <v>8</v>
      </c>
      <c r="FJ342">
        <v>4</v>
      </c>
      <c r="FK342">
        <v>4</v>
      </c>
      <c r="FL342">
        <v>4</v>
      </c>
      <c r="FM342">
        <v>1</v>
      </c>
      <c r="FN342" t="s">
        <v>411</v>
      </c>
      <c r="FO342" t="s">
        <v>411</v>
      </c>
      <c r="FP342">
        <v>3</v>
      </c>
      <c r="FQ342" t="s">
        <v>411</v>
      </c>
      <c r="FR342">
        <v>4</v>
      </c>
      <c r="FS342">
        <v>1</v>
      </c>
      <c r="FT342">
        <v>2</v>
      </c>
      <c r="FU342" s="2">
        <v>0.54585648148148147</v>
      </c>
      <c r="FV342">
        <v>1</v>
      </c>
      <c r="FW342" s="2">
        <v>0.54586805555555562</v>
      </c>
      <c r="FX342">
        <v>1</v>
      </c>
      <c r="FY342">
        <v>1</v>
      </c>
      <c r="FZ342">
        <v>1</v>
      </c>
      <c r="GA342">
        <v>1</v>
      </c>
      <c r="GB342" t="s">
        <v>3057</v>
      </c>
      <c r="GC342" t="s">
        <v>3058</v>
      </c>
      <c r="GD342" t="s">
        <v>411</v>
      </c>
      <c r="GE342" t="s">
        <v>411</v>
      </c>
      <c r="GF342" t="s">
        <v>411</v>
      </c>
      <c r="GG342" t="s">
        <v>411</v>
      </c>
      <c r="GH342">
        <v>3</v>
      </c>
      <c r="GI342" t="s">
        <v>411</v>
      </c>
      <c r="GJ342" s="2">
        <v>0.54668981481481482</v>
      </c>
      <c r="GK342">
        <v>2</v>
      </c>
      <c r="GL342">
        <v>2</v>
      </c>
      <c r="GM342">
        <v>2</v>
      </c>
      <c r="GN342">
        <v>4</v>
      </c>
      <c r="GO342">
        <v>1</v>
      </c>
      <c r="GP342" t="s">
        <v>411</v>
      </c>
      <c r="GQ342" t="s">
        <v>411</v>
      </c>
      <c r="GR342" t="s">
        <v>411</v>
      </c>
      <c r="GS342" t="s">
        <v>411</v>
      </c>
      <c r="GT342" t="s">
        <v>411</v>
      </c>
      <c r="GU342" t="s">
        <v>411</v>
      </c>
      <c r="GV342" t="s">
        <v>411</v>
      </c>
      <c r="GW342" t="s">
        <v>411</v>
      </c>
      <c r="GX342">
        <v>2</v>
      </c>
      <c r="GY342" s="2">
        <v>0.55002314814814812</v>
      </c>
      <c r="GZ342">
        <v>1</v>
      </c>
      <c r="HA342" s="2">
        <v>0.55003472222222227</v>
      </c>
      <c r="HB342">
        <v>1</v>
      </c>
      <c r="HC342">
        <v>2</v>
      </c>
      <c r="HD342">
        <v>3</v>
      </c>
      <c r="HE342">
        <v>3</v>
      </c>
      <c r="HF342">
        <v>2</v>
      </c>
      <c r="HG342">
        <v>5</v>
      </c>
      <c r="HH342">
        <v>2</v>
      </c>
      <c r="HI342">
        <v>3</v>
      </c>
      <c r="HJ342">
        <v>2</v>
      </c>
      <c r="HK342">
        <v>2</v>
      </c>
      <c r="HL342">
        <v>2</v>
      </c>
      <c r="HM342">
        <v>4</v>
      </c>
      <c r="HN342">
        <v>4</v>
      </c>
      <c r="HO342">
        <v>2</v>
      </c>
      <c r="HP342">
        <v>1</v>
      </c>
      <c r="HQ342">
        <v>1</v>
      </c>
      <c r="HR342">
        <v>1</v>
      </c>
      <c r="HS342">
        <v>1</v>
      </c>
      <c r="HT342">
        <v>1</v>
      </c>
      <c r="HU342">
        <v>2</v>
      </c>
      <c r="HV342">
        <v>3</v>
      </c>
      <c r="HW342">
        <v>3</v>
      </c>
      <c r="HX342">
        <v>3</v>
      </c>
      <c r="HY342">
        <v>3</v>
      </c>
      <c r="HZ342">
        <v>3</v>
      </c>
      <c r="IA342">
        <v>3</v>
      </c>
      <c r="IB342">
        <v>1</v>
      </c>
      <c r="IC342">
        <v>1</v>
      </c>
      <c r="ID342">
        <v>18</v>
      </c>
      <c r="IE342">
        <v>3</v>
      </c>
      <c r="IF342">
        <v>1</v>
      </c>
      <c r="IG342">
        <v>2</v>
      </c>
      <c r="IH342">
        <v>1</v>
      </c>
      <c r="II342">
        <v>1</v>
      </c>
      <c r="IJ342">
        <v>1</v>
      </c>
      <c r="IK342">
        <v>1</v>
      </c>
      <c r="IL342">
        <v>1</v>
      </c>
      <c r="IM342">
        <v>10</v>
      </c>
      <c r="IN342">
        <v>1</v>
      </c>
      <c r="IO342">
        <v>15</v>
      </c>
      <c r="IP342">
        <v>1</v>
      </c>
      <c r="IQ342">
        <v>1</v>
      </c>
      <c r="IR342">
        <v>50</v>
      </c>
      <c r="IS342">
        <v>1</v>
      </c>
      <c r="IT342">
        <v>50</v>
      </c>
      <c r="IU342">
        <v>2</v>
      </c>
      <c r="IV342">
        <v>3</v>
      </c>
      <c r="IW342">
        <v>3</v>
      </c>
      <c r="IX342">
        <v>6</v>
      </c>
      <c r="IY342">
        <v>3</v>
      </c>
      <c r="IZ342">
        <v>3</v>
      </c>
      <c r="JA342">
        <v>3</v>
      </c>
      <c r="JB342">
        <v>3</v>
      </c>
      <c r="JC342">
        <v>2</v>
      </c>
      <c r="JD342">
        <v>2</v>
      </c>
      <c r="JE342">
        <v>2</v>
      </c>
      <c r="JF342">
        <v>2</v>
      </c>
      <c r="JG342">
        <v>2</v>
      </c>
      <c r="JH342">
        <v>4</v>
      </c>
      <c r="JI342">
        <v>4</v>
      </c>
      <c r="JJ342">
        <v>4</v>
      </c>
      <c r="JK342">
        <v>4</v>
      </c>
      <c r="JL342">
        <v>4</v>
      </c>
      <c r="JM342">
        <v>2</v>
      </c>
      <c r="JN342">
        <v>3</v>
      </c>
      <c r="JO342">
        <v>3</v>
      </c>
      <c r="JP342">
        <v>3</v>
      </c>
      <c r="JQ342">
        <v>1</v>
      </c>
      <c r="JR342">
        <v>2</v>
      </c>
      <c r="JS342">
        <v>1</v>
      </c>
      <c r="JT342">
        <v>2</v>
      </c>
      <c r="JU342">
        <v>2</v>
      </c>
      <c r="JV342" s="2">
        <v>0.56762731481481488</v>
      </c>
      <c r="JW342">
        <v>1</v>
      </c>
      <c r="JX342" s="2">
        <v>0.56763888888888892</v>
      </c>
      <c r="JY342">
        <v>1</v>
      </c>
      <c r="JZ342">
        <v>1</v>
      </c>
      <c r="KA342" t="s">
        <v>411</v>
      </c>
      <c r="KB342">
        <v>1</v>
      </c>
      <c r="KC342">
        <v>1</v>
      </c>
      <c r="KD342" t="s">
        <v>411</v>
      </c>
      <c r="KE342">
        <v>6</v>
      </c>
      <c r="KF342">
        <v>6</v>
      </c>
      <c r="KG342" s="2">
        <v>0.57085648148148149</v>
      </c>
      <c r="KH342">
        <v>1</v>
      </c>
      <c r="KI342" s="2">
        <v>0.57086805555555553</v>
      </c>
      <c r="KJ342">
        <v>3</v>
      </c>
      <c r="KK342">
        <v>1</v>
      </c>
      <c r="KL342">
        <v>1</v>
      </c>
      <c r="KM342">
        <v>1</v>
      </c>
      <c r="KN342" s="2">
        <v>0.57226851851851845</v>
      </c>
      <c r="KO342">
        <v>1</v>
      </c>
      <c r="KP342">
        <v>1</v>
      </c>
      <c r="KQ342">
        <v>24</v>
      </c>
      <c r="KR342">
        <v>1</v>
      </c>
      <c r="KS342">
        <v>8</v>
      </c>
      <c r="KT342">
        <v>2</v>
      </c>
      <c r="KU342">
        <v>1998</v>
      </c>
      <c r="KV342">
        <v>2</v>
      </c>
      <c r="KW342">
        <v>3</v>
      </c>
      <c r="KX342">
        <v>1</v>
      </c>
      <c r="KY342">
        <v>8</v>
      </c>
      <c r="KZ342">
        <v>1</v>
      </c>
      <c r="LA342">
        <v>1</v>
      </c>
      <c r="LB342">
        <v>45</v>
      </c>
      <c r="LC342">
        <v>1</v>
      </c>
      <c r="LD342">
        <v>2</v>
      </c>
      <c r="LE342" t="s">
        <v>411</v>
      </c>
      <c r="LF342" t="s">
        <v>411</v>
      </c>
      <c r="LG342">
        <v>1</v>
      </c>
      <c r="LH342">
        <v>1</v>
      </c>
      <c r="LI342">
        <v>1</v>
      </c>
      <c r="LJ342" t="s">
        <v>2686</v>
      </c>
      <c r="LK342">
        <v>1</v>
      </c>
      <c r="LL342" t="s">
        <v>3059</v>
      </c>
      <c r="LM342">
        <v>1</v>
      </c>
      <c r="LN342" t="s">
        <v>411</v>
      </c>
      <c r="LO342">
        <v>1</v>
      </c>
      <c r="LP342">
        <v>1</v>
      </c>
      <c r="LQ342">
        <v>1</v>
      </c>
      <c r="LR342">
        <v>0.45</v>
      </c>
      <c r="LS342" s="2">
        <v>0.57634259259259257</v>
      </c>
      <c r="LT342">
        <v>1</v>
      </c>
      <c r="LU342">
        <v>2</v>
      </c>
      <c r="LV342">
        <v>1</v>
      </c>
      <c r="LW342" t="s">
        <v>1303</v>
      </c>
      <c r="LX342">
        <v>1</v>
      </c>
      <c r="LY342" t="s">
        <v>3060</v>
      </c>
      <c r="LZ342">
        <v>1</v>
      </c>
      <c r="MA342" t="s">
        <v>411</v>
      </c>
      <c r="MB342">
        <v>3</v>
      </c>
      <c r="MC342">
        <v>9</v>
      </c>
      <c r="MD342" t="s">
        <v>411</v>
      </c>
      <c r="ME342">
        <v>8</v>
      </c>
      <c r="MF342">
        <v>3</v>
      </c>
      <c r="MG342">
        <v>99</v>
      </c>
      <c r="MH342" t="s">
        <v>411</v>
      </c>
      <c r="MI342" s="2">
        <v>0.57833333333333337</v>
      </c>
      <c r="MJ342">
        <v>12</v>
      </c>
      <c r="MK342" t="s">
        <v>411</v>
      </c>
      <c r="ML342" s="2">
        <v>0.57836805555555559</v>
      </c>
      <c r="MM342">
        <v>2</v>
      </c>
      <c r="MN342">
        <v>8</v>
      </c>
      <c r="MO342">
        <v>1</v>
      </c>
      <c r="MP342">
        <v>1</v>
      </c>
      <c r="MQ342">
        <v>4</v>
      </c>
      <c r="MR342">
        <v>1</v>
      </c>
      <c r="MS342">
        <v>3</v>
      </c>
      <c r="MT342">
        <v>1</v>
      </c>
      <c r="MU342">
        <v>1</v>
      </c>
      <c r="MV342">
        <v>99</v>
      </c>
      <c r="MW342">
        <v>99</v>
      </c>
      <c r="MX342">
        <v>2</v>
      </c>
      <c r="MY342">
        <v>103</v>
      </c>
      <c r="MZ342">
        <v>1</v>
      </c>
      <c r="NA342">
        <v>7</v>
      </c>
      <c r="NB342">
        <v>7</v>
      </c>
      <c r="NC342">
        <v>4</v>
      </c>
      <c r="ND342" t="s">
        <v>411</v>
      </c>
      <c r="NE342">
        <v>1</v>
      </c>
      <c r="NF342" t="s">
        <v>411</v>
      </c>
      <c r="NG342">
        <v>1</v>
      </c>
      <c r="NH342" t="s">
        <v>411</v>
      </c>
      <c r="NI342">
        <v>2</v>
      </c>
      <c r="NJ342" t="s">
        <v>3040</v>
      </c>
      <c r="NK342" t="s">
        <v>411</v>
      </c>
      <c r="NL342" t="s">
        <v>411</v>
      </c>
      <c r="NM342" t="s">
        <v>411</v>
      </c>
      <c r="NN342">
        <v>6</v>
      </c>
      <c r="NO342" t="s">
        <v>411</v>
      </c>
      <c r="NP342">
        <v>1</v>
      </c>
      <c r="NQ342">
        <v>2</v>
      </c>
      <c r="NR342">
        <v>1</v>
      </c>
      <c r="NS342" t="s">
        <v>3061</v>
      </c>
      <c r="NT342">
        <v>1</v>
      </c>
      <c r="NU342" t="s">
        <v>3062</v>
      </c>
      <c r="NV342">
        <v>951939958</v>
      </c>
      <c r="NW342" t="s">
        <v>1155</v>
      </c>
      <c r="NX342">
        <v>999999999</v>
      </c>
      <c r="NY342">
        <v>951939958</v>
      </c>
      <c r="NZ342" t="s">
        <v>3062</v>
      </c>
      <c r="OA342" s="2">
        <v>0.58105324074074072</v>
      </c>
      <c r="OB342">
        <v>1</v>
      </c>
      <c r="OC342" s="2">
        <v>0.58112268518518517</v>
      </c>
      <c r="OD342">
        <v>4</v>
      </c>
      <c r="OE342">
        <v>1</v>
      </c>
      <c r="OF342" t="s">
        <v>411</v>
      </c>
      <c r="OG342">
        <v>1</v>
      </c>
      <c r="OH342" t="s">
        <v>411</v>
      </c>
      <c r="OI342">
        <v>1</v>
      </c>
      <c r="OJ342">
        <v>1</v>
      </c>
      <c r="OK342">
        <v>1</v>
      </c>
      <c r="OL342">
        <v>5</v>
      </c>
      <c r="OM342">
        <v>2</v>
      </c>
      <c r="ON342" t="s">
        <v>411</v>
      </c>
      <c r="OO342">
        <v>2</v>
      </c>
      <c r="OP342" t="s">
        <v>411</v>
      </c>
      <c r="OQ342">
        <v>1</v>
      </c>
      <c r="OR342" t="s">
        <v>411</v>
      </c>
      <c r="OS342">
        <v>13</v>
      </c>
      <c r="OT342" t="s">
        <v>798</v>
      </c>
      <c r="OU342">
        <v>131</v>
      </c>
      <c r="OV342" t="s">
        <v>802</v>
      </c>
      <c r="OW342">
        <v>13110</v>
      </c>
      <c r="OX342" t="s">
        <v>1961</v>
      </c>
      <c r="OY342">
        <v>14</v>
      </c>
      <c r="OZ342">
        <v>1</v>
      </c>
      <c r="PA342" t="s">
        <v>801</v>
      </c>
      <c r="PB342">
        <v>6</v>
      </c>
      <c r="PC342">
        <v>2</v>
      </c>
      <c r="PD342" t="s">
        <v>411</v>
      </c>
      <c r="PE342" t="s">
        <v>411</v>
      </c>
      <c r="PF342" t="s">
        <v>411</v>
      </c>
      <c r="PG342" t="s">
        <v>411</v>
      </c>
      <c r="PH342">
        <v>-33.566124000000002</v>
      </c>
      <c r="PI342">
        <v>-70.610445999999996</v>
      </c>
    </row>
    <row r="343" spans="1:425" x14ac:dyDescent="0.25">
      <c r="A343" t="s">
        <v>408</v>
      </c>
      <c r="B343">
        <v>5733</v>
      </c>
      <c r="C343">
        <v>530</v>
      </c>
      <c r="D343" s="1">
        <v>44677</v>
      </c>
      <c r="E343" s="2">
        <v>0.13408564814814813</v>
      </c>
      <c r="F343" s="1">
        <v>44677</v>
      </c>
      <c r="G343" s="2">
        <v>0.95142361111111118</v>
      </c>
      <c r="H343">
        <v>3248</v>
      </c>
      <c r="I343">
        <v>1</v>
      </c>
      <c r="J343" s="3">
        <v>4.21799987792968E+16</v>
      </c>
      <c r="K343" s="3">
        <v>-703236168</v>
      </c>
      <c r="L343" s="3">
        <v>-273722771</v>
      </c>
      <c r="M343">
        <v>20</v>
      </c>
      <c r="N343" s="3">
        <v>-703236168</v>
      </c>
      <c r="O343" s="3">
        <v>-273722771</v>
      </c>
      <c r="P343">
        <v>1</v>
      </c>
      <c r="Q343">
        <v>1</v>
      </c>
      <c r="R343">
        <v>15</v>
      </c>
      <c r="S343">
        <v>3</v>
      </c>
      <c r="T343">
        <v>3</v>
      </c>
      <c r="U343">
        <v>1</v>
      </c>
      <c r="V343" t="s">
        <v>3063</v>
      </c>
      <c r="W343">
        <v>1</v>
      </c>
      <c r="X343">
        <v>2</v>
      </c>
      <c r="Y343">
        <v>1</v>
      </c>
      <c r="Z343">
        <v>3</v>
      </c>
      <c r="AA343">
        <v>2</v>
      </c>
      <c r="AB343">
        <v>43</v>
      </c>
      <c r="AC343">
        <v>20</v>
      </c>
      <c r="AD343" t="s">
        <v>411</v>
      </c>
      <c r="AE343" t="s">
        <v>411</v>
      </c>
      <c r="AF343" t="s">
        <v>411</v>
      </c>
      <c r="AG343" t="s">
        <v>411</v>
      </c>
      <c r="AH343" t="s">
        <v>411</v>
      </c>
      <c r="AI343" t="s">
        <v>411</v>
      </c>
      <c r="AJ343" t="s">
        <v>411</v>
      </c>
      <c r="AK343" t="s">
        <v>411</v>
      </c>
      <c r="AL343" t="s">
        <v>411</v>
      </c>
      <c r="AM343" t="s">
        <v>411</v>
      </c>
      <c r="AN343">
        <v>1</v>
      </c>
      <c r="AO343">
        <v>40</v>
      </c>
      <c r="AP343" t="s">
        <v>411</v>
      </c>
      <c r="AQ343" t="s">
        <v>411</v>
      </c>
      <c r="AR343" t="s">
        <v>411</v>
      </c>
      <c r="AS343" t="s">
        <v>411</v>
      </c>
      <c r="AT343" t="s">
        <v>411</v>
      </c>
      <c r="AU343" t="s">
        <v>411</v>
      </c>
      <c r="AV343" t="s">
        <v>411</v>
      </c>
      <c r="AW343" t="s">
        <v>411</v>
      </c>
      <c r="AX343" t="s">
        <v>411</v>
      </c>
      <c r="AY343" t="s">
        <v>411</v>
      </c>
      <c r="AZ343" t="s">
        <v>411</v>
      </c>
      <c r="BA343">
        <v>1</v>
      </c>
      <c r="BB343">
        <v>1</v>
      </c>
      <c r="BC343" t="s">
        <v>411</v>
      </c>
      <c r="BD343" t="s">
        <v>411</v>
      </c>
      <c r="BE343" t="s">
        <v>411</v>
      </c>
      <c r="BF343" t="s">
        <v>411</v>
      </c>
      <c r="BG343" s="1">
        <v>44677</v>
      </c>
      <c r="BH343" s="2">
        <v>0.92373842592592592</v>
      </c>
      <c r="BJ343">
        <v>1</v>
      </c>
      <c r="BK343" t="s">
        <v>411</v>
      </c>
      <c r="BL343" t="s">
        <v>411</v>
      </c>
      <c r="BM343" t="s">
        <v>411</v>
      </c>
      <c r="BN343" t="s">
        <v>411</v>
      </c>
      <c r="BO343" t="s">
        <v>411</v>
      </c>
      <c r="BP343" t="s">
        <v>411</v>
      </c>
      <c r="BQ343" t="s">
        <v>411</v>
      </c>
      <c r="BR343" t="s">
        <v>411</v>
      </c>
      <c r="BS343" t="s">
        <v>411</v>
      </c>
      <c r="BT343" t="s">
        <v>411</v>
      </c>
      <c r="BU343" t="s">
        <v>411</v>
      </c>
      <c r="BV343" t="s">
        <v>411</v>
      </c>
      <c r="BW343" t="s">
        <v>411</v>
      </c>
      <c r="BX343" t="s">
        <v>411</v>
      </c>
      <c r="BY343" t="s">
        <v>411</v>
      </c>
      <c r="BZ343" t="s">
        <v>411</v>
      </c>
      <c r="CA343" t="s">
        <v>411</v>
      </c>
      <c r="CB343" t="s">
        <v>411</v>
      </c>
      <c r="CC343" t="s">
        <v>411</v>
      </c>
      <c r="CD343" t="s">
        <v>411</v>
      </c>
      <c r="CE343" t="s">
        <v>411</v>
      </c>
      <c r="CF343" t="s">
        <v>411</v>
      </c>
      <c r="CG343" t="s">
        <v>411</v>
      </c>
      <c r="CH343" t="s">
        <v>411</v>
      </c>
      <c r="CI343" t="s">
        <v>411</v>
      </c>
      <c r="CJ343" t="s">
        <v>411</v>
      </c>
      <c r="CK343" t="s">
        <v>411</v>
      </c>
      <c r="CL343" t="s">
        <v>411</v>
      </c>
      <c r="CM343" t="s">
        <v>411</v>
      </c>
      <c r="CN343" t="s">
        <v>411</v>
      </c>
      <c r="CO343" t="s">
        <v>411</v>
      </c>
      <c r="CP343" t="s">
        <v>411</v>
      </c>
      <c r="CQ343" t="s">
        <v>411</v>
      </c>
      <c r="CR343" t="s">
        <v>411</v>
      </c>
      <c r="CS343" t="s">
        <v>411</v>
      </c>
      <c r="CT343" t="s">
        <v>411</v>
      </c>
      <c r="CU343" t="s">
        <v>411</v>
      </c>
      <c r="CV343" t="s">
        <v>411</v>
      </c>
      <c r="CW343" t="s">
        <v>411</v>
      </c>
      <c r="CX343" t="s">
        <v>411</v>
      </c>
      <c r="CY343" t="s">
        <v>411</v>
      </c>
      <c r="CZ343" t="s">
        <v>411</v>
      </c>
      <c r="DA343" t="s">
        <v>411</v>
      </c>
      <c r="DB343" t="s">
        <v>411</v>
      </c>
      <c r="DC343" t="s">
        <v>1128</v>
      </c>
      <c r="DD343">
        <v>1</v>
      </c>
      <c r="DE343">
        <v>1</v>
      </c>
      <c r="DF343">
        <v>2</v>
      </c>
      <c r="DG343" s="3">
        <v>-703234574</v>
      </c>
      <c r="DH343" s="3">
        <v>-27372133</v>
      </c>
      <c r="DI343" t="s">
        <v>411</v>
      </c>
      <c r="DJ343">
        <v>1</v>
      </c>
      <c r="DK343">
        <v>2</v>
      </c>
      <c r="DL343">
        <v>1</v>
      </c>
      <c r="DM343">
        <v>1</v>
      </c>
      <c r="DN343" s="2">
        <v>0.92464120370370362</v>
      </c>
      <c r="DO343">
        <v>5</v>
      </c>
      <c r="DP343">
        <v>10</v>
      </c>
      <c r="DQ343">
        <v>15</v>
      </c>
      <c r="DR343">
        <v>4</v>
      </c>
      <c r="DS343">
        <v>1</v>
      </c>
      <c r="DT343">
        <v>1</v>
      </c>
      <c r="DU343">
        <v>1</v>
      </c>
      <c r="DV343">
        <v>1</v>
      </c>
      <c r="DW343">
        <v>1</v>
      </c>
      <c r="DX343">
        <v>1</v>
      </c>
      <c r="DY343">
        <v>1</v>
      </c>
      <c r="DZ343">
        <v>8</v>
      </c>
      <c r="EA343">
        <v>1</v>
      </c>
      <c r="EB343">
        <v>3</v>
      </c>
      <c r="EC343">
        <v>3</v>
      </c>
      <c r="ED343">
        <v>3</v>
      </c>
      <c r="EE343">
        <v>3</v>
      </c>
      <c r="EF343">
        <v>2</v>
      </c>
      <c r="EG343">
        <v>3</v>
      </c>
      <c r="EH343">
        <v>2</v>
      </c>
      <c r="EI343">
        <v>2</v>
      </c>
      <c r="EJ343">
        <v>2</v>
      </c>
      <c r="EK343">
        <v>2</v>
      </c>
      <c r="EL343">
        <v>3</v>
      </c>
      <c r="EM343">
        <v>4</v>
      </c>
      <c r="EN343">
        <v>1</v>
      </c>
      <c r="EO343">
        <v>4</v>
      </c>
      <c r="EP343">
        <v>2</v>
      </c>
      <c r="EQ343">
        <v>3</v>
      </c>
      <c r="ER343">
        <v>4</v>
      </c>
      <c r="ES343">
        <v>4</v>
      </c>
      <c r="ET343">
        <v>4</v>
      </c>
      <c r="EU343">
        <v>4</v>
      </c>
      <c r="EV343">
        <v>4</v>
      </c>
      <c r="EW343">
        <v>4</v>
      </c>
      <c r="EX343">
        <v>4</v>
      </c>
      <c r="EY343">
        <v>4</v>
      </c>
      <c r="EZ343">
        <v>4</v>
      </c>
      <c r="FA343">
        <v>4</v>
      </c>
      <c r="FB343">
        <v>4</v>
      </c>
      <c r="FC343">
        <v>4</v>
      </c>
      <c r="FD343">
        <v>4</v>
      </c>
      <c r="FE343">
        <v>4</v>
      </c>
      <c r="FF343">
        <v>4</v>
      </c>
      <c r="FG343">
        <v>4</v>
      </c>
      <c r="FH343">
        <v>4</v>
      </c>
      <c r="FI343">
        <v>4</v>
      </c>
      <c r="FJ343">
        <v>4</v>
      </c>
      <c r="FK343">
        <v>4</v>
      </c>
      <c r="FL343">
        <v>4</v>
      </c>
      <c r="FM343">
        <v>1</v>
      </c>
      <c r="FN343" t="s">
        <v>411</v>
      </c>
      <c r="FO343" t="s">
        <v>411</v>
      </c>
      <c r="FP343" t="s">
        <v>411</v>
      </c>
      <c r="FQ343">
        <v>4</v>
      </c>
      <c r="FR343">
        <v>1</v>
      </c>
      <c r="FS343">
        <v>2</v>
      </c>
      <c r="FT343">
        <v>3</v>
      </c>
      <c r="FU343" s="2">
        <v>0.92906250000000001</v>
      </c>
      <c r="FV343">
        <v>1</v>
      </c>
      <c r="FW343" s="2">
        <v>0.92909722222222213</v>
      </c>
      <c r="FX343">
        <v>2</v>
      </c>
      <c r="FY343">
        <v>1</v>
      </c>
      <c r="FZ343">
        <v>4</v>
      </c>
      <c r="GA343">
        <v>1</v>
      </c>
      <c r="GB343" t="s">
        <v>2023</v>
      </c>
      <c r="GC343" t="s">
        <v>3064</v>
      </c>
      <c r="GD343" t="s">
        <v>411</v>
      </c>
      <c r="GE343" t="s">
        <v>411</v>
      </c>
      <c r="GF343" t="s">
        <v>411</v>
      </c>
      <c r="GG343" t="s">
        <v>411</v>
      </c>
      <c r="GH343">
        <v>2</v>
      </c>
      <c r="GI343" t="s">
        <v>411</v>
      </c>
      <c r="GJ343" s="2">
        <v>0.92982638888888891</v>
      </c>
      <c r="GK343">
        <v>2</v>
      </c>
      <c r="GL343">
        <v>2</v>
      </c>
      <c r="GM343">
        <v>2</v>
      </c>
      <c r="GN343">
        <v>5</v>
      </c>
      <c r="GO343">
        <v>1</v>
      </c>
      <c r="GP343" t="s">
        <v>411</v>
      </c>
      <c r="GQ343" t="s">
        <v>411</v>
      </c>
      <c r="GR343" t="s">
        <v>411</v>
      </c>
      <c r="GS343" t="s">
        <v>411</v>
      </c>
      <c r="GT343" t="s">
        <v>411</v>
      </c>
      <c r="GU343" t="s">
        <v>411</v>
      </c>
      <c r="GV343" t="s">
        <v>411</v>
      </c>
      <c r="GW343" t="s">
        <v>411</v>
      </c>
      <c r="GX343">
        <v>1</v>
      </c>
      <c r="GY343" s="2">
        <v>0.93027777777777787</v>
      </c>
      <c r="GZ343">
        <v>1</v>
      </c>
      <c r="HA343" s="2">
        <v>0.93031249999999999</v>
      </c>
      <c r="HB343">
        <v>3</v>
      </c>
      <c r="HC343">
        <v>3</v>
      </c>
      <c r="HD343">
        <v>4</v>
      </c>
      <c r="HE343">
        <v>3</v>
      </c>
      <c r="HF343">
        <v>3</v>
      </c>
      <c r="HG343">
        <v>4</v>
      </c>
      <c r="HH343">
        <v>4</v>
      </c>
      <c r="HI343">
        <v>3</v>
      </c>
      <c r="HJ343">
        <v>1</v>
      </c>
      <c r="HK343">
        <v>1</v>
      </c>
      <c r="HL343">
        <v>3</v>
      </c>
      <c r="HM343">
        <v>4</v>
      </c>
      <c r="HN343">
        <v>3</v>
      </c>
      <c r="HO343">
        <v>3</v>
      </c>
      <c r="HP343">
        <v>1</v>
      </c>
      <c r="HQ343">
        <v>1</v>
      </c>
      <c r="HR343">
        <v>1</v>
      </c>
      <c r="HS343">
        <v>1</v>
      </c>
      <c r="HT343">
        <v>1</v>
      </c>
      <c r="HU343">
        <v>2</v>
      </c>
      <c r="HV343">
        <v>3</v>
      </c>
      <c r="HW343">
        <v>3</v>
      </c>
      <c r="HX343">
        <v>3</v>
      </c>
      <c r="HY343">
        <v>3</v>
      </c>
      <c r="HZ343">
        <v>3</v>
      </c>
      <c r="IA343">
        <v>3</v>
      </c>
      <c r="IB343">
        <v>1</v>
      </c>
      <c r="IC343">
        <v>88</v>
      </c>
      <c r="ID343">
        <v>12</v>
      </c>
      <c r="IE343">
        <v>2</v>
      </c>
      <c r="IF343">
        <v>2</v>
      </c>
      <c r="IG343">
        <v>6</v>
      </c>
      <c r="IH343">
        <v>1</v>
      </c>
      <c r="II343">
        <v>1</v>
      </c>
      <c r="IJ343">
        <v>1</v>
      </c>
      <c r="IK343">
        <v>1</v>
      </c>
      <c r="IL343">
        <v>1</v>
      </c>
      <c r="IM343">
        <v>1</v>
      </c>
      <c r="IN343">
        <v>1</v>
      </c>
      <c r="IO343">
        <v>0</v>
      </c>
      <c r="IP343">
        <v>1</v>
      </c>
      <c r="IQ343">
        <v>1</v>
      </c>
      <c r="IR343">
        <v>1</v>
      </c>
      <c r="IS343">
        <v>1</v>
      </c>
      <c r="IT343">
        <v>2</v>
      </c>
      <c r="IU343">
        <v>4</v>
      </c>
      <c r="IV343">
        <v>3</v>
      </c>
      <c r="IW343">
        <v>3</v>
      </c>
      <c r="IX343">
        <v>3</v>
      </c>
      <c r="IY343">
        <v>3</v>
      </c>
      <c r="IZ343">
        <v>3</v>
      </c>
      <c r="JA343">
        <v>3</v>
      </c>
      <c r="JB343">
        <v>4</v>
      </c>
      <c r="JC343">
        <v>4</v>
      </c>
      <c r="JD343">
        <v>4</v>
      </c>
      <c r="JE343">
        <v>4</v>
      </c>
      <c r="JF343">
        <v>4</v>
      </c>
      <c r="JG343">
        <v>1</v>
      </c>
      <c r="JH343">
        <v>2</v>
      </c>
      <c r="JI343">
        <v>2</v>
      </c>
      <c r="JJ343">
        <v>2</v>
      </c>
      <c r="JK343">
        <v>2</v>
      </c>
      <c r="JL343">
        <v>1</v>
      </c>
      <c r="JM343">
        <v>1</v>
      </c>
      <c r="JN343">
        <v>3</v>
      </c>
      <c r="JO343">
        <v>3</v>
      </c>
      <c r="JP343">
        <v>3</v>
      </c>
      <c r="JQ343">
        <v>2</v>
      </c>
      <c r="JR343">
        <v>1</v>
      </c>
      <c r="JS343">
        <v>2</v>
      </c>
      <c r="JT343">
        <v>2</v>
      </c>
      <c r="JU343">
        <v>2</v>
      </c>
      <c r="JV343" s="2">
        <v>0.9396874999999999</v>
      </c>
      <c r="JW343">
        <v>1</v>
      </c>
      <c r="JX343" s="2">
        <v>0.9397106481481482</v>
      </c>
      <c r="JY343">
        <v>1</v>
      </c>
      <c r="JZ343">
        <v>1</v>
      </c>
      <c r="KA343" t="s">
        <v>411</v>
      </c>
      <c r="KB343">
        <v>1</v>
      </c>
      <c r="KC343">
        <v>1</v>
      </c>
      <c r="KD343" t="s">
        <v>411</v>
      </c>
      <c r="KE343">
        <v>10</v>
      </c>
      <c r="KF343">
        <v>3</v>
      </c>
      <c r="KG343" s="2">
        <v>0.93998842592592602</v>
      </c>
      <c r="KH343">
        <v>1</v>
      </c>
      <c r="KI343" s="2">
        <v>0.9400115740740741</v>
      </c>
      <c r="KJ343">
        <v>9</v>
      </c>
      <c r="KK343">
        <v>1</v>
      </c>
      <c r="KL343">
        <v>2</v>
      </c>
      <c r="KM343">
        <v>1</v>
      </c>
      <c r="KN343" s="2">
        <v>0.94037037037037041</v>
      </c>
      <c r="KO343">
        <v>1</v>
      </c>
      <c r="KP343">
        <v>1</v>
      </c>
      <c r="KQ343">
        <v>44</v>
      </c>
      <c r="KR343">
        <v>1</v>
      </c>
      <c r="KS343">
        <v>13</v>
      </c>
      <c r="KT343">
        <v>1</v>
      </c>
      <c r="KU343">
        <v>1978</v>
      </c>
      <c r="KV343">
        <v>2</v>
      </c>
      <c r="KW343">
        <v>6</v>
      </c>
      <c r="KX343">
        <v>1</v>
      </c>
      <c r="KY343">
        <v>14</v>
      </c>
      <c r="KZ343">
        <v>1</v>
      </c>
      <c r="LA343">
        <v>1</v>
      </c>
      <c r="LB343">
        <v>10</v>
      </c>
      <c r="LC343">
        <v>1</v>
      </c>
      <c r="LD343">
        <v>2</v>
      </c>
      <c r="LE343" t="s">
        <v>411</v>
      </c>
      <c r="LF343" t="s">
        <v>411</v>
      </c>
      <c r="LG343">
        <v>1</v>
      </c>
      <c r="LH343">
        <v>2</v>
      </c>
      <c r="LI343">
        <v>1</v>
      </c>
      <c r="LJ343" t="s">
        <v>3065</v>
      </c>
      <c r="LK343">
        <v>1</v>
      </c>
      <c r="LL343" t="s">
        <v>1434</v>
      </c>
      <c r="LM343">
        <v>1</v>
      </c>
      <c r="LN343" t="s">
        <v>411</v>
      </c>
      <c r="LO343">
        <v>1</v>
      </c>
      <c r="LP343">
        <v>2</v>
      </c>
      <c r="LQ343" t="s">
        <v>411</v>
      </c>
      <c r="LR343" t="s">
        <v>411</v>
      </c>
      <c r="LS343" s="2">
        <v>0.94434027777777774</v>
      </c>
      <c r="LT343">
        <v>2</v>
      </c>
      <c r="LU343">
        <v>2</v>
      </c>
      <c r="LV343">
        <v>1</v>
      </c>
      <c r="LW343" t="s">
        <v>415</v>
      </c>
      <c r="LX343">
        <v>1</v>
      </c>
      <c r="LY343" t="e" cm="1">
        <f t="array" ref="LY343">-manualidades</f>
        <v>#NAME?</v>
      </c>
      <c r="LZ343">
        <v>8</v>
      </c>
      <c r="MA343" t="s">
        <v>411</v>
      </c>
      <c r="MB343">
        <v>3</v>
      </c>
      <c r="MC343">
        <v>9</v>
      </c>
      <c r="MD343" t="s">
        <v>411</v>
      </c>
      <c r="ME343">
        <v>8</v>
      </c>
      <c r="MF343">
        <v>6</v>
      </c>
      <c r="MG343">
        <v>5</v>
      </c>
      <c r="MH343" t="s">
        <v>411</v>
      </c>
      <c r="MI343" s="2">
        <v>0.94679398148148142</v>
      </c>
      <c r="MJ343">
        <v>12</v>
      </c>
      <c r="MK343" t="s">
        <v>411</v>
      </c>
      <c r="ML343" s="2">
        <v>0.94682870370370376</v>
      </c>
      <c r="MM343">
        <v>2</v>
      </c>
      <c r="MN343">
        <v>1</v>
      </c>
      <c r="MO343">
        <v>2</v>
      </c>
      <c r="MP343">
        <v>1</v>
      </c>
      <c r="MQ343">
        <v>4</v>
      </c>
      <c r="MR343">
        <v>1</v>
      </c>
      <c r="MS343">
        <v>3</v>
      </c>
      <c r="MT343">
        <v>1</v>
      </c>
      <c r="MU343">
        <v>1</v>
      </c>
      <c r="MV343">
        <v>1</v>
      </c>
      <c r="MW343">
        <v>0</v>
      </c>
      <c r="MX343">
        <v>3</v>
      </c>
      <c r="MY343">
        <v>4</v>
      </c>
      <c r="MZ343">
        <v>1</v>
      </c>
      <c r="NA343">
        <v>10</v>
      </c>
      <c r="NB343">
        <v>10</v>
      </c>
      <c r="NC343">
        <v>3</v>
      </c>
      <c r="ND343" t="s">
        <v>411</v>
      </c>
      <c r="NE343">
        <v>1</v>
      </c>
      <c r="NF343" t="s">
        <v>411</v>
      </c>
      <c r="NG343">
        <v>1</v>
      </c>
      <c r="NH343" t="s">
        <v>411</v>
      </c>
      <c r="NI343">
        <v>2</v>
      </c>
      <c r="NJ343" t="s">
        <v>3066</v>
      </c>
      <c r="NK343" t="s">
        <v>411</v>
      </c>
      <c r="NL343" t="s">
        <v>411</v>
      </c>
      <c r="NM343" t="s">
        <v>411</v>
      </c>
      <c r="NN343">
        <v>6</v>
      </c>
      <c r="NO343" t="s">
        <v>411</v>
      </c>
      <c r="NP343">
        <v>2</v>
      </c>
      <c r="NQ343">
        <v>1</v>
      </c>
      <c r="NR343">
        <v>2</v>
      </c>
      <c r="NS343" t="s">
        <v>411</v>
      </c>
      <c r="NT343">
        <v>2</v>
      </c>
      <c r="NU343" t="s">
        <v>411</v>
      </c>
      <c r="NV343" t="s">
        <v>411</v>
      </c>
      <c r="NW343" t="s">
        <v>1128</v>
      </c>
      <c r="NX343">
        <v>999999999</v>
      </c>
      <c r="NY343">
        <v>952329023</v>
      </c>
      <c r="NZ343">
        <v>9999</v>
      </c>
      <c r="OA343" s="2">
        <v>0.95046296296296295</v>
      </c>
      <c r="OB343">
        <v>1</v>
      </c>
      <c r="OC343" s="2">
        <v>0.95062500000000005</v>
      </c>
      <c r="OD343">
        <v>2</v>
      </c>
      <c r="OE343">
        <v>1</v>
      </c>
      <c r="OF343" t="s">
        <v>411</v>
      </c>
      <c r="OG343">
        <v>1</v>
      </c>
      <c r="OH343" t="s">
        <v>411</v>
      </c>
      <c r="OI343">
        <v>2</v>
      </c>
      <c r="OJ343">
        <v>2</v>
      </c>
      <c r="OK343">
        <v>5</v>
      </c>
      <c r="OL343">
        <v>5</v>
      </c>
      <c r="OM343">
        <v>2</v>
      </c>
      <c r="ON343" t="s">
        <v>411</v>
      </c>
      <c r="OO343">
        <v>2</v>
      </c>
      <c r="OP343" t="s">
        <v>411</v>
      </c>
      <c r="OQ343">
        <v>1</v>
      </c>
      <c r="OR343" t="s">
        <v>411</v>
      </c>
      <c r="OS343">
        <v>3</v>
      </c>
      <c r="OT343" t="s">
        <v>1691</v>
      </c>
      <c r="OU343">
        <v>31</v>
      </c>
      <c r="OV343" t="s">
        <v>1692</v>
      </c>
      <c r="OW343">
        <v>3101</v>
      </c>
      <c r="OX343" t="s">
        <v>1692</v>
      </c>
      <c r="OY343">
        <v>24</v>
      </c>
      <c r="OZ343">
        <v>1</v>
      </c>
      <c r="PA343" t="s">
        <v>801</v>
      </c>
      <c r="PB343">
        <v>3</v>
      </c>
      <c r="PC343">
        <v>36</v>
      </c>
      <c r="PD343" t="s">
        <v>411</v>
      </c>
      <c r="PE343" t="s">
        <v>411</v>
      </c>
      <c r="PF343" t="s">
        <v>411</v>
      </c>
      <c r="PG343" t="s">
        <v>411</v>
      </c>
      <c r="PH343">
        <v>-27.375889999999998</v>
      </c>
      <c r="PI343">
        <v>-70.315275</v>
      </c>
    </row>
    <row r="344" spans="1:425" x14ac:dyDescent="0.25">
      <c r="A344" t="s">
        <v>408</v>
      </c>
      <c r="B344">
        <v>5733</v>
      </c>
      <c r="C344">
        <v>531</v>
      </c>
      <c r="D344" s="1">
        <v>44680</v>
      </c>
      <c r="E344" s="2">
        <v>0.41946759259259259</v>
      </c>
      <c r="F344" s="1">
        <v>44680</v>
      </c>
      <c r="G344" s="2">
        <v>0.45444444444444443</v>
      </c>
      <c r="H344">
        <v>3021</v>
      </c>
      <c r="I344">
        <v>1</v>
      </c>
      <c r="J344" s="3">
        <v>98192</v>
      </c>
      <c r="K344" s="3">
        <v>-712115134</v>
      </c>
      <c r="L344" s="3">
        <v>-284675561</v>
      </c>
      <c r="M344">
        <v>4</v>
      </c>
      <c r="N344" s="3">
        <v>-712115134</v>
      </c>
      <c r="O344" s="3">
        <v>-284675561</v>
      </c>
      <c r="P344">
        <v>1</v>
      </c>
      <c r="Q344">
        <v>1</v>
      </c>
      <c r="R344">
        <v>16</v>
      </c>
      <c r="S344">
        <v>3</v>
      </c>
      <c r="T344">
        <v>1</v>
      </c>
      <c r="U344">
        <v>1</v>
      </c>
      <c r="V344" t="s">
        <v>3067</v>
      </c>
      <c r="W344">
        <v>1</v>
      </c>
      <c r="X344">
        <v>3</v>
      </c>
      <c r="Y344">
        <v>1</v>
      </c>
      <c r="Z344">
        <v>4</v>
      </c>
      <c r="AA344">
        <v>2</v>
      </c>
      <c r="AB344">
        <v>37</v>
      </c>
      <c r="AC344">
        <v>61</v>
      </c>
      <c r="AD344" t="s">
        <v>411</v>
      </c>
      <c r="AE344" t="s">
        <v>411</v>
      </c>
      <c r="AF344" t="s">
        <v>411</v>
      </c>
      <c r="AG344" t="s">
        <v>411</v>
      </c>
      <c r="AH344" t="s">
        <v>411</v>
      </c>
      <c r="AI344" t="s">
        <v>411</v>
      </c>
      <c r="AJ344" t="s">
        <v>411</v>
      </c>
      <c r="AK344" t="s">
        <v>411</v>
      </c>
      <c r="AL344" t="s">
        <v>411</v>
      </c>
      <c r="AM344" t="s">
        <v>411</v>
      </c>
      <c r="AN344">
        <v>2</v>
      </c>
      <c r="AO344">
        <v>51</v>
      </c>
      <c r="AP344">
        <v>32</v>
      </c>
      <c r="AQ344" t="s">
        <v>411</v>
      </c>
      <c r="AR344" t="s">
        <v>411</v>
      </c>
      <c r="AS344" t="s">
        <v>411</v>
      </c>
      <c r="AT344" t="s">
        <v>411</v>
      </c>
      <c r="AU344" t="s">
        <v>411</v>
      </c>
      <c r="AV344" t="s">
        <v>411</v>
      </c>
      <c r="AW344" t="s">
        <v>411</v>
      </c>
      <c r="AX344" t="s">
        <v>411</v>
      </c>
      <c r="AY344" t="s">
        <v>411</v>
      </c>
      <c r="AZ344" t="s">
        <v>411</v>
      </c>
      <c r="BA344">
        <v>14</v>
      </c>
      <c r="BB344">
        <v>1</v>
      </c>
      <c r="BC344" t="s">
        <v>411</v>
      </c>
      <c r="BD344" t="s">
        <v>411</v>
      </c>
      <c r="BE344" t="s">
        <v>411</v>
      </c>
      <c r="BF344" t="s">
        <v>411</v>
      </c>
      <c r="BG344" s="1">
        <v>44680</v>
      </c>
      <c r="BH344" s="2">
        <v>0.43215277777777777</v>
      </c>
      <c r="BJ344">
        <v>1</v>
      </c>
      <c r="BK344" t="s">
        <v>411</v>
      </c>
      <c r="BL344" t="s">
        <v>411</v>
      </c>
      <c r="BM344" t="s">
        <v>411</v>
      </c>
      <c r="BN344" t="s">
        <v>411</v>
      </c>
      <c r="BO344" t="s">
        <v>411</v>
      </c>
      <c r="BP344" t="s">
        <v>411</v>
      </c>
      <c r="BQ344" t="s">
        <v>411</v>
      </c>
      <c r="BR344" t="s">
        <v>411</v>
      </c>
      <c r="BS344" t="s">
        <v>411</v>
      </c>
      <c r="BT344" t="s">
        <v>411</v>
      </c>
      <c r="BU344" t="s">
        <v>411</v>
      </c>
      <c r="BV344" t="s">
        <v>411</v>
      </c>
      <c r="BW344" t="s">
        <v>411</v>
      </c>
      <c r="BX344" t="s">
        <v>411</v>
      </c>
      <c r="BY344" t="s">
        <v>411</v>
      </c>
      <c r="BZ344" t="s">
        <v>411</v>
      </c>
      <c r="CA344" t="s">
        <v>411</v>
      </c>
      <c r="CB344" t="s">
        <v>411</v>
      </c>
      <c r="CC344" t="s">
        <v>411</v>
      </c>
      <c r="CD344" t="s">
        <v>411</v>
      </c>
      <c r="CE344" t="s">
        <v>411</v>
      </c>
      <c r="CF344" t="s">
        <v>411</v>
      </c>
      <c r="CG344" t="s">
        <v>411</v>
      </c>
      <c r="CH344" t="s">
        <v>411</v>
      </c>
      <c r="CI344" t="s">
        <v>411</v>
      </c>
      <c r="CJ344" t="s">
        <v>411</v>
      </c>
      <c r="CK344" t="s">
        <v>411</v>
      </c>
      <c r="CL344" t="s">
        <v>411</v>
      </c>
      <c r="CM344" t="s">
        <v>411</v>
      </c>
      <c r="CN344" t="s">
        <v>411</v>
      </c>
      <c r="CO344" t="s">
        <v>411</v>
      </c>
      <c r="CP344" t="s">
        <v>411</v>
      </c>
      <c r="CQ344" t="s">
        <v>411</v>
      </c>
      <c r="CR344" t="s">
        <v>411</v>
      </c>
      <c r="CS344" t="s">
        <v>411</v>
      </c>
      <c r="CT344" t="s">
        <v>411</v>
      </c>
      <c r="CU344" t="s">
        <v>411</v>
      </c>
      <c r="CV344" t="s">
        <v>411</v>
      </c>
      <c r="CW344" t="s">
        <v>411</v>
      </c>
      <c r="CX344" t="s">
        <v>411</v>
      </c>
      <c r="CY344" t="s">
        <v>411</v>
      </c>
      <c r="CZ344" t="s">
        <v>411</v>
      </c>
      <c r="DA344" t="s">
        <v>411</v>
      </c>
      <c r="DB344" t="s">
        <v>411</v>
      </c>
      <c r="DC344" t="s">
        <v>3068</v>
      </c>
      <c r="DD344">
        <v>1</v>
      </c>
      <c r="DE344">
        <v>1</v>
      </c>
      <c r="DF344">
        <v>2</v>
      </c>
      <c r="DG344" s="3">
        <v>-712112738</v>
      </c>
      <c r="DH344" s="3">
        <v>-284675599</v>
      </c>
      <c r="DI344" t="s">
        <v>411</v>
      </c>
      <c r="DJ344">
        <v>1</v>
      </c>
      <c r="DK344">
        <v>1</v>
      </c>
      <c r="DL344">
        <v>1</v>
      </c>
      <c r="DM344">
        <v>1</v>
      </c>
      <c r="DN344" s="2">
        <v>0.43274305555555559</v>
      </c>
      <c r="DO344">
        <v>5</v>
      </c>
      <c r="DP344">
        <v>15</v>
      </c>
      <c r="DQ344">
        <v>7</v>
      </c>
      <c r="DR344">
        <v>2</v>
      </c>
      <c r="DS344">
        <v>1</v>
      </c>
      <c r="DT344">
        <v>3</v>
      </c>
      <c r="DU344">
        <v>4</v>
      </c>
      <c r="DV344">
        <v>3</v>
      </c>
      <c r="DW344">
        <v>3</v>
      </c>
      <c r="DX344">
        <v>2</v>
      </c>
      <c r="DY344">
        <v>2</v>
      </c>
      <c r="DZ344">
        <v>3</v>
      </c>
      <c r="EA344">
        <v>1</v>
      </c>
      <c r="EB344">
        <v>3</v>
      </c>
      <c r="EC344">
        <v>2</v>
      </c>
      <c r="ED344">
        <v>3</v>
      </c>
      <c r="EE344">
        <v>2</v>
      </c>
      <c r="EF344">
        <v>2</v>
      </c>
      <c r="EG344">
        <v>3</v>
      </c>
      <c r="EH344">
        <v>2</v>
      </c>
      <c r="EI344">
        <v>3</v>
      </c>
      <c r="EJ344">
        <v>3</v>
      </c>
      <c r="EK344">
        <v>3</v>
      </c>
      <c r="EL344">
        <v>2</v>
      </c>
      <c r="EM344">
        <v>3</v>
      </c>
      <c r="EN344">
        <v>2</v>
      </c>
      <c r="EO344">
        <v>2</v>
      </c>
      <c r="EP344">
        <v>2</v>
      </c>
      <c r="EQ344">
        <v>3</v>
      </c>
      <c r="ER344">
        <v>4</v>
      </c>
      <c r="ES344">
        <v>3</v>
      </c>
      <c r="ET344">
        <v>4</v>
      </c>
      <c r="EU344">
        <v>4</v>
      </c>
      <c r="EV344">
        <v>4</v>
      </c>
      <c r="EW344">
        <v>3</v>
      </c>
      <c r="EX344">
        <v>4</v>
      </c>
      <c r="EY344">
        <v>2</v>
      </c>
      <c r="EZ344">
        <v>4</v>
      </c>
      <c r="FA344">
        <v>4</v>
      </c>
      <c r="FB344">
        <v>4</v>
      </c>
      <c r="FC344">
        <v>4</v>
      </c>
      <c r="FD344">
        <v>3</v>
      </c>
      <c r="FE344">
        <v>3</v>
      </c>
      <c r="FF344">
        <v>4</v>
      </c>
      <c r="FG344">
        <v>2</v>
      </c>
      <c r="FH344">
        <v>3</v>
      </c>
      <c r="FI344">
        <v>4</v>
      </c>
      <c r="FJ344">
        <v>4</v>
      </c>
      <c r="FK344">
        <v>2</v>
      </c>
      <c r="FL344">
        <v>4</v>
      </c>
      <c r="FM344">
        <v>1</v>
      </c>
      <c r="FN344" t="s">
        <v>411</v>
      </c>
      <c r="FO344">
        <v>2</v>
      </c>
      <c r="FP344" t="s">
        <v>411</v>
      </c>
      <c r="FQ344" t="s">
        <v>411</v>
      </c>
      <c r="FR344">
        <v>2</v>
      </c>
      <c r="FS344">
        <v>2</v>
      </c>
      <c r="FT344">
        <v>3</v>
      </c>
      <c r="FU344" s="2">
        <v>0.43581018518518522</v>
      </c>
      <c r="FV344">
        <v>1</v>
      </c>
      <c r="FW344" s="2">
        <v>0.43583333333333335</v>
      </c>
      <c r="FX344">
        <v>2</v>
      </c>
      <c r="FY344">
        <v>1</v>
      </c>
      <c r="FZ344">
        <v>1</v>
      </c>
      <c r="GA344">
        <v>1</v>
      </c>
      <c r="GB344" t="s">
        <v>3069</v>
      </c>
      <c r="GC344" t="s">
        <v>2049</v>
      </c>
      <c r="GD344" t="s">
        <v>411</v>
      </c>
      <c r="GE344" t="s">
        <v>411</v>
      </c>
      <c r="GF344" t="s">
        <v>411</v>
      </c>
      <c r="GG344" t="s">
        <v>411</v>
      </c>
      <c r="GH344">
        <v>2</v>
      </c>
      <c r="GI344" t="s">
        <v>411</v>
      </c>
      <c r="GJ344" s="2">
        <v>0.43678240740740737</v>
      </c>
      <c r="GK344">
        <v>2</v>
      </c>
      <c r="GL344">
        <v>2</v>
      </c>
      <c r="GM344">
        <v>2</v>
      </c>
      <c r="GN344">
        <v>4</v>
      </c>
      <c r="GO344">
        <v>1</v>
      </c>
      <c r="GP344" t="s">
        <v>411</v>
      </c>
      <c r="GQ344" t="s">
        <v>411</v>
      </c>
      <c r="GR344" t="s">
        <v>411</v>
      </c>
      <c r="GS344" t="s">
        <v>411</v>
      </c>
      <c r="GT344" t="s">
        <v>411</v>
      </c>
      <c r="GU344" t="s">
        <v>411</v>
      </c>
      <c r="GV344" t="s">
        <v>411</v>
      </c>
      <c r="GW344" t="s">
        <v>411</v>
      </c>
      <c r="GX344">
        <v>2</v>
      </c>
      <c r="GY344" s="2">
        <v>0.43729166666666663</v>
      </c>
      <c r="GZ344">
        <v>1</v>
      </c>
      <c r="HA344" s="2">
        <v>0.43731481481481477</v>
      </c>
      <c r="HB344">
        <v>4</v>
      </c>
      <c r="HC344">
        <v>4</v>
      </c>
      <c r="HD344">
        <v>4</v>
      </c>
      <c r="HE344">
        <v>4</v>
      </c>
      <c r="HF344">
        <v>4</v>
      </c>
      <c r="HG344">
        <v>4</v>
      </c>
      <c r="HH344">
        <v>3</v>
      </c>
      <c r="HI344">
        <v>3</v>
      </c>
      <c r="HJ344">
        <v>1</v>
      </c>
      <c r="HK344">
        <v>2</v>
      </c>
      <c r="HL344">
        <v>4</v>
      </c>
      <c r="HM344">
        <v>3</v>
      </c>
      <c r="HN344">
        <v>4</v>
      </c>
      <c r="HO344">
        <v>1</v>
      </c>
      <c r="HP344">
        <v>1</v>
      </c>
      <c r="HQ344">
        <v>1</v>
      </c>
      <c r="HR344">
        <v>2</v>
      </c>
      <c r="HS344">
        <v>2</v>
      </c>
      <c r="HT344">
        <v>1</v>
      </c>
      <c r="HU344">
        <v>2</v>
      </c>
      <c r="HV344">
        <v>3</v>
      </c>
      <c r="HW344">
        <v>3</v>
      </c>
      <c r="HX344">
        <v>3</v>
      </c>
      <c r="HY344">
        <v>3</v>
      </c>
      <c r="HZ344">
        <v>1</v>
      </c>
      <c r="IA344">
        <v>3</v>
      </c>
      <c r="IB344">
        <v>1</v>
      </c>
      <c r="IC344">
        <v>1</v>
      </c>
      <c r="ID344">
        <v>8</v>
      </c>
      <c r="IE344">
        <v>3</v>
      </c>
      <c r="IF344">
        <v>3</v>
      </c>
      <c r="IG344">
        <v>4</v>
      </c>
      <c r="IH344">
        <v>1</v>
      </c>
      <c r="II344">
        <v>1</v>
      </c>
      <c r="IJ344">
        <v>1</v>
      </c>
      <c r="IK344">
        <v>1</v>
      </c>
      <c r="IL344">
        <v>1</v>
      </c>
      <c r="IM344">
        <v>-12</v>
      </c>
      <c r="IN344">
        <v>1</v>
      </c>
      <c r="IO344">
        <v>4</v>
      </c>
      <c r="IP344">
        <v>1</v>
      </c>
      <c r="IQ344">
        <v>1</v>
      </c>
      <c r="IR344">
        <v>2</v>
      </c>
      <c r="IS344">
        <v>1</v>
      </c>
      <c r="IT344">
        <v>2</v>
      </c>
      <c r="IU344">
        <v>4</v>
      </c>
      <c r="IV344">
        <v>2</v>
      </c>
      <c r="IW344">
        <v>2</v>
      </c>
      <c r="IX344">
        <v>3</v>
      </c>
      <c r="IY344">
        <v>3</v>
      </c>
      <c r="IZ344">
        <v>2</v>
      </c>
      <c r="JA344">
        <v>2</v>
      </c>
      <c r="JB344">
        <v>2</v>
      </c>
      <c r="JC344">
        <v>5</v>
      </c>
      <c r="JD344">
        <v>5</v>
      </c>
      <c r="JE344">
        <v>5</v>
      </c>
      <c r="JF344">
        <v>5</v>
      </c>
      <c r="JG344">
        <v>2</v>
      </c>
      <c r="JH344">
        <v>2</v>
      </c>
      <c r="JI344">
        <v>2</v>
      </c>
      <c r="JJ344">
        <v>3</v>
      </c>
      <c r="JK344">
        <v>1</v>
      </c>
      <c r="JL344">
        <v>1</v>
      </c>
      <c r="JM344">
        <v>2</v>
      </c>
      <c r="JN344">
        <v>3</v>
      </c>
      <c r="JO344">
        <v>3</v>
      </c>
      <c r="JP344">
        <v>3</v>
      </c>
      <c r="JQ344">
        <v>1</v>
      </c>
      <c r="JR344">
        <v>1</v>
      </c>
      <c r="JS344">
        <v>2</v>
      </c>
      <c r="JT344">
        <v>2</v>
      </c>
      <c r="JU344">
        <v>2</v>
      </c>
      <c r="JV344" s="2">
        <v>0.44233796296296296</v>
      </c>
      <c r="JW344">
        <v>1</v>
      </c>
      <c r="JX344" s="2">
        <v>0.44236111111111115</v>
      </c>
      <c r="JY344">
        <v>2</v>
      </c>
      <c r="JZ344" t="s">
        <v>411</v>
      </c>
      <c r="KA344">
        <v>66</v>
      </c>
      <c r="KB344">
        <v>2</v>
      </c>
      <c r="KC344" t="s">
        <v>411</v>
      </c>
      <c r="KD344">
        <v>66</v>
      </c>
      <c r="KE344">
        <v>10</v>
      </c>
      <c r="KF344">
        <v>3</v>
      </c>
      <c r="KG344" s="2">
        <v>0.44300925925925921</v>
      </c>
      <c r="KH344">
        <v>1</v>
      </c>
      <c r="KI344" s="2">
        <v>0.4430439814814815</v>
      </c>
      <c r="KJ344">
        <v>4</v>
      </c>
      <c r="KK344">
        <v>2</v>
      </c>
      <c r="KL344">
        <v>3</v>
      </c>
      <c r="KM344">
        <v>1</v>
      </c>
      <c r="KN344" s="2">
        <v>0.44354166666666667</v>
      </c>
      <c r="KO344">
        <v>2</v>
      </c>
      <c r="KP344">
        <v>1</v>
      </c>
      <c r="KQ344">
        <v>32</v>
      </c>
      <c r="KR344">
        <v>1</v>
      </c>
      <c r="KS344">
        <v>6</v>
      </c>
      <c r="KT344">
        <v>4</v>
      </c>
      <c r="KU344">
        <v>1990</v>
      </c>
      <c r="KV344">
        <v>2</v>
      </c>
      <c r="KW344">
        <v>4</v>
      </c>
      <c r="KX344">
        <v>1</v>
      </c>
      <c r="KY344">
        <v>12</v>
      </c>
      <c r="KZ344">
        <v>2</v>
      </c>
      <c r="LA344" t="s">
        <v>411</v>
      </c>
      <c r="LB344" t="s">
        <v>411</v>
      </c>
      <c r="LC344">
        <v>1</v>
      </c>
      <c r="LD344">
        <v>2</v>
      </c>
      <c r="LE344" t="s">
        <v>411</v>
      </c>
      <c r="LF344" t="s">
        <v>411</v>
      </c>
      <c r="LG344">
        <v>1</v>
      </c>
      <c r="LH344">
        <v>1</v>
      </c>
      <c r="LI344">
        <v>1</v>
      </c>
      <c r="LJ344" t="s">
        <v>511</v>
      </c>
      <c r="LK344">
        <v>1</v>
      </c>
      <c r="LL344" t="s">
        <v>511</v>
      </c>
      <c r="LM344">
        <v>8</v>
      </c>
      <c r="LN344" t="s">
        <v>411</v>
      </c>
      <c r="LO344">
        <v>1</v>
      </c>
      <c r="LP344">
        <v>1</v>
      </c>
      <c r="LQ344">
        <v>1</v>
      </c>
      <c r="LR344" t="s">
        <v>3070</v>
      </c>
      <c r="LS344" s="2">
        <v>0.44865740740740739</v>
      </c>
      <c r="LT344">
        <v>1</v>
      </c>
      <c r="LU344">
        <v>2</v>
      </c>
      <c r="LV344">
        <v>1</v>
      </c>
      <c r="LW344" t="s">
        <v>1434</v>
      </c>
      <c r="LX344">
        <v>1</v>
      </c>
      <c r="LY344" t="s">
        <v>1731</v>
      </c>
      <c r="LZ344">
        <v>1</v>
      </c>
      <c r="MA344" t="s">
        <v>411</v>
      </c>
      <c r="MB344">
        <v>3</v>
      </c>
      <c r="MC344">
        <v>1</v>
      </c>
      <c r="MD344" t="s">
        <v>411</v>
      </c>
      <c r="ME344">
        <v>5</v>
      </c>
      <c r="MF344">
        <v>6</v>
      </c>
      <c r="MG344">
        <v>77</v>
      </c>
      <c r="MH344" t="s">
        <v>411</v>
      </c>
      <c r="MI344" s="2">
        <v>0.44967592592592592</v>
      </c>
      <c r="MJ344">
        <v>12</v>
      </c>
      <c r="MK344" t="s">
        <v>411</v>
      </c>
      <c r="ML344" s="2">
        <v>0.44974537037037038</v>
      </c>
      <c r="MM344">
        <v>2</v>
      </c>
      <c r="MN344">
        <v>2</v>
      </c>
      <c r="MO344">
        <v>1</v>
      </c>
      <c r="MP344">
        <v>1</v>
      </c>
      <c r="MQ344">
        <v>5</v>
      </c>
      <c r="MR344">
        <v>1</v>
      </c>
      <c r="MS344">
        <v>4</v>
      </c>
      <c r="MT344">
        <v>1</v>
      </c>
      <c r="MU344">
        <v>1</v>
      </c>
      <c r="MV344">
        <v>1</v>
      </c>
      <c r="MW344">
        <v>0</v>
      </c>
      <c r="MX344">
        <v>3</v>
      </c>
      <c r="MY344">
        <v>5</v>
      </c>
      <c r="MZ344">
        <v>1</v>
      </c>
      <c r="NA344">
        <v>9</v>
      </c>
      <c r="NB344">
        <v>9</v>
      </c>
      <c r="NC344">
        <v>3</v>
      </c>
      <c r="ND344" t="s">
        <v>411</v>
      </c>
      <c r="NE344">
        <v>1</v>
      </c>
      <c r="NF344" t="s">
        <v>411</v>
      </c>
      <c r="NG344">
        <v>1</v>
      </c>
      <c r="NH344" t="s">
        <v>411</v>
      </c>
      <c r="NI344">
        <v>1</v>
      </c>
      <c r="NJ344" t="s">
        <v>411</v>
      </c>
      <c r="NK344" t="s">
        <v>411</v>
      </c>
      <c r="NL344" t="s">
        <v>411</v>
      </c>
      <c r="NM344" t="s">
        <v>411</v>
      </c>
      <c r="NN344">
        <v>6</v>
      </c>
      <c r="NO344" t="s">
        <v>411</v>
      </c>
      <c r="NP344">
        <v>2</v>
      </c>
      <c r="NQ344">
        <v>1</v>
      </c>
      <c r="NR344">
        <v>2</v>
      </c>
      <c r="NS344" t="s">
        <v>411</v>
      </c>
      <c r="NT344">
        <v>2</v>
      </c>
      <c r="NU344" t="s">
        <v>411</v>
      </c>
      <c r="NV344" t="s">
        <v>411</v>
      </c>
      <c r="NW344" t="s">
        <v>3068</v>
      </c>
      <c r="NX344">
        <v>999999999</v>
      </c>
      <c r="NY344">
        <v>974839939</v>
      </c>
      <c r="NZ344">
        <v>9999</v>
      </c>
      <c r="OA344" s="2">
        <v>0.45222222222222225</v>
      </c>
      <c r="OB344">
        <v>1</v>
      </c>
      <c r="OC344" s="2">
        <v>0.4534259259259259</v>
      </c>
      <c r="OD344">
        <v>3</v>
      </c>
      <c r="OE344">
        <v>3</v>
      </c>
      <c r="OF344" t="s">
        <v>411</v>
      </c>
      <c r="OG344">
        <v>1</v>
      </c>
      <c r="OH344" t="s">
        <v>411</v>
      </c>
      <c r="OI344">
        <v>2</v>
      </c>
      <c r="OJ344">
        <v>4</v>
      </c>
      <c r="OK344">
        <v>5</v>
      </c>
      <c r="OL344">
        <v>5</v>
      </c>
      <c r="OM344">
        <v>2</v>
      </c>
      <c r="ON344" t="s">
        <v>411</v>
      </c>
      <c r="OO344">
        <v>2</v>
      </c>
      <c r="OP344" t="s">
        <v>411</v>
      </c>
      <c r="OQ344">
        <v>1</v>
      </c>
      <c r="OR344" t="s">
        <v>411</v>
      </c>
      <c r="OS344">
        <v>3</v>
      </c>
      <c r="OT344" t="s">
        <v>1691</v>
      </c>
      <c r="OU344">
        <v>33</v>
      </c>
      <c r="OV344" t="s">
        <v>3071</v>
      </c>
      <c r="OW344">
        <v>3304</v>
      </c>
      <c r="OX344" t="s">
        <v>3071</v>
      </c>
      <c r="OY344">
        <v>1</v>
      </c>
      <c r="OZ344">
        <v>1</v>
      </c>
      <c r="PA344" t="s">
        <v>801</v>
      </c>
      <c r="PB344">
        <v>3</v>
      </c>
      <c r="PC344">
        <v>53</v>
      </c>
      <c r="PD344" t="s">
        <v>411</v>
      </c>
      <c r="PE344" t="s">
        <v>411</v>
      </c>
      <c r="PF344" t="s">
        <v>411</v>
      </c>
      <c r="PG344" t="s">
        <v>411</v>
      </c>
      <c r="PH344">
        <v>-28.467300999999999</v>
      </c>
      <c r="PI344">
        <v>-71.211763000000005</v>
      </c>
    </row>
    <row r="345" spans="1:425" x14ac:dyDescent="0.25">
      <c r="A345" t="s">
        <v>408</v>
      </c>
      <c r="B345">
        <v>5733</v>
      </c>
      <c r="C345">
        <v>532</v>
      </c>
      <c r="D345" s="1">
        <v>44680</v>
      </c>
      <c r="E345" s="2">
        <v>0.45458333333333334</v>
      </c>
      <c r="F345" s="1">
        <v>44680</v>
      </c>
      <c r="G345" s="2">
        <v>0.49460648148148145</v>
      </c>
      <c r="H345">
        <v>3457</v>
      </c>
      <c r="I345">
        <v>1</v>
      </c>
      <c r="J345" s="3">
        <v>57017</v>
      </c>
      <c r="K345" s="3">
        <v>-712113734</v>
      </c>
      <c r="L345" s="3">
        <v>-284676172</v>
      </c>
      <c r="M345">
        <v>13</v>
      </c>
      <c r="N345" s="3">
        <v>-712113734</v>
      </c>
      <c r="O345" s="3">
        <v>-284676172</v>
      </c>
      <c r="P345">
        <v>1</v>
      </c>
      <c r="Q345">
        <v>1</v>
      </c>
      <c r="R345">
        <v>16</v>
      </c>
      <c r="S345">
        <v>3</v>
      </c>
      <c r="T345">
        <v>2</v>
      </c>
      <c r="U345">
        <v>1</v>
      </c>
      <c r="V345" t="s">
        <v>3072</v>
      </c>
      <c r="W345">
        <v>1</v>
      </c>
      <c r="X345">
        <v>3</v>
      </c>
      <c r="Y345">
        <v>1</v>
      </c>
      <c r="Z345">
        <v>3</v>
      </c>
      <c r="AA345">
        <v>1</v>
      </c>
      <c r="AB345">
        <v>53</v>
      </c>
      <c r="AC345" t="s">
        <v>411</v>
      </c>
      <c r="AD345" t="s">
        <v>411</v>
      </c>
      <c r="AE345" t="s">
        <v>411</v>
      </c>
      <c r="AF345" t="s">
        <v>411</v>
      </c>
      <c r="AG345" t="s">
        <v>411</v>
      </c>
      <c r="AH345" t="s">
        <v>411</v>
      </c>
      <c r="AI345" t="s">
        <v>411</v>
      </c>
      <c r="AJ345" t="s">
        <v>411</v>
      </c>
      <c r="AK345" t="s">
        <v>411</v>
      </c>
      <c r="AL345" t="s">
        <v>411</v>
      </c>
      <c r="AM345" t="s">
        <v>411</v>
      </c>
      <c r="AN345">
        <v>2</v>
      </c>
      <c r="AO345">
        <v>52</v>
      </c>
      <c r="AP345">
        <v>23</v>
      </c>
      <c r="AQ345" t="s">
        <v>411</v>
      </c>
      <c r="AR345" t="s">
        <v>411</v>
      </c>
      <c r="AS345" t="s">
        <v>411</v>
      </c>
      <c r="AT345" t="s">
        <v>411</v>
      </c>
      <c r="AU345" t="s">
        <v>411</v>
      </c>
      <c r="AV345" t="s">
        <v>411</v>
      </c>
      <c r="AW345" t="s">
        <v>411</v>
      </c>
      <c r="AX345" t="s">
        <v>411</v>
      </c>
      <c r="AY345" t="s">
        <v>411</v>
      </c>
      <c r="AZ345" t="s">
        <v>411</v>
      </c>
      <c r="BA345">
        <v>13</v>
      </c>
      <c r="BB345">
        <v>1</v>
      </c>
      <c r="BC345" t="s">
        <v>411</v>
      </c>
      <c r="BD345" t="s">
        <v>411</v>
      </c>
      <c r="BE345" t="s">
        <v>411</v>
      </c>
      <c r="BF345" t="s">
        <v>411</v>
      </c>
      <c r="BG345" s="1">
        <v>44680</v>
      </c>
      <c r="BH345" s="2">
        <v>0.46119212962962958</v>
      </c>
      <c r="BJ345">
        <v>1</v>
      </c>
      <c r="BK345" t="s">
        <v>411</v>
      </c>
      <c r="BL345" t="s">
        <v>411</v>
      </c>
      <c r="BM345" t="s">
        <v>411</v>
      </c>
      <c r="BN345" t="s">
        <v>411</v>
      </c>
      <c r="BO345" t="s">
        <v>411</v>
      </c>
      <c r="BP345" t="s">
        <v>411</v>
      </c>
      <c r="BQ345" t="s">
        <v>411</v>
      </c>
      <c r="BR345" t="s">
        <v>411</v>
      </c>
      <c r="BS345" t="s">
        <v>411</v>
      </c>
      <c r="BT345" t="s">
        <v>411</v>
      </c>
      <c r="BU345" t="s">
        <v>411</v>
      </c>
      <c r="BV345" t="s">
        <v>411</v>
      </c>
      <c r="BW345" t="s">
        <v>411</v>
      </c>
      <c r="BX345" t="s">
        <v>411</v>
      </c>
      <c r="BY345" t="s">
        <v>411</v>
      </c>
      <c r="BZ345" t="s">
        <v>411</v>
      </c>
      <c r="CA345" t="s">
        <v>411</v>
      </c>
      <c r="CB345" t="s">
        <v>411</v>
      </c>
      <c r="CC345" t="s">
        <v>411</v>
      </c>
      <c r="CD345" t="s">
        <v>411</v>
      </c>
      <c r="CE345" t="s">
        <v>411</v>
      </c>
      <c r="CF345" t="s">
        <v>411</v>
      </c>
      <c r="CG345" t="s">
        <v>411</v>
      </c>
      <c r="CH345" t="s">
        <v>411</v>
      </c>
      <c r="CI345" t="s">
        <v>411</v>
      </c>
      <c r="CJ345" t="s">
        <v>411</v>
      </c>
      <c r="CK345" t="s">
        <v>411</v>
      </c>
      <c r="CL345" t="s">
        <v>411</v>
      </c>
      <c r="CM345" t="s">
        <v>411</v>
      </c>
      <c r="CN345" t="s">
        <v>411</v>
      </c>
      <c r="CO345" t="s">
        <v>411</v>
      </c>
      <c r="CP345" t="s">
        <v>411</v>
      </c>
      <c r="CQ345" t="s">
        <v>411</v>
      </c>
      <c r="CR345" t="s">
        <v>411</v>
      </c>
      <c r="CS345" t="s">
        <v>411</v>
      </c>
      <c r="CT345" t="s">
        <v>411</v>
      </c>
      <c r="CU345" t="s">
        <v>411</v>
      </c>
      <c r="CV345" t="s">
        <v>411</v>
      </c>
      <c r="CW345" t="s">
        <v>411</v>
      </c>
      <c r="CX345" t="s">
        <v>411</v>
      </c>
      <c r="CY345" t="s">
        <v>411</v>
      </c>
      <c r="CZ345" t="s">
        <v>411</v>
      </c>
      <c r="DA345" t="s">
        <v>411</v>
      </c>
      <c r="DB345" t="s">
        <v>411</v>
      </c>
      <c r="DC345" t="s">
        <v>3073</v>
      </c>
      <c r="DD345">
        <v>1</v>
      </c>
      <c r="DE345">
        <v>1</v>
      </c>
      <c r="DF345">
        <v>2</v>
      </c>
      <c r="DG345" s="3">
        <v>-712117691</v>
      </c>
      <c r="DH345" s="3">
        <v>-284675153</v>
      </c>
      <c r="DI345" t="s">
        <v>411</v>
      </c>
      <c r="DJ345">
        <v>1</v>
      </c>
      <c r="DK345">
        <v>3</v>
      </c>
      <c r="DL345">
        <v>1</v>
      </c>
      <c r="DM345">
        <v>1</v>
      </c>
      <c r="DN345" s="2">
        <v>0.46187500000000004</v>
      </c>
      <c r="DO345">
        <v>10</v>
      </c>
      <c r="DP345">
        <v>3</v>
      </c>
      <c r="DQ345">
        <v>11</v>
      </c>
      <c r="DR345">
        <v>2</v>
      </c>
      <c r="DS345">
        <v>3</v>
      </c>
      <c r="DT345">
        <v>4</v>
      </c>
      <c r="DU345">
        <v>3</v>
      </c>
      <c r="DV345">
        <v>5</v>
      </c>
      <c r="DW345">
        <v>2</v>
      </c>
      <c r="DX345">
        <v>3</v>
      </c>
      <c r="DY345">
        <v>2</v>
      </c>
      <c r="DZ345">
        <v>88</v>
      </c>
      <c r="EA345">
        <v>1</v>
      </c>
      <c r="EB345">
        <v>3</v>
      </c>
      <c r="EC345">
        <v>4</v>
      </c>
      <c r="ED345">
        <v>3</v>
      </c>
      <c r="EE345">
        <v>6</v>
      </c>
      <c r="EF345">
        <v>3</v>
      </c>
      <c r="EG345">
        <v>6</v>
      </c>
      <c r="EH345">
        <v>3</v>
      </c>
      <c r="EI345">
        <v>6</v>
      </c>
      <c r="EJ345">
        <v>6</v>
      </c>
      <c r="EK345">
        <v>6</v>
      </c>
      <c r="EL345">
        <v>6</v>
      </c>
      <c r="EM345">
        <v>2</v>
      </c>
      <c r="EN345">
        <v>6</v>
      </c>
      <c r="EO345">
        <v>5</v>
      </c>
      <c r="EP345">
        <v>6</v>
      </c>
      <c r="EQ345">
        <v>6</v>
      </c>
      <c r="ER345">
        <v>4</v>
      </c>
      <c r="ES345">
        <v>4</v>
      </c>
      <c r="ET345">
        <v>4</v>
      </c>
      <c r="EU345">
        <v>4</v>
      </c>
      <c r="EV345">
        <v>4</v>
      </c>
      <c r="EW345">
        <v>3</v>
      </c>
      <c r="EX345">
        <v>2</v>
      </c>
      <c r="EY345">
        <v>1</v>
      </c>
      <c r="EZ345">
        <v>1</v>
      </c>
      <c r="FA345">
        <v>1</v>
      </c>
      <c r="FB345">
        <v>2</v>
      </c>
      <c r="FC345">
        <v>3</v>
      </c>
      <c r="FD345">
        <v>4</v>
      </c>
      <c r="FE345">
        <v>4</v>
      </c>
      <c r="FF345">
        <v>1</v>
      </c>
      <c r="FG345">
        <v>4</v>
      </c>
      <c r="FH345">
        <v>4</v>
      </c>
      <c r="FI345">
        <v>1</v>
      </c>
      <c r="FJ345">
        <v>4</v>
      </c>
      <c r="FK345">
        <v>1</v>
      </c>
      <c r="FL345">
        <v>4</v>
      </c>
      <c r="FM345">
        <v>1</v>
      </c>
      <c r="FN345" t="s">
        <v>411</v>
      </c>
      <c r="FO345" t="s">
        <v>411</v>
      </c>
      <c r="FP345">
        <v>3</v>
      </c>
      <c r="FQ345" t="s">
        <v>411</v>
      </c>
      <c r="FR345">
        <v>4</v>
      </c>
      <c r="FS345">
        <v>1</v>
      </c>
      <c r="FT345">
        <v>1</v>
      </c>
      <c r="FU345" s="2">
        <v>0.46881944444444446</v>
      </c>
      <c r="FV345">
        <v>1</v>
      </c>
      <c r="FW345" s="2">
        <v>0.46886574074074078</v>
      </c>
      <c r="FX345">
        <v>1</v>
      </c>
      <c r="FY345">
        <v>2</v>
      </c>
      <c r="FZ345">
        <v>4</v>
      </c>
      <c r="GA345">
        <v>3</v>
      </c>
      <c r="GB345" t="s">
        <v>411</v>
      </c>
      <c r="GC345" t="s">
        <v>411</v>
      </c>
      <c r="GD345" t="s">
        <v>411</v>
      </c>
      <c r="GE345" t="s">
        <v>411</v>
      </c>
      <c r="GF345" t="s">
        <v>3074</v>
      </c>
      <c r="GG345" t="s">
        <v>3075</v>
      </c>
      <c r="GH345">
        <v>1</v>
      </c>
      <c r="GI345" t="s">
        <v>411</v>
      </c>
      <c r="GJ345" s="2">
        <v>0.47111111111111109</v>
      </c>
      <c r="GK345">
        <v>3</v>
      </c>
      <c r="GL345">
        <v>3</v>
      </c>
      <c r="GM345">
        <v>3</v>
      </c>
      <c r="GN345">
        <v>2</v>
      </c>
      <c r="GO345">
        <v>1</v>
      </c>
      <c r="GP345" t="s">
        <v>411</v>
      </c>
      <c r="GQ345" t="s">
        <v>411</v>
      </c>
      <c r="GR345" t="s">
        <v>411</v>
      </c>
      <c r="GS345" t="s">
        <v>411</v>
      </c>
      <c r="GT345" t="s">
        <v>411</v>
      </c>
      <c r="GU345" t="s">
        <v>411</v>
      </c>
      <c r="GV345" t="s">
        <v>411</v>
      </c>
      <c r="GW345" t="s">
        <v>411</v>
      </c>
      <c r="GX345">
        <v>4</v>
      </c>
      <c r="GY345" s="2">
        <v>0.47259259259259262</v>
      </c>
      <c r="GZ345">
        <v>1</v>
      </c>
      <c r="HA345" s="2">
        <v>0.47262731481481479</v>
      </c>
      <c r="HB345">
        <v>2</v>
      </c>
      <c r="HC345">
        <v>2</v>
      </c>
      <c r="HD345">
        <v>2</v>
      </c>
      <c r="HE345">
        <v>3</v>
      </c>
      <c r="HF345">
        <v>2</v>
      </c>
      <c r="HG345">
        <v>4</v>
      </c>
      <c r="HH345">
        <v>3</v>
      </c>
      <c r="HI345">
        <v>2</v>
      </c>
      <c r="HJ345">
        <v>2</v>
      </c>
      <c r="HK345">
        <v>2</v>
      </c>
      <c r="HL345">
        <v>1</v>
      </c>
      <c r="HM345">
        <v>4</v>
      </c>
      <c r="HN345">
        <v>4</v>
      </c>
      <c r="HO345">
        <v>2</v>
      </c>
      <c r="HP345">
        <v>1</v>
      </c>
      <c r="HQ345">
        <v>1</v>
      </c>
      <c r="HR345">
        <v>1</v>
      </c>
      <c r="HS345">
        <v>1</v>
      </c>
      <c r="HT345">
        <v>1</v>
      </c>
      <c r="HU345">
        <v>1</v>
      </c>
      <c r="HV345">
        <v>3</v>
      </c>
      <c r="HW345">
        <v>3</v>
      </c>
      <c r="HX345">
        <v>3</v>
      </c>
      <c r="HY345">
        <v>3</v>
      </c>
      <c r="HZ345">
        <v>3</v>
      </c>
      <c r="IA345">
        <v>3</v>
      </c>
      <c r="IB345">
        <v>1</v>
      </c>
      <c r="IC345">
        <v>1</v>
      </c>
      <c r="ID345">
        <v>12</v>
      </c>
      <c r="IE345">
        <v>2</v>
      </c>
      <c r="IF345">
        <v>88</v>
      </c>
      <c r="IG345">
        <v>2</v>
      </c>
      <c r="IH345">
        <v>1</v>
      </c>
      <c r="II345">
        <v>3</v>
      </c>
      <c r="IJ345">
        <v>1</v>
      </c>
      <c r="IK345">
        <v>1</v>
      </c>
      <c r="IL345">
        <v>1</v>
      </c>
      <c r="IM345">
        <v>18</v>
      </c>
      <c r="IN345">
        <v>77</v>
      </c>
      <c r="IO345" t="s">
        <v>411</v>
      </c>
      <c r="IP345">
        <v>1</v>
      </c>
      <c r="IQ345">
        <v>1</v>
      </c>
      <c r="IR345">
        <v>8</v>
      </c>
      <c r="IS345">
        <v>77</v>
      </c>
      <c r="IT345" t="s">
        <v>411</v>
      </c>
      <c r="IU345">
        <v>1</v>
      </c>
      <c r="IV345">
        <v>1</v>
      </c>
      <c r="IW345">
        <v>1</v>
      </c>
      <c r="IX345">
        <v>1</v>
      </c>
      <c r="IY345">
        <v>3</v>
      </c>
      <c r="IZ345">
        <v>2</v>
      </c>
      <c r="JA345">
        <v>1</v>
      </c>
      <c r="JB345">
        <v>2</v>
      </c>
      <c r="JC345">
        <v>5</v>
      </c>
      <c r="JD345">
        <v>2</v>
      </c>
      <c r="JE345">
        <v>5</v>
      </c>
      <c r="JF345">
        <v>5</v>
      </c>
      <c r="JG345">
        <v>2</v>
      </c>
      <c r="JH345">
        <v>7</v>
      </c>
      <c r="JI345">
        <v>5</v>
      </c>
      <c r="JJ345">
        <v>2</v>
      </c>
      <c r="JK345">
        <v>1</v>
      </c>
      <c r="JL345">
        <v>1</v>
      </c>
      <c r="JM345">
        <v>3</v>
      </c>
      <c r="JN345">
        <v>3</v>
      </c>
      <c r="JO345">
        <v>3</v>
      </c>
      <c r="JP345">
        <v>3</v>
      </c>
      <c r="JQ345">
        <v>1</v>
      </c>
      <c r="JR345">
        <v>2</v>
      </c>
      <c r="JS345">
        <v>1</v>
      </c>
      <c r="JT345">
        <v>7</v>
      </c>
      <c r="JU345">
        <v>7</v>
      </c>
      <c r="JV345" s="2">
        <v>0.4852893518518519</v>
      </c>
      <c r="JW345">
        <v>1</v>
      </c>
      <c r="JX345" s="2">
        <v>0.48535879629629625</v>
      </c>
      <c r="JY345">
        <v>1</v>
      </c>
      <c r="JZ345">
        <v>77</v>
      </c>
      <c r="KA345" t="s">
        <v>411</v>
      </c>
      <c r="KB345">
        <v>1</v>
      </c>
      <c r="KC345">
        <v>1</v>
      </c>
      <c r="KD345" t="s">
        <v>411</v>
      </c>
      <c r="KE345">
        <v>10</v>
      </c>
      <c r="KF345">
        <v>10</v>
      </c>
      <c r="KG345" s="2">
        <v>0.4866550925925926</v>
      </c>
      <c r="KH345">
        <v>1</v>
      </c>
      <c r="KI345" s="2">
        <v>0.48667824074074079</v>
      </c>
      <c r="KJ345">
        <v>4</v>
      </c>
      <c r="KK345">
        <v>4</v>
      </c>
      <c r="KL345">
        <v>5</v>
      </c>
      <c r="KM345">
        <v>1</v>
      </c>
      <c r="KN345" s="2">
        <v>0.48722222222222222</v>
      </c>
      <c r="KO345">
        <v>2</v>
      </c>
      <c r="KP345">
        <v>1</v>
      </c>
      <c r="KQ345">
        <v>52</v>
      </c>
      <c r="KR345">
        <v>1</v>
      </c>
      <c r="KS345">
        <v>6</v>
      </c>
      <c r="KT345">
        <v>7</v>
      </c>
      <c r="KU345">
        <v>1969</v>
      </c>
      <c r="KV345">
        <v>2</v>
      </c>
      <c r="KW345">
        <v>5</v>
      </c>
      <c r="KX345">
        <v>1</v>
      </c>
      <c r="KY345">
        <v>12</v>
      </c>
      <c r="KZ345">
        <v>1</v>
      </c>
      <c r="LA345">
        <v>1</v>
      </c>
      <c r="LB345">
        <v>45</v>
      </c>
      <c r="LC345">
        <v>1</v>
      </c>
      <c r="LD345">
        <v>2</v>
      </c>
      <c r="LE345" t="s">
        <v>411</v>
      </c>
      <c r="LF345" t="s">
        <v>411</v>
      </c>
      <c r="LG345">
        <v>1</v>
      </c>
      <c r="LH345">
        <v>2</v>
      </c>
      <c r="LI345">
        <v>1</v>
      </c>
      <c r="LJ345" t="s">
        <v>3076</v>
      </c>
      <c r="LK345">
        <v>1</v>
      </c>
      <c r="LL345" t="s">
        <v>3077</v>
      </c>
      <c r="LM345">
        <v>8</v>
      </c>
      <c r="LN345" t="s">
        <v>411</v>
      </c>
      <c r="LO345">
        <v>1</v>
      </c>
      <c r="LP345">
        <v>1</v>
      </c>
      <c r="LQ345">
        <v>1</v>
      </c>
      <c r="LR345">
        <v>48</v>
      </c>
      <c r="LS345" s="2">
        <v>0.48954861111111114</v>
      </c>
      <c r="LT345">
        <v>1</v>
      </c>
      <c r="LU345">
        <v>2</v>
      </c>
      <c r="LV345">
        <v>1</v>
      </c>
      <c r="LW345" t="s">
        <v>1344</v>
      </c>
      <c r="LX345">
        <v>1</v>
      </c>
      <c r="LY345" t="s">
        <v>1344</v>
      </c>
      <c r="LZ345">
        <v>1</v>
      </c>
      <c r="MA345" t="s">
        <v>411</v>
      </c>
      <c r="MB345">
        <v>3</v>
      </c>
      <c r="MC345">
        <v>1</v>
      </c>
      <c r="MD345" t="s">
        <v>411</v>
      </c>
      <c r="ME345">
        <v>8</v>
      </c>
      <c r="MF345">
        <v>5</v>
      </c>
      <c r="MG345">
        <v>88</v>
      </c>
      <c r="MH345" t="s">
        <v>411</v>
      </c>
      <c r="MI345" s="2">
        <v>0.49064814814814817</v>
      </c>
      <c r="MJ345">
        <v>12</v>
      </c>
      <c r="MK345" t="s">
        <v>411</v>
      </c>
      <c r="ML345" s="2">
        <v>0.49072916666666666</v>
      </c>
      <c r="MM345">
        <v>4</v>
      </c>
      <c r="MN345">
        <v>3</v>
      </c>
      <c r="MO345">
        <v>4</v>
      </c>
      <c r="MP345">
        <v>1</v>
      </c>
      <c r="MQ345">
        <v>3</v>
      </c>
      <c r="MR345">
        <v>1</v>
      </c>
      <c r="MS345">
        <v>3</v>
      </c>
      <c r="MT345">
        <v>1</v>
      </c>
      <c r="MU345">
        <v>0</v>
      </c>
      <c r="MV345">
        <v>1</v>
      </c>
      <c r="MW345">
        <v>0</v>
      </c>
      <c r="MX345">
        <v>3</v>
      </c>
      <c r="MY345">
        <v>3</v>
      </c>
      <c r="MZ345">
        <v>1</v>
      </c>
      <c r="NA345">
        <v>9</v>
      </c>
      <c r="NB345">
        <v>9</v>
      </c>
      <c r="NC345">
        <v>1</v>
      </c>
      <c r="ND345" t="s">
        <v>411</v>
      </c>
      <c r="NE345">
        <v>1</v>
      </c>
      <c r="NF345" t="s">
        <v>411</v>
      </c>
      <c r="NG345">
        <v>1</v>
      </c>
      <c r="NH345" t="s">
        <v>411</v>
      </c>
      <c r="NI345">
        <v>2</v>
      </c>
      <c r="NJ345" t="s">
        <v>3078</v>
      </c>
      <c r="NK345" t="s">
        <v>411</v>
      </c>
      <c r="NL345" t="s">
        <v>411</v>
      </c>
      <c r="NM345" t="s">
        <v>411</v>
      </c>
      <c r="NN345">
        <v>6</v>
      </c>
      <c r="NO345" t="s">
        <v>411</v>
      </c>
      <c r="NP345">
        <v>2</v>
      </c>
      <c r="NQ345">
        <v>2</v>
      </c>
      <c r="NR345">
        <v>2</v>
      </c>
      <c r="NS345" t="s">
        <v>411</v>
      </c>
      <c r="NT345">
        <v>2</v>
      </c>
      <c r="NU345" t="s">
        <v>411</v>
      </c>
      <c r="NV345" t="s">
        <v>411</v>
      </c>
      <c r="NW345" t="s">
        <v>3073</v>
      </c>
      <c r="NX345">
        <v>999999999</v>
      </c>
      <c r="NY345">
        <v>949554106</v>
      </c>
      <c r="NZ345">
        <v>9999</v>
      </c>
      <c r="OA345" s="2">
        <v>0.49354166666666671</v>
      </c>
      <c r="OB345">
        <v>1</v>
      </c>
      <c r="OC345" s="2">
        <v>0.49369212962962966</v>
      </c>
      <c r="OD345">
        <v>3</v>
      </c>
      <c r="OE345">
        <v>2</v>
      </c>
      <c r="OF345" t="s">
        <v>411</v>
      </c>
      <c r="OG345">
        <v>1</v>
      </c>
      <c r="OH345" t="s">
        <v>411</v>
      </c>
      <c r="OI345">
        <v>1</v>
      </c>
      <c r="OJ345">
        <v>2</v>
      </c>
      <c r="OK345">
        <v>5</v>
      </c>
      <c r="OL345">
        <v>5</v>
      </c>
      <c r="OM345">
        <v>2</v>
      </c>
      <c r="ON345" t="s">
        <v>411</v>
      </c>
      <c r="OO345">
        <v>2</v>
      </c>
      <c r="OP345" t="s">
        <v>411</v>
      </c>
      <c r="OQ345">
        <v>1</v>
      </c>
      <c r="OR345" t="s">
        <v>411</v>
      </c>
      <c r="OS345">
        <v>3</v>
      </c>
      <c r="OT345" t="s">
        <v>1691</v>
      </c>
      <c r="OU345">
        <v>33</v>
      </c>
      <c r="OV345" t="s">
        <v>3071</v>
      </c>
      <c r="OW345">
        <v>3304</v>
      </c>
      <c r="OX345" t="s">
        <v>3071</v>
      </c>
      <c r="OY345">
        <v>1</v>
      </c>
      <c r="OZ345">
        <v>1</v>
      </c>
      <c r="PA345" t="s">
        <v>801</v>
      </c>
      <c r="PB345">
        <v>3</v>
      </c>
      <c r="PC345">
        <v>53</v>
      </c>
      <c r="PD345" t="s">
        <v>411</v>
      </c>
      <c r="PE345" t="s">
        <v>411</v>
      </c>
      <c r="PF345" t="s">
        <v>411</v>
      </c>
      <c r="PG345" t="s">
        <v>411</v>
      </c>
      <c r="PH345">
        <v>-28.467300999999999</v>
      </c>
      <c r="PI345">
        <v>-71.211763000000005</v>
      </c>
    </row>
    <row r="346" spans="1:425" x14ac:dyDescent="0.25">
      <c r="A346" t="s">
        <v>408</v>
      </c>
      <c r="B346">
        <v>5733</v>
      </c>
      <c r="C346">
        <v>533</v>
      </c>
      <c r="D346" s="1">
        <v>44680</v>
      </c>
      <c r="E346" s="2">
        <v>0.49591435185185184</v>
      </c>
      <c r="F346" s="1">
        <v>44680</v>
      </c>
      <c r="G346" s="2">
        <v>0.5209259259259259</v>
      </c>
      <c r="H346">
        <v>2160</v>
      </c>
      <c r="I346">
        <v>0</v>
      </c>
      <c r="J346" s="3">
        <v>63285</v>
      </c>
      <c r="K346" s="3">
        <v>-712117691</v>
      </c>
      <c r="L346" s="3">
        <v>-284675153</v>
      </c>
      <c r="M346">
        <v>8</v>
      </c>
      <c r="N346" s="3">
        <v>-712117691</v>
      </c>
      <c r="O346" s="3">
        <v>-284675153</v>
      </c>
      <c r="P346">
        <v>1</v>
      </c>
      <c r="Q346">
        <v>1</v>
      </c>
      <c r="R346">
        <v>16</v>
      </c>
      <c r="S346">
        <v>3</v>
      </c>
      <c r="T346">
        <v>3</v>
      </c>
      <c r="U346">
        <v>1</v>
      </c>
      <c r="V346" t="s">
        <v>3067</v>
      </c>
      <c r="W346">
        <v>1</v>
      </c>
      <c r="X346">
        <v>3</v>
      </c>
      <c r="Y346">
        <v>1</v>
      </c>
      <c r="Z346">
        <v>3</v>
      </c>
      <c r="AA346">
        <v>2</v>
      </c>
      <c r="AB346">
        <v>53</v>
      </c>
      <c r="AC346">
        <v>22</v>
      </c>
      <c r="AD346" t="s">
        <v>411</v>
      </c>
      <c r="AE346" t="s">
        <v>411</v>
      </c>
      <c r="AF346" t="s">
        <v>411</v>
      </c>
      <c r="AG346" t="s">
        <v>411</v>
      </c>
      <c r="AH346" t="s">
        <v>411</v>
      </c>
      <c r="AI346" t="s">
        <v>411</v>
      </c>
      <c r="AJ346" t="s">
        <v>411</v>
      </c>
      <c r="AK346" t="s">
        <v>411</v>
      </c>
      <c r="AL346" t="s">
        <v>411</v>
      </c>
      <c r="AM346" t="s">
        <v>411</v>
      </c>
      <c r="AN346">
        <v>1</v>
      </c>
      <c r="AO346">
        <v>54</v>
      </c>
      <c r="AP346" t="s">
        <v>411</v>
      </c>
      <c r="AQ346" t="s">
        <v>411</v>
      </c>
      <c r="AR346" t="s">
        <v>411</v>
      </c>
      <c r="AS346" t="s">
        <v>411</v>
      </c>
      <c r="AT346" t="s">
        <v>411</v>
      </c>
      <c r="AU346" t="s">
        <v>411</v>
      </c>
      <c r="AV346" t="s">
        <v>411</v>
      </c>
      <c r="AW346" t="s">
        <v>411</v>
      </c>
      <c r="AX346" t="s">
        <v>411</v>
      </c>
      <c r="AY346" t="s">
        <v>411</v>
      </c>
      <c r="AZ346" t="s">
        <v>411</v>
      </c>
      <c r="BA346">
        <v>13</v>
      </c>
      <c r="BB346">
        <v>1</v>
      </c>
      <c r="BC346" t="s">
        <v>411</v>
      </c>
      <c r="BD346" t="s">
        <v>411</v>
      </c>
      <c r="BE346" t="s">
        <v>411</v>
      </c>
      <c r="BF346" t="s">
        <v>411</v>
      </c>
      <c r="BG346" s="1">
        <v>44680</v>
      </c>
      <c r="BH346" s="2">
        <v>0.49935185185185182</v>
      </c>
      <c r="BJ346">
        <v>1</v>
      </c>
      <c r="BK346" t="s">
        <v>411</v>
      </c>
      <c r="BL346" t="s">
        <v>411</v>
      </c>
      <c r="BM346" t="s">
        <v>411</v>
      </c>
      <c r="BN346" t="s">
        <v>411</v>
      </c>
      <c r="BO346" t="s">
        <v>411</v>
      </c>
      <c r="BP346" t="s">
        <v>411</v>
      </c>
      <c r="BQ346" t="s">
        <v>411</v>
      </c>
      <c r="BR346" t="s">
        <v>411</v>
      </c>
      <c r="BS346" t="s">
        <v>411</v>
      </c>
      <c r="BT346" t="s">
        <v>411</v>
      </c>
      <c r="BU346" t="s">
        <v>411</v>
      </c>
      <c r="BV346" t="s">
        <v>411</v>
      </c>
      <c r="BW346" t="s">
        <v>411</v>
      </c>
      <c r="BX346" t="s">
        <v>411</v>
      </c>
      <c r="BY346" t="s">
        <v>411</v>
      </c>
      <c r="BZ346" t="s">
        <v>411</v>
      </c>
      <c r="CA346" t="s">
        <v>411</v>
      </c>
      <c r="CB346" t="s">
        <v>411</v>
      </c>
      <c r="CC346" t="s">
        <v>411</v>
      </c>
      <c r="CD346" t="s">
        <v>411</v>
      </c>
      <c r="CE346" t="s">
        <v>411</v>
      </c>
      <c r="CF346" t="s">
        <v>411</v>
      </c>
      <c r="CG346" t="s">
        <v>411</v>
      </c>
      <c r="CH346" t="s">
        <v>411</v>
      </c>
      <c r="CI346" t="s">
        <v>411</v>
      </c>
      <c r="CJ346" t="s">
        <v>411</v>
      </c>
      <c r="CK346" t="s">
        <v>411</v>
      </c>
      <c r="CL346" t="s">
        <v>411</v>
      </c>
      <c r="CM346" t="s">
        <v>411</v>
      </c>
      <c r="CN346" t="s">
        <v>411</v>
      </c>
      <c r="CO346" t="s">
        <v>411</v>
      </c>
      <c r="CP346" t="s">
        <v>411</v>
      </c>
      <c r="CQ346" t="s">
        <v>411</v>
      </c>
      <c r="CR346" t="s">
        <v>411</v>
      </c>
      <c r="CS346" t="s">
        <v>411</v>
      </c>
      <c r="CT346" t="s">
        <v>411</v>
      </c>
      <c r="CU346" t="s">
        <v>411</v>
      </c>
      <c r="CV346" t="s">
        <v>411</v>
      </c>
      <c r="CW346" t="s">
        <v>411</v>
      </c>
      <c r="CX346" t="s">
        <v>411</v>
      </c>
      <c r="CY346" t="s">
        <v>411</v>
      </c>
      <c r="CZ346" t="s">
        <v>411</v>
      </c>
      <c r="DA346" t="s">
        <v>411</v>
      </c>
      <c r="DB346" t="s">
        <v>411</v>
      </c>
      <c r="DC346" t="s">
        <v>1237</v>
      </c>
      <c r="DD346">
        <v>1</v>
      </c>
      <c r="DE346">
        <v>1</v>
      </c>
      <c r="DF346">
        <v>2</v>
      </c>
      <c r="DG346" s="3">
        <v>-712119436</v>
      </c>
      <c r="DH346" s="3">
        <v>-284675062</v>
      </c>
      <c r="DI346" t="s">
        <v>411</v>
      </c>
      <c r="DJ346">
        <v>1</v>
      </c>
      <c r="DK346">
        <v>3</v>
      </c>
      <c r="DL346">
        <v>1</v>
      </c>
      <c r="DM346">
        <v>1</v>
      </c>
      <c r="DN346" s="2">
        <v>0.49982638888888892</v>
      </c>
      <c r="DO346">
        <v>10</v>
      </c>
      <c r="DP346">
        <v>5</v>
      </c>
      <c r="DQ346">
        <v>3</v>
      </c>
      <c r="DR346">
        <v>2</v>
      </c>
      <c r="DS346">
        <v>1</v>
      </c>
      <c r="DT346">
        <v>2</v>
      </c>
      <c r="DU346">
        <v>1</v>
      </c>
      <c r="DV346">
        <v>1</v>
      </c>
      <c r="DW346">
        <v>1</v>
      </c>
      <c r="DX346">
        <v>1</v>
      </c>
      <c r="DY346">
        <v>2</v>
      </c>
      <c r="DZ346">
        <v>7</v>
      </c>
      <c r="EA346">
        <v>1</v>
      </c>
      <c r="EB346">
        <v>2</v>
      </c>
      <c r="EC346">
        <v>4</v>
      </c>
      <c r="ED346">
        <v>3</v>
      </c>
      <c r="EE346">
        <v>2</v>
      </c>
      <c r="EF346">
        <v>2</v>
      </c>
      <c r="EG346">
        <v>5</v>
      </c>
      <c r="EH346">
        <v>2</v>
      </c>
      <c r="EI346">
        <v>6</v>
      </c>
      <c r="EJ346">
        <v>6</v>
      </c>
      <c r="EK346">
        <v>6</v>
      </c>
      <c r="EL346">
        <v>6</v>
      </c>
      <c r="EM346">
        <v>4</v>
      </c>
      <c r="EN346">
        <v>6</v>
      </c>
      <c r="EO346">
        <v>2</v>
      </c>
      <c r="EP346">
        <v>2</v>
      </c>
      <c r="EQ346">
        <v>6</v>
      </c>
      <c r="ER346">
        <v>4</v>
      </c>
      <c r="ES346">
        <v>4</v>
      </c>
      <c r="ET346">
        <v>3</v>
      </c>
      <c r="EU346">
        <v>4</v>
      </c>
      <c r="EV346">
        <v>3</v>
      </c>
      <c r="EW346">
        <v>3</v>
      </c>
      <c r="EX346">
        <v>2</v>
      </c>
      <c r="EY346">
        <v>3</v>
      </c>
      <c r="EZ346">
        <v>4</v>
      </c>
      <c r="FA346">
        <v>3</v>
      </c>
      <c r="FB346">
        <v>4</v>
      </c>
      <c r="FC346">
        <v>3</v>
      </c>
      <c r="FD346">
        <v>4</v>
      </c>
      <c r="FE346">
        <v>4</v>
      </c>
      <c r="FF346">
        <v>4</v>
      </c>
      <c r="FG346">
        <v>4</v>
      </c>
      <c r="FH346">
        <v>4</v>
      </c>
      <c r="FI346">
        <v>4</v>
      </c>
      <c r="FJ346">
        <v>2</v>
      </c>
      <c r="FK346">
        <v>4</v>
      </c>
      <c r="FL346">
        <v>4</v>
      </c>
      <c r="FM346">
        <v>1</v>
      </c>
      <c r="FN346" t="s">
        <v>411</v>
      </c>
      <c r="FO346" t="s">
        <v>411</v>
      </c>
      <c r="FP346">
        <v>3</v>
      </c>
      <c r="FQ346" t="s">
        <v>411</v>
      </c>
      <c r="FR346">
        <v>2</v>
      </c>
      <c r="FS346">
        <v>1</v>
      </c>
      <c r="FT346">
        <v>1</v>
      </c>
      <c r="FU346" s="2">
        <v>0.50548611111111108</v>
      </c>
      <c r="FV346">
        <v>1</v>
      </c>
      <c r="FW346" s="2">
        <v>0.50550925925925927</v>
      </c>
      <c r="FX346">
        <v>1</v>
      </c>
      <c r="FY346">
        <v>1</v>
      </c>
      <c r="FZ346">
        <v>4</v>
      </c>
      <c r="GA346">
        <v>2</v>
      </c>
      <c r="GB346" t="s">
        <v>411</v>
      </c>
      <c r="GC346" t="s">
        <v>411</v>
      </c>
      <c r="GD346" t="s">
        <v>3079</v>
      </c>
      <c r="GE346" t="s">
        <v>3080</v>
      </c>
      <c r="GF346" t="s">
        <v>411</v>
      </c>
      <c r="GG346" t="s">
        <v>411</v>
      </c>
      <c r="GH346">
        <v>3</v>
      </c>
      <c r="GI346" t="s">
        <v>411</v>
      </c>
      <c r="GJ346" s="2">
        <v>0.50656250000000003</v>
      </c>
      <c r="GK346">
        <v>2</v>
      </c>
      <c r="GL346">
        <v>2</v>
      </c>
      <c r="GM346">
        <v>2</v>
      </c>
      <c r="GN346">
        <v>2</v>
      </c>
      <c r="GO346">
        <v>1</v>
      </c>
      <c r="GP346" t="s">
        <v>411</v>
      </c>
      <c r="GQ346" t="s">
        <v>411</v>
      </c>
      <c r="GR346" t="s">
        <v>411</v>
      </c>
      <c r="GS346" t="s">
        <v>411</v>
      </c>
      <c r="GT346" t="s">
        <v>411</v>
      </c>
      <c r="GU346" t="s">
        <v>411</v>
      </c>
      <c r="GV346" t="s">
        <v>411</v>
      </c>
      <c r="GW346" t="s">
        <v>411</v>
      </c>
      <c r="GX346">
        <v>2</v>
      </c>
      <c r="GY346" s="2">
        <v>0.50732638888888892</v>
      </c>
      <c r="GZ346">
        <v>1</v>
      </c>
      <c r="HA346" s="2">
        <v>0.50740740740740742</v>
      </c>
      <c r="HB346">
        <v>3</v>
      </c>
      <c r="HC346">
        <v>4</v>
      </c>
      <c r="HD346">
        <v>3</v>
      </c>
      <c r="HE346">
        <v>4</v>
      </c>
      <c r="HF346">
        <v>3</v>
      </c>
      <c r="HG346">
        <v>4</v>
      </c>
      <c r="HH346">
        <v>4</v>
      </c>
      <c r="HI346">
        <v>3</v>
      </c>
      <c r="HJ346">
        <v>1</v>
      </c>
      <c r="HK346">
        <v>1</v>
      </c>
      <c r="HL346">
        <v>1</v>
      </c>
      <c r="HM346">
        <v>1</v>
      </c>
      <c r="HN346">
        <v>5</v>
      </c>
      <c r="HO346">
        <v>3</v>
      </c>
      <c r="HP346">
        <v>1</v>
      </c>
      <c r="HQ346">
        <v>1</v>
      </c>
      <c r="HR346">
        <v>1</v>
      </c>
      <c r="HS346">
        <v>1</v>
      </c>
      <c r="HT346">
        <v>1</v>
      </c>
      <c r="HU346">
        <v>2</v>
      </c>
      <c r="HV346">
        <v>2</v>
      </c>
      <c r="HW346">
        <v>2</v>
      </c>
      <c r="HX346">
        <v>2</v>
      </c>
      <c r="HY346">
        <v>2</v>
      </c>
      <c r="HZ346">
        <v>2</v>
      </c>
      <c r="IA346">
        <v>2</v>
      </c>
      <c r="IB346">
        <v>1</v>
      </c>
      <c r="IC346">
        <v>1</v>
      </c>
      <c r="ID346">
        <v>24</v>
      </c>
      <c r="IE346">
        <v>3</v>
      </c>
      <c r="IF346">
        <v>4</v>
      </c>
      <c r="IG346">
        <v>5</v>
      </c>
      <c r="IH346">
        <v>1</v>
      </c>
      <c r="II346">
        <v>1</v>
      </c>
      <c r="IJ346">
        <v>1</v>
      </c>
      <c r="IK346">
        <v>1</v>
      </c>
      <c r="IL346">
        <v>1</v>
      </c>
      <c r="IM346">
        <v>8</v>
      </c>
      <c r="IN346">
        <v>1</v>
      </c>
      <c r="IO346">
        <v>8</v>
      </c>
      <c r="IP346">
        <v>1</v>
      </c>
      <c r="IQ346">
        <v>1</v>
      </c>
      <c r="IR346">
        <v>4</v>
      </c>
      <c r="IS346">
        <v>1</v>
      </c>
      <c r="IT346">
        <v>2</v>
      </c>
      <c r="IU346">
        <v>4</v>
      </c>
      <c r="IV346">
        <v>2</v>
      </c>
      <c r="IW346">
        <v>3</v>
      </c>
      <c r="IX346">
        <v>2</v>
      </c>
      <c r="IY346">
        <v>2</v>
      </c>
      <c r="IZ346">
        <v>2</v>
      </c>
      <c r="JA346">
        <v>3</v>
      </c>
      <c r="JB346">
        <v>4</v>
      </c>
      <c r="JC346">
        <v>4</v>
      </c>
      <c r="JD346">
        <v>4</v>
      </c>
      <c r="JE346">
        <v>4</v>
      </c>
      <c r="JF346">
        <v>4</v>
      </c>
      <c r="JG346">
        <v>1</v>
      </c>
      <c r="JH346">
        <v>1</v>
      </c>
      <c r="JI346">
        <v>1</v>
      </c>
      <c r="JJ346">
        <v>1</v>
      </c>
      <c r="JK346">
        <v>1</v>
      </c>
      <c r="JL346">
        <v>1</v>
      </c>
      <c r="JM346">
        <v>2</v>
      </c>
      <c r="JN346">
        <v>3</v>
      </c>
      <c r="JO346">
        <v>3</v>
      </c>
      <c r="JP346">
        <v>3</v>
      </c>
      <c r="JQ346">
        <v>1</v>
      </c>
      <c r="JR346">
        <v>1</v>
      </c>
      <c r="JS346">
        <v>1</v>
      </c>
      <c r="JT346">
        <v>2</v>
      </c>
      <c r="JU346">
        <v>2</v>
      </c>
      <c r="JV346" s="2">
        <v>0.51218750000000002</v>
      </c>
      <c r="JW346">
        <v>1</v>
      </c>
      <c r="JX346" s="2">
        <v>0.51222222222222225</v>
      </c>
      <c r="JY346">
        <v>1</v>
      </c>
      <c r="JZ346">
        <v>1</v>
      </c>
      <c r="KA346" t="s">
        <v>411</v>
      </c>
      <c r="KB346">
        <v>1</v>
      </c>
      <c r="KC346">
        <v>1</v>
      </c>
      <c r="KD346" t="s">
        <v>411</v>
      </c>
      <c r="KE346">
        <v>10</v>
      </c>
      <c r="KF346">
        <v>4</v>
      </c>
      <c r="KG346" s="2">
        <v>0.51244212962962965</v>
      </c>
      <c r="KH346">
        <v>1</v>
      </c>
      <c r="KI346" s="2">
        <v>0.51246527777777773</v>
      </c>
      <c r="KJ346">
        <v>2</v>
      </c>
      <c r="KK346">
        <v>4</v>
      </c>
      <c r="KL346">
        <v>4</v>
      </c>
      <c r="KM346">
        <v>1</v>
      </c>
      <c r="KN346" s="2">
        <v>0.51265046296296302</v>
      </c>
      <c r="KO346">
        <v>2</v>
      </c>
      <c r="KP346">
        <v>1</v>
      </c>
      <c r="KQ346">
        <v>54</v>
      </c>
      <c r="KR346">
        <v>1</v>
      </c>
      <c r="KS346">
        <v>29</v>
      </c>
      <c r="KT346">
        <v>4</v>
      </c>
      <c r="KU346">
        <v>1968</v>
      </c>
      <c r="KV346">
        <v>2</v>
      </c>
      <c r="KW346">
        <v>3</v>
      </c>
      <c r="KX346">
        <v>1</v>
      </c>
      <c r="KY346">
        <v>8</v>
      </c>
      <c r="KZ346">
        <v>2</v>
      </c>
      <c r="LA346" t="s">
        <v>411</v>
      </c>
      <c r="LB346" t="s">
        <v>411</v>
      </c>
      <c r="LC346">
        <v>2</v>
      </c>
      <c r="LD346">
        <v>2</v>
      </c>
      <c r="LE346" t="s">
        <v>411</v>
      </c>
      <c r="LF346" t="s">
        <v>411</v>
      </c>
      <c r="LG346">
        <v>1</v>
      </c>
      <c r="LH346">
        <v>2</v>
      </c>
      <c r="LI346">
        <v>1</v>
      </c>
      <c r="LJ346" t="s">
        <v>3081</v>
      </c>
      <c r="LK346">
        <v>1</v>
      </c>
      <c r="LL346" t="s">
        <v>3082</v>
      </c>
      <c r="LM346">
        <v>88</v>
      </c>
      <c r="LN346" t="s">
        <v>411</v>
      </c>
      <c r="LO346">
        <v>1</v>
      </c>
      <c r="LP346">
        <v>1</v>
      </c>
      <c r="LQ346">
        <v>1</v>
      </c>
      <c r="LR346">
        <v>45</v>
      </c>
      <c r="LS346" s="2">
        <v>0.51478009259259261</v>
      </c>
      <c r="LT346">
        <v>1</v>
      </c>
      <c r="LU346">
        <v>2</v>
      </c>
      <c r="LV346">
        <v>1</v>
      </c>
      <c r="LW346" t="s">
        <v>473</v>
      </c>
      <c r="LX346">
        <v>1</v>
      </c>
      <c r="LY346" t="s">
        <v>3083</v>
      </c>
      <c r="LZ346">
        <v>1</v>
      </c>
      <c r="MA346" t="s">
        <v>411</v>
      </c>
      <c r="MB346">
        <v>3</v>
      </c>
      <c r="MC346">
        <v>2</v>
      </c>
      <c r="MD346" t="s">
        <v>411</v>
      </c>
      <c r="ME346">
        <v>1</v>
      </c>
      <c r="MF346">
        <v>4</v>
      </c>
      <c r="MG346">
        <v>1</v>
      </c>
      <c r="MH346" t="s">
        <v>411</v>
      </c>
      <c r="MI346" s="2">
        <v>0.51575231481481476</v>
      </c>
      <c r="MJ346">
        <v>12</v>
      </c>
      <c r="MK346" t="s">
        <v>411</v>
      </c>
      <c r="ML346" s="2">
        <v>0.51581018518518518</v>
      </c>
      <c r="MM346">
        <v>3</v>
      </c>
      <c r="MN346">
        <v>1</v>
      </c>
      <c r="MO346">
        <v>4</v>
      </c>
      <c r="MP346">
        <v>1</v>
      </c>
      <c r="MQ346">
        <v>4</v>
      </c>
      <c r="MR346">
        <v>1</v>
      </c>
      <c r="MS346">
        <v>4</v>
      </c>
      <c r="MT346">
        <v>1</v>
      </c>
      <c r="MU346">
        <v>0</v>
      </c>
      <c r="MV346">
        <v>1</v>
      </c>
      <c r="MW346">
        <v>0</v>
      </c>
      <c r="MX346">
        <v>3</v>
      </c>
      <c r="MY346">
        <v>4</v>
      </c>
      <c r="MZ346">
        <v>1</v>
      </c>
      <c r="NA346">
        <v>9</v>
      </c>
      <c r="NB346">
        <v>9</v>
      </c>
      <c r="NC346">
        <v>1</v>
      </c>
      <c r="ND346" t="s">
        <v>411</v>
      </c>
      <c r="NE346">
        <v>1</v>
      </c>
      <c r="NF346" t="s">
        <v>411</v>
      </c>
      <c r="NG346">
        <v>1</v>
      </c>
      <c r="NH346" t="s">
        <v>411</v>
      </c>
      <c r="NI346">
        <v>1</v>
      </c>
      <c r="NJ346" t="s">
        <v>411</v>
      </c>
      <c r="NK346" t="s">
        <v>411</v>
      </c>
      <c r="NL346" t="s">
        <v>411</v>
      </c>
      <c r="NM346" t="s">
        <v>411</v>
      </c>
      <c r="NN346">
        <v>6</v>
      </c>
      <c r="NO346" t="s">
        <v>411</v>
      </c>
      <c r="NP346">
        <v>2</v>
      </c>
      <c r="NQ346">
        <v>2</v>
      </c>
      <c r="NR346">
        <v>2</v>
      </c>
      <c r="NS346" t="s">
        <v>411</v>
      </c>
      <c r="NT346">
        <v>2</v>
      </c>
      <c r="NU346" t="s">
        <v>411</v>
      </c>
      <c r="NV346" t="s">
        <v>411</v>
      </c>
      <c r="NW346" t="s">
        <v>1237</v>
      </c>
      <c r="NX346">
        <v>999999999</v>
      </c>
      <c r="NY346">
        <v>992477980</v>
      </c>
      <c r="NZ346">
        <v>9999</v>
      </c>
      <c r="OA346" s="2">
        <v>0.52026620370370369</v>
      </c>
      <c r="OB346">
        <v>1</v>
      </c>
      <c r="OC346" s="2">
        <v>0.52041666666666664</v>
      </c>
      <c r="OD346">
        <v>3</v>
      </c>
      <c r="OE346">
        <v>2</v>
      </c>
      <c r="OF346" t="s">
        <v>411</v>
      </c>
      <c r="OG346">
        <v>1</v>
      </c>
      <c r="OH346" t="s">
        <v>411</v>
      </c>
      <c r="OI346">
        <v>2</v>
      </c>
      <c r="OJ346">
        <v>2</v>
      </c>
      <c r="OK346">
        <v>4</v>
      </c>
      <c r="OL346">
        <v>5</v>
      </c>
      <c r="OM346">
        <v>2</v>
      </c>
      <c r="ON346" t="s">
        <v>411</v>
      </c>
      <c r="OO346">
        <v>2</v>
      </c>
      <c r="OP346" t="s">
        <v>411</v>
      </c>
      <c r="OQ346">
        <v>1</v>
      </c>
      <c r="OR346" t="s">
        <v>411</v>
      </c>
      <c r="OS346">
        <v>3</v>
      </c>
      <c r="OT346" t="s">
        <v>1691</v>
      </c>
      <c r="OU346">
        <v>33</v>
      </c>
      <c r="OV346" t="s">
        <v>3071</v>
      </c>
      <c r="OW346">
        <v>3304</v>
      </c>
      <c r="OX346" t="s">
        <v>3071</v>
      </c>
      <c r="OY346">
        <v>1</v>
      </c>
      <c r="OZ346">
        <v>1</v>
      </c>
      <c r="PA346" t="s">
        <v>801</v>
      </c>
      <c r="PB346">
        <v>3</v>
      </c>
      <c r="PC346">
        <v>53</v>
      </c>
      <c r="PD346" t="s">
        <v>411</v>
      </c>
      <c r="PE346" t="s">
        <v>411</v>
      </c>
      <c r="PF346" t="s">
        <v>411</v>
      </c>
      <c r="PG346" t="s">
        <v>411</v>
      </c>
      <c r="PH346">
        <v>-28.467300999999999</v>
      </c>
      <c r="PI346">
        <v>-71.211763000000005</v>
      </c>
    </row>
    <row r="347" spans="1:425" x14ac:dyDescent="0.25">
      <c r="A347" t="s">
        <v>408</v>
      </c>
      <c r="B347">
        <v>5733</v>
      </c>
      <c r="C347">
        <v>534</v>
      </c>
      <c r="D347" s="1">
        <v>44680</v>
      </c>
      <c r="E347" s="2">
        <v>0.52296296296296296</v>
      </c>
      <c r="F347" s="1">
        <v>44680</v>
      </c>
      <c r="G347" s="2">
        <v>0.70849537037037036</v>
      </c>
      <c r="H347">
        <v>16028</v>
      </c>
      <c r="I347">
        <v>1</v>
      </c>
      <c r="J347" s="3">
        <v>72059</v>
      </c>
      <c r="K347" s="3">
        <v>-71211775</v>
      </c>
      <c r="L347" s="3">
        <v>-284674881</v>
      </c>
      <c r="M347">
        <v>96</v>
      </c>
      <c r="N347" s="3">
        <v>-71211775</v>
      </c>
      <c r="O347" s="3">
        <v>-284674881</v>
      </c>
      <c r="P347">
        <v>1</v>
      </c>
      <c r="Q347">
        <v>1</v>
      </c>
      <c r="R347">
        <v>16</v>
      </c>
      <c r="S347">
        <v>3</v>
      </c>
      <c r="T347">
        <v>4</v>
      </c>
      <c r="U347">
        <v>1</v>
      </c>
      <c r="V347" t="s">
        <v>3084</v>
      </c>
      <c r="W347">
        <v>1</v>
      </c>
      <c r="X347">
        <v>3</v>
      </c>
      <c r="Y347">
        <v>1</v>
      </c>
      <c r="Z347">
        <v>4</v>
      </c>
      <c r="AA347">
        <v>2</v>
      </c>
      <c r="AB347">
        <v>19</v>
      </c>
      <c r="AC347">
        <v>48</v>
      </c>
      <c r="AD347" t="s">
        <v>411</v>
      </c>
      <c r="AE347" t="s">
        <v>411</v>
      </c>
      <c r="AF347" t="s">
        <v>411</v>
      </c>
      <c r="AG347" t="s">
        <v>411</v>
      </c>
      <c r="AH347" t="s">
        <v>411</v>
      </c>
      <c r="AI347" t="s">
        <v>411</v>
      </c>
      <c r="AJ347" t="s">
        <v>411</v>
      </c>
      <c r="AK347" t="s">
        <v>411</v>
      </c>
      <c r="AL347" t="s">
        <v>411</v>
      </c>
      <c r="AM347" t="s">
        <v>411</v>
      </c>
      <c r="AN347">
        <v>2</v>
      </c>
      <c r="AO347">
        <v>45</v>
      </c>
      <c r="AP347">
        <v>36</v>
      </c>
      <c r="AQ347" t="s">
        <v>411</v>
      </c>
      <c r="AR347" t="s">
        <v>411</v>
      </c>
      <c r="AS347" t="s">
        <v>411</v>
      </c>
      <c r="AT347" t="s">
        <v>411</v>
      </c>
      <c r="AU347" t="s">
        <v>411</v>
      </c>
      <c r="AV347" t="s">
        <v>411</v>
      </c>
      <c r="AW347" t="s">
        <v>411</v>
      </c>
      <c r="AX347" t="s">
        <v>411</v>
      </c>
      <c r="AY347" t="s">
        <v>411</v>
      </c>
      <c r="AZ347" t="s">
        <v>411</v>
      </c>
      <c r="BA347">
        <v>14</v>
      </c>
      <c r="BB347">
        <v>1</v>
      </c>
      <c r="BC347" t="s">
        <v>411</v>
      </c>
      <c r="BD347" t="s">
        <v>411</v>
      </c>
      <c r="BE347" t="s">
        <v>411</v>
      </c>
      <c r="BF347" t="s">
        <v>411</v>
      </c>
      <c r="BG347" s="1">
        <v>44680</v>
      </c>
      <c r="BH347" s="2">
        <v>0.52546296296296291</v>
      </c>
      <c r="BJ347">
        <v>1</v>
      </c>
      <c r="BK347" t="s">
        <v>411</v>
      </c>
      <c r="BL347" t="s">
        <v>411</v>
      </c>
      <c r="BM347" t="s">
        <v>411</v>
      </c>
      <c r="BN347" t="s">
        <v>411</v>
      </c>
      <c r="BO347" t="s">
        <v>411</v>
      </c>
      <c r="BP347" t="s">
        <v>411</v>
      </c>
      <c r="BQ347" t="s">
        <v>411</v>
      </c>
      <c r="BR347" t="s">
        <v>411</v>
      </c>
      <c r="BS347" t="s">
        <v>411</v>
      </c>
      <c r="BT347" t="s">
        <v>411</v>
      </c>
      <c r="BU347" t="s">
        <v>411</v>
      </c>
      <c r="BV347" t="s">
        <v>411</v>
      </c>
      <c r="BW347" t="s">
        <v>411</v>
      </c>
      <c r="BX347" t="s">
        <v>411</v>
      </c>
      <c r="BY347" t="s">
        <v>411</v>
      </c>
      <c r="BZ347" t="s">
        <v>411</v>
      </c>
      <c r="CA347" t="s">
        <v>411</v>
      </c>
      <c r="CB347" t="s">
        <v>411</v>
      </c>
      <c r="CC347" t="s">
        <v>411</v>
      </c>
      <c r="CD347" t="s">
        <v>411</v>
      </c>
      <c r="CE347" t="s">
        <v>411</v>
      </c>
      <c r="CF347" t="s">
        <v>411</v>
      </c>
      <c r="CG347" t="s">
        <v>411</v>
      </c>
      <c r="CH347" t="s">
        <v>411</v>
      </c>
      <c r="CI347" t="s">
        <v>411</v>
      </c>
      <c r="CJ347" t="s">
        <v>411</v>
      </c>
      <c r="CK347" t="s">
        <v>411</v>
      </c>
      <c r="CL347" t="s">
        <v>411</v>
      </c>
      <c r="CM347" t="s">
        <v>411</v>
      </c>
      <c r="CN347" t="s">
        <v>411</v>
      </c>
      <c r="CO347" t="s">
        <v>411</v>
      </c>
      <c r="CP347" t="s">
        <v>411</v>
      </c>
      <c r="CQ347" t="s">
        <v>411</v>
      </c>
      <c r="CR347" t="s">
        <v>411</v>
      </c>
      <c r="CS347" t="s">
        <v>411</v>
      </c>
      <c r="CT347" t="s">
        <v>411</v>
      </c>
      <c r="CU347" t="s">
        <v>411</v>
      </c>
      <c r="CV347" t="s">
        <v>411</v>
      </c>
      <c r="CW347" t="s">
        <v>411</v>
      </c>
      <c r="CX347" t="s">
        <v>411</v>
      </c>
      <c r="CY347" t="s">
        <v>411</v>
      </c>
      <c r="CZ347" t="s">
        <v>411</v>
      </c>
      <c r="DA347" t="s">
        <v>411</v>
      </c>
      <c r="DB347" t="s">
        <v>411</v>
      </c>
      <c r="DC347" t="s">
        <v>3085</v>
      </c>
      <c r="DD347">
        <v>1</v>
      </c>
      <c r="DE347">
        <v>1</v>
      </c>
      <c r="DF347">
        <v>2</v>
      </c>
      <c r="DG347" s="3">
        <v>-712111365</v>
      </c>
      <c r="DH347" s="3">
        <v>-284677714</v>
      </c>
      <c r="DI347" t="s">
        <v>411</v>
      </c>
      <c r="DJ347">
        <v>1</v>
      </c>
      <c r="DK347">
        <v>1</v>
      </c>
      <c r="DL347">
        <v>1</v>
      </c>
      <c r="DM347">
        <v>1</v>
      </c>
      <c r="DN347" s="2">
        <v>0.66144675925925933</v>
      </c>
      <c r="DO347">
        <v>10</v>
      </c>
      <c r="DP347">
        <v>5</v>
      </c>
      <c r="DQ347">
        <v>3</v>
      </c>
      <c r="DR347">
        <v>2</v>
      </c>
      <c r="DS347">
        <v>1</v>
      </c>
      <c r="DT347">
        <v>2</v>
      </c>
      <c r="DU347">
        <v>2</v>
      </c>
      <c r="DV347">
        <v>4</v>
      </c>
      <c r="DW347">
        <v>1</v>
      </c>
      <c r="DX347">
        <v>2</v>
      </c>
      <c r="DY347">
        <v>2</v>
      </c>
      <c r="DZ347">
        <v>4</v>
      </c>
      <c r="EA347">
        <v>1</v>
      </c>
      <c r="EB347">
        <v>2</v>
      </c>
      <c r="EC347">
        <v>3</v>
      </c>
      <c r="ED347">
        <v>3</v>
      </c>
      <c r="EE347">
        <v>2</v>
      </c>
      <c r="EF347">
        <v>2</v>
      </c>
      <c r="EG347">
        <v>6</v>
      </c>
      <c r="EH347">
        <v>3</v>
      </c>
      <c r="EI347">
        <v>4</v>
      </c>
      <c r="EJ347">
        <v>6</v>
      </c>
      <c r="EK347">
        <v>3</v>
      </c>
      <c r="EL347">
        <v>6</v>
      </c>
      <c r="EM347">
        <v>4</v>
      </c>
      <c r="EN347">
        <v>2</v>
      </c>
      <c r="EO347">
        <v>2</v>
      </c>
      <c r="EP347">
        <v>2</v>
      </c>
      <c r="EQ347">
        <v>6</v>
      </c>
      <c r="ER347">
        <v>4</v>
      </c>
      <c r="ES347">
        <v>2</v>
      </c>
      <c r="ET347">
        <v>4</v>
      </c>
      <c r="EU347">
        <v>4</v>
      </c>
      <c r="EV347">
        <v>3</v>
      </c>
      <c r="EW347">
        <v>1</v>
      </c>
      <c r="EX347">
        <v>2</v>
      </c>
      <c r="EY347">
        <v>3</v>
      </c>
      <c r="EZ347">
        <v>1</v>
      </c>
      <c r="FA347">
        <v>4</v>
      </c>
      <c r="FB347">
        <v>3</v>
      </c>
      <c r="FC347">
        <v>3</v>
      </c>
      <c r="FD347">
        <v>4</v>
      </c>
      <c r="FE347">
        <v>4</v>
      </c>
      <c r="FF347">
        <v>2</v>
      </c>
      <c r="FG347">
        <v>1</v>
      </c>
      <c r="FH347">
        <v>3</v>
      </c>
      <c r="FI347">
        <v>2</v>
      </c>
      <c r="FJ347">
        <v>3</v>
      </c>
      <c r="FK347">
        <v>4</v>
      </c>
      <c r="FL347">
        <v>4</v>
      </c>
      <c r="FM347">
        <v>1</v>
      </c>
      <c r="FN347" t="s">
        <v>411</v>
      </c>
      <c r="FO347" t="s">
        <v>411</v>
      </c>
      <c r="FP347" t="s">
        <v>411</v>
      </c>
      <c r="FQ347">
        <v>4</v>
      </c>
      <c r="FR347">
        <v>3</v>
      </c>
      <c r="FS347">
        <v>1</v>
      </c>
      <c r="FT347">
        <v>1</v>
      </c>
      <c r="FU347" s="2">
        <v>0.6673958333333333</v>
      </c>
      <c r="FV347">
        <v>1</v>
      </c>
      <c r="FW347" s="2">
        <v>0.66741898148148149</v>
      </c>
      <c r="FX347">
        <v>1</v>
      </c>
      <c r="FY347">
        <v>1</v>
      </c>
      <c r="FZ347">
        <v>3</v>
      </c>
      <c r="GA347">
        <v>2</v>
      </c>
      <c r="GB347" t="s">
        <v>411</v>
      </c>
      <c r="GC347" t="s">
        <v>411</v>
      </c>
      <c r="GD347" t="s">
        <v>3086</v>
      </c>
      <c r="GE347" t="s">
        <v>3087</v>
      </c>
      <c r="GF347" t="s">
        <v>411</v>
      </c>
      <c r="GG347" t="s">
        <v>411</v>
      </c>
      <c r="GH347">
        <v>2</v>
      </c>
      <c r="GI347" t="s">
        <v>411</v>
      </c>
      <c r="GJ347" s="2">
        <v>0.67160879629629633</v>
      </c>
      <c r="GK347">
        <v>2</v>
      </c>
      <c r="GL347">
        <v>2</v>
      </c>
      <c r="GM347">
        <v>2</v>
      </c>
      <c r="GN347">
        <v>7</v>
      </c>
      <c r="GO347">
        <v>1</v>
      </c>
      <c r="GP347" t="s">
        <v>411</v>
      </c>
      <c r="GQ347" t="s">
        <v>411</v>
      </c>
      <c r="GR347" t="s">
        <v>411</v>
      </c>
      <c r="GS347" t="s">
        <v>411</v>
      </c>
      <c r="GT347" t="s">
        <v>411</v>
      </c>
      <c r="GU347" t="s">
        <v>411</v>
      </c>
      <c r="GV347" t="s">
        <v>411</v>
      </c>
      <c r="GW347" t="s">
        <v>411</v>
      </c>
      <c r="GX347">
        <v>4</v>
      </c>
      <c r="GY347" s="2">
        <v>0.67813657407407402</v>
      </c>
      <c r="GZ347">
        <v>1</v>
      </c>
      <c r="HA347" s="2">
        <v>0.67820601851851858</v>
      </c>
      <c r="HB347">
        <v>1</v>
      </c>
      <c r="HC347">
        <v>4</v>
      </c>
      <c r="HD347">
        <v>4</v>
      </c>
      <c r="HE347">
        <v>4</v>
      </c>
      <c r="HF347">
        <v>1</v>
      </c>
      <c r="HG347">
        <v>3</v>
      </c>
      <c r="HH347">
        <v>3</v>
      </c>
      <c r="HI347">
        <v>2</v>
      </c>
      <c r="HJ347">
        <v>2</v>
      </c>
      <c r="HK347">
        <v>2</v>
      </c>
      <c r="HL347">
        <v>3</v>
      </c>
      <c r="HM347">
        <v>3</v>
      </c>
      <c r="HN347">
        <v>4</v>
      </c>
      <c r="HO347">
        <v>4</v>
      </c>
      <c r="HP347">
        <v>1</v>
      </c>
      <c r="HQ347">
        <v>1</v>
      </c>
      <c r="HR347">
        <v>1</v>
      </c>
      <c r="HS347">
        <v>1</v>
      </c>
      <c r="HT347">
        <v>1</v>
      </c>
      <c r="HU347">
        <v>2</v>
      </c>
      <c r="HV347">
        <v>3</v>
      </c>
      <c r="HW347">
        <v>3</v>
      </c>
      <c r="HX347">
        <v>3</v>
      </c>
      <c r="HY347">
        <v>3</v>
      </c>
      <c r="HZ347">
        <v>3</v>
      </c>
      <c r="IA347">
        <v>3</v>
      </c>
      <c r="IB347">
        <v>1</v>
      </c>
      <c r="IC347">
        <v>1</v>
      </c>
      <c r="ID347">
        <v>12</v>
      </c>
      <c r="IE347">
        <v>5</v>
      </c>
      <c r="IF347">
        <v>5</v>
      </c>
      <c r="IG347">
        <v>6</v>
      </c>
      <c r="IH347">
        <v>1</v>
      </c>
      <c r="II347">
        <v>1</v>
      </c>
      <c r="IJ347">
        <v>1</v>
      </c>
      <c r="IK347">
        <v>1</v>
      </c>
      <c r="IL347">
        <v>1</v>
      </c>
      <c r="IM347">
        <v>3</v>
      </c>
      <c r="IN347">
        <v>1</v>
      </c>
      <c r="IO347">
        <v>2</v>
      </c>
      <c r="IP347">
        <v>2</v>
      </c>
      <c r="IQ347" t="s">
        <v>411</v>
      </c>
      <c r="IR347" t="s">
        <v>411</v>
      </c>
      <c r="IS347" t="s">
        <v>411</v>
      </c>
      <c r="IT347" t="s">
        <v>411</v>
      </c>
      <c r="IU347" t="s">
        <v>411</v>
      </c>
      <c r="IV347" t="s">
        <v>411</v>
      </c>
      <c r="IW347" t="s">
        <v>411</v>
      </c>
      <c r="IX347" t="s">
        <v>411</v>
      </c>
      <c r="IY347" t="s">
        <v>411</v>
      </c>
      <c r="IZ347" t="s">
        <v>411</v>
      </c>
      <c r="JA347" t="s">
        <v>411</v>
      </c>
      <c r="JB347" t="s">
        <v>411</v>
      </c>
      <c r="JC347">
        <v>4</v>
      </c>
      <c r="JD347">
        <v>4</v>
      </c>
      <c r="JE347">
        <v>4</v>
      </c>
      <c r="JF347">
        <v>4</v>
      </c>
      <c r="JG347">
        <v>1</v>
      </c>
      <c r="JH347">
        <v>2</v>
      </c>
      <c r="JI347">
        <v>2</v>
      </c>
      <c r="JJ347">
        <v>2</v>
      </c>
      <c r="JK347">
        <v>2</v>
      </c>
      <c r="JL347">
        <v>1</v>
      </c>
      <c r="JM347">
        <v>1</v>
      </c>
      <c r="JN347">
        <v>3</v>
      </c>
      <c r="JO347">
        <v>3</v>
      </c>
      <c r="JP347">
        <v>3</v>
      </c>
      <c r="JQ347">
        <v>1</v>
      </c>
      <c r="JR347">
        <v>1</v>
      </c>
      <c r="JS347">
        <v>1</v>
      </c>
      <c r="JT347">
        <v>2</v>
      </c>
      <c r="JU347">
        <v>2</v>
      </c>
      <c r="JV347" s="2">
        <v>0.68665509259259261</v>
      </c>
      <c r="JW347">
        <v>1</v>
      </c>
      <c r="JX347" s="2">
        <v>0.68668981481481473</v>
      </c>
      <c r="JY347">
        <v>2</v>
      </c>
      <c r="JZ347" t="s">
        <v>411</v>
      </c>
      <c r="KA347">
        <v>66</v>
      </c>
      <c r="KB347">
        <v>2</v>
      </c>
      <c r="KC347" t="s">
        <v>411</v>
      </c>
      <c r="KD347">
        <v>66</v>
      </c>
      <c r="KE347">
        <v>10</v>
      </c>
      <c r="KF347">
        <v>10</v>
      </c>
      <c r="KG347" s="2">
        <v>0.68707175925925934</v>
      </c>
      <c r="KH347">
        <v>1</v>
      </c>
      <c r="KI347" s="2">
        <v>0.68710648148148146</v>
      </c>
      <c r="KJ347">
        <v>6</v>
      </c>
      <c r="KK347">
        <v>4</v>
      </c>
      <c r="KL347">
        <v>4</v>
      </c>
      <c r="KM347">
        <v>1</v>
      </c>
      <c r="KN347" s="2">
        <v>0.69635416666666661</v>
      </c>
      <c r="KO347">
        <v>2</v>
      </c>
      <c r="KP347">
        <v>1</v>
      </c>
      <c r="KQ347">
        <v>45</v>
      </c>
      <c r="KR347">
        <v>1</v>
      </c>
      <c r="KS347">
        <v>13</v>
      </c>
      <c r="KT347">
        <v>1</v>
      </c>
      <c r="KU347">
        <v>1977</v>
      </c>
      <c r="KV347">
        <v>2</v>
      </c>
      <c r="KW347">
        <v>4</v>
      </c>
      <c r="KX347">
        <v>1</v>
      </c>
      <c r="KY347">
        <v>13</v>
      </c>
      <c r="KZ347">
        <v>1</v>
      </c>
      <c r="LA347">
        <v>1</v>
      </c>
      <c r="LB347">
        <v>45</v>
      </c>
      <c r="LC347">
        <v>1</v>
      </c>
      <c r="LD347">
        <v>2</v>
      </c>
      <c r="LE347" t="s">
        <v>411</v>
      </c>
      <c r="LF347" t="s">
        <v>411</v>
      </c>
      <c r="LG347">
        <v>1</v>
      </c>
      <c r="LH347">
        <v>2</v>
      </c>
      <c r="LI347">
        <v>1</v>
      </c>
      <c r="LJ347" t="s">
        <v>3088</v>
      </c>
      <c r="LK347">
        <v>1</v>
      </c>
      <c r="LL347" t="s">
        <v>492</v>
      </c>
      <c r="LM347">
        <v>8</v>
      </c>
      <c r="LN347" t="s">
        <v>411</v>
      </c>
      <c r="LO347">
        <v>3</v>
      </c>
      <c r="LP347" t="s">
        <v>411</v>
      </c>
      <c r="LQ347" t="s">
        <v>411</v>
      </c>
      <c r="LR347" t="s">
        <v>411</v>
      </c>
      <c r="LS347" s="2">
        <v>0.7026041666666667</v>
      </c>
      <c r="LT347" t="s">
        <v>411</v>
      </c>
      <c r="LU347" t="s">
        <v>411</v>
      </c>
      <c r="LV347" t="s">
        <v>411</v>
      </c>
      <c r="LW347" t="s">
        <v>411</v>
      </c>
      <c r="LX347" t="s">
        <v>411</v>
      </c>
      <c r="LY347" t="s">
        <v>411</v>
      </c>
      <c r="LZ347" t="s">
        <v>411</v>
      </c>
      <c r="MA347" t="s">
        <v>411</v>
      </c>
      <c r="MB347">
        <v>3</v>
      </c>
      <c r="MC347">
        <v>9</v>
      </c>
      <c r="MD347" t="s">
        <v>411</v>
      </c>
      <c r="ME347">
        <v>8</v>
      </c>
      <c r="MF347">
        <v>7</v>
      </c>
      <c r="MG347">
        <v>1</v>
      </c>
      <c r="MH347" t="s">
        <v>411</v>
      </c>
      <c r="MI347" s="2">
        <v>0.70341435185185175</v>
      </c>
      <c r="MJ347">
        <v>12</v>
      </c>
      <c r="MK347" t="s">
        <v>411</v>
      </c>
      <c r="ML347" s="2">
        <v>0.70346064814814813</v>
      </c>
      <c r="MM347">
        <v>2</v>
      </c>
      <c r="MN347">
        <v>1</v>
      </c>
      <c r="MO347">
        <v>3</v>
      </c>
      <c r="MP347">
        <v>1</v>
      </c>
      <c r="MQ347">
        <v>3</v>
      </c>
      <c r="MR347">
        <v>1</v>
      </c>
      <c r="MS347">
        <v>3</v>
      </c>
      <c r="MT347">
        <v>1</v>
      </c>
      <c r="MU347">
        <v>0</v>
      </c>
      <c r="MV347">
        <v>1</v>
      </c>
      <c r="MW347">
        <v>0</v>
      </c>
      <c r="MX347">
        <v>3</v>
      </c>
      <c r="MY347">
        <v>3</v>
      </c>
      <c r="MZ347">
        <v>1</v>
      </c>
      <c r="NA347">
        <v>9</v>
      </c>
      <c r="NB347">
        <v>9</v>
      </c>
      <c r="NC347">
        <v>4</v>
      </c>
      <c r="ND347" t="s">
        <v>411</v>
      </c>
      <c r="NE347">
        <v>1</v>
      </c>
      <c r="NF347" t="s">
        <v>411</v>
      </c>
      <c r="NG347">
        <v>1</v>
      </c>
      <c r="NH347" t="s">
        <v>411</v>
      </c>
      <c r="NI347">
        <v>1</v>
      </c>
      <c r="NJ347" t="s">
        <v>411</v>
      </c>
      <c r="NK347" t="s">
        <v>411</v>
      </c>
      <c r="NL347" t="s">
        <v>411</v>
      </c>
      <c r="NM347" t="s">
        <v>411</v>
      </c>
      <c r="NN347">
        <v>6</v>
      </c>
      <c r="NO347" t="s">
        <v>411</v>
      </c>
      <c r="NP347">
        <v>2</v>
      </c>
      <c r="NQ347">
        <v>1</v>
      </c>
      <c r="NR347">
        <v>2</v>
      </c>
      <c r="NS347" t="s">
        <v>411</v>
      </c>
      <c r="NT347">
        <v>2</v>
      </c>
      <c r="NU347" t="s">
        <v>411</v>
      </c>
      <c r="NV347" t="s">
        <v>411</v>
      </c>
      <c r="NW347" t="s">
        <v>412</v>
      </c>
      <c r="NX347">
        <v>999999999</v>
      </c>
      <c r="NY347">
        <v>974617932</v>
      </c>
      <c r="NZ347">
        <v>9999</v>
      </c>
      <c r="OA347" s="2">
        <v>0.70773148148148157</v>
      </c>
      <c r="OB347">
        <v>1</v>
      </c>
      <c r="OC347" s="2">
        <v>0.70783564814814814</v>
      </c>
      <c r="OD347">
        <v>3</v>
      </c>
      <c r="OE347">
        <v>2</v>
      </c>
      <c r="OF347" t="s">
        <v>411</v>
      </c>
      <c r="OG347">
        <v>1</v>
      </c>
      <c r="OH347" t="s">
        <v>411</v>
      </c>
      <c r="OI347">
        <v>1</v>
      </c>
      <c r="OJ347">
        <v>1</v>
      </c>
      <c r="OK347">
        <v>4</v>
      </c>
      <c r="OL347">
        <v>4</v>
      </c>
      <c r="OM347">
        <v>2</v>
      </c>
      <c r="ON347" t="s">
        <v>411</v>
      </c>
      <c r="OO347">
        <v>2</v>
      </c>
      <c r="OP347" t="s">
        <v>411</v>
      </c>
      <c r="OQ347">
        <v>1</v>
      </c>
      <c r="OR347" t="s">
        <v>411</v>
      </c>
      <c r="OS347">
        <v>3</v>
      </c>
      <c r="OT347" t="s">
        <v>1691</v>
      </c>
      <c r="OU347">
        <v>33</v>
      </c>
      <c r="OV347" t="s">
        <v>3071</v>
      </c>
      <c r="OW347">
        <v>3304</v>
      </c>
      <c r="OX347" t="s">
        <v>3071</v>
      </c>
      <c r="OY347">
        <v>1</v>
      </c>
      <c r="OZ347">
        <v>1</v>
      </c>
      <c r="PA347" t="s">
        <v>801</v>
      </c>
      <c r="PB347">
        <v>3</v>
      </c>
      <c r="PC347">
        <v>53</v>
      </c>
      <c r="PD347" t="s">
        <v>411</v>
      </c>
      <c r="PE347" t="s">
        <v>411</v>
      </c>
      <c r="PF347" t="s">
        <v>411</v>
      </c>
      <c r="PG347" t="s">
        <v>411</v>
      </c>
      <c r="PH347">
        <v>-28.467300999999999</v>
      </c>
      <c r="PI347">
        <v>-71.211763000000005</v>
      </c>
    </row>
    <row r="348" spans="1:425" x14ac:dyDescent="0.25">
      <c r="A348" t="s">
        <v>408</v>
      </c>
      <c r="B348">
        <v>5594</v>
      </c>
      <c r="C348">
        <v>544</v>
      </c>
      <c r="D348" s="1">
        <v>44680</v>
      </c>
      <c r="E348" s="2">
        <v>0.43350694444444443</v>
      </c>
      <c r="F348" s="1">
        <v>44680</v>
      </c>
      <c r="G348" s="2">
        <v>0.47879629629629633</v>
      </c>
      <c r="H348">
        <v>3913</v>
      </c>
      <c r="I348">
        <v>1</v>
      </c>
      <c r="J348" t="s">
        <v>3089</v>
      </c>
      <c r="K348" s="3">
        <v>-712114482</v>
      </c>
      <c r="L348" s="3">
        <v>-284676817</v>
      </c>
      <c r="M348">
        <v>4</v>
      </c>
      <c r="N348" s="3">
        <v>-712114482</v>
      </c>
      <c r="O348" s="3">
        <v>-284676817</v>
      </c>
      <c r="P348">
        <v>1</v>
      </c>
      <c r="Q348">
        <v>1</v>
      </c>
      <c r="R348">
        <v>16</v>
      </c>
      <c r="S348">
        <v>3</v>
      </c>
      <c r="T348">
        <v>6</v>
      </c>
      <c r="U348">
        <v>1</v>
      </c>
      <c r="V348" t="s">
        <v>3090</v>
      </c>
      <c r="W348">
        <v>1</v>
      </c>
      <c r="X348">
        <v>3</v>
      </c>
      <c r="Y348">
        <v>1</v>
      </c>
      <c r="Z348">
        <v>2</v>
      </c>
      <c r="AA348">
        <v>1</v>
      </c>
      <c r="AB348">
        <v>49</v>
      </c>
      <c r="AC348" t="s">
        <v>411</v>
      </c>
      <c r="AD348" t="s">
        <v>411</v>
      </c>
      <c r="AE348" t="s">
        <v>411</v>
      </c>
      <c r="AF348" t="s">
        <v>411</v>
      </c>
      <c r="AG348" t="s">
        <v>411</v>
      </c>
      <c r="AH348" t="s">
        <v>411</v>
      </c>
      <c r="AI348" t="s">
        <v>411</v>
      </c>
      <c r="AJ348" t="s">
        <v>411</v>
      </c>
      <c r="AK348" t="s">
        <v>411</v>
      </c>
      <c r="AL348" t="s">
        <v>411</v>
      </c>
      <c r="AM348" t="s">
        <v>411</v>
      </c>
      <c r="AN348">
        <v>1</v>
      </c>
      <c r="AO348">
        <v>43</v>
      </c>
      <c r="AP348" t="s">
        <v>411</v>
      </c>
      <c r="AQ348" t="s">
        <v>411</v>
      </c>
      <c r="AR348" t="s">
        <v>411</v>
      </c>
      <c r="AS348" t="s">
        <v>411</v>
      </c>
      <c r="AT348" t="s">
        <v>411</v>
      </c>
      <c r="AU348" t="s">
        <v>411</v>
      </c>
      <c r="AV348" t="s">
        <v>411</v>
      </c>
      <c r="AW348" t="s">
        <v>411</v>
      </c>
      <c r="AX348" t="s">
        <v>411</v>
      </c>
      <c r="AY348" t="s">
        <v>411</v>
      </c>
      <c r="AZ348" t="s">
        <v>411</v>
      </c>
      <c r="BA348">
        <v>1</v>
      </c>
      <c r="BB348">
        <v>1</v>
      </c>
      <c r="BC348" t="s">
        <v>411</v>
      </c>
      <c r="BD348" t="s">
        <v>411</v>
      </c>
      <c r="BE348" t="s">
        <v>411</v>
      </c>
      <c r="BF348" t="s">
        <v>411</v>
      </c>
      <c r="BG348" s="1">
        <v>44680</v>
      </c>
      <c r="BH348" s="2">
        <v>0.4430324074074074</v>
      </c>
      <c r="BJ348">
        <v>1</v>
      </c>
      <c r="BK348" t="s">
        <v>411</v>
      </c>
      <c r="BL348" t="s">
        <v>411</v>
      </c>
      <c r="BM348" t="s">
        <v>411</v>
      </c>
      <c r="BN348" t="s">
        <v>411</v>
      </c>
      <c r="BO348" t="s">
        <v>411</v>
      </c>
      <c r="BP348" t="s">
        <v>411</v>
      </c>
      <c r="BQ348" t="s">
        <v>411</v>
      </c>
      <c r="BR348" t="s">
        <v>411</v>
      </c>
      <c r="BS348" t="s">
        <v>411</v>
      </c>
      <c r="BT348" t="s">
        <v>411</v>
      </c>
      <c r="BU348" t="s">
        <v>411</v>
      </c>
      <c r="BV348" t="s">
        <v>411</v>
      </c>
      <c r="BW348" t="s">
        <v>411</v>
      </c>
      <c r="BX348" t="s">
        <v>411</v>
      </c>
      <c r="BY348" t="s">
        <v>411</v>
      </c>
      <c r="BZ348" t="s">
        <v>411</v>
      </c>
      <c r="CA348" t="s">
        <v>411</v>
      </c>
      <c r="CB348" t="s">
        <v>411</v>
      </c>
      <c r="CC348" t="s">
        <v>411</v>
      </c>
      <c r="CD348" t="s">
        <v>411</v>
      </c>
      <c r="CE348" t="s">
        <v>411</v>
      </c>
      <c r="CF348" t="s">
        <v>411</v>
      </c>
      <c r="CG348" t="s">
        <v>411</v>
      </c>
      <c r="CH348" t="s">
        <v>411</v>
      </c>
      <c r="CI348" t="s">
        <v>411</v>
      </c>
      <c r="CJ348" t="s">
        <v>411</v>
      </c>
      <c r="CK348" t="s">
        <v>411</v>
      </c>
      <c r="CL348" t="s">
        <v>411</v>
      </c>
      <c r="CM348" t="s">
        <v>411</v>
      </c>
      <c r="CN348" t="s">
        <v>411</v>
      </c>
      <c r="CO348" t="s">
        <v>411</v>
      </c>
      <c r="CP348" t="s">
        <v>411</v>
      </c>
      <c r="CQ348" t="s">
        <v>411</v>
      </c>
      <c r="CR348" t="s">
        <v>411</v>
      </c>
      <c r="CS348" t="s">
        <v>411</v>
      </c>
      <c r="CT348" t="s">
        <v>411</v>
      </c>
      <c r="CU348" t="s">
        <v>411</v>
      </c>
      <c r="CV348" t="s">
        <v>411</v>
      </c>
      <c r="CW348" t="s">
        <v>411</v>
      </c>
      <c r="CX348" t="s">
        <v>411</v>
      </c>
      <c r="CY348" t="s">
        <v>411</v>
      </c>
      <c r="CZ348" t="s">
        <v>411</v>
      </c>
      <c r="DA348" t="s">
        <v>411</v>
      </c>
      <c r="DB348" t="s">
        <v>411</v>
      </c>
      <c r="DC348" t="s">
        <v>1128</v>
      </c>
      <c r="DD348">
        <v>1</v>
      </c>
      <c r="DE348">
        <v>1</v>
      </c>
      <c r="DF348">
        <v>2</v>
      </c>
      <c r="DG348" s="3">
        <v>-71211715</v>
      </c>
      <c r="DH348" s="3">
        <v>-2846721</v>
      </c>
      <c r="DI348" t="s">
        <v>411</v>
      </c>
      <c r="DJ348">
        <v>1</v>
      </c>
      <c r="DK348">
        <v>4</v>
      </c>
      <c r="DL348">
        <v>1</v>
      </c>
      <c r="DM348">
        <v>1</v>
      </c>
      <c r="DN348" s="2">
        <v>0.44412037037037039</v>
      </c>
      <c r="DO348">
        <v>2</v>
      </c>
      <c r="DP348">
        <v>9</v>
      </c>
      <c r="DQ348">
        <v>8</v>
      </c>
      <c r="DR348">
        <v>2</v>
      </c>
      <c r="DS348">
        <v>2</v>
      </c>
      <c r="DT348">
        <v>3</v>
      </c>
      <c r="DU348">
        <v>2</v>
      </c>
      <c r="DV348">
        <v>4</v>
      </c>
      <c r="DW348">
        <v>2</v>
      </c>
      <c r="DX348">
        <v>3</v>
      </c>
      <c r="DY348">
        <v>3</v>
      </c>
      <c r="DZ348">
        <v>88</v>
      </c>
      <c r="EA348">
        <v>1</v>
      </c>
      <c r="EB348">
        <v>3</v>
      </c>
      <c r="EC348">
        <v>3</v>
      </c>
      <c r="ED348">
        <v>3</v>
      </c>
      <c r="EE348">
        <v>3</v>
      </c>
      <c r="EF348">
        <v>6</v>
      </c>
      <c r="EG348">
        <v>3</v>
      </c>
      <c r="EH348">
        <v>3</v>
      </c>
      <c r="EI348">
        <v>6</v>
      </c>
      <c r="EJ348">
        <v>2</v>
      </c>
      <c r="EK348">
        <v>6</v>
      </c>
      <c r="EL348">
        <v>6</v>
      </c>
      <c r="EM348">
        <v>3</v>
      </c>
      <c r="EN348">
        <v>3</v>
      </c>
      <c r="EO348">
        <v>3</v>
      </c>
      <c r="EP348">
        <v>3</v>
      </c>
      <c r="EQ348">
        <v>6</v>
      </c>
      <c r="ER348">
        <v>4</v>
      </c>
      <c r="ES348">
        <v>3</v>
      </c>
      <c r="ET348">
        <v>4</v>
      </c>
      <c r="EU348">
        <v>4</v>
      </c>
      <c r="EV348">
        <v>4</v>
      </c>
      <c r="EW348">
        <v>4</v>
      </c>
      <c r="EX348">
        <v>3</v>
      </c>
      <c r="EY348">
        <v>2</v>
      </c>
      <c r="EZ348">
        <v>3</v>
      </c>
      <c r="FA348">
        <v>4</v>
      </c>
      <c r="FB348">
        <v>4</v>
      </c>
      <c r="FC348">
        <v>4</v>
      </c>
      <c r="FD348">
        <v>4</v>
      </c>
      <c r="FE348">
        <v>3</v>
      </c>
      <c r="FF348">
        <v>3</v>
      </c>
      <c r="FG348">
        <v>3</v>
      </c>
      <c r="FH348">
        <v>4</v>
      </c>
      <c r="FI348">
        <v>3</v>
      </c>
      <c r="FJ348">
        <v>4</v>
      </c>
      <c r="FK348">
        <v>2</v>
      </c>
      <c r="FL348">
        <v>4</v>
      </c>
      <c r="FM348">
        <v>1</v>
      </c>
      <c r="FN348" t="s">
        <v>411</v>
      </c>
      <c r="FO348" t="s">
        <v>411</v>
      </c>
      <c r="FP348">
        <v>3</v>
      </c>
      <c r="FQ348" t="s">
        <v>411</v>
      </c>
      <c r="FR348">
        <v>4</v>
      </c>
      <c r="FS348">
        <v>2</v>
      </c>
      <c r="FT348">
        <v>3</v>
      </c>
      <c r="FU348" s="2">
        <v>0.45620370370370367</v>
      </c>
      <c r="FV348">
        <v>1</v>
      </c>
      <c r="FW348" s="2">
        <v>0.4562268518518518</v>
      </c>
      <c r="FX348">
        <v>88</v>
      </c>
      <c r="FY348">
        <v>99</v>
      </c>
      <c r="FZ348">
        <v>5</v>
      </c>
      <c r="GA348">
        <v>88</v>
      </c>
      <c r="GB348" t="s">
        <v>411</v>
      </c>
      <c r="GC348" t="s">
        <v>411</v>
      </c>
      <c r="GD348" t="s">
        <v>411</v>
      </c>
      <c r="GE348" t="s">
        <v>411</v>
      </c>
      <c r="GF348" t="s">
        <v>411</v>
      </c>
      <c r="GG348" t="s">
        <v>411</v>
      </c>
      <c r="GH348">
        <v>88</v>
      </c>
      <c r="GI348" t="s">
        <v>411</v>
      </c>
      <c r="GJ348" s="2">
        <v>0.45774305555555556</v>
      </c>
      <c r="GK348">
        <v>3</v>
      </c>
      <c r="GL348">
        <v>3</v>
      </c>
      <c r="GM348">
        <v>3</v>
      </c>
      <c r="GN348">
        <v>88</v>
      </c>
      <c r="GO348">
        <v>1</v>
      </c>
      <c r="GP348" t="s">
        <v>411</v>
      </c>
      <c r="GQ348" t="s">
        <v>411</v>
      </c>
      <c r="GR348" t="s">
        <v>411</v>
      </c>
      <c r="GS348" t="s">
        <v>411</v>
      </c>
      <c r="GT348" t="s">
        <v>411</v>
      </c>
      <c r="GU348" t="s">
        <v>411</v>
      </c>
      <c r="GV348" t="s">
        <v>411</v>
      </c>
      <c r="GW348" t="s">
        <v>411</v>
      </c>
      <c r="GX348">
        <v>1</v>
      </c>
      <c r="GY348" s="2">
        <v>0.46162037037037035</v>
      </c>
      <c r="GZ348">
        <v>1</v>
      </c>
      <c r="HA348" s="2">
        <v>0.46165509259259258</v>
      </c>
      <c r="HB348">
        <v>4</v>
      </c>
      <c r="HC348">
        <v>3</v>
      </c>
      <c r="HD348">
        <v>3</v>
      </c>
      <c r="HE348">
        <v>2</v>
      </c>
      <c r="HF348">
        <v>3</v>
      </c>
      <c r="HG348">
        <v>1</v>
      </c>
      <c r="HH348">
        <v>1</v>
      </c>
      <c r="HI348">
        <v>3</v>
      </c>
      <c r="HJ348">
        <v>2</v>
      </c>
      <c r="HK348">
        <v>2</v>
      </c>
      <c r="HL348">
        <v>1</v>
      </c>
      <c r="HM348">
        <v>3</v>
      </c>
      <c r="HN348">
        <v>3</v>
      </c>
      <c r="HO348">
        <v>1</v>
      </c>
      <c r="HP348">
        <v>3</v>
      </c>
      <c r="HQ348">
        <v>3</v>
      </c>
      <c r="HR348">
        <v>2</v>
      </c>
      <c r="HS348">
        <v>2</v>
      </c>
      <c r="HT348">
        <v>1</v>
      </c>
      <c r="HU348">
        <v>3</v>
      </c>
      <c r="HV348">
        <v>4</v>
      </c>
      <c r="HW348">
        <v>3</v>
      </c>
      <c r="HX348">
        <v>3</v>
      </c>
      <c r="HY348">
        <v>3</v>
      </c>
      <c r="HZ348">
        <v>3</v>
      </c>
      <c r="IA348">
        <v>3</v>
      </c>
      <c r="IB348">
        <v>1</v>
      </c>
      <c r="IC348">
        <v>1</v>
      </c>
      <c r="ID348">
        <v>12</v>
      </c>
      <c r="IE348">
        <v>2</v>
      </c>
      <c r="IF348">
        <v>1</v>
      </c>
      <c r="IG348">
        <v>6</v>
      </c>
      <c r="IH348">
        <v>2</v>
      </c>
      <c r="II348">
        <v>2</v>
      </c>
      <c r="IJ348">
        <v>2</v>
      </c>
      <c r="IK348">
        <v>2</v>
      </c>
      <c r="IL348">
        <v>1</v>
      </c>
      <c r="IM348">
        <v>60</v>
      </c>
      <c r="IN348">
        <v>1</v>
      </c>
      <c r="IO348">
        <v>8</v>
      </c>
      <c r="IP348">
        <v>1</v>
      </c>
      <c r="IQ348">
        <v>1</v>
      </c>
      <c r="IR348">
        <v>160</v>
      </c>
      <c r="IS348">
        <v>1</v>
      </c>
      <c r="IT348">
        <v>10</v>
      </c>
      <c r="IU348">
        <v>1</v>
      </c>
      <c r="IV348">
        <v>5</v>
      </c>
      <c r="IW348">
        <v>4</v>
      </c>
      <c r="IX348">
        <v>4</v>
      </c>
      <c r="IY348">
        <v>3</v>
      </c>
      <c r="IZ348">
        <v>4</v>
      </c>
      <c r="JA348">
        <v>5</v>
      </c>
      <c r="JB348">
        <v>4</v>
      </c>
      <c r="JC348">
        <v>1</v>
      </c>
      <c r="JD348">
        <v>3</v>
      </c>
      <c r="JE348">
        <v>4</v>
      </c>
      <c r="JF348">
        <v>4</v>
      </c>
      <c r="JG348">
        <v>3</v>
      </c>
      <c r="JH348">
        <v>1</v>
      </c>
      <c r="JI348">
        <v>5</v>
      </c>
      <c r="JJ348">
        <v>1</v>
      </c>
      <c r="JK348">
        <v>2</v>
      </c>
      <c r="JL348">
        <v>1</v>
      </c>
      <c r="JM348">
        <v>2</v>
      </c>
      <c r="JN348">
        <v>3</v>
      </c>
      <c r="JO348">
        <v>3</v>
      </c>
      <c r="JP348">
        <v>3</v>
      </c>
      <c r="JQ348">
        <v>2</v>
      </c>
      <c r="JR348">
        <v>1</v>
      </c>
      <c r="JS348">
        <v>7</v>
      </c>
      <c r="JT348">
        <v>7</v>
      </c>
      <c r="JU348">
        <v>7</v>
      </c>
      <c r="JV348" s="2">
        <v>0.47050925925925924</v>
      </c>
      <c r="JW348">
        <v>1</v>
      </c>
      <c r="JX348" s="2">
        <v>0.47053240740740737</v>
      </c>
      <c r="JY348">
        <v>1</v>
      </c>
      <c r="JZ348">
        <v>1</v>
      </c>
      <c r="KA348" t="s">
        <v>411</v>
      </c>
      <c r="KB348">
        <v>1</v>
      </c>
      <c r="KC348">
        <v>1</v>
      </c>
      <c r="KD348" t="s">
        <v>411</v>
      </c>
      <c r="KE348">
        <v>3</v>
      </c>
      <c r="KF348">
        <v>5</v>
      </c>
      <c r="KG348" s="2">
        <v>0.47114583333333332</v>
      </c>
      <c r="KH348">
        <v>1</v>
      </c>
      <c r="KI348" s="2">
        <v>0.47116898148148145</v>
      </c>
      <c r="KJ348">
        <v>4</v>
      </c>
      <c r="KK348">
        <v>2</v>
      </c>
      <c r="KL348">
        <v>2</v>
      </c>
      <c r="KM348">
        <v>1</v>
      </c>
      <c r="KN348" s="2">
        <v>0.47158564814814818</v>
      </c>
      <c r="KO348">
        <v>1</v>
      </c>
      <c r="KP348">
        <v>1</v>
      </c>
      <c r="KQ348">
        <v>49</v>
      </c>
      <c r="KR348">
        <v>1</v>
      </c>
      <c r="KS348">
        <v>15</v>
      </c>
      <c r="KT348">
        <v>10</v>
      </c>
      <c r="KU348">
        <v>1971</v>
      </c>
      <c r="KV348">
        <v>2</v>
      </c>
      <c r="KW348">
        <v>5</v>
      </c>
      <c r="KX348">
        <v>1</v>
      </c>
      <c r="KY348">
        <v>14</v>
      </c>
      <c r="KZ348">
        <v>1</v>
      </c>
      <c r="LA348">
        <v>1</v>
      </c>
      <c r="LB348">
        <v>45</v>
      </c>
      <c r="LC348">
        <v>1</v>
      </c>
      <c r="LD348">
        <v>2</v>
      </c>
      <c r="LE348" t="s">
        <v>411</v>
      </c>
      <c r="LF348" t="s">
        <v>411</v>
      </c>
      <c r="LG348">
        <v>1</v>
      </c>
      <c r="LH348">
        <v>2</v>
      </c>
      <c r="LI348">
        <v>1</v>
      </c>
      <c r="LJ348" t="s">
        <v>3091</v>
      </c>
      <c r="LK348">
        <v>1</v>
      </c>
      <c r="LL348" t="s">
        <v>3092</v>
      </c>
      <c r="LM348">
        <v>1</v>
      </c>
      <c r="LN348" t="s">
        <v>411</v>
      </c>
      <c r="LO348">
        <v>1</v>
      </c>
      <c r="LP348">
        <v>2</v>
      </c>
      <c r="LQ348" t="s">
        <v>411</v>
      </c>
      <c r="LR348" t="s">
        <v>411</v>
      </c>
      <c r="LS348" s="2">
        <v>0.47401620370370368</v>
      </c>
      <c r="LT348">
        <v>1</v>
      </c>
      <c r="LU348">
        <v>2</v>
      </c>
      <c r="LV348">
        <v>1</v>
      </c>
      <c r="LW348" t="s">
        <v>3093</v>
      </c>
      <c r="LX348">
        <v>1</v>
      </c>
      <c r="LY348" t="e" cm="1">
        <f t="array" ref="LY348">-trabajaba en supermercados.</f>
        <v>#NAME?</v>
      </c>
      <c r="LZ348">
        <v>8</v>
      </c>
      <c r="MA348" t="s">
        <v>411</v>
      </c>
      <c r="MB348">
        <v>3</v>
      </c>
      <c r="MC348">
        <v>1</v>
      </c>
      <c r="MD348" t="s">
        <v>411</v>
      </c>
      <c r="ME348">
        <v>5</v>
      </c>
      <c r="MF348">
        <v>4</v>
      </c>
      <c r="MG348">
        <v>5</v>
      </c>
      <c r="MH348" t="s">
        <v>411</v>
      </c>
      <c r="MI348" s="2">
        <v>0.47532407407407407</v>
      </c>
      <c r="MJ348">
        <v>12</v>
      </c>
      <c r="MK348" t="s">
        <v>411</v>
      </c>
      <c r="ML348" s="2">
        <v>0.47539351851851852</v>
      </c>
      <c r="MM348">
        <v>2</v>
      </c>
      <c r="MN348">
        <v>3</v>
      </c>
      <c r="MO348">
        <v>2</v>
      </c>
      <c r="MP348">
        <v>1</v>
      </c>
      <c r="MQ348">
        <v>3</v>
      </c>
      <c r="MR348">
        <v>1</v>
      </c>
      <c r="MS348">
        <v>2</v>
      </c>
      <c r="MT348">
        <v>1</v>
      </c>
      <c r="MU348">
        <v>1</v>
      </c>
      <c r="MV348">
        <v>1</v>
      </c>
      <c r="MW348">
        <v>0</v>
      </c>
      <c r="MX348">
        <v>3</v>
      </c>
      <c r="MY348">
        <v>3</v>
      </c>
      <c r="MZ348">
        <v>1</v>
      </c>
      <c r="NA348">
        <v>9</v>
      </c>
      <c r="NB348">
        <v>10</v>
      </c>
      <c r="NC348">
        <v>1</v>
      </c>
      <c r="ND348" t="s">
        <v>411</v>
      </c>
      <c r="NE348">
        <v>1</v>
      </c>
      <c r="NF348" t="s">
        <v>411</v>
      </c>
      <c r="NG348">
        <v>1</v>
      </c>
      <c r="NH348" t="s">
        <v>411</v>
      </c>
      <c r="NI348">
        <v>1</v>
      </c>
      <c r="NJ348" t="s">
        <v>411</v>
      </c>
      <c r="NK348" t="s">
        <v>411</v>
      </c>
      <c r="NL348" t="s">
        <v>411</v>
      </c>
      <c r="NM348" t="s">
        <v>411</v>
      </c>
      <c r="NN348">
        <v>6</v>
      </c>
      <c r="NO348" t="s">
        <v>411</v>
      </c>
      <c r="NP348">
        <v>2</v>
      </c>
      <c r="NQ348">
        <v>1</v>
      </c>
      <c r="NR348">
        <v>2</v>
      </c>
      <c r="NS348" t="s">
        <v>411</v>
      </c>
      <c r="NT348">
        <v>2</v>
      </c>
      <c r="NU348" t="s">
        <v>411</v>
      </c>
      <c r="NV348" t="s">
        <v>411</v>
      </c>
      <c r="NW348" t="s">
        <v>1128</v>
      </c>
      <c r="NX348">
        <v>999999999</v>
      </c>
      <c r="NY348">
        <v>946369170</v>
      </c>
      <c r="NZ348">
        <v>9999</v>
      </c>
      <c r="OA348" s="2">
        <v>0.47793981481481485</v>
      </c>
      <c r="OB348">
        <v>1</v>
      </c>
      <c r="OC348" s="2">
        <v>0.47806712962962966</v>
      </c>
      <c r="OD348">
        <v>3</v>
      </c>
      <c r="OE348">
        <v>3</v>
      </c>
      <c r="OF348" t="s">
        <v>411</v>
      </c>
      <c r="OG348">
        <v>1</v>
      </c>
      <c r="OH348" t="s">
        <v>411</v>
      </c>
      <c r="OI348">
        <v>2</v>
      </c>
      <c r="OJ348">
        <v>3</v>
      </c>
      <c r="OK348">
        <v>4</v>
      </c>
      <c r="OL348">
        <v>3</v>
      </c>
      <c r="OM348">
        <v>2</v>
      </c>
      <c r="ON348" t="s">
        <v>411</v>
      </c>
      <c r="OO348">
        <v>2</v>
      </c>
      <c r="OP348" t="s">
        <v>411</v>
      </c>
      <c r="OQ348">
        <v>1</v>
      </c>
      <c r="OR348" t="s">
        <v>411</v>
      </c>
      <c r="OS348">
        <v>3</v>
      </c>
      <c r="OT348" t="s">
        <v>1691</v>
      </c>
      <c r="OU348">
        <v>33</v>
      </c>
      <c r="OV348" t="s">
        <v>3071</v>
      </c>
      <c r="OW348">
        <v>3304</v>
      </c>
      <c r="OX348" t="s">
        <v>3071</v>
      </c>
      <c r="OY348">
        <v>1</v>
      </c>
      <c r="OZ348">
        <v>1</v>
      </c>
      <c r="PA348" t="s">
        <v>801</v>
      </c>
      <c r="PB348">
        <v>3</v>
      </c>
      <c r="PC348">
        <v>53</v>
      </c>
      <c r="PD348" t="s">
        <v>411</v>
      </c>
      <c r="PE348" t="s">
        <v>411</v>
      </c>
      <c r="PF348" t="s">
        <v>411</v>
      </c>
      <c r="PG348" t="s">
        <v>411</v>
      </c>
      <c r="PH348">
        <v>-28.467300999999999</v>
      </c>
      <c r="PI348">
        <v>-71.211763000000005</v>
      </c>
    </row>
    <row r="349" spans="1:425" x14ac:dyDescent="0.25">
      <c r="A349" t="s">
        <v>408</v>
      </c>
      <c r="B349">
        <v>5594</v>
      </c>
      <c r="C349">
        <v>545</v>
      </c>
      <c r="D349" s="1">
        <v>44680</v>
      </c>
      <c r="E349" s="2">
        <v>0.47885416666666664</v>
      </c>
      <c r="F349" s="1">
        <v>44680</v>
      </c>
      <c r="G349" s="2">
        <v>0.5025115740740741</v>
      </c>
      <c r="H349">
        <v>2043</v>
      </c>
      <c r="I349">
        <v>1</v>
      </c>
      <c r="J349" t="s">
        <v>3094</v>
      </c>
      <c r="K349" s="3">
        <v>-712114367</v>
      </c>
      <c r="L349" s="3">
        <v>-284676483</v>
      </c>
      <c r="M349">
        <v>4</v>
      </c>
      <c r="N349" s="3">
        <v>-712114367</v>
      </c>
      <c r="O349" s="3">
        <v>-284676483</v>
      </c>
      <c r="P349">
        <v>1</v>
      </c>
      <c r="Q349">
        <v>1</v>
      </c>
      <c r="R349">
        <v>16</v>
      </c>
      <c r="S349">
        <v>3</v>
      </c>
      <c r="T349">
        <v>5</v>
      </c>
      <c r="U349">
        <v>1</v>
      </c>
      <c r="V349" t="s">
        <v>3095</v>
      </c>
      <c r="W349">
        <v>1</v>
      </c>
      <c r="X349">
        <v>3</v>
      </c>
      <c r="Y349">
        <v>1</v>
      </c>
      <c r="Z349">
        <v>2</v>
      </c>
      <c r="AA349">
        <v>0</v>
      </c>
      <c r="AB349" t="s">
        <v>411</v>
      </c>
      <c r="AC349" t="s">
        <v>411</v>
      </c>
      <c r="AD349" t="s">
        <v>411</v>
      </c>
      <c r="AE349" t="s">
        <v>411</v>
      </c>
      <c r="AF349" t="s">
        <v>411</v>
      </c>
      <c r="AG349" t="s">
        <v>411</v>
      </c>
      <c r="AH349" t="s">
        <v>411</v>
      </c>
      <c r="AI349" t="s">
        <v>411</v>
      </c>
      <c r="AJ349" t="s">
        <v>411</v>
      </c>
      <c r="AK349" t="s">
        <v>411</v>
      </c>
      <c r="AL349" t="s">
        <v>411</v>
      </c>
      <c r="AM349" t="s">
        <v>411</v>
      </c>
      <c r="AN349">
        <v>2</v>
      </c>
      <c r="AO349">
        <v>50</v>
      </c>
      <c r="AP349">
        <v>65</v>
      </c>
      <c r="AQ349" t="s">
        <v>411</v>
      </c>
      <c r="AR349" t="s">
        <v>411</v>
      </c>
      <c r="AS349" t="s">
        <v>411</v>
      </c>
      <c r="AT349" t="s">
        <v>411</v>
      </c>
      <c r="AU349" t="s">
        <v>411</v>
      </c>
      <c r="AV349" t="s">
        <v>411</v>
      </c>
      <c r="AW349" t="s">
        <v>411</v>
      </c>
      <c r="AX349" t="s">
        <v>411</v>
      </c>
      <c r="AY349" t="s">
        <v>411</v>
      </c>
      <c r="AZ349" t="s">
        <v>411</v>
      </c>
      <c r="BA349">
        <v>13</v>
      </c>
      <c r="BB349">
        <v>1</v>
      </c>
      <c r="BC349" t="s">
        <v>411</v>
      </c>
      <c r="BD349" t="s">
        <v>411</v>
      </c>
      <c r="BE349" t="s">
        <v>411</v>
      </c>
      <c r="BF349" t="s">
        <v>411</v>
      </c>
      <c r="BG349" s="1">
        <v>44680</v>
      </c>
      <c r="BH349" s="2">
        <v>0.48553240740740744</v>
      </c>
      <c r="BJ349">
        <v>1</v>
      </c>
      <c r="BK349" t="s">
        <v>411</v>
      </c>
      <c r="BL349" t="s">
        <v>411</v>
      </c>
      <c r="BM349" t="s">
        <v>411</v>
      </c>
      <c r="BN349" t="s">
        <v>411</v>
      </c>
      <c r="BO349" t="s">
        <v>411</v>
      </c>
      <c r="BP349" t="s">
        <v>411</v>
      </c>
      <c r="BQ349" t="s">
        <v>411</v>
      </c>
      <c r="BR349" t="s">
        <v>411</v>
      </c>
      <c r="BS349" t="s">
        <v>411</v>
      </c>
      <c r="BT349" t="s">
        <v>411</v>
      </c>
      <c r="BU349" t="s">
        <v>411</v>
      </c>
      <c r="BV349" t="s">
        <v>411</v>
      </c>
      <c r="BW349" t="s">
        <v>411</v>
      </c>
      <c r="BX349" t="s">
        <v>411</v>
      </c>
      <c r="BY349" t="s">
        <v>411</v>
      </c>
      <c r="BZ349" t="s">
        <v>411</v>
      </c>
      <c r="CA349" t="s">
        <v>411</v>
      </c>
      <c r="CB349" t="s">
        <v>411</v>
      </c>
      <c r="CC349" t="s">
        <v>411</v>
      </c>
      <c r="CD349" t="s">
        <v>411</v>
      </c>
      <c r="CE349" t="s">
        <v>411</v>
      </c>
      <c r="CF349" t="s">
        <v>411</v>
      </c>
      <c r="CG349" t="s">
        <v>411</v>
      </c>
      <c r="CH349" t="s">
        <v>411</v>
      </c>
      <c r="CI349" t="s">
        <v>411</v>
      </c>
      <c r="CJ349" t="s">
        <v>411</v>
      </c>
      <c r="CK349" t="s">
        <v>411</v>
      </c>
      <c r="CL349" t="s">
        <v>411</v>
      </c>
      <c r="CM349" t="s">
        <v>411</v>
      </c>
      <c r="CN349" t="s">
        <v>411</v>
      </c>
      <c r="CO349" t="s">
        <v>411</v>
      </c>
      <c r="CP349" t="s">
        <v>411</v>
      </c>
      <c r="CQ349" t="s">
        <v>411</v>
      </c>
      <c r="CR349" t="s">
        <v>411</v>
      </c>
      <c r="CS349" t="s">
        <v>411</v>
      </c>
      <c r="CT349" t="s">
        <v>411</v>
      </c>
      <c r="CU349" t="s">
        <v>411</v>
      </c>
      <c r="CV349" t="s">
        <v>411</v>
      </c>
      <c r="CW349" t="s">
        <v>411</v>
      </c>
      <c r="CX349" t="s">
        <v>411</v>
      </c>
      <c r="CY349" t="s">
        <v>411</v>
      </c>
      <c r="CZ349" t="s">
        <v>411</v>
      </c>
      <c r="DA349" t="s">
        <v>411</v>
      </c>
      <c r="DB349" t="s">
        <v>411</v>
      </c>
      <c r="DC349" t="s">
        <v>1175</v>
      </c>
      <c r="DD349">
        <v>1</v>
      </c>
      <c r="DE349">
        <v>1</v>
      </c>
      <c r="DF349">
        <v>2</v>
      </c>
      <c r="DG349" s="3">
        <v>-712116917</v>
      </c>
      <c r="DH349" s="3">
        <v>-284671983</v>
      </c>
      <c r="DI349" t="s">
        <v>411</v>
      </c>
      <c r="DJ349">
        <v>1</v>
      </c>
      <c r="DK349">
        <v>3</v>
      </c>
      <c r="DL349">
        <v>1</v>
      </c>
      <c r="DM349">
        <v>1</v>
      </c>
      <c r="DN349" s="2">
        <v>0.4861111111111111</v>
      </c>
      <c r="DO349">
        <v>7</v>
      </c>
      <c r="DP349">
        <v>9</v>
      </c>
      <c r="DQ349">
        <v>13</v>
      </c>
      <c r="DR349">
        <v>2</v>
      </c>
      <c r="DS349">
        <v>1</v>
      </c>
      <c r="DT349">
        <v>3</v>
      </c>
      <c r="DU349">
        <v>2</v>
      </c>
      <c r="DV349">
        <v>3</v>
      </c>
      <c r="DW349">
        <v>1</v>
      </c>
      <c r="DX349">
        <v>2</v>
      </c>
      <c r="DY349">
        <v>1</v>
      </c>
      <c r="DZ349">
        <v>5</v>
      </c>
      <c r="EA349">
        <v>1</v>
      </c>
      <c r="EB349">
        <v>3</v>
      </c>
      <c r="EC349">
        <v>3</v>
      </c>
      <c r="ED349">
        <v>3</v>
      </c>
      <c r="EE349">
        <v>4</v>
      </c>
      <c r="EF349">
        <v>1</v>
      </c>
      <c r="EG349">
        <v>3</v>
      </c>
      <c r="EH349">
        <v>2</v>
      </c>
      <c r="EI349">
        <v>6</v>
      </c>
      <c r="EJ349">
        <v>3</v>
      </c>
      <c r="EK349">
        <v>6</v>
      </c>
      <c r="EL349">
        <v>2</v>
      </c>
      <c r="EM349">
        <v>3</v>
      </c>
      <c r="EN349">
        <v>3</v>
      </c>
      <c r="EO349">
        <v>3</v>
      </c>
      <c r="EP349">
        <v>3</v>
      </c>
      <c r="EQ349">
        <v>2</v>
      </c>
      <c r="ER349">
        <v>2</v>
      </c>
      <c r="ES349">
        <v>2</v>
      </c>
      <c r="ET349">
        <v>4</v>
      </c>
      <c r="EU349">
        <v>3</v>
      </c>
      <c r="EV349">
        <v>3</v>
      </c>
      <c r="EW349">
        <v>3</v>
      </c>
      <c r="EX349">
        <v>2</v>
      </c>
      <c r="EY349">
        <v>2</v>
      </c>
      <c r="EZ349">
        <v>3</v>
      </c>
      <c r="FA349">
        <v>3</v>
      </c>
      <c r="FB349">
        <v>3</v>
      </c>
      <c r="FC349">
        <v>2</v>
      </c>
      <c r="FD349">
        <v>2</v>
      </c>
      <c r="FE349">
        <v>3</v>
      </c>
      <c r="FF349">
        <v>1</v>
      </c>
      <c r="FG349">
        <v>3</v>
      </c>
      <c r="FH349">
        <v>3</v>
      </c>
      <c r="FI349">
        <v>3</v>
      </c>
      <c r="FJ349">
        <v>3</v>
      </c>
      <c r="FK349">
        <v>1</v>
      </c>
      <c r="FL349">
        <v>3</v>
      </c>
      <c r="FM349">
        <v>1</v>
      </c>
      <c r="FN349" t="s">
        <v>411</v>
      </c>
      <c r="FO349" t="s">
        <v>411</v>
      </c>
      <c r="FP349" t="s">
        <v>411</v>
      </c>
      <c r="FQ349">
        <v>4</v>
      </c>
      <c r="FR349">
        <v>1</v>
      </c>
      <c r="FS349">
        <v>1</v>
      </c>
      <c r="FT349">
        <v>1</v>
      </c>
      <c r="FU349" s="2">
        <v>0.48952546296296301</v>
      </c>
      <c r="FV349">
        <v>1</v>
      </c>
      <c r="FW349" s="2">
        <v>0.48954861111111114</v>
      </c>
      <c r="FX349">
        <v>1</v>
      </c>
      <c r="FY349">
        <v>1</v>
      </c>
      <c r="FZ349">
        <v>1</v>
      </c>
      <c r="GA349">
        <v>1</v>
      </c>
      <c r="GB349" t="s">
        <v>3096</v>
      </c>
      <c r="GC349" t="s">
        <v>3097</v>
      </c>
      <c r="GD349" t="s">
        <v>411</v>
      </c>
      <c r="GE349" t="s">
        <v>411</v>
      </c>
      <c r="GF349" t="s">
        <v>411</v>
      </c>
      <c r="GG349" t="s">
        <v>411</v>
      </c>
      <c r="GH349">
        <v>2</v>
      </c>
      <c r="GI349" t="s">
        <v>411</v>
      </c>
      <c r="GJ349" s="2">
        <v>0.49065972222222221</v>
      </c>
      <c r="GK349">
        <v>3</v>
      </c>
      <c r="GL349">
        <v>2</v>
      </c>
      <c r="GM349">
        <v>2</v>
      </c>
      <c r="GN349">
        <v>4</v>
      </c>
      <c r="GO349">
        <v>1</v>
      </c>
      <c r="GP349" t="s">
        <v>411</v>
      </c>
      <c r="GQ349" t="s">
        <v>411</v>
      </c>
      <c r="GR349" t="s">
        <v>411</v>
      </c>
      <c r="GS349" t="s">
        <v>411</v>
      </c>
      <c r="GT349" t="s">
        <v>411</v>
      </c>
      <c r="GU349" t="s">
        <v>411</v>
      </c>
      <c r="GV349" t="s">
        <v>411</v>
      </c>
      <c r="GW349" t="s">
        <v>411</v>
      </c>
      <c r="GX349">
        <v>1</v>
      </c>
      <c r="GY349" s="2">
        <v>0.4911342592592593</v>
      </c>
      <c r="GZ349">
        <v>1</v>
      </c>
      <c r="HA349" s="2">
        <v>0.49115740740740743</v>
      </c>
      <c r="HB349">
        <v>5</v>
      </c>
      <c r="HC349">
        <v>2</v>
      </c>
      <c r="HD349">
        <v>3</v>
      </c>
      <c r="HE349">
        <v>2</v>
      </c>
      <c r="HF349">
        <v>4</v>
      </c>
      <c r="HG349">
        <v>3</v>
      </c>
      <c r="HH349">
        <v>2</v>
      </c>
      <c r="HI349">
        <v>3</v>
      </c>
      <c r="HJ349">
        <v>3</v>
      </c>
      <c r="HK349">
        <v>3</v>
      </c>
      <c r="HL349">
        <v>1</v>
      </c>
      <c r="HM349">
        <v>5</v>
      </c>
      <c r="HN349">
        <v>5</v>
      </c>
      <c r="HO349">
        <v>1</v>
      </c>
      <c r="HP349">
        <v>5</v>
      </c>
      <c r="HQ349">
        <v>5</v>
      </c>
      <c r="HR349">
        <v>1</v>
      </c>
      <c r="HS349">
        <v>1</v>
      </c>
      <c r="HT349">
        <v>1</v>
      </c>
      <c r="HU349">
        <v>2</v>
      </c>
      <c r="HV349">
        <v>3</v>
      </c>
      <c r="HW349">
        <v>3</v>
      </c>
      <c r="HX349">
        <v>3</v>
      </c>
      <c r="HY349">
        <v>3</v>
      </c>
      <c r="HZ349">
        <v>3</v>
      </c>
      <c r="IA349">
        <v>3</v>
      </c>
      <c r="IB349">
        <v>1</v>
      </c>
      <c r="IC349">
        <v>1</v>
      </c>
      <c r="ID349">
        <v>8</v>
      </c>
      <c r="IE349">
        <v>2</v>
      </c>
      <c r="IF349">
        <v>1</v>
      </c>
      <c r="IG349">
        <v>6</v>
      </c>
      <c r="IH349">
        <v>2</v>
      </c>
      <c r="II349">
        <v>2</v>
      </c>
      <c r="IJ349">
        <v>2</v>
      </c>
      <c r="IK349">
        <v>2</v>
      </c>
      <c r="IL349">
        <v>1</v>
      </c>
      <c r="IM349">
        <v>15</v>
      </c>
      <c r="IN349">
        <v>1</v>
      </c>
      <c r="IO349">
        <v>6</v>
      </c>
      <c r="IP349">
        <v>2</v>
      </c>
      <c r="IQ349" t="s">
        <v>411</v>
      </c>
      <c r="IR349" t="s">
        <v>411</v>
      </c>
      <c r="IS349" t="s">
        <v>411</v>
      </c>
      <c r="IT349" t="s">
        <v>411</v>
      </c>
      <c r="IU349" t="s">
        <v>411</v>
      </c>
      <c r="IV349" t="s">
        <v>411</v>
      </c>
      <c r="IW349" t="s">
        <v>411</v>
      </c>
      <c r="IX349" t="s">
        <v>411</v>
      </c>
      <c r="IY349" t="s">
        <v>411</v>
      </c>
      <c r="IZ349" t="s">
        <v>411</v>
      </c>
      <c r="JA349" t="s">
        <v>411</v>
      </c>
      <c r="JB349" t="s">
        <v>411</v>
      </c>
      <c r="JC349">
        <v>1</v>
      </c>
      <c r="JD349">
        <v>1</v>
      </c>
      <c r="JE349">
        <v>1</v>
      </c>
      <c r="JF349">
        <v>2</v>
      </c>
      <c r="JG349">
        <v>2</v>
      </c>
      <c r="JH349">
        <v>1</v>
      </c>
      <c r="JI349">
        <v>2</v>
      </c>
      <c r="JJ349">
        <v>1</v>
      </c>
      <c r="JK349">
        <v>4</v>
      </c>
      <c r="JL349">
        <v>4</v>
      </c>
      <c r="JM349">
        <v>2</v>
      </c>
      <c r="JN349">
        <v>3</v>
      </c>
      <c r="JO349">
        <v>3</v>
      </c>
      <c r="JP349">
        <v>3</v>
      </c>
      <c r="JQ349">
        <v>2</v>
      </c>
      <c r="JR349">
        <v>1</v>
      </c>
      <c r="JS349">
        <v>1</v>
      </c>
      <c r="JT349">
        <v>2</v>
      </c>
      <c r="JU349">
        <v>2</v>
      </c>
      <c r="JV349" s="2">
        <v>0.49554398148148149</v>
      </c>
      <c r="JW349">
        <v>1</v>
      </c>
      <c r="JX349" s="2">
        <v>0.49556712962962962</v>
      </c>
      <c r="JY349">
        <v>2</v>
      </c>
      <c r="JZ349" t="s">
        <v>411</v>
      </c>
      <c r="KA349">
        <v>66</v>
      </c>
      <c r="KB349">
        <v>2</v>
      </c>
      <c r="KC349" t="s">
        <v>411</v>
      </c>
      <c r="KD349">
        <v>66</v>
      </c>
      <c r="KE349">
        <v>3</v>
      </c>
      <c r="KF349">
        <v>1</v>
      </c>
      <c r="KG349" s="2">
        <v>0.49593749999999998</v>
      </c>
      <c r="KH349">
        <v>1</v>
      </c>
      <c r="KI349" s="2">
        <v>0.49597222222222226</v>
      </c>
      <c r="KJ349">
        <v>4</v>
      </c>
      <c r="KK349">
        <v>2</v>
      </c>
      <c r="KL349">
        <v>2</v>
      </c>
      <c r="KM349">
        <v>1</v>
      </c>
      <c r="KN349" s="2">
        <v>0.49646990740740743</v>
      </c>
      <c r="KO349">
        <v>1</v>
      </c>
      <c r="KP349">
        <v>1</v>
      </c>
      <c r="KQ349">
        <v>50</v>
      </c>
      <c r="KR349">
        <v>1</v>
      </c>
      <c r="KS349">
        <v>6</v>
      </c>
      <c r="KT349">
        <v>9</v>
      </c>
      <c r="KU349">
        <v>1971</v>
      </c>
      <c r="KV349">
        <v>2</v>
      </c>
      <c r="KW349">
        <v>5</v>
      </c>
      <c r="KX349">
        <v>1</v>
      </c>
      <c r="KY349">
        <v>14</v>
      </c>
      <c r="KZ349">
        <v>1</v>
      </c>
      <c r="LA349">
        <v>1</v>
      </c>
      <c r="LB349">
        <v>40</v>
      </c>
      <c r="LC349">
        <v>1</v>
      </c>
      <c r="LD349">
        <v>2</v>
      </c>
      <c r="LE349" t="s">
        <v>411</v>
      </c>
      <c r="LF349" t="s">
        <v>411</v>
      </c>
      <c r="LG349">
        <v>1</v>
      </c>
      <c r="LH349">
        <v>2</v>
      </c>
      <c r="LI349">
        <v>1</v>
      </c>
      <c r="LJ349" t="s">
        <v>1981</v>
      </c>
      <c r="LK349">
        <v>1</v>
      </c>
      <c r="LL349" t="s">
        <v>3098</v>
      </c>
      <c r="LM349">
        <v>1</v>
      </c>
      <c r="LN349" t="s">
        <v>411</v>
      </c>
      <c r="LO349">
        <v>3</v>
      </c>
      <c r="LP349" t="s">
        <v>411</v>
      </c>
      <c r="LQ349" t="s">
        <v>411</v>
      </c>
      <c r="LR349" t="s">
        <v>411</v>
      </c>
      <c r="LS349" s="2">
        <v>0.49858796296296298</v>
      </c>
      <c r="LT349" t="s">
        <v>411</v>
      </c>
      <c r="LU349" t="s">
        <v>411</v>
      </c>
      <c r="LV349" t="s">
        <v>411</v>
      </c>
      <c r="LW349" t="s">
        <v>411</v>
      </c>
      <c r="LX349" t="s">
        <v>411</v>
      </c>
      <c r="LY349" t="s">
        <v>411</v>
      </c>
      <c r="LZ349" t="s">
        <v>411</v>
      </c>
      <c r="MA349" t="s">
        <v>411</v>
      </c>
      <c r="MB349">
        <v>3</v>
      </c>
      <c r="MC349">
        <v>1</v>
      </c>
      <c r="MD349" t="s">
        <v>411</v>
      </c>
      <c r="ME349">
        <v>7</v>
      </c>
      <c r="MF349">
        <v>6</v>
      </c>
      <c r="MG349">
        <v>77</v>
      </c>
      <c r="MH349" t="s">
        <v>411</v>
      </c>
      <c r="MI349" s="2">
        <v>0.4991666666666667</v>
      </c>
      <c r="MJ349">
        <v>6</v>
      </c>
      <c r="MK349" t="s">
        <v>411</v>
      </c>
      <c r="ML349" s="2">
        <v>0.4992476851851852</v>
      </c>
      <c r="MM349">
        <v>2</v>
      </c>
      <c r="MN349">
        <v>3</v>
      </c>
      <c r="MO349">
        <v>1</v>
      </c>
      <c r="MP349">
        <v>1</v>
      </c>
      <c r="MQ349">
        <v>3</v>
      </c>
      <c r="MR349">
        <v>1</v>
      </c>
      <c r="MS349">
        <v>2</v>
      </c>
      <c r="MT349">
        <v>1</v>
      </c>
      <c r="MU349">
        <v>1</v>
      </c>
      <c r="MV349">
        <v>1</v>
      </c>
      <c r="MW349">
        <v>0</v>
      </c>
      <c r="MX349">
        <v>3</v>
      </c>
      <c r="MY349">
        <v>3</v>
      </c>
      <c r="MZ349">
        <v>1</v>
      </c>
      <c r="NA349">
        <v>9</v>
      </c>
      <c r="NB349">
        <v>9</v>
      </c>
      <c r="NC349">
        <v>4</v>
      </c>
      <c r="ND349" t="s">
        <v>411</v>
      </c>
      <c r="NE349">
        <v>1</v>
      </c>
      <c r="NF349" t="s">
        <v>411</v>
      </c>
      <c r="NG349">
        <v>1</v>
      </c>
      <c r="NH349" t="s">
        <v>411</v>
      </c>
      <c r="NI349">
        <v>1</v>
      </c>
      <c r="NJ349" t="s">
        <v>411</v>
      </c>
      <c r="NK349" t="s">
        <v>411</v>
      </c>
      <c r="NL349" t="s">
        <v>411</v>
      </c>
      <c r="NM349" t="s">
        <v>411</v>
      </c>
      <c r="NN349">
        <v>5</v>
      </c>
      <c r="NO349">
        <v>4</v>
      </c>
      <c r="NP349">
        <v>2</v>
      </c>
      <c r="NQ349">
        <v>1</v>
      </c>
      <c r="NR349">
        <v>2</v>
      </c>
      <c r="NS349" t="s">
        <v>411</v>
      </c>
      <c r="NT349">
        <v>2</v>
      </c>
      <c r="NU349" t="s">
        <v>411</v>
      </c>
      <c r="NV349" t="s">
        <v>411</v>
      </c>
      <c r="NW349" t="s">
        <v>1175</v>
      </c>
      <c r="NX349">
        <v>999999999</v>
      </c>
      <c r="NY349">
        <v>979207215</v>
      </c>
      <c r="NZ349">
        <v>9999</v>
      </c>
      <c r="OA349" s="2">
        <v>0.50165509259259256</v>
      </c>
      <c r="OB349">
        <v>1</v>
      </c>
      <c r="OC349" s="2">
        <v>0.5018055555555555</v>
      </c>
      <c r="OD349">
        <v>3</v>
      </c>
      <c r="OE349">
        <v>3</v>
      </c>
      <c r="OF349" t="s">
        <v>411</v>
      </c>
      <c r="OG349">
        <v>1</v>
      </c>
      <c r="OH349" t="s">
        <v>411</v>
      </c>
      <c r="OI349">
        <v>3</v>
      </c>
      <c r="OJ349">
        <v>2</v>
      </c>
      <c r="OK349">
        <v>4</v>
      </c>
      <c r="OL349">
        <v>2</v>
      </c>
      <c r="OM349">
        <v>2</v>
      </c>
      <c r="ON349" t="s">
        <v>411</v>
      </c>
      <c r="OO349">
        <v>2</v>
      </c>
      <c r="OP349" t="s">
        <v>411</v>
      </c>
      <c r="OQ349">
        <v>1</v>
      </c>
      <c r="OR349" t="s">
        <v>411</v>
      </c>
      <c r="OS349">
        <v>3</v>
      </c>
      <c r="OT349" t="s">
        <v>1691</v>
      </c>
      <c r="OU349">
        <v>33</v>
      </c>
      <c r="OV349" t="s">
        <v>3071</v>
      </c>
      <c r="OW349">
        <v>3304</v>
      </c>
      <c r="OX349" t="s">
        <v>3071</v>
      </c>
      <c r="OY349">
        <v>1</v>
      </c>
      <c r="OZ349">
        <v>1</v>
      </c>
      <c r="PA349" t="s">
        <v>801</v>
      </c>
      <c r="PB349">
        <v>3</v>
      </c>
      <c r="PC349">
        <v>53</v>
      </c>
      <c r="PD349" t="s">
        <v>411</v>
      </c>
      <c r="PE349" t="s">
        <v>411</v>
      </c>
      <c r="PF349" t="s">
        <v>411</v>
      </c>
      <c r="PG349" t="s">
        <v>411</v>
      </c>
      <c r="PH349">
        <v>-28.467300999999999</v>
      </c>
      <c r="PI349">
        <v>-71.211763000000005</v>
      </c>
    </row>
    <row r="350" spans="1:425" x14ac:dyDescent="0.25">
      <c r="A350" t="s">
        <v>408</v>
      </c>
      <c r="B350">
        <v>5594</v>
      </c>
      <c r="C350">
        <v>546</v>
      </c>
      <c r="D350" s="1">
        <v>44680</v>
      </c>
      <c r="E350" s="2">
        <v>0.59525462962962961</v>
      </c>
      <c r="F350" s="1">
        <v>44680</v>
      </c>
      <c r="G350" s="2">
        <v>0.63135416666666666</v>
      </c>
      <c r="H350">
        <v>3118</v>
      </c>
      <c r="I350">
        <v>1</v>
      </c>
      <c r="J350" t="s">
        <v>3099</v>
      </c>
      <c r="K350" s="3">
        <v>-712111981</v>
      </c>
      <c r="L350" s="3">
        <v>-284671444</v>
      </c>
      <c r="M350">
        <v>4</v>
      </c>
      <c r="N350" s="3">
        <v>-712111981</v>
      </c>
      <c r="O350" s="3">
        <v>-284671444</v>
      </c>
      <c r="P350">
        <v>1</v>
      </c>
      <c r="Q350">
        <v>1</v>
      </c>
      <c r="R350">
        <v>16</v>
      </c>
      <c r="S350">
        <v>3</v>
      </c>
      <c r="T350">
        <v>8</v>
      </c>
      <c r="U350">
        <v>1</v>
      </c>
      <c r="V350" t="s">
        <v>3100</v>
      </c>
      <c r="W350">
        <v>1</v>
      </c>
      <c r="X350">
        <v>3</v>
      </c>
      <c r="Y350">
        <v>1</v>
      </c>
      <c r="Z350">
        <v>2</v>
      </c>
      <c r="AA350">
        <v>1</v>
      </c>
      <c r="AB350">
        <v>50</v>
      </c>
      <c r="AC350" t="s">
        <v>411</v>
      </c>
      <c r="AD350" t="s">
        <v>411</v>
      </c>
      <c r="AE350" t="s">
        <v>411</v>
      </c>
      <c r="AF350" t="s">
        <v>411</v>
      </c>
      <c r="AG350" t="s">
        <v>411</v>
      </c>
      <c r="AH350" t="s">
        <v>411</v>
      </c>
      <c r="AI350" t="s">
        <v>411</v>
      </c>
      <c r="AJ350" t="s">
        <v>411</v>
      </c>
      <c r="AK350" t="s">
        <v>411</v>
      </c>
      <c r="AL350" t="s">
        <v>411</v>
      </c>
      <c r="AM350" t="s">
        <v>411</v>
      </c>
      <c r="AN350">
        <v>1</v>
      </c>
      <c r="AO350">
        <v>49</v>
      </c>
      <c r="AP350" t="s">
        <v>411</v>
      </c>
      <c r="AQ350" t="s">
        <v>411</v>
      </c>
      <c r="AR350" t="s">
        <v>411</v>
      </c>
      <c r="AS350" t="s">
        <v>411</v>
      </c>
      <c r="AT350" t="s">
        <v>411</v>
      </c>
      <c r="AU350" t="s">
        <v>411</v>
      </c>
      <c r="AV350" t="s">
        <v>411</v>
      </c>
      <c r="AW350" t="s">
        <v>411</v>
      </c>
      <c r="AX350" t="s">
        <v>411</v>
      </c>
      <c r="AY350" t="s">
        <v>411</v>
      </c>
      <c r="AZ350" t="s">
        <v>411</v>
      </c>
      <c r="BA350">
        <v>1</v>
      </c>
      <c r="BB350">
        <v>1</v>
      </c>
      <c r="BC350" t="s">
        <v>411</v>
      </c>
      <c r="BD350" t="s">
        <v>411</v>
      </c>
      <c r="BE350" t="s">
        <v>411</v>
      </c>
      <c r="BF350" t="s">
        <v>411</v>
      </c>
      <c r="BG350" s="1">
        <v>44680</v>
      </c>
      <c r="BH350" s="2">
        <v>0.59690972222222227</v>
      </c>
      <c r="BJ350">
        <v>1</v>
      </c>
      <c r="BK350" t="s">
        <v>411</v>
      </c>
      <c r="BL350" t="s">
        <v>411</v>
      </c>
      <c r="BM350" t="s">
        <v>411</v>
      </c>
      <c r="BN350" t="s">
        <v>411</v>
      </c>
      <c r="BO350" t="s">
        <v>411</v>
      </c>
      <c r="BP350" t="s">
        <v>411</v>
      </c>
      <c r="BQ350" t="s">
        <v>411</v>
      </c>
      <c r="BR350" t="s">
        <v>411</v>
      </c>
      <c r="BS350" t="s">
        <v>411</v>
      </c>
      <c r="BT350" t="s">
        <v>411</v>
      </c>
      <c r="BU350" t="s">
        <v>411</v>
      </c>
      <c r="BV350" t="s">
        <v>411</v>
      </c>
      <c r="BW350" t="s">
        <v>411</v>
      </c>
      <c r="BX350" t="s">
        <v>411</v>
      </c>
      <c r="BY350" t="s">
        <v>411</v>
      </c>
      <c r="BZ350" t="s">
        <v>411</v>
      </c>
      <c r="CA350" t="s">
        <v>411</v>
      </c>
      <c r="CB350" t="s">
        <v>411</v>
      </c>
      <c r="CC350" t="s">
        <v>411</v>
      </c>
      <c r="CD350" t="s">
        <v>411</v>
      </c>
      <c r="CE350" t="s">
        <v>411</v>
      </c>
      <c r="CF350" t="s">
        <v>411</v>
      </c>
      <c r="CG350" t="s">
        <v>411</v>
      </c>
      <c r="CH350" t="s">
        <v>411</v>
      </c>
      <c r="CI350" t="s">
        <v>411</v>
      </c>
      <c r="CJ350" t="s">
        <v>411</v>
      </c>
      <c r="CK350" t="s">
        <v>411</v>
      </c>
      <c r="CL350" t="s">
        <v>411</v>
      </c>
      <c r="CM350" t="s">
        <v>411</v>
      </c>
      <c r="CN350" t="s">
        <v>411</v>
      </c>
      <c r="CO350" t="s">
        <v>411</v>
      </c>
      <c r="CP350" t="s">
        <v>411</v>
      </c>
      <c r="CQ350" t="s">
        <v>411</v>
      </c>
      <c r="CR350" t="s">
        <v>411</v>
      </c>
      <c r="CS350" t="s">
        <v>411</v>
      </c>
      <c r="CT350" t="s">
        <v>411</v>
      </c>
      <c r="CU350" t="s">
        <v>411</v>
      </c>
      <c r="CV350" t="s">
        <v>411</v>
      </c>
      <c r="CW350" t="s">
        <v>411</v>
      </c>
      <c r="CX350" t="s">
        <v>411</v>
      </c>
      <c r="CY350" t="s">
        <v>411</v>
      </c>
      <c r="CZ350" t="s">
        <v>411</v>
      </c>
      <c r="DA350" t="s">
        <v>411</v>
      </c>
      <c r="DB350" t="s">
        <v>411</v>
      </c>
      <c r="DC350" t="s">
        <v>3101</v>
      </c>
      <c r="DD350">
        <v>1</v>
      </c>
      <c r="DE350">
        <v>1</v>
      </c>
      <c r="DF350">
        <v>2</v>
      </c>
      <c r="DG350" s="3">
        <v>-71211155</v>
      </c>
      <c r="DH350" s="3">
        <v>-28467225</v>
      </c>
      <c r="DI350" t="s">
        <v>411</v>
      </c>
      <c r="DJ350">
        <v>1</v>
      </c>
      <c r="DK350">
        <v>4</v>
      </c>
      <c r="DL350">
        <v>1</v>
      </c>
      <c r="DM350">
        <v>1</v>
      </c>
      <c r="DN350" s="2">
        <v>0.59759259259259256</v>
      </c>
      <c r="DO350">
        <v>10</v>
      </c>
      <c r="DP350">
        <v>5</v>
      </c>
      <c r="DQ350">
        <v>11</v>
      </c>
      <c r="DR350">
        <v>2</v>
      </c>
      <c r="DS350">
        <v>3</v>
      </c>
      <c r="DT350">
        <v>3</v>
      </c>
      <c r="DU350">
        <v>2</v>
      </c>
      <c r="DV350">
        <v>3</v>
      </c>
      <c r="DW350">
        <v>1</v>
      </c>
      <c r="DX350">
        <v>2</v>
      </c>
      <c r="DY350">
        <v>2</v>
      </c>
      <c r="DZ350">
        <v>8</v>
      </c>
      <c r="EA350">
        <v>1</v>
      </c>
      <c r="EB350">
        <v>2</v>
      </c>
      <c r="EC350">
        <v>4</v>
      </c>
      <c r="ED350">
        <v>4</v>
      </c>
      <c r="EE350">
        <v>2</v>
      </c>
      <c r="EF350">
        <v>1</v>
      </c>
      <c r="EG350">
        <v>4</v>
      </c>
      <c r="EH350">
        <v>1</v>
      </c>
      <c r="EI350">
        <v>6</v>
      </c>
      <c r="EJ350">
        <v>6</v>
      </c>
      <c r="EK350">
        <v>6</v>
      </c>
      <c r="EL350">
        <v>6</v>
      </c>
      <c r="EM350">
        <v>5</v>
      </c>
      <c r="EN350">
        <v>4</v>
      </c>
      <c r="EO350">
        <v>6</v>
      </c>
      <c r="EP350">
        <v>6</v>
      </c>
      <c r="EQ350">
        <v>6</v>
      </c>
      <c r="ER350">
        <v>3</v>
      </c>
      <c r="ES350">
        <v>1</v>
      </c>
      <c r="ET350">
        <v>3</v>
      </c>
      <c r="EU350">
        <v>4</v>
      </c>
      <c r="EV350">
        <v>2</v>
      </c>
      <c r="EW350">
        <v>3</v>
      </c>
      <c r="EX350">
        <v>4</v>
      </c>
      <c r="EY350">
        <v>2</v>
      </c>
      <c r="EZ350">
        <v>3</v>
      </c>
      <c r="FA350">
        <v>3</v>
      </c>
      <c r="FB350">
        <v>1</v>
      </c>
      <c r="FC350">
        <v>3</v>
      </c>
      <c r="FD350">
        <v>2</v>
      </c>
      <c r="FE350">
        <v>4</v>
      </c>
      <c r="FF350">
        <v>1</v>
      </c>
      <c r="FG350">
        <v>3</v>
      </c>
      <c r="FH350">
        <v>3</v>
      </c>
      <c r="FI350">
        <v>1</v>
      </c>
      <c r="FJ350">
        <v>3</v>
      </c>
      <c r="FK350">
        <v>3</v>
      </c>
      <c r="FL350">
        <v>3</v>
      </c>
      <c r="FM350">
        <v>1</v>
      </c>
      <c r="FN350">
        <v>1</v>
      </c>
      <c r="FO350" t="s">
        <v>411</v>
      </c>
      <c r="FP350" t="s">
        <v>411</v>
      </c>
      <c r="FQ350" t="s">
        <v>411</v>
      </c>
      <c r="FR350">
        <v>3</v>
      </c>
      <c r="FS350">
        <v>1</v>
      </c>
      <c r="FT350">
        <v>2</v>
      </c>
      <c r="FU350" s="2">
        <v>0.60400462962962964</v>
      </c>
      <c r="FV350">
        <v>1</v>
      </c>
      <c r="FW350" s="2">
        <v>0.60402777777777772</v>
      </c>
      <c r="FX350">
        <v>1</v>
      </c>
      <c r="FY350">
        <v>1</v>
      </c>
      <c r="FZ350">
        <v>5</v>
      </c>
      <c r="GA350">
        <v>3</v>
      </c>
      <c r="GB350" t="s">
        <v>411</v>
      </c>
      <c r="GC350" t="s">
        <v>411</v>
      </c>
      <c r="GD350" t="s">
        <v>411</v>
      </c>
      <c r="GE350" t="s">
        <v>411</v>
      </c>
      <c r="GF350" t="s">
        <v>2346</v>
      </c>
      <c r="GG350" t="s">
        <v>3102</v>
      </c>
      <c r="GH350">
        <v>2</v>
      </c>
      <c r="GI350" t="s">
        <v>411</v>
      </c>
      <c r="GJ350" s="2">
        <v>0.60495370370370372</v>
      </c>
      <c r="GK350">
        <v>2</v>
      </c>
      <c r="GL350">
        <v>3</v>
      </c>
      <c r="GM350">
        <v>3</v>
      </c>
      <c r="GN350">
        <v>4</v>
      </c>
      <c r="GO350">
        <v>1</v>
      </c>
      <c r="GP350" t="s">
        <v>411</v>
      </c>
      <c r="GQ350" t="s">
        <v>411</v>
      </c>
      <c r="GR350" t="s">
        <v>411</v>
      </c>
      <c r="GS350" t="s">
        <v>411</v>
      </c>
      <c r="GT350" t="s">
        <v>411</v>
      </c>
      <c r="GU350" t="s">
        <v>411</v>
      </c>
      <c r="GV350" t="s">
        <v>411</v>
      </c>
      <c r="GW350" t="s">
        <v>411</v>
      </c>
      <c r="GX350">
        <v>1</v>
      </c>
      <c r="GY350" s="2">
        <v>0.60843749999999996</v>
      </c>
      <c r="GZ350">
        <v>1</v>
      </c>
      <c r="HA350" s="2">
        <v>0.60846064814814815</v>
      </c>
      <c r="HB350">
        <v>5</v>
      </c>
      <c r="HC350">
        <v>2</v>
      </c>
      <c r="HD350">
        <v>1</v>
      </c>
      <c r="HE350">
        <v>3</v>
      </c>
      <c r="HF350">
        <v>3</v>
      </c>
      <c r="HG350">
        <v>1</v>
      </c>
      <c r="HH350">
        <v>3</v>
      </c>
      <c r="HI350">
        <v>3</v>
      </c>
      <c r="HJ350">
        <v>2</v>
      </c>
      <c r="HK350">
        <v>2</v>
      </c>
      <c r="HL350">
        <v>3</v>
      </c>
      <c r="HM350">
        <v>5</v>
      </c>
      <c r="HN350">
        <v>5</v>
      </c>
      <c r="HO350">
        <v>3</v>
      </c>
      <c r="HP350">
        <v>4</v>
      </c>
      <c r="HQ350">
        <v>3</v>
      </c>
      <c r="HR350">
        <v>1</v>
      </c>
      <c r="HS350">
        <v>1</v>
      </c>
      <c r="HT350">
        <v>1</v>
      </c>
      <c r="HU350">
        <v>3</v>
      </c>
      <c r="HV350">
        <v>3</v>
      </c>
      <c r="HW350">
        <v>3</v>
      </c>
      <c r="HX350">
        <v>3</v>
      </c>
      <c r="HY350">
        <v>3</v>
      </c>
      <c r="HZ350">
        <v>3</v>
      </c>
      <c r="IA350">
        <v>3</v>
      </c>
      <c r="IB350">
        <v>1</v>
      </c>
      <c r="IC350">
        <v>1</v>
      </c>
      <c r="ID350">
        <v>12</v>
      </c>
      <c r="IE350">
        <v>4</v>
      </c>
      <c r="IF350">
        <v>4</v>
      </c>
      <c r="IG350">
        <v>3</v>
      </c>
      <c r="IH350">
        <v>2</v>
      </c>
      <c r="II350">
        <v>2</v>
      </c>
      <c r="IJ350">
        <v>2</v>
      </c>
      <c r="IK350">
        <v>2</v>
      </c>
      <c r="IL350">
        <v>1</v>
      </c>
      <c r="IM350">
        <v>3</v>
      </c>
      <c r="IN350">
        <v>1</v>
      </c>
      <c r="IO350">
        <v>20</v>
      </c>
      <c r="IP350">
        <v>1</v>
      </c>
      <c r="IQ350">
        <v>1</v>
      </c>
      <c r="IR350">
        <v>150</v>
      </c>
      <c r="IS350">
        <v>1</v>
      </c>
      <c r="IT350">
        <v>8</v>
      </c>
      <c r="IU350">
        <v>1</v>
      </c>
      <c r="IV350">
        <v>4</v>
      </c>
      <c r="IW350">
        <v>3</v>
      </c>
      <c r="IX350">
        <v>4</v>
      </c>
      <c r="IY350">
        <v>3</v>
      </c>
      <c r="IZ350">
        <v>4</v>
      </c>
      <c r="JA350">
        <v>4</v>
      </c>
      <c r="JB350">
        <v>5</v>
      </c>
      <c r="JC350">
        <v>2</v>
      </c>
      <c r="JD350">
        <v>4</v>
      </c>
      <c r="JE350">
        <v>4</v>
      </c>
      <c r="JF350">
        <v>4</v>
      </c>
      <c r="JG350">
        <v>1</v>
      </c>
      <c r="JH350">
        <v>5</v>
      </c>
      <c r="JI350">
        <v>7</v>
      </c>
      <c r="JJ350">
        <v>1</v>
      </c>
      <c r="JK350">
        <v>4</v>
      </c>
      <c r="JL350">
        <v>1</v>
      </c>
      <c r="JM350">
        <v>3</v>
      </c>
      <c r="JN350">
        <v>3</v>
      </c>
      <c r="JO350">
        <v>3</v>
      </c>
      <c r="JP350">
        <v>3</v>
      </c>
      <c r="JQ350">
        <v>2</v>
      </c>
      <c r="JR350">
        <v>1</v>
      </c>
      <c r="JS350">
        <v>2</v>
      </c>
      <c r="JT350">
        <v>2</v>
      </c>
      <c r="JU350">
        <v>2</v>
      </c>
      <c r="JV350" s="2">
        <v>0.62008101851851849</v>
      </c>
      <c r="JW350">
        <v>1</v>
      </c>
      <c r="JX350" s="2">
        <v>0.62010416666666668</v>
      </c>
      <c r="JY350">
        <v>1</v>
      </c>
      <c r="JZ350">
        <v>2</v>
      </c>
      <c r="KA350" t="s">
        <v>411</v>
      </c>
      <c r="KB350">
        <v>1</v>
      </c>
      <c r="KC350">
        <v>2</v>
      </c>
      <c r="KD350" t="s">
        <v>411</v>
      </c>
      <c r="KE350">
        <v>9</v>
      </c>
      <c r="KF350">
        <v>4</v>
      </c>
      <c r="KG350" s="2">
        <v>0.62059027777777775</v>
      </c>
      <c r="KH350">
        <v>1</v>
      </c>
      <c r="KI350" s="2">
        <v>0.62061342592592594</v>
      </c>
      <c r="KJ350">
        <v>4</v>
      </c>
      <c r="KK350">
        <v>2</v>
      </c>
      <c r="KL350">
        <v>3</v>
      </c>
      <c r="KM350">
        <v>1</v>
      </c>
      <c r="KN350" s="2">
        <v>0.62092592592592599</v>
      </c>
      <c r="KO350">
        <v>1</v>
      </c>
      <c r="KP350">
        <v>1</v>
      </c>
      <c r="KQ350">
        <v>50</v>
      </c>
      <c r="KR350">
        <v>1</v>
      </c>
      <c r="KS350">
        <v>4</v>
      </c>
      <c r="KT350">
        <v>3</v>
      </c>
      <c r="KU350">
        <v>1972</v>
      </c>
      <c r="KV350">
        <v>1</v>
      </c>
      <c r="KW350">
        <v>4</v>
      </c>
      <c r="KX350">
        <v>1</v>
      </c>
      <c r="KY350">
        <v>10</v>
      </c>
      <c r="KZ350">
        <v>1</v>
      </c>
      <c r="LA350">
        <v>1</v>
      </c>
      <c r="LB350">
        <v>45</v>
      </c>
      <c r="LC350">
        <v>1</v>
      </c>
      <c r="LD350">
        <v>2</v>
      </c>
      <c r="LE350" t="s">
        <v>411</v>
      </c>
      <c r="LF350" t="s">
        <v>411</v>
      </c>
      <c r="LG350">
        <v>2</v>
      </c>
      <c r="LH350">
        <v>1</v>
      </c>
      <c r="LI350">
        <v>9</v>
      </c>
      <c r="LJ350" t="s">
        <v>411</v>
      </c>
      <c r="LK350">
        <v>1</v>
      </c>
      <c r="LL350" t="s">
        <v>3092</v>
      </c>
      <c r="LM350">
        <v>1</v>
      </c>
      <c r="LN350" t="s">
        <v>411</v>
      </c>
      <c r="LO350">
        <v>1</v>
      </c>
      <c r="LP350">
        <v>1</v>
      </c>
      <c r="LQ350">
        <v>1</v>
      </c>
      <c r="LR350">
        <v>20</v>
      </c>
      <c r="LS350" s="2">
        <v>0.62487268518518524</v>
      </c>
      <c r="LT350">
        <v>1</v>
      </c>
      <c r="LU350">
        <v>2</v>
      </c>
      <c r="LV350">
        <v>1</v>
      </c>
      <c r="LW350" t="s">
        <v>3103</v>
      </c>
      <c r="LX350">
        <v>1</v>
      </c>
      <c r="LY350" t="e" cm="1">
        <f t="array" ref="LY350">-aseo</f>
        <v>#NAME?</v>
      </c>
      <c r="LZ350">
        <v>8</v>
      </c>
      <c r="MA350" t="s">
        <v>411</v>
      </c>
      <c r="MB350">
        <v>3</v>
      </c>
      <c r="MC350">
        <v>2</v>
      </c>
      <c r="MD350" t="s">
        <v>411</v>
      </c>
      <c r="ME350">
        <v>1</v>
      </c>
      <c r="MF350">
        <v>6</v>
      </c>
      <c r="MG350">
        <v>88</v>
      </c>
      <c r="MH350" t="s">
        <v>411</v>
      </c>
      <c r="MI350" s="2">
        <v>0.62640046296296303</v>
      </c>
      <c r="MJ350">
        <v>12</v>
      </c>
      <c r="MK350" t="s">
        <v>411</v>
      </c>
      <c r="ML350" s="2">
        <v>0.62646990740740738</v>
      </c>
      <c r="MM350">
        <v>3</v>
      </c>
      <c r="MN350">
        <v>3</v>
      </c>
      <c r="MO350">
        <v>2</v>
      </c>
      <c r="MP350">
        <v>1</v>
      </c>
      <c r="MQ350">
        <v>3</v>
      </c>
      <c r="MR350">
        <v>1</v>
      </c>
      <c r="MS350">
        <v>2</v>
      </c>
      <c r="MT350">
        <v>1</v>
      </c>
      <c r="MU350">
        <v>1</v>
      </c>
      <c r="MV350">
        <v>1</v>
      </c>
      <c r="MW350">
        <v>0</v>
      </c>
      <c r="MX350">
        <v>3</v>
      </c>
      <c r="MY350">
        <v>3</v>
      </c>
      <c r="MZ350">
        <v>1</v>
      </c>
      <c r="NA350">
        <v>7</v>
      </c>
      <c r="NB350">
        <v>8</v>
      </c>
      <c r="NC350">
        <v>2</v>
      </c>
      <c r="ND350" t="s">
        <v>411</v>
      </c>
      <c r="NE350">
        <v>1</v>
      </c>
      <c r="NF350" t="s">
        <v>411</v>
      </c>
      <c r="NG350">
        <v>1</v>
      </c>
      <c r="NH350" t="s">
        <v>411</v>
      </c>
      <c r="NI350">
        <v>2</v>
      </c>
      <c r="NJ350" t="s">
        <v>2545</v>
      </c>
      <c r="NK350" t="s">
        <v>411</v>
      </c>
      <c r="NL350" t="s">
        <v>411</v>
      </c>
      <c r="NM350" t="s">
        <v>411</v>
      </c>
      <c r="NN350">
        <v>6</v>
      </c>
      <c r="NO350" t="s">
        <v>411</v>
      </c>
      <c r="NP350">
        <v>2</v>
      </c>
      <c r="NQ350">
        <v>1</v>
      </c>
      <c r="NR350">
        <v>2</v>
      </c>
      <c r="NS350" t="s">
        <v>411</v>
      </c>
      <c r="NT350">
        <v>2</v>
      </c>
      <c r="NU350" t="s">
        <v>411</v>
      </c>
      <c r="NV350" t="s">
        <v>411</v>
      </c>
      <c r="NW350" t="s">
        <v>3101</v>
      </c>
      <c r="NX350">
        <v>999999999</v>
      </c>
      <c r="NY350">
        <v>979139351</v>
      </c>
      <c r="NZ350">
        <v>9999</v>
      </c>
      <c r="OA350" s="2">
        <v>0.6305439814814815</v>
      </c>
      <c r="OB350">
        <v>1</v>
      </c>
      <c r="OC350" s="2">
        <v>0.63067129629629626</v>
      </c>
      <c r="OD350">
        <v>3</v>
      </c>
      <c r="OE350">
        <v>3</v>
      </c>
      <c r="OF350" t="s">
        <v>411</v>
      </c>
      <c r="OG350">
        <v>1</v>
      </c>
      <c r="OH350" t="s">
        <v>411</v>
      </c>
      <c r="OI350">
        <v>5</v>
      </c>
      <c r="OJ350">
        <v>5</v>
      </c>
      <c r="OK350">
        <v>3</v>
      </c>
      <c r="OL350">
        <v>5</v>
      </c>
      <c r="OM350">
        <v>2</v>
      </c>
      <c r="ON350" t="s">
        <v>411</v>
      </c>
      <c r="OO350">
        <v>2</v>
      </c>
      <c r="OP350" t="s">
        <v>411</v>
      </c>
      <c r="OQ350">
        <v>1</v>
      </c>
      <c r="OR350" t="s">
        <v>411</v>
      </c>
      <c r="OS350">
        <v>3</v>
      </c>
      <c r="OT350" t="s">
        <v>1691</v>
      </c>
      <c r="OU350">
        <v>33</v>
      </c>
      <c r="OV350" t="s">
        <v>3071</v>
      </c>
      <c r="OW350">
        <v>3304</v>
      </c>
      <c r="OX350" t="s">
        <v>3071</v>
      </c>
      <c r="OY350">
        <v>1</v>
      </c>
      <c r="OZ350">
        <v>1</v>
      </c>
      <c r="PA350" t="s">
        <v>801</v>
      </c>
      <c r="PB350">
        <v>3</v>
      </c>
      <c r="PC350">
        <v>53</v>
      </c>
      <c r="PD350" t="s">
        <v>411</v>
      </c>
      <c r="PE350" t="s">
        <v>411</v>
      </c>
      <c r="PF350" t="s">
        <v>411</v>
      </c>
      <c r="PG350" t="s">
        <v>411</v>
      </c>
      <c r="PH350">
        <v>-28.467300999999999</v>
      </c>
      <c r="PI350">
        <v>-71.211763000000005</v>
      </c>
    </row>
    <row r="351" spans="1:425" x14ac:dyDescent="0.25">
      <c r="A351" t="s">
        <v>408</v>
      </c>
      <c r="B351">
        <v>5594</v>
      </c>
      <c r="C351">
        <v>547</v>
      </c>
      <c r="D351" s="1">
        <v>44680</v>
      </c>
      <c r="E351" s="2">
        <v>0.69934027777777785</v>
      </c>
      <c r="F351" s="1">
        <v>44680</v>
      </c>
      <c r="G351" s="2">
        <v>0.74707175925925917</v>
      </c>
      <c r="H351">
        <v>4124</v>
      </c>
      <c r="I351">
        <v>1</v>
      </c>
      <c r="J351" t="s">
        <v>3104</v>
      </c>
      <c r="K351" s="3">
        <v>-712015707</v>
      </c>
      <c r="L351" s="3">
        <v>-284661984</v>
      </c>
      <c r="M351">
        <v>4</v>
      </c>
      <c r="N351" s="3">
        <v>-712015707</v>
      </c>
      <c r="O351" s="3">
        <v>-284661984</v>
      </c>
      <c r="P351">
        <v>1</v>
      </c>
      <c r="Q351">
        <v>1</v>
      </c>
      <c r="R351">
        <v>16</v>
      </c>
      <c r="S351">
        <v>3</v>
      </c>
      <c r="T351">
        <v>7</v>
      </c>
      <c r="U351">
        <v>1</v>
      </c>
      <c r="V351" t="s">
        <v>3105</v>
      </c>
      <c r="W351">
        <v>1</v>
      </c>
      <c r="X351">
        <v>3</v>
      </c>
      <c r="Y351">
        <v>1</v>
      </c>
      <c r="Z351">
        <v>5</v>
      </c>
      <c r="AA351">
        <v>2</v>
      </c>
      <c r="AB351">
        <v>81</v>
      </c>
      <c r="AC351">
        <v>80</v>
      </c>
      <c r="AD351" t="s">
        <v>411</v>
      </c>
      <c r="AE351" t="s">
        <v>411</v>
      </c>
      <c r="AF351" t="s">
        <v>411</v>
      </c>
      <c r="AG351" t="s">
        <v>411</v>
      </c>
      <c r="AH351" t="s">
        <v>411</v>
      </c>
      <c r="AI351" t="s">
        <v>411</v>
      </c>
      <c r="AJ351" t="s">
        <v>411</v>
      </c>
      <c r="AK351" t="s">
        <v>411</v>
      </c>
      <c r="AL351" t="s">
        <v>411</v>
      </c>
      <c r="AM351" t="s">
        <v>411</v>
      </c>
      <c r="AN351">
        <v>3</v>
      </c>
      <c r="AO351">
        <v>82</v>
      </c>
      <c r="AP351">
        <v>78</v>
      </c>
      <c r="AQ351">
        <v>37</v>
      </c>
      <c r="AR351" t="s">
        <v>411</v>
      </c>
      <c r="AS351" t="s">
        <v>411</v>
      </c>
      <c r="AT351" t="s">
        <v>411</v>
      </c>
      <c r="AU351" t="s">
        <v>411</v>
      </c>
      <c r="AV351" t="s">
        <v>411</v>
      </c>
      <c r="AW351" t="s">
        <v>411</v>
      </c>
      <c r="AX351" t="s">
        <v>411</v>
      </c>
      <c r="AY351" t="s">
        <v>411</v>
      </c>
      <c r="AZ351" t="s">
        <v>411</v>
      </c>
      <c r="BA351">
        <v>1</v>
      </c>
      <c r="BB351">
        <v>1</v>
      </c>
      <c r="BC351" t="s">
        <v>411</v>
      </c>
      <c r="BD351" t="s">
        <v>411</v>
      </c>
      <c r="BE351" t="s">
        <v>411</v>
      </c>
      <c r="BF351" t="s">
        <v>411</v>
      </c>
      <c r="BG351" s="1">
        <v>44680</v>
      </c>
      <c r="BH351" s="2">
        <v>0.71348379629629621</v>
      </c>
      <c r="BJ351">
        <v>1</v>
      </c>
      <c r="BK351" t="s">
        <v>411</v>
      </c>
      <c r="BL351" t="s">
        <v>411</v>
      </c>
      <c r="BM351" t="s">
        <v>411</v>
      </c>
      <c r="BN351" t="s">
        <v>411</v>
      </c>
      <c r="BO351" t="s">
        <v>411</v>
      </c>
      <c r="BP351" t="s">
        <v>411</v>
      </c>
      <c r="BQ351" t="s">
        <v>411</v>
      </c>
      <c r="BR351" t="s">
        <v>411</v>
      </c>
      <c r="BS351" t="s">
        <v>411</v>
      </c>
      <c r="BT351" t="s">
        <v>411</v>
      </c>
      <c r="BU351" t="s">
        <v>411</v>
      </c>
      <c r="BV351" t="s">
        <v>411</v>
      </c>
      <c r="BW351" t="s">
        <v>411</v>
      </c>
      <c r="BX351" t="s">
        <v>411</v>
      </c>
      <c r="BY351" t="s">
        <v>411</v>
      </c>
      <c r="BZ351" t="s">
        <v>411</v>
      </c>
      <c r="CA351" t="s">
        <v>411</v>
      </c>
      <c r="CB351" t="s">
        <v>411</v>
      </c>
      <c r="CC351" t="s">
        <v>411</v>
      </c>
      <c r="CD351" t="s">
        <v>411</v>
      </c>
      <c r="CE351" t="s">
        <v>411</v>
      </c>
      <c r="CF351" t="s">
        <v>411</v>
      </c>
      <c r="CG351" t="s">
        <v>411</v>
      </c>
      <c r="CH351" t="s">
        <v>411</v>
      </c>
      <c r="CI351" t="s">
        <v>411</v>
      </c>
      <c r="CJ351" t="s">
        <v>411</v>
      </c>
      <c r="CK351" t="s">
        <v>411</v>
      </c>
      <c r="CL351" t="s">
        <v>411</v>
      </c>
      <c r="CM351" t="s">
        <v>411</v>
      </c>
      <c r="CN351" t="s">
        <v>411</v>
      </c>
      <c r="CO351" t="s">
        <v>411</v>
      </c>
      <c r="CP351" t="s">
        <v>411</v>
      </c>
      <c r="CQ351" t="s">
        <v>411</v>
      </c>
      <c r="CR351" t="s">
        <v>411</v>
      </c>
      <c r="CS351" t="s">
        <v>411</v>
      </c>
      <c r="CT351" t="s">
        <v>411</v>
      </c>
      <c r="CU351" t="s">
        <v>411</v>
      </c>
      <c r="CV351" t="s">
        <v>411</v>
      </c>
      <c r="CW351" t="s">
        <v>411</v>
      </c>
      <c r="CX351" t="s">
        <v>411</v>
      </c>
      <c r="CY351" t="s">
        <v>411</v>
      </c>
      <c r="CZ351" t="s">
        <v>411</v>
      </c>
      <c r="DA351" t="s">
        <v>411</v>
      </c>
      <c r="DB351" t="s">
        <v>411</v>
      </c>
      <c r="DC351" t="s">
        <v>3106</v>
      </c>
      <c r="DD351">
        <v>1</v>
      </c>
      <c r="DE351">
        <v>1</v>
      </c>
      <c r="DF351">
        <v>2</v>
      </c>
      <c r="DG351" s="3">
        <v>-711730183</v>
      </c>
      <c r="DH351" s="3">
        <v>-284783817</v>
      </c>
      <c r="DI351" t="s">
        <v>411</v>
      </c>
      <c r="DJ351">
        <v>1</v>
      </c>
      <c r="DK351">
        <v>1</v>
      </c>
      <c r="DL351">
        <v>1</v>
      </c>
      <c r="DM351">
        <v>1</v>
      </c>
      <c r="DN351" s="2">
        <v>0.71680555555555558</v>
      </c>
      <c r="DO351">
        <v>1</v>
      </c>
      <c r="DP351">
        <v>7</v>
      </c>
      <c r="DQ351">
        <v>11</v>
      </c>
      <c r="DR351">
        <v>2</v>
      </c>
      <c r="DS351">
        <v>1</v>
      </c>
      <c r="DT351">
        <v>2</v>
      </c>
      <c r="DU351">
        <v>2</v>
      </c>
      <c r="DV351">
        <v>3</v>
      </c>
      <c r="DW351">
        <v>2</v>
      </c>
      <c r="DX351">
        <v>2</v>
      </c>
      <c r="DY351">
        <v>1</v>
      </c>
      <c r="DZ351">
        <v>1</v>
      </c>
      <c r="EA351">
        <v>1</v>
      </c>
      <c r="EB351">
        <v>3</v>
      </c>
      <c r="EC351">
        <v>3</v>
      </c>
      <c r="ED351">
        <v>2</v>
      </c>
      <c r="EE351">
        <v>1</v>
      </c>
      <c r="EF351">
        <v>3</v>
      </c>
      <c r="EG351">
        <v>6</v>
      </c>
      <c r="EH351">
        <v>3</v>
      </c>
      <c r="EI351">
        <v>8</v>
      </c>
      <c r="EJ351">
        <v>6</v>
      </c>
      <c r="EK351">
        <v>1</v>
      </c>
      <c r="EL351">
        <v>1</v>
      </c>
      <c r="EM351">
        <v>1</v>
      </c>
      <c r="EN351">
        <v>2</v>
      </c>
      <c r="EO351">
        <v>1</v>
      </c>
      <c r="EP351">
        <v>2</v>
      </c>
      <c r="EQ351">
        <v>6</v>
      </c>
      <c r="ER351">
        <v>2</v>
      </c>
      <c r="ES351">
        <v>1</v>
      </c>
      <c r="ET351">
        <v>2</v>
      </c>
      <c r="EU351">
        <v>1</v>
      </c>
      <c r="EV351">
        <v>3</v>
      </c>
      <c r="EW351">
        <v>2</v>
      </c>
      <c r="EX351">
        <v>2</v>
      </c>
      <c r="EY351">
        <v>1</v>
      </c>
      <c r="EZ351">
        <v>8</v>
      </c>
      <c r="FA351">
        <v>3</v>
      </c>
      <c r="FB351">
        <v>3</v>
      </c>
      <c r="FC351">
        <v>2</v>
      </c>
      <c r="FD351">
        <v>3</v>
      </c>
      <c r="FE351">
        <v>3</v>
      </c>
      <c r="FF351">
        <v>1</v>
      </c>
      <c r="FG351">
        <v>2</v>
      </c>
      <c r="FH351">
        <v>2</v>
      </c>
      <c r="FI351">
        <v>2</v>
      </c>
      <c r="FJ351">
        <v>3</v>
      </c>
      <c r="FK351">
        <v>1</v>
      </c>
      <c r="FL351">
        <v>3</v>
      </c>
      <c r="FM351">
        <v>1</v>
      </c>
      <c r="FN351" t="s">
        <v>411</v>
      </c>
      <c r="FO351" t="s">
        <v>411</v>
      </c>
      <c r="FP351">
        <v>3</v>
      </c>
      <c r="FQ351" t="s">
        <v>411</v>
      </c>
      <c r="FR351">
        <v>2</v>
      </c>
      <c r="FS351">
        <v>1</v>
      </c>
      <c r="FT351">
        <v>1</v>
      </c>
      <c r="FU351" s="2">
        <v>0.72532407407407407</v>
      </c>
      <c r="FV351">
        <v>1</v>
      </c>
      <c r="FW351" s="2">
        <v>0.72534722222222225</v>
      </c>
      <c r="FX351">
        <v>1</v>
      </c>
      <c r="FY351">
        <v>1</v>
      </c>
      <c r="FZ351">
        <v>2</v>
      </c>
      <c r="GA351">
        <v>88</v>
      </c>
      <c r="GB351" t="s">
        <v>411</v>
      </c>
      <c r="GC351" t="s">
        <v>411</v>
      </c>
      <c r="GD351" t="s">
        <v>411</v>
      </c>
      <c r="GE351" t="s">
        <v>411</v>
      </c>
      <c r="GF351" t="s">
        <v>411</v>
      </c>
      <c r="GG351" t="s">
        <v>411</v>
      </c>
      <c r="GH351">
        <v>1</v>
      </c>
      <c r="GI351" t="s">
        <v>411</v>
      </c>
      <c r="GJ351" s="2">
        <v>0.72748842592592589</v>
      </c>
      <c r="GK351">
        <v>3</v>
      </c>
      <c r="GL351">
        <v>2</v>
      </c>
      <c r="GM351">
        <v>3</v>
      </c>
      <c r="GN351">
        <v>88</v>
      </c>
      <c r="GO351">
        <v>1</v>
      </c>
      <c r="GP351" t="s">
        <v>411</v>
      </c>
      <c r="GQ351" t="s">
        <v>411</v>
      </c>
      <c r="GR351" t="s">
        <v>411</v>
      </c>
      <c r="GS351" t="s">
        <v>411</v>
      </c>
      <c r="GT351" t="s">
        <v>411</v>
      </c>
      <c r="GU351" t="s">
        <v>411</v>
      </c>
      <c r="GV351" t="s">
        <v>411</v>
      </c>
      <c r="GW351" t="s">
        <v>411</v>
      </c>
      <c r="GX351">
        <v>1</v>
      </c>
      <c r="GY351" s="2">
        <v>0.72884259259259254</v>
      </c>
      <c r="GZ351">
        <v>1</v>
      </c>
      <c r="HA351" s="2">
        <v>0.72886574074074073</v>
      </c>
      <c r="HB351">
        <v>5</v>
      </c>
      <c r="HC351">
        <v>5</v>
      </c>
      <c r="HD351">
        <v>2</v>
      </c>
      <c r="HE351">
        <v>5</v>
      </c>
      <c r="HF351">
        <v>3</v>
      </c>
      <c r="HG351">
        <v>1</v>
      </c>
      <c r="HH351">
        <v>4</v>
      </c>
      <c r="HI351">
        <v>1</v>
      </c>
      <c r="HJ351">
        <v>3</v>
      </c>
      <c r="HK351">
        <v>3</v>
      </c>
      <c r="HL351">
        <v>1</v>
      </c>
      <c r="HM351">
        <v>5</v>
      </c>
      <c r="HN351">
        <v>1</v>
      </c>
      <c r="HO351">
        <v>5</v>
      </c>
      <c r="HP351">
        <v>5</v>
      </c>
      <c r="HQ351">
        <v>5</v>
      </c>
      <c r="HR351">
        <v>5</v>
      </c>
      <c r="HS351">
        <v>5</v>
      </c>
      <c r="HT351">
        <v>1</v>
      </c>
      <c r="HU351">
        <v>5</v>
      </c>
      <c r="HV351">
        <v>4</v>
      </c>
      <c r="HW351">
        <v>2</v>
      </c>
      <c r="HX351">
        <v>2</v>
      </c>
      <c r="HY351">
        <v>3</v>
      </c>
      <c r="HZ351">
        <v>3</v>
      </c>
      <c r="IA351">
        <v>3</v>
      </c>
      <c r="IB351">
        <v>1</v>
      </c>
      <c r="IC351">
        <v>1</v>
      </c>
      <c r="ID351">
        <v>12</v>
      </c>
      <c r="IE351">
        <v>1</v>
      </c>
      <c r="IF351">
        <v>1</v>
      </c>
      <c r="IG351">
        <v>6</v>
      </c>
      <c r="IH351">
        <v>1</v>
      </c>
      <c r="II351">
        <v>2</v>
      </c>
      <c r="IJ351">
        <v>2</v>
      </c>
      <c r="IK351">
        <v>2</v>
      </c>
      <c r="IL351">
        <v>99</v>
      </c>
      <c r="IM351" t="s">
        <v>411</v>
      </c>
      <c r="IN351">
        <v>77</v>
      </c>
      <c r="IO351" t="s">
        <v>411</v>
      </c>
      <c r="IP351">
        <v>2</v>
      </c>
      <c r="IQ351" t="s">
        <v>411</v>
      </c>
      <c r="IR351" t="s">
        <v>411</v>
      </c>
      <c r="IS351" t="s">
        <v>411</v>
      </c>
      <c r="IT351" t="s">
        <v>411</v>
      </c>
      <c r="IU351" t="s">
        <v>411</v>
      </c>
      <c r="IV351" t="s">
        <v>411</v>
      </c>
      <c r="IW351" t="s">
        <v>411</v>
      </c>
      <c r="IX351" t="s">
        <v>411</v>
      </c>
      <c r="IY351" t="s">
        <v>411</v>
      </c>
      <c r="IZ351" t="s">
        <v>411</v>
      </c>
      <c r="JA351" t="s">
        <v>411</v>
      </c>
      <c r="JB351" t="s">
        <v>411</v>
      </c>
      <c r="JC351">
        <v>5</v>
      </c>
      <c r="JD351">
        <v>5</v>
      </c>
      <c r="JE351">
        <v>5</v>
      </c>
      <c r="JF351">
        <v>5</v>
      </c>
      <c r="JG351">
        <v>3</v>
      </c>
      <c r="JH351">
        <v>1</v>
      </c>
      <c r="JI351">
        <v>1</v>
      </c>
      <c r="JJ351">
        <v>1</v>
      </c>
      <c r="JK351">
        <v>1</v>
      </c>
      <c r="JL351">
        <v>1</v>
      </c>
      <c r="JM351">
        <v>1</v>
      </c>
      <c r="JN351">
        <v>3</v>
      </c>
      <c r="JO351">
        <v>3</v>
      </c>
      <c r="JP351">
        <v>3</v>
      </c>
      <c r="JQ351">
        <v>7</v>
      </c>
      <c r="JR351">
        <v>7</v>
      </c>
      <c r="JS351">
        <v>7</v>
      </c>
      <c r="JT351">
        <v>7</v>
      </c>
      <c r="JU351">
        <v>7</v>
      </c>
      <c r="JV351" s="2">
        <v>0.73829861111111106</v>
      </c>
      <c r="JW351">
        <v>1</v>
      </c>
      <c r="JX351" s="2">
        <v>0.73832175925925936</v>
      </c>
      <c r="JY351">
        <v>1</v>
      </c>
      <c r="JZ351">
        <v>1</v>
      </c>
      <c r="KA351" t="s">
        <v>411</v>
      </c>
      <c r="KB351">
        <v>1</v>
      </c>
      <c r="KC351">
        <v>1</v>
      </c>
      <c r="KD351" t="s">
        <v>411</v>
      </c>
      <c r="KE351">
        <v>10</v>
      </c>
      <c r="KF351">
        <v>2</v>
      </c>
      <c r="KG351" s="2">
        <v>0.73922453703703705</v>
      </c>
      <c r="KH351">
        <v>1</v>
      </c>
      <c r="KI351" s="2">
        <v>0.73923611111111109</v>
      </c>
      <c r="KJ351">
        <v>3</v>
      </c>
      <c r="KK351">
        <v>2</v>
      </c>
      <c r="KL351">
        <v>2</v>
      </c>
      <c r="KM351">
        <v>1</v>
      </c>
      <c r="KN351" s="2">
        <v>0.74012731481481486</v>
      </c>
      <c r="KO351">
        <v>1</v>
      </c>
      <c r="KP351">
        <v>1</v>
      </c>
      <c r="KQ351">
        <v>81</v>
      </c>
      <c r="KR351">
        <v>1</v>
      </c>
      <c r="KS351">
        <v>31</v>
      </c>
      <c r="KT351">
        <v>3</v>
      </c>
      <c r="KU351">
        <v>1925</v>
      </c>
      <c r="KV351">
        <v>2</v>
      </c>
      <c r="KW351">
        <v>2</v>
      </c>
      <c r="KX351">
        <v>1</v>
      </c>
      <c r="KY351">
        <v>4</v>
      </c>
      <c r="KZ351">
        <v>2</v>
      </c>
      <c r="LA351" t="s">
        <v>411</v>
      </c>
      <c r="LB351" t="s">
        <v>411</v>
      </c>
      <c r="LC351">
        <v>1</v>
      </c>
      <c r="LD351">
        <v>2</v>
      </c>
      <c r="LE351" t="s">
        <v>411</v>
      </c>
      <c r="LF351" t="s">
        <v>411</v>
      </c>
      <c r="LG351">
        <v>1</v>
      </c>
      <c r="LH351">
        <v>2</v>
      </c>
      <c r="LI351">
        <v>1</v>
      </c>
      <c r="LJ351" t="s">
        <v>3107</v>
      </c>
      <c r="LK351">
        <v>1</v>
      </c>
      <c r="LL351" t="s">
        <v>3092</v>
      </c>
      <c r="LM351">
        <v>7</v>
      </c>
      <c r="LN351" t="s">
        <v>411</v>
      </c>
      <c r="LO351">
        <v>3</v>
      </c>
      <c r="LP351" t="s">
        <v>411</v>
      </c>
      <c r="LQ351" t="s">
        <v>411</v>
      </c>
      <c r="LR351" t="s">
        <v>411</v>
      </c>
      <c r="LS351" s="2">
        <v>0.74180555555555561</v>
      </c>
      <c r="LT351" t="s">
        <v>411</v>
      </c>
      <c r="LU351" t="s">
        <v>411</v>
      </c>
      <c r="LV351" t="s">
        <v>411</v>
      </c>
      <c r="LW351" t="s">
        <v>411</v>
      </c>
      <c r="LX351" t="s">
        <v>411</v>
      </c>
      <c r="LY351" t="s">
        <v>411</v>
      </c>
      <c r="LZ351" t="s">
        <v>411</v>
      </c>
      <c r="MA351" t="s">
        <v>411</v>
      </c>
      <c r="MB351">
        <v>3</v>
      </c>
      <c r="MC351">
        <v>1</v>
      </c>
      <c r="MD351" t="s">
        <v>411</v>
      </c>
      <c r="ME351">
        <v>7</v>
      </c>
      <c r="MF351">
        <v>4</v>
      </c>
      <c r="MG351">
        <v>5</v>
      </c>
      <c r="MH351" t="s">
        <v>411</v>
      </c>
      <c r="MI351" s="2">
        <v>0.74237268518518518</v>
      </c>
      <c r="MJ351">
        <v>12</v>
      </c>
      <c r="MK351" t="s">
        <v>411</v>
      </c>
      <c r="ML351" s="2">
        <v>0.74244212962962963</v>
      </c>
      <c r="MM351">
        <v>2</v>
      </c>
      <c r="MN351">
        <v>3</v>
      </c>
      <c r="MO351">
        <v>5</v>
      </c>
      <c r="MP351">
        <v>1</v>
      </c>
      <c r="MQ351">
        <v>6</v>
      </c>
      <c r="MR351">
        <v>1</v>
      </c>
      <c r="MS351">
        <v>5</v>
      </c>
      <c r="MT351">
        <v>1</v>
      </c>
      <c r="MU351">
        <v>1</v>
      </c>
      <c r="MV351">
        <v>1</v>
      </c>
      <c r="MW351">
        <v>0</v>
      </c>
      <c r="MX351">
        <v>3</v>
      </c>
      <c r="MY351">
        <v>6</v>
      </c>
      <c r="MZ351">
        <v>1</v>
      </c>
      <c r="NA351">
        <v>9</v>
      </c>
      <c r="NB351">
        <v>9</v>
      </c>
      <c r="NC351">
        <v>5</v>
      </c>
      <c r="ND351" t="s">
        <v>411</v>
      </c>
      <c r="NE351">
        <v>1</v>
      </c>
      <c r="NF351" t="s">
        <v>411</v>
      </c>
      <c r="NG351">
        <v>1</v>
      </c>
      <c r="NH351" t="s">
        <v>411</v>
      </c>
      <c r="NI351">
        <v>1</v>
      </c>
      <c r="NJ351" t="s">
        <v>411</v>
      </c>
      <c r="NK351" t="s">
        <v>411</v>
      </c>
      <c r="NL351" t="s">
        <v>411</v>
      </c>
      <c r="NM351" t="s">
        <v>411</v>
      </c>
      <c r="NN351">
        <v>6</v>
      </c>
      <c r="NO351" t="s">
        <v>411</v>
      </c>
      <c r="NP351">
        <v>2</v>
      </c>
      <c r="NQ351">
        <v>3</v>
      </c>
      <c r="NR351">
        <v>2</v>
      </c>
      <c r="NS351" t="s">
        <v>411</v>
      </c>
      <c r="NT351">
        <v>2</v>
      </c>
      <c r="NU351" t="s">
        <v>411</v>
      </c>
      <c r="NV351" t="s">
        <v>411</v>
      </c>
      <c r="NW351" t="s">
        <v>3106</v>
      </c>
      <c r="NX351">
        <v>999999999</v>
      </c>
      <c r="NY351">
        <v>995724360</v>
      </c>
      <c r="NZ351">
        <v>9999</v>
      </c>
      <c r="OA351" s="2">
        <v>0.74497685185185192</v>
      </c>
      <c r="OB351">
        <v>1</v>
      </c>
      <c r="OC351" s="2">
        <v>0.74508101851851849</v>
      </c>
      <c r="OD351">
        <v>3</v>
      </c>
      <c r="OE351">
        <v>3</v>
      </c>
      <c r="OF351" t="s">
        <v>411</v>
      </c>
      <c r="OG351">
        <v>1</v>
      </c>
      <c r="OH351" t="s">
        <v>411</v>
      </c>
      <c r="OI351">
        <v>4</v>
      </c>
      <c r="OJ351">
        <v>1</v>
      </c>
      <c r="OK351">
        <v>4</v>
      </c>
      <c r="OL351">
        <v>3</v>
      </c>
      <c r="OM351">
        <v>1</v>
      </c>
      <c r="ON351" t="s">
        <v>3108</v>
      </c>
      <c r="OO351">
        <v>2</v>
      </c>
      <c r="OP351" t="s">
        <v>411</v>
      </c>
      <c r="OQ351">
        <v>1</v>
      </c>
      <c r="OR351" t="s">
        <v>411</v>
      </c>
      <c r="OS351">
        <v>3</v>
      </c>
      <c r="OT351" t="s">
        <v>1691</v>
      </c>
      <c r="OU351">
        <v>33</v>
      </c>
      <c r="OV351" t="s">
        <v>3071</v>
      </c>
      <c r="OW351">
        <v>3304</v>
      </c>
      <c r="OX351" t="s">
        <v>3071</v>
      </c>
      <c r="OY351">
        <v>1</v>
      </c>
      <c r="OZ351">
        <v>1</v>
      </c>
      <c r="PA351" t="s">
        <v>801</v>
      </c>
      <c r="PB351">
        <v>3</v>
      </c>
      <c r="PC351">
        <v>53</v>
      </c>
      <c r="PD351" t="s">
        <v>411</v>
      </c>
      <c r="PE351" t="s">
        <v>411</v>
      </c>
      <c r="PF351" t="s">
        <v>411</v>
      </c>
      <c r="PG351" t="s">
        <v>411</v>
      </c>
      <c r="PH351">
        <v>-28.467300999999999</v>
      </c>
      <c r="PI351">
        <v>-71.211763000000005</v>
      </c>
    </row>
    <row r="352" spans="1:425" x14ac:dyDescent="0.25">
      <c r="A352" t="s">
        <v>408</v>
      </c>
      <c r="B352">
        <v>2039</v>
      </c>
      <c r="C352">
        <v>563</v>
      </c>
      <c r="D352" s="1">
        <v>44682</v>
      </c>
      <c r="E352" s="2">
        <v>0.70429398148148137</v>
      </c>
      <c r="F352" s="1">
        <v>44682</v>
      </c>
      <c r="G352" s="2">
        <v>0.72729166666666656</v>
      </c>
      <c r="H352">
        <v>1986</v>
      </c>
      <c r="I352">
        <v>0</v>
      </c>
      <c r="P352">
        <v>1</v>
      </c>
      <c r="Q352">
        <v>1</v>
      </c>
      <c r="R352">
        <v>193</v>
      </c>
      <c r="S352">
        <v>13</v>
      </c>
      <c r="T352">
        <v>8</v>
      </c>
      <c r="U352">
        <v>1</v>
      </c>
      <c r="V352" t="s">
        <v>3109</v>
      </c>
      <c r="W352">
        <v>1</v>
      </c>
      <c r="X352">
        <v>3</v>
      </c>
      <c r="Y352">
        <v>1</v>
      </c>
      <c r="Z352">
        <v>2</v>
      </c>
      <c r="AA352">
        <v>0</v>
      </c>
      <c r="AB352" t="s">
        <v>411</v>
      </c>
      <c r="AC352" t="s">
        <v>411</v>
      </c>
      <c r="AD352" t="s">
        <v>411</v>
      </c>
      <c r="AE352" t="s">
        <v>411</v>
      </c>
      <c r="AF352" t="s">
        <v>411</v>
      </c>
      <c r="AG352" t="s">
        <v>411</v>
      </c>
      <c r="AH352" t="s">
        <v>411</v>
      </c>
      <c r="AI352" t="s">
        <v>411</v>
      </c>
      <c r="AJ352" t="s">
        <v>411</v>
      </c>
      <c r="AK352" t="s">
        <v>411</v>
      </c>
      <c r="AL352" t="s">
        <v>411</v>
      </c>
      <c r="AM352" t="s">
        <v>411</v>
      </c>
      <c r="AN352">
        <v>2</v>
      </c>
      <c r="AO352">
        <v>47</v>
      </c>
      <c r="AP352">
        <v>30</v>
      </c>
      <c r="AQ352" t="s">
        <v>411</v>
      </c>
      <c r="AR352" t="s">
        <v>411</v>
      </c>
      <c r="AS352" t="s">
        <v>411</v>
      </c>
      <c r="AT352" t="s">
        <v>411</v>
      </c>
      <c r="AU352" t="s">
        <v>411</v>
      </c>
      <c r="AV352" t="s">
        <v>411</v>
      </c>
      <c r="AW352" t="s">
        <v>411</v>
      </c>
      <c r="AX352" t="s">
        <v>411</v>
      </c>
      <c r="AY352" t="s">
        <v>411</v>
      </c>
      <c r="AZ352" t="s">
        <v>411</v>
      </c>
      <c r="BA352">
        <v>14</v>
      </c>
      <c r="BB352">
        <v>1</v>
      </c>
      <c r="BC352" t="s">
        <v>411</v>
      </c>
      <c r="BD352" t="s">
        <v>411</v>
      </c>
      <c r="BE352" t="s">
        <v>411</v>
      </c>
      <c r="BF352" t="s">
        <v>411</v>
      </c>
      <c r="BG352" s="1">
        <v>44682</v>
      </c>
      <c r="BH352" s="2">
        <v>0.70561342592592602</v>
      </c>
      <c r="BJ352">
        <v>1</v>
      </c>
      <c r="BK352" t="s">
        <v>411</v>
      </c>
      <c r="BL352" t="s">
        <v>411</v>
      </c>
      <c r="BM352" t="s">
        <v>411</v>
      </c>
      <c r="BN352" t="s">
        <v>411</v>
      </c>
      <c r="BO352" t="s">
        <v>411</v>
      </c>
      <c r="BP352" t="s">
        <v>411</v>
      </c>
      <c r="BQ352" t="s">
        <v>411</v>
      </c>
      <c r="BR352" t="s">
        <v>411</v>
      </c>
      <c r="BS352" t="s">
        <v>411</v>
      </c>
      <c r="BT352" t="s">
        <v>411</v>
      </c>
      <c r="BU352" t="s">
        <v>411</v>
      </c>
      <c r="BV352" t="s">
        <v>411</v>
      </c>
      <c r="BW352" t="s">
        <v>411</v>
      </c>
      <c r="BX352" t="s">
        <v>411</v>
      </c>
      <c r="BY352" t="s">
        <v>411</v>
      </c>
      <c r="BZ352" t="s">
        <v>411</v>
      </c>
      <c r="CA352" t="s">
        <v>411</v>
      </c>
      <c r="CB352" t="s">
        <v>411</v>
      </c>
      <c r="CC352" t="s">
        <v>411</v>
      </c>
      <c r="CD352" t="s">
        <v>411</v>
      </c>
      <c r="CE352" t="s">
        <v>411</v>
      </c>
      <c r="CF352" t="s">
        <v>411</v>
      </c>
      <c r="CG352" t="s">
        <v>411</v>
      </c>
      <c r="CH352" t="s">
        <v>411</v>
      </c>
      <c r="CI352" t="s">
        <v>411</v>
      </c>
      <c r="CJ352" t="s">
        <v>411</v>
      </c>
      <c r="CK352" t="s">
        <v>411</v>
      </c>
      <c r="CL352" t="s">
        <v>411</v>
      </c>
      <c r="CM352" t="s">
        <v>411</v>
      </c>
      <c r="CN352" t="s">
        <v>411</v>
      </c>
      <c r="CO352" t="s">
        <v>411</v>
      </c>
      <c r="CP352" t="s">
        <v>411</v>
      </c>
      <c r="CQ352" t="s">
        <v>411</v>
      </c>
      <c r="CR352" t="s">
        <v>411</v>
      </c>
      <c r="CS352" t="s">
        <v>411</v>
      </c>
      <c r="CT352" t="s">
        <v>411</v>
      </c>
      <c r="CU352" t="s">
        <v>411</v>
      </c>
      <c r="CV352" t="s">
        <v>411</v>
      </c>
      <c r="CW352" t="s">
        <v>411</v>
      </c>
      <c r="CX352" t="s">
        <v>411</v>
      </c>
      <c r="CY352" t="s">
        <v>411</v>
      </c>
      <c r="CZ352" t="s">
        <v>411</v>
      </c>
      <c r="DA352" t="s">
        <v>411</v>
      </c>
      <c r="DB352" t="s">
        <v>411</v>
      </c>
      <c r="DC352" t="s">
        <v>3110</v>
      </c>
      <c r="DD352">
        <v>1</v>
      </c>
      <c r="DE352">
        <v>1</v>
      </c>
      <c r="DF352">
        <v>1</v>
      </c>
      <c r="DI352">
        <v>1</v>
      </c>
      <c r="DJ352">
        <v>1</v>
      </c>
      <c r="DK352">
        <v>2</v>
      </c>
      <c r="DL352">
        <v>1</v>
      </c>
      <c r="DM352">
        <v>1</v>
      </c>
      <c r="DN352" s="2">
        <v>0.70587962962962969</v>
      </c>
      <c r="DO352">
        <v>3</v>
      </c>
      <c r="DP352">
        <v>9</v>
      </c>
      <c r="DQ352">
        <v>14</v>
      </c>
      <c r="DR352">
        <v>1</v>
      </c>
      <c r="DS352">
        <v>3</v>
      </c>
      <c r="DT352">
        <v>2</v>
      </c>
      <c r="DU352">
        <v>3</v>
      </c>
      <c r="DV352">
        <v>5</v>
      </c>
      <c r="DW352">
        <v>2</v>
      </c>
      <c r="DX352">
        <v>3</v>
      </c>
      <c r="DY352">
        <v>3</v>
      </c>
      <c r="DZ352">
        <v>99</v>
      </c>
      <c r="EA352">
        <v>1</v>
      </c>
      <c r="EB352">
        <v>3</v>
      </c>
      <c r="EC352">
        <v>2</v>
      </c>
      <c r="ED352">
        <v>6</v>
      </c>
      <c r="EE352">
        <v>2</v>
      </c>
      <c r="EF352">
        <v>3</v>
      </c>
      <c r="EG352">
        <v>6</v>
      </c>
      <c r="EH352">
        <v>4</v>
      </c>
      <c r="EI352">
        <v>6</v>
      </c>
      <c r="EJ352">
        <v>6</v>
      </c>
      <c r="EK352">
        <v>6</v>
      </c>
      <c r="EL352">
        <v>2</v>
      </c>
      <c r="EM352">
        <v>3</v>
      </c>
      <c r="EN352">
        <v>4</v>
      </c>
      <c r="EO352">
        <v>6</v>
      </c>
      <c r="EP352">
        <v>2</v>
      </c>
      <c r="EQ352">
        <v>3</v>
      </c>
      <c r="ER352">
        <v>3</v>
      </c>
      <c r="ES352">
        <v>2</v>
      </c>
      <c r="ET352">
        <v>3</v>
      </c>
      <c r="EU352">
        <v>3</v>
      </c>
      <c r="EV352">
        <v>3</v>
      </c>
      <c r="EW352">
        <v>3</v>
      </c>
      <c r="EX352">
        <v>4</v>
      </c>
      <c r="EY352">
        <v>4</v>
      </c>
      <c r="EZ352">
        <v>4</v>
      </c>
      <c r="FA352">
        <v>2</v>
      </c>
      <c r="FB352">
        <v>2</v>
      </c>
      <c r="FC352">
        <v>4</v>
      </c>
      <c r="FD352">
        <v>4</v>
      </c>
      <c r="FE352">
        <v>4</v>
      </c>
      <c r="FF352">
        <v>3</v>
      </c>
      <c r="FG352">
        <v>3</v>
      </c>
      <c r="FH352">
        <v>3</v>
      </c>
      <c r="FI352">
        <v>3</v>
      </c>
      <c r="FJ352">
        <v>4</v>
      </c>
      <c r="FK352">
        <v>1</v>
      </c>
      <c r="FL352">
        <v>4</v>
      </c>
      <c r="FM352">
        <v>1</v>
      </c>
      <c r="FN352">
        <v>1</v>
      </c>
      <c r="FO352" t="s">
        <v>411</v>
      </c>
      <c r="FP352" t="s">
        <v>411</v>
      </c>
      <c r="FQ352" t="s">
        <v>411</v>
      </c>
      <c r="FR352">
        <v>3</v>
      </c>
      <c r="FS352">
        <v>2</v>
      </c>
      <c r="FT352">
        <v>3</v>
      </c>
      <c r="FU352" s="2">
        <v>0.71003472222222219</v>
      </c>
      <c r="FV352">
        <v>1</v>
      </c>
      <c r="FW352" s="2">
        <v>0.71004629629629623</v>
      </c>
      <c r="FX352">
        <v>1</v>
      </c>
      <c r="FY352">
        <v>3</v>
      </c>
      <c r="FZ352">
        <v>1</v>
      </c>
      <c r="GA352">
        <v>2</v>
      </c>
      <c r="GB352" t="s">
        <v>411</v>
      </c>
      <c r="GC352" t="s">
        <v>411</v>
      </c>
      <c r="GD352" t="s">
        <v>3111</v>
      </c>
      <c r="GE352" t="s">
        <v>3112</v>
      </c>
      <c r="GF352" t="s">
        <v>411</v>
      </c>
      <c r="GG352" t="s">
        <v>411</v>
      </c>
      <c r="GH352">
        <v>2</v>
      </c>
      <c r="GI352" t="s">
        <v>411</v>
      </c>
      <c r="GJ352" s="2">
        <v>0.7117592592592592</v>
      </c>
      <c r="GK352">
        <v>1</v>
      </c>
      <c r="GL352">
        <v>1</v>
      </c>
      <c r="GM352">
        <v>1</v>
      </c>
      <c r="GN352">
        <v>7</v>
      </c>
      <c r="GO352">
        <v>1</v>
      </c>
      <c r="GP352" t="s">
        <v>411</v>
      </c>
      <c r="GQ352" t="s">
        <v>411</v>
      </c>
      <c r="GR352" t="s">
        <v>411</v>
      </c>
      <c r="GS352" t="s">
        <v>411</v>
      </c>
      <c r="GT352" t="s">
        <v>411</v>
      </c>
      <c r="GU352" t="s">
        <v>411</v>
      </c>
      <c r="GV352" t="s">
        <v>411</v>
      </c>
      <c r="GW352" t="s">
        <v>411</v>
      </c>
      <c r="GX352">
        <v>4</v>
      </c>
      <c r="GY352" s="2">
        <v>0.71267361111111116</v>
      </c>
      <c r="GZ352">
        <v>1</v>
      </c>
      <c r="HA352" s="2">
        <v>0.71269675925925924</v>
      </c>
      <c r="HB352">
        <v>5</v>
      </c>
      <c r="HC352">
        <v>1</v>
      </c>
      <c r="HD352">
        <v>2</v>
      </c>
      <c r="HE352">
        <v>5</v>
      </c>
      <c r="HF352">
        <v>2</v>
      </c>
      <c r="HG352">
        <v>5</v>
      </c>
      <c r="HH352">
        <v>3</v>
      </c>
      <c r="HI352">
        <v>3</v>
      </c>
      <c r="HJ352">
        <v>3</v>
      </c>
      <c r="HK352">
        <v>2</v>
      </c>
      <c r="HL352">
        <v>3</v>
      </c>
      <c r="HM352">
        <v>4</v>
      </c>
      <c r="HN352">
        <v>5</v>
      </c>
      <c r="HO352">
        <v>5</v>
      </c>
      <c r="HP352">
        <v>1</v>
      </c>
      <c r="HQ352">
        <v>1</v>
      </c>
      <c r="HR352">
        <v>1</v>
      </c>
      <c r="HS352">
        <v>1</v>
      </c>
      <c r="HT352">
        <v>1</v>
      </c>
      <c r="HU352">
        <v>3</v>
      </c>
      <c r="HV352">
        <v>4</v>
      </c>
      <c r="HW352">
        <v>3</v>
      </c>
      <c r="HX352">
        <v>3</v>
      </c>
      <c r="HY352">
        <v>3</v>
      </c>
      <c r="HZ352">
        <v>3</v>
      </c>
      <c r="IA352">
        <v>3</v>
      </c>
      <c r="IB352">
        <v>1</v>
      </c>
      <c r="IC352">
        <v>1</v>
      </c>
      <c r="ID352">
        <v>24</v>
      </c>
      <c r="IE352">
        <v>2</v>
      </c>
      <c r="IF352">
        <v>2</v>
      </c>
      <c r="IG352">
        <v>6</v>
      </c>
      <c r="IH352">
        <v>1</v>
      </c>
      <c r="II352">
        <v>2</v>
      </c>
      <c r="IJ352">
        <v>2</v>
      </c>
      <c r="IK352">
        <v>2</v>
      </c>
      <c r="IL352">
        <v>1</v>
      </c>
      <c r="IM352">
        <v>15</v>
      </c>
      <c r="IN352">
        <v>1</v>
      </c>
      <c r="IO352">
        <v>15</v>
      </c>
      <c r="IP352">
        <v>2</v>
      </c>
      <c r="IQ352" t="s">
        <v>411</v>
      </c>
      <c r="IR352" t="s">
        <v>411</v>
      </c>
      <c r="IS352" t="s">
        <v>411</v>
      </c>
      <c r="IT352" t="s">
        <v>411</v>
      </c>
      <c r="IU352" t="s">
        <v>411</v>
      </c>
      <c r="IV352" t="s">
        <v>411</v>
      </c>
      <c r="IW352" t="s">
        <v>411</v>
      </c>
      <c r="IX352" t="s">
        <v>411</v>
      </c>
      <c r="IY352" t="s">
        <v>411</v>
      </c>
      <c r="IZ352" t="s">
        <v>411</v>
      </c>
      <c r="JA352" t="s">
        <v>411</v>
      </c>
      <c r="JB352" t="s">
        <v>411</v>
      </c>
      <c r="JC352">
        <v>2</v>
      </c>
      <c r="JD352">
        <v>2</v>
      </c>
      <c r="JE352">
        <v>4</v>
      </c>
      <c r="JF352">
        <v>3</v>
      </c>
      <c r="JG352">
        <v>2</v>
      </c>
      <c r="JH352">
        <v>7</v>
      </c>
      <c r="JI352">
        <v>1</v>
      </c>
      <c r="JJ352">
        <v>4</v>
      </c>
      <c r="JK352">
        <v>1</v>
      </c>
      <c r="JL352">
        <v>1</v>
      </c>
      <c r="JM352">
        <v>3</v>
      </c>
      <c r="JN352">
        <v>3</v>
      </c>
      <c r="JO352">
        <v>3</v>
      </c>
      <c r="JP352">
        <v>3</v>
      </c>
      <c r="JQ352">
        <v>1</v>
      </c>
      <c r="JR352">
        <v>1</v>
      </c>
      <c r="JS352">
        <v>2</v>
      </c>
      <c r="JT352">
        <v>2</v>
      </c>
      <c r="JU352">
        <v>2</v>
      </c>
      <c r="JV352" s="2">
        <v>0.72150462962962969</v>
      </c>
      <c r="JW352">
        <v>1</v>
      </c>
      <c r="JX352" s="2">
        <v>0.72151620370370362</v>
      </c>
      <c r="JY352">
        <v>1</v>
      </c>
      <c r="JZ352">
        <v>99</v>
      </c>
      <c r="KA352" t="s">
        <v>411</v>
      </c>
      <c r="KB352">
        <v>1</v>
      </c>
      <c r="KC352">
        <v>1</v>
      </c>
      <c r="KD352" t="s">
        <v>411</v>
      </c>
      <c r="KE352">
        <v>10</v>
      </c>
      <c r="KF352">
        <v>10</v>
      </c>
      <c r="KG352" s="2">
        <v>0.72233796296296304</v>
      </c>
      <c r="KH352">
        <v>1</v>
      </c>
      <c r="KI352" s="2">
        <v>0.72236111111111112</v>
      </c>
      <c r="KJ352">
        <v>3</v>
      </c>
      <c r="KK352">
        <v>1</v>
      </c>
      <c r="KL352">
        <v>1</v>
      </c>
      <c r="KM352">
        <v>1</v>
      </c>
      <c r="KN352" s="2">
        <v>0.7228472222222222</v>
      </c>
      <c r="KO352">
        <v>2</v>
      </c>
      <c r="KP352">
        <v>1</v>
      </c>
      <c r="KQ352">
        <v>30</v>
      </c>
      <c r="KR352">
        <v>1</v>
      </c>
      <c r="KS352">
        <v>25</v>
      </c>
      <c r="KT352">
        <v>4</v>
      </c>
      <c r="KU352">
        <v>1992</v>
      </c>
      <c r="KV352">
        <v>2</v>
      </c>
      <c r="KW352">
        <v>10</v>
      </c>
      <c r="KX352">
        <v>1</v>
      </c>
      <c r="KY352">
        <v>20</v>
      </c>
      <c r="KZ352">
        <v>1</v>
      </c>
      <c r="LA352">
        <v>1</v>
      </c>
      <c r="LB352">
        <v>45</v>
      </c>
      <c r="LC352">
        <v>1</v>
      </c>
      <c r="LD352">
        <v>1</v>
      </c>
      <c r="LE352">
        <v>1</v>
      </c>
      <c r="LF352">
        <v>2</v>
      </c>
      <c r="LG352">
        <v>2</v>
      </c>
      <c r="LH352">
        <v>1</v>
      </c>
      <c r="LI352">
        <v>1</v>
      </c>
      <c r="LJ352" t="s">
        <v>3113</v>
      </c>
      <c r="LK352">
        <v>1</v>
      </c>
      <c r="LL352" t="s">
        <v>3114</v>
      </c>
      <c r="LM352">
        <v>1</v>
      </c>
      <c r="LN352" t="s">
        <v>411</v>
      </c>
      <c r="LO352">
        <v>3</v>
      </c>
      <c r="LP352" t="s">
        <v>411</v>
      </c>
      <c r="LQ352" t="s">
        <v>411</v>
      </c>
      <c r="LR352" t="s">
        <v>411</v>
      </c>
      <c r="LS352" s="2">
        <v>0.72450231481481486</v>
      </c>
      <c r="LT352" t="s">
        <v>411</v>
      </c>
      <c r="LU352" t="s">
        <v>411</v>
      </c>
      <c r="LV352" t="s">
        <v>411</v>
      </c>
      <c r="LW352" t="s">
        <v>411</v>
      </c>
      <c r="LX352" t="s">
        <v>411</v>
      </c>
      <c r="LY352" t="s">
        <v>411</v>
      </c>
      <c r="LZ352" t="s">
        <v>411</v>
      </c>
      <c r="MA352" t="s">
        <v>411</v>
      </c>
      <c r="MB352">
        <v>3</v>
      </c>
      <c r="MC352">
        <v>1</v>
      </c>
      <c r="MD352" t="s">
        <v>411</v>
      </c>
      <c r="ME352">
        <v>6</v>
      </c>
      <c r="MF352">
        <v>5</v>
      </c>
      <c r="MG352">
        <v>99</v>
      </c>
      <c r="MH352" t="s">
        <v>411</v>
      </c>
      <c r="MI352" s="2">
        <v>0.72489583333333341</v>
      </c>
      <c r="MJ352">
        <v>12</v>
      </c>
      <c r="MK352" t="s">
        <v>411</v>
      </c>
      <c r="ML352" s="2">
        <v>0.7249537037037036</v>
      </c>
      <c r="MM352">
        <v>1</v>
      </c>
      <c r="MN352">
        <v>5</v>
      </c>
      <c r="MO352">
        <v>0</v>
      </c>
      <c r="MP352">
        <v>1</v>
      </c>
      <c r="MQ352">
        <v>4</v>
      </c>
      <c r="MR352">
        <v>1</v>
      </c>
      <c r="MS352">
        <v>2</v>
      </c>
      <c r="MT352">
        <v>1</v>
      </c>
      <c r="MU352">
        <v>2</v>
      </c>
      <c r="MV352">
        <v>99</v>
      </c>
      <c r="MW352">
        <v>99</v>
      </c>
      <c r="MX352">
        <v>2</v>
      </c>
      <c r="MY352">
        <v>103</v>
      </c>
      <c r="MZ352">
        <v>1</v>
      </c>
      <c r="NA352">
        <v>8</v>
      </c>
      <c r="NB352">
        <v>8</v>
      </c>
      <c r="NC352">
        <v>4</v>
      </c>
      <c r="ND352" t="s">
        <v>411</v>
      </c>
      <c r="NE352">
        <v>1</v>
      </c>
      <c r="NF352" t="s">
        <v>411</v>
      </c>
      <c r="NG352">
        <v>1</v>
      </c>
      <c r="NH352" t="s">
        <v>411</v>
      </c>
      <c r="NI352">
        <v>1</v>
      </c>
      <c r="NJ352" t="s">
        <v>411</v>
      </c>
      <c r="NK352" t="s">
        <v>411</v>
      </c>
      <c r="NL352" t="s">
        <v>411</v>
      </c>
      <c r="NM352" t="s">
        <v>411</v>
      </c>
      <c r="NN352">
        <v>4</v>
      </c>
      <c r="NO352">
        <v>1</v>
      </c>
      <c r="NP352">
        <v>1</v>
      </c>
      <c r="NQ352">
        <v>1</v>
      </c>
      <c r="NR352">
        <v>1</v>
      </c>
      <c r="NS352" t="s">
        <v>3115</v>
      </c>
      <c r="NT352">
        <v>2</v>
      </c>
      <c r="NU352" t="s">
        <v>411</v>
      </c>
      <c r="NV352" t="s">
        <v>411</v>
      </c>
      <c r="NW352" t="s">
        <v>3110</v>
      </c>
      <c r="NX352">
        <v>948480889</v>
      </c>
      <c r="NY352">
        <v>948480889</v>
      </c>
      <c r="NZ352">
        <v>9999</v>
      </c>
      <c r="OA352" s="2">
        <v>0.727025462962963</v>
      </c>
      <c r="OB352">
        <v>1</v>
      </c>
      <c r="OC352" s="2">
        <v>0.72706018518518523</v>
      </c>
      <c r="OD352">
        <v>2</v>
      </c>
      <c r="OE352">
        <v>1</v>
      </c>
      <c r="OF352" t="s">
        <v>411</v>
      </c>
      <c r="OG352">
        <v>1</v>
      </c>
      <c r="OH352" t="s">
        <v>411</v>
      </c>
      <c r="OI352">
        <v>3</v>
      </c>
      <c r="OJ352">
        <v>1</v>
      </c>
      <c r="OK352">
        <v>1</v>
      </c>
      <c r="OL352">
        <v>5</v>
      </c>
      <c r="OM352">
        <v>2</v>
      </c>
      <c r="ON352" t="s">
        <v>411</v>
      </c>
      <c r="OO352">
        <v>2</v>
      </c>
      <c r="OP352" t="s">
        <v>411</v>
      </c>
      <c r="OQ352">
        <v>1</v>
      </c>
      <c r="OR352" t="s">
        <v>411</v>
      </c>
      <c r="OS352">
        <v>13</v>
      </c>
      <c r="OT352" t="s">
        <v>798</v>
      </c>
      <c r="OU352">
        <v>131</v>
      </c>
      <c r="OV352" t="s">
        <v>802</v>
      </c>
      <c r="OW352">
        <v>13124</v>
      </c>
      <c r="OX352" t="s">
        <v>1241</v>
      </c>
      <c r="OY352">
        <v>5</v>
      </c>
      <c r="OZ352">
        <v>1</v>
      </c>
      <c r="PA352" t="s">
        <v>801</v>
      </c>
      <c r="PB352">
        <v>3</v>
      </c>
      <c r="PC352">
        <v>16</v>
      </c>
      <c r="PD352" t="s">
        <v>411</v>
      </c>
      <c r="PE352" t="s">
        <v>411</v>
      </c>
      <c r="PF352" t="s">
        <v>411</v>
      </c>
      <c r="PG352" t="s">
        <v>411</v>
      </c>
      <c r="PH352">
        <v>-33.439028</v>
      </c>
      <c r="PI352">
        <v>-70.751981000000001</v>
      </c>
    </row>
    <row r="353" spans="1:425" x14ac:dyDescent="0.25">
      <c r="A353" t="s">
        <v>408</v>
      </c>
      <c r="B353">
        <v>2178</v>
      </c>
      <c r="C353">
        <v>564</v>
      </c>
      <c r="D353" s="1">
        <v>44681</v>
      </c>
      <c r="E353" s="2">
        <v>0.6520717592592592</v>
      </c>
      <c r="F353" s="1">
        <v>44681</v>
      </c>
      <c r="G353" s="2">
        <v>0.69146990740740744</v>
      </c>
      <c r="H353">
        <v>3403</v>
      </c>
      <c r="I353">
        <v>0</v>
      </c>
      <c r="P353">
        <v>1</v>
      </c>
      <c r="Q353">
        <v>1</v>
      </c>
      <c r="R353">
        <v>231</v>
      </c>
      <c r="S353">
        <v>13</v>
      </c>
      <c r="T353">
        <v>3</v>
      </c>
      <c r="U353">
        <v>1</v>
      </c>
      <c r="V353" t="s">
        <v>3116</v>
      </c>
      <c r="W353">
        <v>1</v>
      </c>
      <c r="X353">
        <v>3</v>
      </c>
      <c r="Y353">
        <v>1</v>
      </c>
      <c r="Z353">
        <v>4</v>
      </c>
      <c r="AA353">
        <v>1</v>
      </c>
      <c r="AB353">
        <v>46</v>
      </c>
      <c r="AC353" t="s">
        <v>411</v>
      </c>
      <c r="AD353" t="s">
        <v>411</v>
      </c>
      <c r="AE353" t="s">
        <v>411</v>
      </c>
      <c r="AF353" t="s">
        <v>411</v>
      </c>
      <c r="AG353" t="s">
        <v>411</v>
      </c>
      <c r="AH353" t="s">
        <v>411</v>
      </c>
      <c r="AI353" t="s">
        <v>411</v>
      </c>
      <c r="AJ353" t="s">
        <v>411</v>
      </c>
      <c r="AK353" t="s">
        <v>411</v>
      </c>
      <c r="AL353" t="s">
        <v>411</v>
      </c>
      <c r="AM353" t="s">
        <v>411</v>
      </c>
      <c r="AN353">
        <v>3</v>
      </c>
      <c r="AO353">
        <v>40</v>
      </c>
      <c r="AP353">
        <v>50</v>
      </c>
      <c r="AQ353">
        <v>79</v>
      </c>
      <c r="AR353" t="s">
        <v>411</v>
      </c>
      <c r="AS353" t="s">
        <v>411</v>
      </c>
      <c r="AT353" t="s">
        <v>411</v>
      </c>
      <c r="AU353" t="s">
        <v>411</v>
      </c>
      <c r="AV353" t="s">
        <v>411</v>
      </c>
      <c r="AW353" t="s">
        <v>411</v>
      </c>
      <c r="AX353" t="s">
        <v>411</v>
      </c>
      <c r="AY353" t="s">
        <v>411</v>
      </c>
      <c r="AZ353" t="s">
        <v>411</v>
      </c>
      <c r="BA353">
        <v>15</v>
      </c>
      <c r="BB353">
        <v>1</v>
      </c>
      <c r="BC353" t="s">
        <v>411</v>
      </c>
      <c r="BD353" t="s">
        <v>411</v>
      </c>
      <c r="BE353" t="s">
        <v>411</v>
      </c>
      <c r="BF353" t="s">
        <v>411</v>
      </c>
      <c r="BG353" s="1">
        <v>44681</v>
      </c>
      <c r="BH353" s="2">
        <v>0.65274305555555556</v>
      </c>
      <c r="BJ353">
        <v>1</v>
      </c>
      <c r="BK353" t="s">
        <v>411</v>
      </c>
      <c r="BL353" t="s">
        <v>411</v>
      </c>
      <c r="BM353" t="s">
        <v>411</v>
      </c>
      <c r="BN353" t="s">
        <v>411</v>
      </c>
      <c r="BO353" t="s">
        <v>411</v>
      </c>
      <c r="BP353" t="s">
        <v>411</v>
      </c>
      <c r="BQ353" t="s">
        <v>411</v>
      </c>
      <c r="BR353" t="s">
        <v>411</v>
      </c>
      <c r="BS353" t="s">
        <v>411</v>
      </c>
      <c r="BT353" t="s">
        <v>411</v>
      </c>
      <c r="BU353" t="s">
        <v>411</v>
      </c>
      <c r="BV353" t="s">
        <v>411</v>
      </c>
      <c r="BW353" t="s">
        <v>411</v>
      </c>
      <c r="BX353" t="s">
        <v>411</v>
      </c>
      <c r="BY353" t="s">
        <v>411</v>
      </c>
      <c r="BZ353" t="s">
        <v>411</v>
      </c>
      <c r="CA353" t="s">
        <v>411</v>
      </c>
      <c r="CB353" t="s">
        <v>411</v>
      </c>
      <c r="CC353" t="s">
        <v>411</v>
      </c>
      <c r="CD353" t="s">
        <v>411</v>
      </c>
      <c r="CE353" t="s">
        <v>411</v>
      </c>
      <c r="CF353" t="s">
        <v>411</v>
      </c>
      <c r="CG353" t="s">
        <v>411</v>
      </c>
      <c r="CH353" t="s">
        <v>411</v>
      </c>
      <c r="CI353" t="s">
        <v>411</v>
      </c>
      <c r="CJ353" t="s">
        <v>411</v>
      </c>
      <c r="CK353" t="s">
        <v>411</v>
      </c>
      <c r="CL353" t="s">
        <v>411</v>
      </c>
      <c r="CM353" t="s">
        <v>411</v>
      </c>
      <c r="CN353" t="s">
        <v>411</v>
      </c>
      <c r="CO353" t="s">
        <v>411</v>
      </c>
      <c r="CP353" t="s">
        <v>411</v>
      </c>
      <c r="CQ353" t="s">
        <v>411</v>
      </c>
      <c r="CR353" t="s">
        <v>411</v>
      </c>
      <c r="CS353" t="s">
        <v>411</v>
      </c>
      <c r="CT353" t="s">
        <v>411</v>
      </c>
      <c r="CU353" t="s">
        <v>411</v>
      </c>
      <c r="CV353" t="s">
        <v>411</v>
      </c>
      <c r="CW353" t="s">
        <v>411</v>
      </c>
      <c r="CX353" t="s">
        <v>411</v>
      </c>
      <c r="CY353" t="s">
        <v>411</v>
      </c>
      <c r="CZ353" t="s">
        <v>411</v>
      </c>
      <c r="DA353" t="s">
        <v>411</v>
      </c>
      <c r="DB353" t="s">
        <v>411</v>
      </c>
      <c r="DC353" t="s">
        <v>3117</v>
      </c>
      <c r="DD353">
        <v>1</v>
      </c>
      <c r="DE353">
        <v>1</v>
      </c>
      <c r="DF353">
        <v>2</v>
      </c>
      <c r="DI353" t="s">
        <v>411</v>
      </c>
      <c r="DJ353">
        <v>1</v>
      </c>
      <c r="DK353">
        <v>2</v>
      </c>
      <c r="DL353">
        <v>1</v>
      </c>
      <c r="DM353">
        <v>1</v>
      </c>
      <c r="DN353" s="2">
        <v>0.65656250000000005</v>
      </c>
      <c r="DO353">
        <v>18</v>
      </c>
      <c r="DP353">
        <v>1</v>
      </c>
      <c r="DQ353">
        <v>5</v>
      </c>
      <c r="DR353">
        <v>2</v>
      </c>
      <c r="DS353">
        <v>8</v>
      </c>
      <c r="DT353">
        <v>3</v>
      </c>
      <c r="DU353">
        <v>3</v>
      </c>
      <c r="DV353">
        <v>3</v>
      </c>
      <c r="DW353">
        <v>1</v>
      </c>
      <c r="DX353">
        <v>2</v>
      </c>
      <c r="DY353">
        <v>3</v>
      </c>
      <c r="DZ353">
        <v>5</v>
      </c>
      <c r="EA353">
        <v>1</v>
      </c>
      <c r="EB353">
        <v>3</v>
      </c>
      <c r="EC353">
        <v>1</v>
      </c>
      <c r="ED353">
        <v>2</v>
      </c>
      <c r="EE353">
        <v>3</v>
      </c>
      <c r="EF353">
        <v>2</v>
      </c>
      <c r="EG353">
        <v>3</v>
      </c>
      <c r="EH353">
        <v>2</v>
      </c>
      <c r="EI353">
        <v>3</v>
      </c>
      <c r="EJ353">
        <v>3</v>
      </c>
      <c r="EK353">
        <v>3</v>
      </c>
      <c r="EL353">
        <v>3</v>
      </c>
      <c r="EM353">
        <v>2</v>
      </c>
      <c r="EN353">
        <v>2</v>
      </c>
      <c r="EO353">
        <v>3</v>
      </c>
      <c r="EP353">
        <v>2</v>
      </c>
      <c r="EQ353">
        <v>3</v>
      </c>
      <c r="ER353">
        <v>3</v>
      </c>
      <c r="ES353">
        <v>3</v>
      </c>
      <c r="ET353">
        <v>3</v>
      </c>
      <c r="EU353">
        <v>3</v>
      </c>
      <c r="EV353">
        <v>3</v>
      </c>
      <c r="EW353">
        <v>3</v>
      </c>
      <c r="EX353">
        <v>3</v>
      </c>
      <c r="EY353">
        <v>3</v>
      </c>
      <c r="EZ353">
        <v>3</v>
      </c>
      <c r="FA353">
        <v>3</v>
      </c>
      <c r="FB353">
        <v>3</v>
      </c>
      <c r="FC353">
        <v>3</v>
      </c>
      <c r="FD353">
        <v>3</v>
      </c>
      <c r="FE353">
        <v>3</v>
      </c>
      <c r="FF353">
        <v>3</v>
      </c>
      <c r="FG353">
        <v>3</v>
      </c>
      <c r="FH353">
        <v>3</v>
      </c>
      <c r="FI353">
        <v>3</v>
      </c>
      <c r="FJ353">
        <v>3</v>
      </c>
      <c r="FK353">
        <v>3</v>
      </c>
      <c r="FL353">
        <v>3</v>
      </c>
      <c r="FM353">
        <v>1</v>
      </c>
      <c r="FN353">
        <v>1</v>
      </c>
      <c r="FO353" t="s">
        <v>411</v>
      </c>
      <c r="FP353" t="s">
        <v>411</v>
      </c>
      <c r="FQ353" t="s">
        <v>411</v>
      </c>
      <c r="FR353">
        <v>3</v>
      </c>
      <c r="FS353">
        <v>1</v>
      </c>
      <c r="FT353">
        <v>2</v>
      </c>
      <c r="FU353" s="2">
        <v>0.66465277777777776</v>
      </c>
      <c r="FV353">
        <v>1</v>
      </c>
      <c r="FW353" s="2">
        <v>0.66466435185185191</v>
      </c>
      <c r="FX353">
        <v>1</v>
      </c>
      <c r="FY353">
        <v>1</v>
      </c>
      <c r="FZ353">
        <v>3</v>
      </c>
      <c r="GA353">
        <v>1</v>
      </c>
      <c r="GB353" t="s">
        <v>3118</v>
      </c>
      <c r="GC353" t="s">
        <v>3119</v>
      </c>
      <c r="GD353" t="s">
        <v>411</v>
      </c>
      <c r="GE353" t="s">
        <v>411</v>
      </c>
      <c r="GF353" t="s">
        <v>411</v>
      </c>
      <c r="GG353" t="s">
        <v>411</v>
      </c>
      <c r="GH353">
        <v>3</v>
      </c>
      <c r="GI353" t="s">
        <v>411</v>
      </c>
      <c r="GJ353" s="2">
        <v>0.66556712962962961</v>
      </c>
      <c r="GK353">
        <v>3</v>
      </c>
      <c r="GL353">
        <v>2</v>
      </c>
      <c r="GM353">
        <v>3</v>
      </c>
      <c r="GN353">
        <v>5</v>
      </c>
      <c r="GO353">
        <v>1</v>
      </c>
      <c r="GP353" t="s">
        <v>411</v>
      </c>
      <c r="GQ353" t="s">
        <v>411</v>
      </c>
      <c r="GR353" t="s">
        <v>411</v>
      </c>
      <c r="GS353" t="s">
        <v>411</v>
      </c>
      <c r="GT353" t="s">
        <v>411</v>
      </c>
      <c r="GU353" t="s">
        <v>411</v>
      </c>
      <c r="GV353" t="s">
        <v>411</v>
      </c>
      <c r="GW353" t="s">
        <v>411</v>
      </c>
      <c r="GX353">
        <v>2</v>
      </c>
      <c r="GY353" s="2">
        <v>0.67018518518518511</v>
      </c>
      <c r="GZ353">
        <v>1</v>
      </c>
      <c r="HA353" s="2">
        <v>0.67019675925925926</v>
      </c>
      <c r="HB353">
        <v>4</v>
      </c>
      <c r="HC353">
        <v>2</v>
      </c>
      <c r="HD353">
        <v>2</v>
      </c>
      <c r="HE353">
        <v>2</v>
      </c>
      <c r="HF353">
        <v>3</v>
      </c>
      <c r="HG353">
        <v>4</v>
      </c>
      <c r="HH353">
        <v>2</v>
      </c>
      <c r="HI353">
        <v>2</v>
      </c>
      <c r="HJ353">
        <v>3</v>
      </c>
      <c r="HK353">
        <v>3</v>
      </c>
      <c r="HL353">
        <v>2</v>
      </c>
      <c r="HM353">
        <v>4</v>
      </c>
      <c r="HN353">
        <v>2</v>
      </c>
      <c r="HO353">
        <v>4</v>
      </c>
      <c r="HP353">
        <v>4</v>
      </c>
      <c r="HQ353">
        <v>4</v>
      </c>
      <c r="HR353">
        <v>5</v>
      </c>
      <c r="HS353">
        <v>8</v>
      </c>
      <c r="HT353">
        <v>1</v>
      </c>
      <c r="HU353">
        <v>3</v>
      </c>
      <c r="HV353">
        <v>4</v>
      </c>
      <c r="HW353">
        <v>2</v>
      </c>
      <c r="HX353">
        <v>3</v>
      </c>
      <c r="HY353">
        <v>3</v>
      </c>
      <c r="HZ353">
        <v>3</v>
      </c>
      <c r="IA353">
        <v>3</v>
      </c>
      <c r="IB353">
        <v>1</v>
      </c>
      <c r="IC353">
        <v>1</v>
      </c>
      <c r="ID353">
        <v>12</v>
      </c>
      <c r="IE353">
        <v>2</v>
      </c>
      <c r="IF353">
        <v>1</v>
      </c>
      <c r="IG353">
        <v>2</v>
      </c>
      <c r="IH353">
        <v>1</v>
      </c>
      <c r="II353">
        <v>2</v>
      </c>
      <c r="IJ353">
        <v>1</v>
      </c>
      <c r="IK353">
        <v>2</v>
      </c>
      <c r="IL353">
        <v>1</v>
      </c>
      <c r="IM353">
        <v>40</v>
      </c>
      <c r="IN353">
        <v>1</v>
      </c>
      <c r="IO353">
        <v>25</v>
      </c>
      <c r="IP353">
        <v>2</v>
      </c>
      <c r="IQ353" t="s">
        <v>411</v>
      </c>
      <c r="IR353" t="s">
        <v>411</v>
      </c>
      <c r="IS353" t="s">
        <v>411</v>
      </c>
      <c r="IT353" t="s">
        <v>411</v>
      </c>
      <c r="IU353" t="s">
        <v>411</v>
      </c>
      <c r="IV353" t="s">
        <v>411</v>
      </c>
      <c r="IW353" t="s">
        <v>411</v>
      </c>
      <c r="IX353" t="s">
        <v>411</v>
      </c>
      <c r="IY353" t="s">
        <v>411</v>
      </c>
      <c r="IZ353" t="s">
        <v>411</v>
      </c>
      <c r="JA353" t="s">
        <v>411</v>
      </c>
      <c r="JB353" t="s">
        <v>411</v>
      </c>
      <c r="JC353">
        <v>5</v>
      </c>
      <c r="JD353">
        <v>5</v>
      </c>
      <c r="JE353">
        <v>5</v>
      </c>
      <c r="JF353">
        <v>5</v>
      </c>
      <c r="JG353">
        <v>2</v>
      </c>
      <c r="JH353">
        <v>5</v>
      </c>
      <c r="JI353">
        <v>3</v>
      </c>
      <c r="JJ353">
        <v>3</v>
      </c>
      <c r="JK353">
        <v>1</v>
      </c>
      <c r="JL353">
        <v>1</v>
      </c>
      <c r="JM353">
        <v>5</v>
      </c>
      <c r="JN353">
        <v>3</v>
      </c>
      <c r="JO353">
        <v>3</v>
      </c>
      <c r="JP353">
        <v>3</v>
      </c>
      <c r="JQ353">
        <v>2</v>
      </c>
      <c r="JR353">
        <v>1</v>
      </c>
      <c r="JS353">
        <v>2</v>
      </c>
      <c r="JT353">
        <v>2</v>
      </c>
      <c r="JU353">
        <v>1</v>
      </c>
      <c r="JV353" s="2">
        <v>0.68060185185185185</v>
      </c>
      <c r="JW353">
        <v>1</v>
      </c>
      <c r="JX353" s="2">
        <v>0.68062500000000004</v>
      </c>
      <c r="JY353">
        <v>2</v>
      </c>
      <c r="JZ353" t="s">
        <v>411</v>
      </c>
      <c r="KA353">
        <v>66</v>
      </c>
      <c r="KB353">
        <v>2</v>
      </c>
      <c r="KC353" t="s">
        <v>411</v>
      </c>
      <c r="KD353">
        <v>66</v>
      </c>
      <c r="KE353">
        <v>10</v>
      </c>
      <c r="KF353">
        <v>8</v>
      </c>
      <c r="KG353" s="2">
        <v>0.6840856481481481</v>
      </c>
      <c r="KH353">
        <v>1</v>
      </c>
      <c r="KI353" s="2">
        <v>0.68410879629629628</v>
      </c>
      <c r="KJ353">
        <v>3</v>
      </c>
      <c r="KK353">
        <v>1</v>
      </c>
      <c r="KL353">
        <v>1</v>
      </c>
      <c r="KM353">
        <v>1</v>
      </c>
      <c r="KN353" s="2">
        <v>0.68429398148148157</v>
      </c>
      <c r="KO353">
        <v>2</v>
      </c>
      <c r="KP353">
        <v>1</v>
      </c>
      <c r="KQ353">
        <v>79</v>
      </c>
      <c r="KR353">
        <v>1</v>
      </c>
      <c r="KS353">
        <v>22</v>
      </c>
      <c r="KT353">
        <v>10</v>
      </c>
      <c r="KU353">
        <v>1943</v>
      </c>
      <c r="KV353">
        <v>2</v>
      </c>
      <c r="KW353">
        <v>5</v>
      </c>
      <c r="KX353">
        <v>1</v>
      </c>
      <c r="KY353">
        <v>12</v>
      </c>
      <c r="KZ353">
        <v>2</v>
      </c>
      <c r="LA353" t="s">
        <v>411</v>
      </c>
      <c r="LB353" t="s">
        <v>411</v>
      </c>
      <c r="LC353">
        <v>2</v>
      </c>
      <c r="LD353">
        <v>2</v>
      </c>
      <c r="LE353" t="s">
        <v>411</v>
      </c>
      <c r="LF353" t="s">
        <v>411</v>
      </c>
      <c r="LG353">
        <v>8</v>
      </c>
      <c r="LH353">
        <v>2</v>
      </c>
      <c r="LI353">
        <v>1</v>
      </c>
      <c r="LJ353" t="s">
        <v>435</v>
      </c>
      <c r="LK353">
        <v>1</v>
      </c>
      <c r="LL353" t="s">
        <v>435</v>
      </c>
      <c r="LM353">
        <v>7</v>
      </c>
      <c r="LN353" t="s">
        <v>411</v>
      </c>
      <c r="LO353">
        <v>3</v>
      </c>
      <c r="LP353" t="s">
        <v>411</v>
      </c>
      <c r="LQ353" t="s">
        <v>411</v>
      </c>
      <c r="LR353" t="s">
        <v>411</v>
      </c>
      <c r="LS353" s="2">
        <v>0.68576388888888884</v>
      </c>
      <c r="LT353" t="s">
        <v>411</v>
      </c>
      <c r="LU353" t="s">
        <v>411</v>
      </c>
      <c r="LV353" t="s">
        <v>411</v>
      </c>
      <c r="LW353" t="s">
        <v>411</v>
      </c>
      <c r="LX353" t="s">
        <v>411</v>
      </c>
      <c r="LY353" t="s">
        <v>411</v>
      </c>
      <c r="LZ353" t="s">
        <v>411</v>
      </c>
      <c r="MA353" t="s">
        <v>411</v>
      </c>
      <c r="MB353">
        <v>3</v>
      </c>
      <c r="MC353">
        <v>1</v>
      </c>
      <c r="MD353" t="s">
        <v>411</v>
      </c>
      <c r="ME353">
        <v>8</v>
      </c>
      <c r="MF353">
        <v>3</v>
      </c>
      <c r="MG353">
        <v>77</v>
      </c>
      <c r="MH353" t="s">
        <v>411</v>
      </c>
      <c r="MI353" s="2">
        <v>0.68596064814814817</v>
      </c>
      <c r="MJ353">
        <v>12</v>
      </c>
      <c r="MK353" t="s">
        <v>411</v>
      </c>
      <c r="ML353" s="2">
        <v>0.68599537037037039</v>
      </c>
      <c r="MM353">
        <v>3</v>
      </c>
      <c r="MN353">
        <v>3</v>
      </c>
      <c r="MO353">
        <v>3</v>
      </c>
      <c r="MP353">
        <v>1</v>
      </c>
      <c r="MQ353">
        <v>5</v>
      </c>
      <c r="MR353">
        <v>1</v>
      </c>
      <c r="MS353">
        <v>4</v>
      </c>
      <c r="MT353">
        <v>1</v>
      </c>
      <c r="MU353">
        <v>1</v>
      </c>
      <c r="MV353">
        <v>99</v>
      </c>
      <c r="MW353">
        <v>99</v>
      </c>
      <c r="MX353">
        <v>2</v>
      </c>
      <c r="MY353">
        <v>104</v>
      </c>
      <c r="MZ353">
        <v>1</v>
      </c>
      <c r="NA353">
        <v>88</v>
      </c>
      <c r="NB353">
        <v>99</v>
      </c>
      <c r="NC353">
        <v>5</v>
      </c>
      <c r="ND353" t="s">
        <v>411</v>
      </c>
      <c r="NE353">
        <v>1</v>
      </c>
      <c r="NF353" t="s">
        <v>411</v>
      </c>
      <c r="NG353">
        <v>1</v>
      </c>
      <c r="NH353" t="s">
        <v>411</v>
      </c>
      <c r="NI353">
        <v>1</v>
      </c>
      <c r="NJ353" t="s">
        <v>411</v>
      </c>
      <c r="NK353" t="s">
        <v>411</v>
      </c>
      <c r="NL353" t="s">
        <v>411</v>
      </c>
      <c r="NM353" t="s">
        <v>411</v>
      </c>
      <c r="NN353">
        <v>6</v>
      </c>
      <c r="NO353" t="s">
        <v>411</v>
      </c>
      <c r="NP353">
        <v>2</v>
      </c>
      <c r="NQ353">
        <v>1</v>
      </c>
      <c r="NR353">
        <v>2</v>
      </c>
      <c r="NS353" t="s">
        <v>411</v>
      </c>
      <c r="NT353">
        <v>2</v>
      </c>
      <c r="NU353" t="s">
        <v>411</v>
      </c>
      <c r="NV353" t="s">
        <v>411</v>
      </c>
      <c r="NW353" t="s">
        <v>3120</v>
      </c>
      <c r="NX353">
        <v>999999999</v>
      </c>
      <c r="NY353">
        <v>984901810</v>
      </c>
      <c r="NZ353">
        <v>9999</v>
      </c>
      <c r="OA353" s="2">
        <v>0.6910532407407407</v>
      </c>
      <c r="OB353">
        <v>1</v>
      </c>
      <c r="OC353" s="2">
        <v>0.69114583333333324</v>
      </c>
      <c r="OD353">
        <v>3</v>
      </c>
      <c r="OE353">
        <v>1</v>
      </c>
      <c r="OF353" t="s">
        <v>411</v>
      </c>
      <c r="OG353">
        <v>1</v>
      </c>
      <c r="OH353" t="s">
        <v>411</v>
      </c>
      <c r="OI353">
        <v>1</v>
      </c>
      <c r="OJ353">
        <v>1</v>
      </c>
      <c r="OK353">
        <v>5</v>
      </c>
      <c r="OL353">
        <v>5</v>
      </c>
      <c r="OM353">
        <v>2</v>
      </c>
      <c r="ON353" t="s">
        <v>411</v>
      </c>
      <c r="OO353">
        <v>2</v>
      </c>
      <c r="OP353" t="s">
        <v>411</v>
      </c>
      <c r="OQ353">
        <v>1</v>
      </c>
      <c r="OR353" t="s">
        <v>411</v>
      </c>
      <c r="OS353">
        <v>13</v>
      </c>
      <c r="OT353" t="s">
        <v>798</v>
      </c>
      <c r="OU353">
        <v>134</v>
      </c>
      <c r="OV353" t="s">
        <v>1685</v>
      </c>
      <c r="OW353">
        <v>13401</v>
      </c>
      <c r="OX353" t="s">
        <v>1686</v>
      </c>
      <c r="OY353">
        <v>11</v>
      </c>
      <c r="OZ353">
        <v>1</v>
      </c>
      <c r="PA353" t="s">
        <v>801</v>
      </c>
      <c r="PB353">
        <v>1</v>
      </c>
      <c r="PC353">
        <v>5</v>
      </c>
      <c r="PD353" t="s">
        <v>411</v>
      </c>
      <c r="PE353" t="s">
        <v>411</v>
      </c>
      <c r="PF353" t="s">
        <v>411</v>
      </c>
      <c r="PG353" t="s">
        <v>411</v>
      </c>
      <c r="PH353">
        <v>-33.551366999999999</v>
      </c>
      <c r="PI353">
        <v>-70.691194999999993</v>
      </c>
    </row>
    <row r="354" spans="1:425" x14ac:dyDescent="0.25">
      <c r="A354" t="s">
        <v>408</v>
      </c>
      <c r="B354">
        <v>2133</v>
      </c>
      <c r="C354">
        <v>565</v>
      </c>
      <c r="D354" s="1">
        <v>44681</v>
      </c>
      <c r="E354" s="2">
        <v>0.58243055555555556</v>
      </c>
      <c r="F354" s="1">
        <v>44681</v>
      </c>
      <c r="G354" s="2">
        <v>0.77427083333333335</v>
      </c>
      <c r="H354">
        <v>3678</v>
      </c>
      <c r="I354">
        <v>0</v>
      </c>
      <c r="P354">
        <v>1</v>
      </c>
      <c r="Q354">
        <v>1</v>
      </c>
      <c r="R354">
        <v>152</v>
      </c>
      <c r="S354">
        <v>13</v>
      </c>
      <c r="T354">
        <v>4</v>
      </c>
      <c r="U354">
        <v>1</v>
      </c>
      <c r="V354" t="s">
        <v>3121</v>
      </c>
      <c r="W354">
        <v>1</v>
      </c>
      <c r="X354">
        <v>4</v>
      </c>
      <c r="Y354">
        <v>1</v>
      </c>
      <c r="Z354">
        <v>4</v>
      </c>
      <c r="AA354">
        <v>2</v>
      </c>
      <c r="AB354">
        <v>46</v>
      </c>
      <c r="AC354">
        <v>26</v>
      </c>
      <c r="AD354" t="s">
        <v>411</v>
      </c>
      <c r="AE354" t="s">
        <v>411</v>
      </c>
      <c r="AF354" t="s">
        <v>411</v>
      </c>
      <c r="AG354" t="s">
        <v>411</v>
      </c>
      <c r="AH354" t="s">
        <v>411</v>
      </c>
      <c r="AI354" t="s">
        <v>411</v>
      </c>
      <c r="AJ354" t="s">
        <v>411</v>
      </c>
      <c r="AK354" t="s">
        <v>411</v>
      </c>
      <c r="AL354" t="s">
        <v>411</v>
      </c>
      <c r="AM354" t="s">
        <v>411</v>
      </c>
      <c r="AN354">
        <v>2</v>
      </c>
      <c r="AO354">
        <v>45</v>
      </c>
      <c r="AP354">
        <v>18</v>
      </c>
      <c r="AQ354" t="s">
        <v>411</v>
      </c>
      <c r="AR354" t="s">
        <v>411</v>
      </c>
      <c r="AS354" t="s">
        <v>411</v>
      </c>
      <c r="AT354" t="s">
        <v>411</v>
      </c>
      <c r="AU354" t="s">
        <v>411</v>
      </c>
      <c r="AV354" t="s">
        <v>411</v>
      </c>
      <c r="AW354" t="s">
        <v>411</v>
      </c>
      <c r="AX354" t="s">
        <v>411</v>
      </c>
      <c r="AY354" t="s">
        <v>411</v>
      </c>
      <c r="AZ354" t="s">
        <v>411</v>
      </c>
      <c r="BA354">
        <v>1</v>
      </c>
      <c r="BB354">
        <v>1</v>
      </c>
      <c r="BC354" t="s">
        <v>411</v>
      </c>
      <c r="BD354" t="s">
        <v>411</v>
      </c>
      <c r="BE354" t="s">
        <v>411</v>
      </c>
      <c r="BF354" t="s">
        <v>411</v>
      </c>
      <c r="BG354" s="1">
        <v>44681</v>
      </c>
      <c r="BH354" s="2">
        <v>0.73090277777777779</v>
      </c>
      <c r="BJ354">
        <v>1</v>
      </c>
      <c r="BK354" t="s">
        <v>411</v>
      </c>
      <c r="BL354" t="s">
        <v>411</v>
      </c>
      <c r="BM354" t="s">
        <v>411</v>
      </c>
      <c r="BN354" t="s">
        <v>411</v>
      </c>
      <c r="BO354" t="s">
        <v>411</v>
      </c>
      <c r="BP354" t="s">
        <v>411</v>
      </c>
      <c r="BQ354" t="s">
        <v>411</v>
      </c>
      <c r="BR354" t="s">
        <v>411</v>
      </c>
      <c r="BS354" t="s">
        <v>411</v>
      </c>
      <c r="BT354" t="s">
        <v>411</v>
      </c>
      <c r="BU354" t="s">
        <v>411</v>
      </c>
      <c r="BV354" t="s">
        <v>411</v>
      </c>
      <c r="BW354" t="s">
        <v>411</v>
      </c>
      <c r="BX354" t="s">
        <v>411</v>
      </c>
      <c r="BY354" t="s">
        <v>411</v>
      </c>
      <c r="BZ354" t="s">
        <v>411</v>
      </c>
      <c r="CA354" t="s">
        <v>411</v>
      </c>
      <c r="CB354" t="s">
        <v>411</v>
      </c>
      <c r="CC354" t="s">
        <v>411</v>
      </c>
      <c r="CD354" t="s">
        <v>411</v>
      </c>
      <c r="CE354" t="s">
        <v>411</v>
      </c>
      <c r="CF354" t="s">
        <v>411</v>
      </c>
      <c r="CG354" t="s">
        <v>411</v>
      </c>
      <c r="CH354" t="s">
        <v>411</v>
      </c>
      <c r="CI354" t="s">
        <v>411</v>
      </c>
      <c r="CJ354" t="s">
        <v>411</v>
      </c>
      <c r="CK354" t="s">
        <v>411</v>
      </c>
      <c r="CL354" t="s">
        <v>411</v>
      </c>
      <c r="CM354" t="s">
        <v>411</v>
      </c>
      <c r="CN354" t="s">
        <v>411</v>
      </c>
      <c r="CO354" t="s">
        <v>411</v>
      </c>
      <c r="CP354" t="s">
        <v>411</v>
      </c>
      <c r="CQ354" t="s">
        <v>411</v>
      </c>
      <c r="CR354" t="s">
        <v>411</v>
      </c>
      <c r="CS354" t="s">
        <v>411</v>
      </c>
      <c r="CT354" t="s">
        <v>411</v>
      </c>
      <c r="CU354" t="s">
        <v>411</v>
      </c>
      <c r="CV354" t="s">
        <v>411</v>
      </c>
      <c r="CW354" t="s">
        <v>411</v>
      </c>
      <c r="CX354" t="s">
        <v>411</v>
      </c>
      <c r="CY354" t="s">
        <v>411</v>
      </c>
      <c r="CZ354" t="s">
        <v>411</v>
      </c>
      <c r="DA354" t="s">
        <v>411</v>
      </c>
      <c r="DB354" t="s">
        <v>411</v>
      </c>
      <c r="DC354" t="s">
        <v>3122</v>
      </c>
      <c r="DD354">
        <v>1</v>
      </c>
      <c r="DE354">
        <v>1</v>
      </c>
      <c r="DF354">
        <v>2</v>
      </c>
      <c r="DI354" t="s">
        <v>411</v>
      </c>
      <c r="DJ354">
        <v>1</v>
      </c>
      <c r="DK354">
        <v>3</v>
      </c>
      <c r="DL354">
        <v>1</v>
      </c>
      <c r="DM354">
        <v>1</v>
      </c>
      <c r="DN354" s="2">
        <v>0.73145833333333332</v>
      </c>
      <c r="DO354">
        <v>17</v>
      </c>
      <c r="DP354">
        <v>13</v>
      </c>
      <c r="DQ354">
        <v>3</v>
      </c>
      <c r="DR354">
        <v>3</v>
      </c>
      <c r="DS354">
        <v>3</v>
      </c>
      <c r="DT354">
        <v>3</v>
      </c>
      <c r="DU354">
        <v>4</v>
      </c>
      <c r="DV354">
        <v>3</v>
      </c>
      <c r="DW354">
        <v>3</v>
      </c>
      <c r="DX354">
        <v>2</v>
      </c>
      <c r="DY354">
        <v>1</v>
      </c>
      <c r="DZ354">
        <v>4</v>
      </c>
      <c r="EA354">
        <v>1</v>
      </c>
      <c r="EB354">
        <v>4</v>
      </c>
      <c r="EC354">
        <v>3</v>
      </c>
      <c r="ED354">
        <v>2</v>
      </c>
      <c r="EE354">
        <v>3</v>
      </c>
      <c r="EF354">
        <v>2</v>
      </c>
      <c r="EG354">
        <v>3</v>
      </c>
      <c r="EH354">
        <v>2</v>
      </c>
      <c r="EI354">
        <v>2</v>
      </c>
      <c r="EJ354">
        <v>2</v>
      </c>
      <c r="EK354">
        <v>3</v>
      </c>
      <c r="EL354">
        <v>2</v>
      </c>
      <c r="EM354">
        <v>3</v>
      </c>
      <c r="EN354">
        <v>3</v>
      </c>
      <c r="EO354">
        <v>3</v>
      </c>
      <c r="EP354">
        <v>3</v>
      </c>
      <c r="EQ354">
        <v>3</v>
      </c>
      <c r="ER354">
        <v>8</v>
      </c>
      <c r="ES354">
        <v>8</v>
      </c>
      <c r="ET354">
        <v>3</v>
      </c>
      <c r="EU354">
        <v>8</v>
      </c>
      <c r="EV354">
        <v>8</v>
      </c>
      <c r="EW354">
        <v>8</v>
      </c>
      <c r="EX354">
        <v>8</v>
      </c>
      <c r="EY354">
        <v>8</v>
      </c>
      <c r="EZ354">
        <v>4</v>
      </c>
      <c r="FA354">
        <v>3</v>
      </c>
      <c r="FB354">
        <v>4</v>
      </c>
      <c r="FC354">
        <v>4</v>
      </c>
      <c r="FD354">
        <v>8</v>
      </c>
      <c r="FE354">
        <v>8</v>
      </c>
      <c r="FF354">
        <v>8</v>
      </c>
      <c r="FG354">
        <v>4</v>
      </c>
      <c r="FH354">
        <v>4</v>
      </c>
      <c r="FI354">
        <v>8</v>
      </c>
      <c r="FJ354">
        <v>4</v>
      </c>
      <c r="FK354">
        <v>3</v>
      </c>
      <c r="FL354">
        <v>4</v>
      </c>
      <c r="FM354">
        <v>1</v>
      </c>
      <c r="FN354" t="s">
        <v>411</v>
      </c>
      <c r="FO354" t="s">
        <v>411</v>
      </c>
      <c r="FP354" t="s">
        <v>411</v>
      </c>
      <c r="FQ354">
        <v>4</v>
      </c>
      <c r="FR354">
        <v>1</v>
      </c>
      <c r="FS354">
        <v>2</v>
      </c>
      <c r="FT354">
        <v>3</v>
      </c>
      <c r="FU354" s="2">
        <v>0.73965277777777771</v>
      </c>
      <c r="FV354">
        <v>1</v>
      </c>
      <c r="FW354" s="2">
        <v>0.73966435185185186</v>
      </c>
      <c r="FX354">
        <v>1</v>
      </c>
      <c r="FY354">
        <v>1</v>
      </c>
      <c r="FZ354">
        <v>3</v>
      </c>
      <c r="GA354">
        <v>3</v>
      </c>
      <c r="GB354" t="s">
        <v>411</v>
      </c>
      <c r="GC354" t="s">
        <v>411</v>
      </c>
      <c r="GD354" t="s">
        <v>411</v>
      </c>
      <c r="GE354" t="s">
        <v>411</v>
      </c>
      <c r="GF354" t="s">
        <v>3123</v>
      </c>
      <c r="GG354" t="s">
        <v>3124</v>
      </c>
      <c r="GH354">
        <v>3</v>
      </c>
      <c r="GI354" t="s">
        <v>411</v>
      </c>
      <c r="GJ354" s="2">
        <v>0.74126157407407411</v>
      </c>
      <c r="GK354">
        <v>2</v>
      </c>
      <c r="GL354">
        <v>2</v>
      </c>
      <c r="GM354">
        <v>2</v>
      </c>
      <c r="GN354">
        <v>2</v>
      </c>
      <c r="GO354">
        <v>1</v>
      </c>
      <c r="GP354" t="s">
        <v>411</v>
      </c>
      <c r="GQ354" t="s">
        <v>411</v>
      </c>
      <c r="GR354" t="s">
        <v>411</v>
      </c>
      <c r="GS354" t="s">
        <v>411</v>
      </c>
      <c r="GT354" t="s">
        <v>411</v>
      </c>
      <c r="GU354" t="s">
        <v>411</v>
      </c>
      <c r="GV354" t="s">
        <v>411</v>
      </c>
      <c r="GW354" t="s">
        <v>411</v>
      </c>
      <c r="GX354">
        <v>2</v>
      </c>
      <c r="GY354" s="2">
        <v>0.74664351851851851</v>
      </c>
      <c r="GZ354">
        <v>1</v>
      </c>
      <c r="HA354" s="2">
        <v>0.74675925925925923</v>
      </c>
      <c r="HB354">
        <v>2</v>
      </c>
      <c r="HC354">
        <v>1</v>
      </c>
      <c r="HD354">
        <v>3</v>
      </c>
      <c r="HE354">
        <v>4</v>
      </c>
      <c r="HF354">
        <v>2</v>
      </c>
      <c r="HG354">
        <v>3</v>
      </c>
      <c r="HH354">
        <v>3</v>
      </c>
      <c r="HI354">
        <v>3</v>
      </c>
      <c r="HJ354">
        <v>1</v>
      </c>
      <c r="HK354">
        <v>1</v>
      </c>
      <c r="HL354">
        <v>1</v>
      </c>
      <c r="HM354">
        <v>4</v>
      </c>
      <c r="HN354">
        <v>5</v>
      </c>
      <c r="HO354">
        <v>1</v>
      </c>
      <c r="HP354">
        <v>1</v>
      </c>
      <c r="HQ354">
        <v>1</v>
      </c>
      <c r="HR354">
        <v>1</v>
      </c>
      <c r="HS354">
        <v>1</v>
      </c>
      <c r="HT354">
        <v>88</v>
      </c>
      <c r="HU354" t="s">
        <v>411</v>
      </c>
      <c r="HV354">
        <v>3</v>
      </c>
      <c r="HW354">
        <v>3</v>
      </c>
      <c r="HX354">
        <v>3</v>
      </c>
      <c r="HY354">
        <v>3</v>
      </c>
      <c r="HZ354">
        <v>3</v>
      </c>
      <c r="IA354">
        <v>3</v>
      </c>
      <c r="IB354">
        <v>1</v>
      </c>
      <c r="IC354">
        <v>1</v>
      </c>
      <c r="ID354">
        <v>15</v>
      </c>
      <c r="IE354">
        <v>2</v>
      </c>
      <c r="IF354">
        <v>3</v>
      </c>
      <c r="IG354">
        <v>4</v>
      </c>
      <c r="IH354">
        <v>1</v>
      </c>
      <c r="II354">
        <v>1</v>
      </c>
      <c r="IJ354">
        <v>1</v>
      </c>
      <c r="IK354">
        <v>1</v>
      </c>
      <c r="IL354">
        <v>1</v>
      </c>
      <c r="IM354">
        <v>13</v>
      </c>
      <c r="IN354">
        <v>77</v>
      </c>
      <c r="IO354" t="s">
        <v>411</v>
      </c>
      <c r="IP354">
        <v>1</v>
      </c>
      <c r="IQ354">
        <v>1</v>
      </c>
      <c r="IR354">
        <v>60</v>
      </c>
      <c r="IS354">
        <v>1</v>
      </c>
      <c r="IT354">
        <v>-40</v>
      </c>
      <c r="IU354">
        <v>3</v>
      </c>
      <c r="IV354">
        <v>2</v>
      </c>
      <c r="IW354">
        <v>2</v>
      </c>
      <c r="IX354">
        <v>2</v>
      </c>
      <c r="IY354">
        <v>3</v>
      </c>
      <c r="IZ354">
        <v>2</v>
      </c>
      <c r="JA354">
        <v>3</v>
      </c>
      <c r="JB354">
        <v>5</v>
      </c>
      <c r="JC354">
        <v>2</v>
      </c>
      <c r="JD354">
        <v>2</v>
      </c>
      <c r="JE354">
        <v>2</v>
      </c>
      <c r="JF354">
        <v>2</v>
      </c>
      <c r="JG354">
        <v>3</v>
      </c>
      <c r="JH354">
        <v>4</v>
      </c>
      <c r="JI354">
        <v>3</v>
      </c>
      <c r="JJ354">
        <v>3</v>
      </c>
      <c r="JK354">
        <v>3</v>
      </c>
      <c r="JL354">
        <v>4</v>
      </c>
      <c r="JM354">
        <v>3</v>
      </c>
      <c r="JN354">
        <v>3</v>
      </c>
      <c r="JO354">
        <v>3</v>
      </c>
      <c r="JP354">
        <v>3</v>
      </c>
      <c r="JQ354">
        <v>2</v>
      </c>
      <c r="JR354">
        <v>1</v>
      </c>
      <c r="JS354">
        <v>2</v>
      </c>
      <c r="JT354">
        <v>2</v>
      </c>
      <c r="JU354">
        <v>2</v>
      </c>
      <c r="JV354" s="2">
        <v>0.75981481481481483</v>
      </c>
      <c r="JW354">
        <v>1</v>
      </c>
      <c r="JX354" s="2">
        <v>0.75982638888888887</v>
      </c>
      <c r="JY354">
        <v>1</v>
      </c>
      <c r="JZ354">
        <v>1</v>
      </c>
      <c r="KA354" t="s">
        <v>411</v>
      </c>
      <c r="KB354">
        <v>1</v>
      </c>
      <c r="KC354">
        <v>1</v>
      </c>
      <c r="KD354" t="s">
        <v>411</v>
      </c>
      <c r="KE354">
        <v>7</v>
      </c>
      <c r="KF354">
        <v>6</v>
      </c>
      <c r="KG354" s="2">
        <v>0.76118055555555564</v>
      </c>
      <c r="KH354">
        <v>1</v>
      </c>
      <c r="KI354" s="2">
        <v>0.76119212962962957</v>
      </c>
      <c r="KJ354">
        <v>3</v>
      </c>
      <c r="KK354">
        <v>2</v>
      </c>
      <c r="KL354">
        <v>1</v>
      </c>
      <c r="KM354">
        <v>1</v>
      </c>
      <c r="KN354" s="2">
        <v>0.76254629629629633</v>
      </c>
      <c r="KO354">
        <v>1</v>
      </c>
      <c r="KP354">
        <v>1</v>
      </c>
      <c r="KQ354">
        <v>46</v>
      </c>
      <c r="KR354">
        <v>1</v>
      </c>
      <c r="KS354">
        <v>28</v>
      </c>
      <c r="KT354">
        <v>10</v>
      </c>
      <c r="KU354">
        <v>1975</v>
      </c>
      <c r="KV354">
        <v>2</v>
      </c>
      <c r="KW354">
        <v>5</v>
      </c>
      <c r="KX354">
        <v>1</v>
      </c>
      <c r="KY354">
        <v>12</v>
      </c>
      <c r="KZ354">
        <v>1</v>
      </c>
      <c r="LA354">
        <v>9</v>
      </c>
      <c r="LB354" t="s">
        <v>411</v>
      </c>
      <c r="LC354">
        <v>9</v>
      </c>
      <c r="LD354">
        <v>2</v>
      </c>
      <c r="LE354" t="s">
        <v>411</v>
      </c>
      <c r="LF354" t="s">
        <v>411</v>
      </c>
      <c r="LG354">
        <v>1</v>
      </c>
      <c r="LH354">
        <v>1</v>
      </c>
      <c r="LI354">
        <v>9</v>
      </c>
      <c r="LJ354" t="s">
        <v>411</v>
      </c>
      <c r="LK354">
        <v>9</v>
      </c>
      <c r="LL354" t="s">
        <v>411</v>
      </c>
      <c r="LM354">
        <v>3</v>
      </c>
      <c r="LN354" t="s">
        <v>411</v>
      </c>
      <c r="LO354">
        <v>1</v>
      </c>
      <c r="LP354">
        <v>3</v>
      </c>
      <c r="LQ354" t="s">
        <v>411</v>
      </c>
      <c r="LR354" t="s">
        <v>411</v>
      </c>
      <c r="LS354" s="2">
        <v>0.76825231481481471</v>
      </c>
      <c r="LT354" t="s">
        <v>411</v>
      </c>
      <c r="LU354" t="s">
        <v>411</v>
      </c>
      <c r="LV354" t="s">
        <v>411</v>
      </c>
      <c r="LW354" t="s">
        <v>411</v>
      </c>
      <c r="LX354" t="s">
        <v>411</v>
      </c>
      <c r="LY354" t="s">
        <v>411</v>
      </c>
      <c r="LZ354">
        <v>1</v>
      </c>
      <c r="MA354" t="s">
        <v>411</v>
      </c>
      <c r="MB354">
        <v>3</v>
      </c>
      <c r="MC354">
        <v>9</v>
      </c>
      <c r="MD354" t="s">
        <v>411</v>
      </c>
      <c r="ME354">
        <v>8</v>
      </c>
      <c r="MF354">
        <v>3</v>
      </c>
      <c r="MG354">
        <v>99</v>
      </c>
      <c r="MH354" t="s">
        <v>411</v>
      </c>
      <c r="MI354" s="2">
        <v>0.76856481481481476</v>
      </c>
      <c r="MJ354">
        <v>12</v>
      </c>
      <c r="MK354" t="s">
        <v>411</v>
      </c>
      <c r="ML354" s="2">
        <v>0.76858796296296295</v>
      </c>
      <c r="MM354">
        <v>2</v>
      </c>
      <c r="MN354">
        <v>2</v>
      </c>
      <c r="MO354">
        <v>2</v>
      </c>
      <c r="MP354">
        <v>1</v>
      </c>
      <c r="MQ354">
        <v>4</v>
      </c>
      <c r="MR354">
        <v>1</v>
      </c>
      <c r="MS354">
        <v>4</v>
      </c>
      <c r="MT354">
        <v>1</v>
      </c>
      <c r="MU354">
        <v>0</v>
      </c>
      <c r="MV354">
        <v>1</v>
      </c>
      <c r="MW354">
        <v>0</v>
      </c>
      <c r="MX354">
        <v>3</v>
      </c>
      <c r="MY354">
        <v>4</v>
      </c>
      <c r="MZ354">
        <v>1</v>
      </c>
      <c r="NA354">
        <v>7</v>
      </c>
      <c r="NB354">
        <v>7</v>
      </c>
      <c r="NC354">
        <v>1</v>
      </c>
      <c r="ND354" t="s">
        <v>411</v>
      </c>
      <c r="NE354">
        <v>1</v>
      </c>
      <c r="NF354" t="s">
        <v>411</v>
      </c>
      <c r="NG354">
        <v>1</v>
      </c>
      <c r="NH354" t="s">
        <v>411</v>
      </c>
      <c r="NI354">
        <v>1</v>
      </c>
      <c r="NJ354" t="s">
        <v>411</v>
      </c>
      <c r="NK354" t="s">
        <v>411</v>
      </c>
      <c r="NL354" t="s">
        <v>411</v>
      </c>
      <c r="NM354" t="s">
        <v>411</v>
      </c>
      <c r="NN354">
        <v>6</v>
      </c>
      <c r="NO354" t="s">
        <v>411</v>
      </c>
      <c r="NP354">
        <v>2</v>
      </c>
      <c r="NQ354">
        <v>1</v>
      </c>
      <c r="NR354">
        <v>1</v>
      </c>
      <c r="NS354" t="s">
        <v>3125</v>
      </c>
      <c r="NT354">
        <v>1</v>
      </c>
      <c r="NU354" t="s">
        <v>3126</v>
      </c>
      <c r="NV354">
        <v>951042597</v>
      </c>
      <c r="NW354" t="s">
        <v>3122</v>
      </c>
      <c r="NX354">
        <v>999999999</v>
      </c>
      <c r="NY354">
        <v>951042597</v>
      </c>
      <c r="NZ354" t="s">
        <v>3126</v>
      </c>
      <c r="OA354" s="2">
        <v>0.77393518518518523</v>
      </c>
      <c r="OB354">
        <v>1</v>
      </c>
      <c r="OC354" s="2">
        <v>0.77398148148148149</v>
      </c>
      <c r="OD354">
        <v>4</v>
      </c>
      <c r="OE354">
        <v>1</v>
      </c>
      <c r="OF354" t="s">
        <v>411</v>
      </c>
      <c r="OG354">
        <v>1</v>
      </c>
      <c r="OH354" t="s">
        <v>411</v>
      </c>
      <c r="OI354">
        <v>1</v>
      </c>
      <c r="OJ354">
        <v>2</v>
      </c>
      <c r="OK354">
        <v>4</v>
      </c>
      <c r="OL354">
        <v>5</v>
      </c>
      <c r="OM354">
        <v>2</v>
      </c>
      <c r="ON354" t="s">
        <v>411</v>
      </c>
      <c r="OO354">
        <v>2</v>
      </c>
      <c r="OP354" t="s">
        <v>411</v>
      </c>
      <c r="OQ354">
        <v>1</v>
      </c>
      <c r="OR354" t="s">
        <v>411</v>
      </c>
      <c r="OS354">
        <v>13</v>
      </c>
      <c r="OT354" t="s">
        <v>798</v>
      </c>
      <c r="OU354">
        <v>131</v>
      </c>
      <c r="OV354" t="s">
        <v>802</v>
      </c>
      <c r="OW354">
        <v>13110</v>
      </c>
      <c r="OX354" t="s">
        <v>1961</v>
      </c>
      <c r="OY354">
        <v>14</v>
      </c>
      <c r="OZ354">
        <v>1</v>
      </c>
      <c r="PA354" t="s">
        <v>801</v>
      </c>
      <c r="PB354">
        <v>6</v>
      </c>
      <c r="PC354">
        <v>2</v>
      </c>
      <c r="PD354" t="s">
        <v>411</v>
      </c>
      <c r="PE354" t="s">
        <v>411</v>
      </c>
      <c r="PF354" t="s">
        <v>411</v>
      </c>
      <c r="PG354" t="s">
        <v>411</v>
      </c>
      <c r="PH354">
        <v>-33.566124000000002</v>
      </c>
      <c r="PI354">
        <v>-70.610445999999996</v>
      </c>
    </row>
    <row r="355" spans="1:425" x14ac:dyDescent="0.25">
      <c r="A355" t="s">
        <v>408</v>
      </c>
      <c r="B355">
        <v>2133</v>
      </c>
      <c r="C355">
        <v>566</v>
      </c>
      <c r="D355" s="1">
        <v>44681</v>
      </c>
      <c r="E355" s="2">
        <v>0.64934027777777781</v>
      </c>
      <c r="F355" s="1">
        <v>44681</v>
      </c>
      <c r="G355" s="2">
        <v>0.83333333333333337</v>
      </c>
      <c r="H355">
        <v>3453</v>
      </c>
      <c r="I355">
        <v>0</v>
      </c>
      <c r="P355">
        <v>1</v>
      </c>
      <c r="Q355">
        <v>1</v>
      </c>
      <c r="R355">
        <v>152</v>
      </c>
      <c r="S355">
        <v>13</v>
      </c>
      <c r="T355">
        <v>5</v>
      </c>
      <c r="U355">
        <v>1</v>
      </c>
      <c r="V355" t="s">
        <v>3127</v>
      </c>
      <c r="W355">
        <v>1</v>
      </c>
      <c r="X355">
        <v>4</v>
      </c>
      <c r="Y355">
        <v>1</v>
      </c>
      <c r="Z355">
        <v>1</v>
      </c>
      <c r="AA355">
        <v>0</v>
      </c>
      <c r="AB355" t="s">
        <v>411</v>
      </c>
      <c r="AC355" t="s">
        <v>411</v>
      </c>
      <c r="AD355" t="s">
        <v>411</v>
      </c>
      <c r="AE355" t="s">
        <v>411</v>
      </c>
      <c r="AF355" t="s">
        <v>411</v>
      </c>
      <c r="AG355" t="s">
        <v>411</v>
      </c>
      <c r="AH355" t="s">
        <v>411</v>
      </c>
      <c r="AI355" t="s">
        <v>411</v>
      </c>
      <c r="AJ355" t="s">
        <v>411</v>
      </c>
      <c r="AK355" t="s">
        <v>411</v>
      </c>
      <c r="AL355" t="s">
        <v>411</v>
      </c>
      <c r="AM355" t="s">
        <v>411</v>
      </c>
      <c r="AN355">
        <v>1</v>
      </c>
      <c r="AO355">
        <v>72</v>
      </c>
      <c r="AP355" t="s">
        <v>411</v>
      </c>
      <c r="AQ355" t="s">
        <v>411</v>
      </c>
      <c r="AR355" t="s">
        <v>411</v>
      </c>
      <c r="AS355" t="s">
        <v>411</v>
      </c>
      <c r="AT355" t="s">
        <v>411</v>
      </c>
      <c r="AU355" t="s">
        <v>411</v>
      </c>
      <c r="AV355" t="s">
        <v>411</v>
      </c>
      <c r="AW355" t="s">
        <v>411</v>
      </c>
      <c r="AX355" t="s">
        <v>411</v>
      </c>
      <c r="AY355" t="s">
        <v>411</v>
      </c>
      <c r="AZ355" t="s">
        <v>411</v>
      </c>
      <c r="BA355">
        <v>13</v>
      </c>
      <c r="BB355">
        <v>1</v>
      </c>
      <c r="BC355" t="s">
        <v>411</v>
      </c>
      <c r="BD355" t="s">
        <v>411</v>
      </c>
      <c r="BE355" t="s">
        <v>411</v>
      </c>
      <c r="BF355" t="s">
        <v>411</v>
      </c>
      <c r="BG355" s="1">
        <v>44681</v>
      </c>
      <c r="BH355" s="2">
        <v>0.79731481481481481</v>
      </c>
      <c r="BJ355">
        <v>224</v>
      </c>
      <c r="BK355" t="s">
        <v>1971</v>
      </c>
      <c r="BL355">
        <v>2</v>
      </c>
      <c r="BM355" s="1">
        <v>44681</v>
      </c>
      <c r="BN355" s="2">
        <v>0.79751157407407414</v>
      </c>
      <c r="BP355">
        <v>1</v>
      </c>
      <c r="BQ355" t="s">
        <v>411</v>
      </c>
      <c r="BR355" t="s">
        <v>411</v>
      </c>
      <c r="BS355" t="s">
        <v>411</v>
      </c>
      <c r="BT355" t="s">
        <v>411</v>
      </c>
      <c r="BU355" t="s">
        <v>411</v>
      </c>
      <c r="BV355" t="s">
        <v>411</v>
      </c>
      <c r="BW355" t="s">
        <v>411</v>
      </c>
      <c r="BX355" t="s">
        <v>411</v>
      </c>
      <c r="BY355" t="s">
        <v>411</v>
      </c>
      <c r="BZ355" t="s">
        <v>411</v>
      </c>
      <c r="CA355" t="s">
        <v>411</v>
      </c>
      <c r="CB355" t="s">
        <v>411</v>
      </c>
      <c r="CC355" t="s">
        <v>411</v>
      </c>
      <c r="CD355" t="s">
        <v>411</v>
      </c>
      <c r="CE355" t="s">
        <v>411</v>
      </c>
      <c r="CF355" t="s">
        <v>411</v>
      </c>
      <c r="CG355" t="s">
        <v>411</v>
      </c>
      <c r="CH355" t="s">
        <v>411</v>
      </c>
      <c r="CI355" t="s">
        <v>411</v>
      </c>
      <c r="CJ355" t="s">
        <v>411</v>
      </c>
      <c r="CK355" t="s">
        <v>411</v>
      </c>
      <c r="CL355" t="s">
        <v>411</v>
      </c>
      <c r="CM355" t="s">
        <v>411</v>
      </c>
      <c r="CN355" t="s">
        <v>411</v>
      </c>
      <c r="CO355" t="s">
        <v>411</v>
      </c>
      <c r="CP355" t="s">
        <v>411</v>
      </c>
      <c r="CQ355" t="s">
        <v>411</v>
      </c>
      <c r="CR355" t="s">
        <v>411</v>
      </c>
      <c r="CS355" t="s">
        <v>411</v>
      </c>
      <c r="CT355" t="s">
        <v>411</v>
      </c>
      <c r="CU355" t="s">
        <v>411</v>
      </c>
      <c r="CV355" t="s">
        <v>411</v>
      </c>
      <c r="CW355" t="s">
        <v>411</v>
      </c>
      <c r="CX355" t="s">
        <v>411</v>
      </c>
      <c r="CY355" t="s">
        <v>411</v>
      </c>
      <c r="CZ355" t="s">
        <v>411</v>
      </c>
      <c r="DA355" t="s">
        <v>411</v>
      </c>
      <c r="DB355" t="s">
        <v>411</v>
      </c>
      <c r="DC355" t="s">
        <v>3128</v>
      </c>
      <c r="DD355">
        <v>1</v>
      </c>
      <c r="DE355">
        <v>1</v>
      </c>
      <c r="DF355">
        <v>2</v>
      </c>
      <c r="DI355" t="s">
        <v>411</v>
      </c>
      <c r="DJ355">
        <v>1</v>
      </c>
      <c r="DK355">
        <v>2</v>
      </c>
      <c r="DL355">
        <v>1</v>
      </c>
      <c r="DM355">
        <v>1</v>
      </c>
      <c r="DN355" s="2">
        <v>0.79829861111111111</v>
      </c>
      <c r="DO355">
        <v>1</v>
      </c>
      <c r="DP355">
        <v>6</v>
      </c>
      <c r="DQ355">
        <v>10</v>
      </c>
      <c r="DR355">
        <v>2</v>
      </c>
      <c r="DS355">
        <v>3</v>
      </c>
      <c r="DT355">
        <v>2</v>
      </c>
      <c r="DU355">
        <v>3</v>
      </c>
      <c r="DV355">
        <v>3</v>
      </c>
      <c r="DW355">
        <v>3</v>
      </c>
      <c r="DX355">
        <v>2</v>
      </c>
      <c r="DY355">
        <v>3</v>
      </c>
      <c r="DZ355">
        <v>8</v>
      </c>
      <c r="EA355">
        <v>1</v>
      </c>
      <c r="EB355">
        <v>4</v>
      </c>
      <c r="EC355">
        <v>3</v>
      </c>
      <c r="ED355">
        <v>2</v>
      </c>
      <c r="EE355">
        <v>5</v>
      </c>
      <c r="EF355">
        <v>3</v>
      </c>
      <c r="EG355">
        <v>2</v>
      </c>
      <c r="EH355">
        <v>4</v>
      </c>
      <c r="EI355">
        <v>3</v>
      </c>
      <c r="EJ355">
        <v>4</v>
      </c>
      <c r="EK355">
        <v>3</v>
      </c>
      <c r="EL355">
        <v>3</v>
      </c>
      <c r="EM355">
        <v>3</v>
      </c>
      <c r="EN355">
        <v>3</v>
      </c>
      <c r="EO355">
        <v>4</v>
      </c>
      <c r="EP355">
        <v>4</v>
      </c>
      <c r="EQ355">
        <v>4</v>
      </c>
      <c r="ER355">
        <v>3</v>
      </c>
      <c r="ES355">
        <v>3</v>
      </c>
      <c r="ET355">
        <v>3</v>
      </c>
      <c r="EU355">
        <v>3</v>
      </c>
      <c r="EV355">
        <v>2</v>
      </c>
      <c r="EW355">
        <v>3</v>
      </c>
      <c r="EX355">
        <v>3</v>
      </c>
      <c r="EY355">
        <v>3</v>
      </c>
      <c r="EZ355">
        <v>4</v>
      </c>
      <c r="FA355">
        <v>2</v>
      </c>
      <c r="FB355">
        <v>3</v>
      </c>
      <c r="FC355">
        <v>2</v>
      </c>
      <c r="FD355">
        <v>3</v>
      </c>
      <c r="FE355">
        <v>2</v>
      </c>
      <c r="FF355">
        <v>3</v>
      </c>
      <c r="FG355">
        <v>3</v>
      </c>
      <c r="FH355">
        <v>3</v>
      </c>
      <c r="FI355">
        <v>3</v>
      </c>
      <c r="FJ355">
        <v>3</v>
      </c>
      <c r="FK355">
        <v>3</v>
      </c>
      <c r="FL355">
        <v>4</v>
      </c>
      <c r="FM355">
        <v>1</v>
      </c>
      <c r="FN355">
        <v>1</v>
      </c>
      <c r="FO355" t="s">
        <v>411</v>
      </c>
      <c r="FP355" t="s">
        <v>411</v>
      </c>
      <c r="FQ355" t="s">
        <v>411</v>
      </c>
      <c r="FR355">
        <v>3</v>
      </c>
      <c r="FS355">
        <v>2</v>
      </c>
      <c r="FT355">
        <v>4</v>
      </c>
      <c r="FU355" s="2">
        <v>0.80354166666666671</v>
      </c>
      <c r="FV355">
        <v>1</v>
      </c>
      <c r="FW355" s="2">
        <v>0.80356481481481479</v>
      </c>
      <c r="FX355">
        <v>1</v>
      </c>
      <c r="FY355">
        <v>2</v>
      </c>
      <c r="FZ355">
        <v>5</v>
      </c>
      <c r="GA355">
        <v>88</v>
      </c>
      <c r="GB355" t="s">
        <v>411</v>
      </c>
      <c r="GC355" t="s">
        <v>411</v>
      </c>
      <c r="GD355" t="s">
        <v>411</v>
      </c>
      <c r="GE355" t="s">
        <v>411</v>
      </c>
      <c r="GF355" t="s">
        <v>411</v>
      </c>
      <c r="GG355" t="s">
        <v>411</v>
      </c>
      <c r="GH355">
        <v>88</v>
      </c>
      <c r="GI355" t="s">
        <v>411</v>
      </c>
      <c r="GJ355" s="2">
        <v>0.80432870370370368</v>
      </c>
      <c r="GK355">
        <v>3</v>
      </c>
      <c r="GL355">
        <v>3</v>
      </c>
      <c r="GM355">
        <v>3</v>
      </c>
      <c r="GN355">
        <v>1</v>
      </c>
      <c r="GO355">
        <v>1</v>
      </c>
      <c r="GP355" t="s">
        <v>411</v>
      </c>
      <c r="GQ355" t="s">
        <v>411</v>
      </c>
      <c r="GR355" t="s">
        <v>411</v>
      </c>
      <c r="GS355" t="s">
        <v>411</v>
      </c>
      <c r="GT355" t="s">
        <v>411</v>
      </c>
      <c r="GU355" t="s">
        <v>411</v>
      </c>
      <c r="GV355" t="s">
        <v>411</v>
      </c>
      <c r="GW355" t="s">
        <v>411</v>
      </c>
      <c r="GX355">
        <v>1</v>
      </c>
      <c r="GY355" s="2">
        <v>0.80767361111111102</v>
      </c>
      <c r="GZ355">
        <v>1</v>
      </c>
      <c r="HA355" s="2">
        <v>0.80769675925925932</v>
      </c>
      <c r="HB355">
        <v>1</v>
      </c>
      <c r="HC355">
        <v>3</v>
      </c>
      <c r="HD355">
        <v>2</v>
      </c>
      <c r="HE355">
        <v>3</v>
      </c>
      <c r="HF355">
        <v>2</v>
      </c>
      <c r="HG355">
        <v>3</v>
      </c>
      <c r="HH355">
        <v>3</v>
      </c>
      <c r="HI355">
        <v>3</v>
      </c>
      <c r="HJ355">
        <v>1</v>
      </c>
      <c r="HK355">
        <v>2</v>
      </c>
      <c r="HL355">
        <v>4</v>
      </c>
      <c r="HM355">
        <v>2</v>
      </c>
      <c r="HN355">
        <v>2</v>
      </c>
      <c r="HO355">
        <v>1</v>
      </c>
      <c r="HP355">
        <v>2</v>
      </c>
      <c r="HQ355">
        <v>5</v>
      </c>
      <c r="HR355">
        <v>5</v>
      </c>
      <c r="HS355">
        <v>5</v>
      </c>
      <c r="HT355">
        <v>88</v>
      </c>
      <c r="HU355" t="s">
        <v>411</v>
      </c>
      <c r="HV355">
        <v>3</v>
      </c>
      <c r="HW355">
        <v>3</v>
      </c>
      <c r="HX355">
        <v>3</v>
      </c>
      <c r="HY355">
        <v>3</v>
      </c>
      <c r="HZ355">
        <v>3</v>
      </c>
      <c r="IA355">
        <v>3</v>
      </c>
      <c r="IB355">
        <v>88</v>
      </c>
      <c r="IC355" t="s">
        <v>411</v>
      </c>
      <c r="ID355" t="s">
        <v>411</v>
      </c>
      <c r="IE355" t="s">
        <v>411</v>
      </c>
      <c r="IF355">
        <v>3</v>
      </c>
      <c r="IG355">
        <v>2</v>
      </c>
      <c r="IH355">
        <v>1</v>
      </c>
      <c r="II355">
        <v>2</v>
      </c>
      <c r="IJ355">
        <v>2</v>
      </c>
      <c r="IK355">
        <v>2</v>
      </c>
      <c r="IL355">
        <v>1</v>
      </c>
      <c r="IM355">
        <v>45</v>
      </c>
      <c r="IN355">
        <v>77</v>
      </c>
      <c r="IO355" t="s">
        <v>411</v>
      </c>
      <c r="IP355">
        <v>2</v>
      </c>
      <c r="IQ355" t="s">
        <v>411</v>
      </c>
      <c r="IR355" t="s">
        <v>411</v>
      </c>
      <c r="IS355" t="s">
        <v>411</v>
      </c>
      <c r="IT355" t="s">
        <v>411</v>
      </c>
      <c r="IU355" t="s">
        <v>411</v>
      </c>
      <c r="IV355" t="s">
        <v>411</v>
      </c>
      <c r="IW355" t="s">
        <v>411</v>
      </c>
      <c r="IX355" t="s">
        <v>411</v>
      </c>
      <c r="IY355" t="s">
        <v>411</v>
      </c>
      <c r="IZ355" t="s">
        <v>411</v>
      </c>
      <c r="JA355" t="s">
        <v>411</v>
      </c>
      <c r="JB355" t="s">
        <v>411</v>
      </c>
      <c r="JC355">
        <v>5</v>
      </c>
      <c r="JD355">
        <v>5</v>
      </c>
      <c r="JE355">
        <v>5</v>
      </c>
      <c r="JF355">
        <v>5</v>
      </c>
      <c r="JG355">
        <v>2</v>
      </c>
      <c r="JH355">
        <v>3</v>
      </c>
      <c r="JI355">
        <v>3</v>
      </c>
      <c r="JJ355">
        <v>4</v>
      </c>
      <c r="JK355">
        <v>4</v>
      </c>
      <c r="JL355">
        <v>4</v>
      </c>
      <c r="JM355">
        <v>2</v>
      </c>
      <c r="JN355">
        <v>3</v>
      </c>
      <c r="JO355">
        <v>3</v>
      </c>
      <c r="JP355">
        <v>3</v>
      </c>
      <c r="JQ355">
        <v>2</v>
      </c>
      <c r="JR355">
        <v>2</v>
      </c>
      <c r="JS355">
        <v>2</v>
      </c>
      <c r="JT355">
        <v>2</v>
      </c>
      <c r="JU355">
        <v>2</v>
      </c>
      <c r="JV355" s="2">
        <v>0.82296296296296301</v>
      </c>
      <c r="JW355">
        <v>1</v>
      </c>
      <c r="JX355" s="2">
        <v>0.82299768518518512</v>
      </c>
      <c r="JY355">
        <v>2</v>
      </c>
      <c r="JZ355" t="s">
        <v>411</v>
      </c>
      <c r="KA355">
        <v>66</v>
      </c>
      <c r="KB355">
        <v>2</v>
      </c>
      <c r="KC355" t="s">
        <v>411</v>
      </c>
      <c r="KD355">
        <v>66</v>
      </c>
      <c r="KE355">
        <v>7</v>
      </c>
      <c r="KF355">
        <v>7</v>
      </c>
      <c r="KG355" s="2">
        <v>0.82572916666666663</v>
      </c>
      <c r="KH355">
        <v>1</v>
      </c>
      <c r="KI355" s="2">
        <v>0.82574074074074078</v>
      </c>
      <c r="KJ355">
        <v>3</v>
      </c>
      <c r="KK355">
        <v>1</v>
      </c>
      <c r="KL355">
        <v>1</v>
      </c>
      <c r="KM355">
        <v>1</v>
      </c>
      <c r="KN355" s="2">
        <v>0.82863425925925915</v>
      </c>
      <c r="KO355">
        <v>2</v>
      </c>
      <c r="KP355">
        <v>1</v>
      </c>
      <c r="KQ355">
        <v>72</v>
      </c>
      <c r="KR355">
        <v>1</v>
      </c>
      <c r="KS355">
        <v>15</v>
      </c>
      <c r="KT355">
        <v>9</v>
      </c>
      <c r="KU355">
        <v>1950</v>
      </c>
      <c r="KV355">
        <v>2</v>
      </c>
      <c r="KW355">
        <v>3</v>
      </c>
      <c r="KX355">
        <v>9</v>
      </c>
      <c r="KY355" t="s">
        <v>411</v>
      </c>
      <c r="KZ355">
        <v>9</v>
      </c>
      <c r="LA355">
        <v>9</v>
      </c>
      <c r="LB355" t="s">
        <v>411</v>
      </c>
      <c r="LC355">
        <v>9</v>
      </c>
      <c r="LD355">
        <v>2</v>
      </c>
      <c r="LE355" t="s">
        <v>411</v>
      </c>
      <c r="LF355" t="s">
        <v>411</v>
      </c>
      <c r="LG355">
        <v>9</v>
      </c>
      <c r="LH355">
        <v>9</v>
      </c>
      <c r="LI355">
        <v>9</v>
      </c>
      <c r="LJ355" t="s">
        <v>411</v>
      </c>
      <c r="LK355">
        <v>9</v>
      </c>
      <c r="LL355" t="s">
        <v>411</v>
      </c>
      <c r="LM355">
        <v>99</v>
      </c>
      <c r="LN355" t="s">
        <v>411</v>
      </c>
      <c r="LO355">
        <v>3</v>
      </c>
      <c r="LP355" t="s">
        <v>411</v>
      </c>
      <c r="LQ355" t="s">
        <v>411</v>
      </c>
      <c r="LR355" t="s">
        <v>411</v>
      </c>
      <c r="LS355" s="2">
        <v>0.82966435185185183</v>
      </c>
      <c r="LT355" t="s">
        <v>411</v>
      </c>
      <c r="LU355" t="s">
        <v>411</v>
      </c>
      <c r="LV355" t="s">
        <v>411</v>
      </c>
      <c r="LW355" t="s">
        <v>411</v>
      </c>
      <c r="LX355" t="s">
        <v>411</v>
      </c>
      <c r="LY355" t="s">
        <v>411</v>
      </c>
      <c r="LZ355" t="s">
        <v>411</v>
      </c>
      <c r="MA355" t="s">
        <v>411</v>
      </c>
      <c r="MB355">
        <v>3</v>
      </c>
      <c r="MC355">
        <v>1</v>
      </c>
      <c r="MD355" t="s">
        <v>411</v>
      </c>
      <c r="ME355">
        <v>8</v>
      </c>
      <c r="MF355">
        <v>99</v>
      </c>
      <c r="MG355">
        <v>99</v>
      </c>
      <c r="MH355" t="s">
        <v>411</v>
      </c>
      <c r="MI355" s="2">
        <v>0.82986111111111116</v>
      </c>
      <c r="MJ355">
        <v>12</v>
      </c>
      <c r="MK355" t="s">
        <v>411</v>
      </c>
      <c r="ML355" s="2">
        <v>0.82988425925925924</v>
      </c>
      <c r="MM355">
        <v>1</v>
      </c>
      <c r="MN355">
        <v>5</v>
      </c>
      <c r="MO355">
        <v>2</v>
      </c>
      <c r="MP355">
        <v>1</v>
      </c>
      <c r="MQ355">
        <v>1</v>
      </c>
      <c r="MR355">
        <v>1</v>
      </c>
      <c r="MS355">
        <v>1</v>
      </c>
      <c r="MT355">
        <v>1</v>
      </c>
      <c r="MU355">
        <v>0</v>
      </c>
      <c r="MV355">
        <v>1</v>
      </c>
      <c r="MW355">
        <v>0</v>
      </c>
      <c r="MX355">
        <v>3</v>
      </c>
      <c r="MY355">
        <v>1</v>
      </c>
      <c r="MZ355">
        <v>1</v>
      </c>
      <c r="NA355">
        <v>3</v>
      </c>
      <c r="NB355">
        <v>3</v>
      </c>
      <c r="NC355">
        <v>99</v>
      </c>
      <c r="ND355" t="s">
        <v>411</v>
      </c>
      <c r="NE355">
        <v>99</v>
      </c>
      <c r="NF355" t="s">
        <v>411</v>
      </c>
      <c r="NG355">
        <v>99</v>
      </c>
      <c r="NH355" t="s">
        <v>411</v>
      </c>
      <c r="NI355">
        <v>9</v>
      </c>
      <c r="NJ355" t="s">
        <v>411</v>
      </c>
      <c r="NK355" t="s">
        <v>411</v>
      </c>
      <c r="NL355" t="s">
        <v>411</v>
      </c>
      <c r="NM355" t="s">
        <v>411</v>
      </c>
      <c r="NN355">
        <v>6</v>
      </c>
      <c r="NO355" t="s">
        <v>411</v>
      </c>
      <c r="NP355">
        <v>2</v>
      </c>
      <c r="NQ355">
        <v>3</v>
      </c>
      <c r="NR355">
        <v>8</v>
      </c>
      <c r="NS355" t="s">
        <v>411</v>
      </c>
      <c r="NT355">
        <v>8</v>
      </c>
      <c r="NU355" t="s">
        <v>411</v>
      </c>
      <c r="NV355" t="s">
        <v>411</v>
      </c>
      <c r="NW355" t="s">
        <v>3128</v>
      </c>
      <c r="NX355">
        <v>999999999</v>
      </c>
      <c r="NY355">
        <v>999999999</v>
      </c>
      <c r="NZ355">
        <v>9999</v>
      </c>
      <c r="OA355" s="2">
        <v>0.83107638888888891</v>
      </c>
      <c r="OB355">
        <v>1</v>
      </c>
      <c r="OC355" s="2">
        <v>0.83218749999999997</v>
      </c>
      <c r="OD355">
        <v>4</v>
      </c>
      <c r="OE355">
        <v>1</v>
      </c>
      <c r="OF355" t="s">
        <v>411</v>
      </c>
      <c r="OG355">
        <v>1</v>
      </c>
      <c r="OH355" t="s">
        <v>411</v>
      </c>
      <c r="OI355">
        <v>4</v>
      </c>
      <c r="OJ355">
        <v>5</v>
      </c>
      <c r="OK355">
        <v>3</v>
      </c>
      <c r="OL355">
        <v>5</v>
      </c>
      <c r="OM355">
        <v>1</v>
      </c>
      <c r="ON355" t="s">
        <v>3129</v>
      </c>
      <c r="OO355">
        <v>2</v>
      </c>
      <c r="OP355" t="s">
        <v>411</v>
      </c>
      <c r="OQ355">
        <v>1</v>
      </c>
      <c r="OR355" t="s">
        <v>411</v>
      </c>
      <c r="OS355">
        <v>13</v>
      </c>
      <c r="OT355" t="s">
        <v>798</v>
      </c>
      <c r="OU355">
        <v>131</v>
      </c>
      <c r="OV355" t="s">
        <v>802</v>
      </c>
      <c r="OW355">
        <v>13110</v>
      </c>
      <c r="OX355" t="s">
        <v>1961</v>
      </c>
      <c r="OY355">
        <v>14</v>
      </c>
      <c r="OZ355">
        <v>1</v>
      </c>
      <c r="PA355" t="s">
        <v>801</v>
      </c>
      <c r="PB355">
        <v>6</v>
      </c>
      <c r="PC355">
        <v>2</v>
      </c>
      <c r="PD355" t="s">
        <v>411</v>
      </c>
      <c r="PE355" t="s">
        <v>411</v>
      </c>
      <c r="PF355" t="s">
        <v>411</v>
      </c>
      <c r="PG355" t="s">
        <v>411</v>
      </c>
      <c r="PH355">
        <v>-33.566124000000002</v>
      </c>
      <c r="PI355">
        <v>-70.610445999999996</v>
      </c>
    </row>
    <row r="356" spans="1:425" x14ac:dyDescent="0.25">
      <c r="A356" t="s">
        <v>408</v>
      </c>
      <c r="B356">
        <v>2133</v>
      </c>
      <c r="C356">
        <v>567</v>
      </c>
      <c r="D356" s="1">
        <v>44681</v>
      </c>
      <c r="E356" s="2">
        <v>0.66341435185185182</v>
      </c>
      <c r="F356" s="1">
        <v>44681</v>
      </c>
      <c r="G356" s="2">
        <v>0.70739583333333333</v>
      </c>
      <c r="H356">
        <v>3798</v>
      </c>
      <c r="I356">
        <v>0</v>
      </c>
      <c r="P356">
        <v>1</v>
      </c>
      <c r="Q356">
        <v>1</v>
      </c>
      <c r="R356">
        <v>152</v>
      </c>
      <c r="S356">
        <v>13</v>
      </c>
      <c r="T356">
        <v>6</v>
      </c>
      <c r="U356">
        <v>1</v>
      </c>
      <c r="V356" t="s">
        <v>3130</v>
      </c>
      <c r="W356">
        <v>1</v>
      </c>
      <c r="X356">
        <v>4</v>
      </c>
      <c r="Y356">
        <v>1</v>
      </c>
      <c r="Z356">
        <v>3</v>
      </c>
      <c r="AA356">
        <v>1</v>
      </c>
      <c r="AB356">
        <v>56</v>
      </c>
      <c r="AC356" t="s">
        <v>411</v>
      </c>
      <c r="AD356" t="s">
        <v>411</v>
      </c>
      <c r="AE356" t="s">
        <v>411</v>
      </c>
      <c r="AF356" t="s">
        <v>411</v>
      </c>
      <c r="AG356" t="s">
        <v>411</v>
      </c>
      <c r="AH356" t="s">
        <v>411</v>
      </c>
      <c r="AI356" t="s">
        <v>411</v>
      </c>
      <c r="AJ356" t="s">
        <v>411</v>
      </c>
      <c r="AK356" t="s">
        <v>411</v>
      </c>
      <c r="AL356" t="s">
        <v>411</v>
      </c>
      <c r="AM356" t="s">
        <v>411</v>
      </c>
      <c r="AN356">
        <v>2</v>
      </c>
      <c r="AO356">
        <v>54</v>
      </c>
      <c r="AP356">
        <v>78</v>
      </c>
      <c r="AQ356" t="s">
        <v>411</v>
      </c>
      <c r="AR356" t="s">
        <v>411</v>
      </c>
      <c r="AS356" t="s">
        <v>411</v>
      </c>
      <c r="AT356" t="s">
        <v>411</v>
      </c>
      <c r="AU356" t="s">
        <v>411</v>
      </c>
      <c r="AV356" t="s">
        <v>411</v>
      </c>
      <c r="AW356" t="s">
        <v>411</v>
      </c>
      <c r="AX356" t="s">
        <v>411</v>
      </c>
      <c r="AY356" t="s">
        <v>411</v>
      </c>
      <c r="AZ356" t="s">
        <v>411</v>
      </c>
      <c r="BA356">
        <v>14</v>
      </c>
      <c r="BB356">
        <v>1</v>
      </c>
      <c r="BC356" t="s">
        <v>411</v>
      </c>
      <c r="BD356" t="s">
        <v>411</v>
      </c>
      <c r="BE356" t="s">
        <v>411</v>
      </c>
      <c r="BF356" t="s">
        <v>411</v>
      </c>
      <c r="BG356" s="1">
        <v>44681</v>
      </c>
      <c r="BH356" s="2">
        <v>0.66473379629629636</v>
      </c>
      <c r="BJ356">
        <v>1</v>
      </c>
      <c r="BK356" t="s">
        <v>411</v>
      </c>
      <c r="BL356" t="s">
        <v>411</v>
      </c>
      <c r="BM356" t="s">
        <v>411</v>
      </c>
      <c r="BN356" t="s">
        <v>411</v>
      </c>
      <c r="BO356" t="s">
        <v>411</v>
      </c>
      <c r="BP356" t="s">
        <v>411</v>
      </c>
      <c r="BQ356" t="s">
        <v>411</v>
      </c>
      <c r="BR356" t="s">
        <v>411</v>
      </c>
      <c r="BS356" t="s">
        <v>411</v>
      </c>
      <c r="BT356" t="s">
        <v>411</v>
      </c>
      <c r="BU356" t="s">
        <v>411</v>
      </c>
      <c r="BV356" t="s">
        <v>411</v>
      </c>
      <c r="BW356" t="s">
        <v>411</v>
      </c>
      <c r="BX356" t="s">
        <v>411</v>
      </c>
      <c r="BY356" t="s">
        <v>411</v>
      </c>
      <c r="BZ356" t="s">
        <v>411</v>
      </c>
      <c r="CA356" t="s">
        <v>411</v>
      </c>
      <c r="CB356" t="s">
        <v>411</v>
      </c>
      <c r="CC356" t="s">
        <v>411</v>
      </c>
      <c r="CD356" t="s">
        <v>411</v>
      </c>
      <c r="CE356" t="s">
        <v>411</v>
      </c>
      <c r="CF356" t="s">
        <v>411</v>
      </c>
      <c r="CG356" t="s">
        <v>411</v>
      </c>
      <c r="CH356" t="s">
        <v>411</v>
      </c>
      <c r="CI356" t="s">
        <v>411</v>
      </c>
      <c r="CJ356" t="s">
        <v>411</v>
      </c>
      <c r="CK356" t="s">
        <v>411</v>
      </c>
      <c r="CL356" t="s">
        <v>411</v>
      </c>
      <c r="CM356" t="s">
        <v>411</v>
      </c>
      <c r="CN356" t="s">
        <v>411</v>
      </c>
      <c r="CO356" t="s">
        <v>411</v>
      </c>
      <c r="CP356" t="s">
        <v>411</v>
      </c>
      <c r="CQ356" t="s">
        <v>411</v>
      </c>
      <c r="CR356" t="s">
        <v>411</v>
      </c>
      <c r="CS356" t="s">
        <v>411</v>
      </c>
      <c r="CT356" t="s">
        <v>411</v>
      </c>
      <c r="CU356" t="s">
        <v>411</v>
      </c>
      <c r="CV356" t="s">
        <v>411</v>
      </c>
      <c r="CW356" t="s">
        <v>411</v>
      </c>
      <c r="CX356" t="s">
        <v>411</v>
      </c>
      <c r="CY356" t="s">
        <v>411</v>
      </c>
      <c r="CZ356" t="s">
        <v>411</v>
      </c>
      <c r="DA356" t="s">
        <v>411</v>
      </c>
      <c r="DB356" t="s">
        <v>411</v>
      </c>
      <c r="DC356" t="s">
        <v>550</v>
      </c>
      <c r="DD356">
        <v>1</v>
      </c>
      <c r="DE356">
        <v>1</v>
      </c>
      <c r="DF356">
        <v>2</v>
      </c>
      <c r="DI356" t="s">
        <v>411</v>
      </c>
      <c r="DJ356">
        <v>1</v>
      </c>
      <c r="DK356">
        <v>2</v>
      </c>
      <c r="DL356">
        <v>1</v>
      </c>
      <c r="DM356">
        <v>1</v>
      </c>
      <c r="DN356" s="2">
        <v>0.66693287037037041</v>
      </c>
      <c r="DO356">
        <v>3</v>
      </c>
      <c r="DP356">
        <v>9</v>
      </c>
      <c r="DQ356">
        <v>4</v>
      </c>
      <c r="DR356">
        <v>4</v>
      </c>
      <c r="DS356">
        <v>3</v>
      </c>
      <c r="DT356">
        <v>4</v>
      </c>
      <c r="DU356">
        <v>3</v>
      </c>
      <c r="DV356">
        <v>4</v>
      </c>
      <c r="DW356">
        <v>3</v>
      </c>
      <c r="DX356">
        <v>3</v>
      </c>
      <c r="DY356">
        <v>1</v>
      </c>
      <c r="DZ356">
        <v>99</v>
      </c>
      <c r="EA356">
        <v>1</v>
      </c>
      <c r="EB356">
        <v>4</v>
      </c>
      <c r="EC356">
        <v>4</v>
      </c>
      <c r="ED356">
        <v>5</v>
      </c>
      <c r="EE356">
        <v>3</v>
      </c>
      <c r="EF356">
        <v>5</v>
      </c>
      <c r="EG356">
        <v>2</v>
      </c>
      <c r="EH356">
        <v>4</v>
      </c>
      <c r="EI356">
        <v>3</v>
      </c>
      <c r="EJ356">
        <v>4</v>
      </c>
      <c r="EK356">
        <v>4</v>
      </c>
      <c r="EL356">
        <v>3</v>
      </c>
      <c r="EM356">
        <v>3</v>
      </c>
      <c r="EN356">
        <v>3</v>
      </c>
      <c r="EO356">
        <v>3</v>
      </c>
      <c r="EP356">
        <v>4</v>
      </c>
      <c r="EQ356">
        <v>4</v>
      </c>
      <c r="ER356">
        <v>3</v>
      </c>
      <c r="ES356">
        <v>4</v>
      </c>
      <c r="ET356">
        <v>4</v>
      </c>
      <c r="EU356">
        <v>4</v>
      </c>
      <c r="EV356">
        <v>4</v>
      </c>
      <c r="EW356">
        <v>3</v>
      </c>
      <c r="EX356">
        <v>4</v>
      </c>
      <c r="EY356">
        <v>4</v>
      </c>
      <c r="EZ356">
        <v>9</v>
      </c>
      <c r="FA356">
        <v>3</v>
      </c>
      <c r="FB356">
        <v>4</v>
      </c>
      <c r="FC356">
        <v>8</v>
      </c>
      <c r="FD356">
        <v>4</v>
      </c>
      <c r="FE356">
        <v>4</v>
      </c>
      <c r="FF356">
        <v>4</v>
      </c>
      <c r="FG356">
        <v>3</v>
      </c>
      <c r="FH356">
        <v>4</v>
      </c>
      <c r="FI356">
        <v>4</v>
      </c>
      <c r="FJ356">
        <v>3</v>
      </c>
      <c r="FK356">
        <v>3</v>
      </c>
      <c r="FL356">
        <v>4</v>
      </c>
      <c r="FM356">
        <v>1</v>
      </c>
      <c r="FN356">
        <v>1</v>
      </c>
      <c r="FO356" t="s">
        <v>411</v>
      </c>
      <c r="FP356" t="s">
        <v>411</v>
      </c>
      <c r="FQ356" t="s">
        <v>411</v>
      </c>
      <c r="FR356">
        <v>1</v>
      </c>
      <c r="FS356">
        <v>1</v>
      </c>
      <c r="FT356">
        <v>1</v>
      </c>
      <c r="FU356" s="2">
        <v>0.67224537037037047</v>
      </c>
      <c r="FV356">
        <v>1</v>
      </c>
      <c r="FW356" s="2">
        <v>0.67226851851851854</v>
      </c>
      <c r="FX356">
        <v>1</v>
      </c>
      <c r="FY356">
        <v>1</v>
      </c>
      <c r="FZ356">
        <v>5</v>
      </c>
      <c r="GA356">
        <v>88</v>
      </c>
      <c r="GB356" t="s">
        <v>411</v>
      </c>
      <c r="GC356" t="s">
        <v>411</v>
      </c>
      <c r="GD356" t="s">
        <v>411</v>
      </c>
      <c r="GE356" t="s">
        <v>411</v>
      </c>
      <c r="GF356" t="s">
        <v>411</v>
      </c>
      <c r="GG356" t="s">
        <v>411</v>
      </c>
      <c r="GH356">
        <v>1</v>
      </c>
      <c r="GI356" t="s">
        <v>411</v>
      </c>
      <c r="GJ356" s="2">
        <v>0.6726388888888889</v>
      </c>
      <c r="GK356">
        <v>3</v>
      </c>
      <c r="GL356">
        <v>3</v>
      </c>
      <c r="GM356">
        <v>3</v>
      </c>
      <c r="GN356">
        <v>1</v>
      </c>
      <c r="GO356">
        <v>1</v>
      </c>
      <c r="GP356" t="s">
        <v>411</v>
      </c>
      <c r="GQ356" t="s">
        <v>411</v>
      </c>
      <c r="GR356" t="s">
        <v>411</v>
      </c>
      <c r="GS356" t="s">
        <v>411</v>
      </c>
      <c r="GT356" t="s">
        <v>411</v>
      </c>
      <c r="GU356" t="s">
        <v>411</v>
      </c>
      <c r="GV356" t="s">
        <v>411</v>
      </c>
      <c r="GW356" t="s">
        <v>411</v>
      </c>
      <c r="GX356">
        <v>2</v>
      </c>
      <c r="GY356" s="2">
        <v>0.67641203703703701</v>
      </c>
      <c r="GZ356">
        <v>1</v>
      </c>
      <c r="HA356" s="2">
        <v>0.67644675925925923</v>
      </c>
      <c r="HB356">
        <v>2</v>
      </c>
      <c r="HC356">
        <v>2</v>
      </c>
      <c r="HD356">
        <v>3</v>
      </c>
      <c r="HE356">
        <v>2</v>
      </c>
      <c r="HF356">
        <v>3</v>
      </c>
      <c r="HG356">
        <v>3</v>
      </c>
      <c r="HH356">
        <v>4</v>
      </c>
      <c r="HI356">
        <v>4</v>
      </c>
      <c r="HJ356">
        <v>2</v>
      </c>
      <c r="HK356">
        <v>2</v>
      </c>
      <c r="HL356">
        <v>2</v>
      </c>
      <c r="HM356">
        <v>3</v>
      </c>
      <c r="HN356">
        <v>2</v>
      </c>
      <c r="HO356">
        <v>2</v>
      </c>
      <c r="HP356">
        <v>1</v>
      </c>
      <c r="HQ356">
        <v>1</v>
      </c>
      <c r="HR356">
        <v>4</v>
      </c>
      <c r="HS356">
        <v>4</v>
      </c>
      <c r="HT356">
        <v>1</v>
      </c>
      <c r="HU356">
        <v>4</v>
      </c>
      <c r="HV356">
        <v>3</v>
      </c>
      <c r="HW356">
        <v>2</v>
      </c>
      <c r="HX356">
        <v>3</v>
      </c>
      <c r="HY356">
        <v>3</v>
      </c>
      <c r="HZ356">
        <v>3</v>
      </c>
      <c r="IA356">
        <v>3</v>
      </c>
      <c r="IB356">
        <v>88</v>
      </c>
      <c r="IC356" t="s">
        <v>411</v>
      </c>
      <c r="ID356" t="s">
        <v>411</v>
      </c>
      <c r="IE356" t="s">
        <v>411</v>
      </c>
      <c r="IF356">
        <v>3</v>
      </c>
      <c r="IG356">
        <v>2</v>
      </c>
      <c r="IH356">
        <v>1</v>
      </c>
      <c r="II356">
        <v>1</v>
      </c>
      <c r="IJ356">
        <v>1</v>
      </c>
      <c r="IK356">
        <v>1</v>
      </c>
      <c r="IL356">
        <v>99</v>
      </c>
      <c r="IM356" t="s">
        <v>411</v>
      </c>
      <c r="IN356">
        <v>77</v>
      </c>
      <c r="IO356" t="s">
        <v>411</v>
      </c>
      <c r="IP356">
        <v>2</v>
      </c>
      <c r="IQ356" t="s">
        <v>411</v>
      </c>
      <c r="IR356" t="s">
        <v>411</v>
      </c>
      <c r="IS356" t="s">
        <v>411</v>
      </c>
      <c r="IT356" t="s">
        <v>411</v>
      </c>
      <c r="IU356" t="s">
        <v>411</v>
      </c>
      <c r="IV356" t="s">
        <v>411</v>
      </c>
      <c r="IW356" t="s">
        <v>411</v>
      </c>
      <c r="IX356" t="s">
        <v>411</v>
      </c>
      <c r="IY356" t="s">
        <v>411</v>
      </c>
      <c r="IZ356" t="s">
        <v>411</v>
      </c>
      <c r="JA356" t="s">
        <v>411</v>
      </c>
      <c r="JB356" t="s">
        <v>411</v>
      </c>
      <c r="JC356">
        <v>5</v>
      </c>
      <c r="JD356">
        <v>5</v>
      </c>
      <c r="JE356">
        <v>5</v>
      </c>
      <c r="JF356">
        <v>5</v>
      </c>
      <c r="JG356">
        <v>2</v>
      </c>
      <c r="JH356">
        <v>3</v>
      </c>
      <c r="JI356">
        <v>4</v>
      </c>
      <c r="JJ356">
        <v>2</v>
      </c>
      <c r="JK356">
        <v>3</v>
      </c>
      <c r="JL356">
        <v>4</v>
      </c>
      <c r="JM356">
        <v>2</v>
      </c>
      <c r="JN356">
        <v>3</v>
      </c>
      <c r="JO356">
        <v>3</v>
      </c>
      <c r="JP356">
        <v>3</v>
      </c>
      <c r="JQ356">
        <v>2</v>
      </c>
      <c r="JR356">
        <v>2</v>
      </c>
      <c r="JS356">
        <v>2</v>
      </c>
      <c r="JT356">
        <v>2</v>
      </c>
      <c r="JU356">
        <v>2</v>
      </c>
      <c r="JV356" s="2">
        <v>0.69559027777777782</v>
      </c>
      <c r="JW356">
        <v>1</v>
      </c>
      <c r="JX356" s="2">
        <v>0.69571759259259258</v>
      </c>
      <c r="JY356">
        <v>2</v>
      </c>
      <c r="JZ356" t="s">
        <v>411</v>
      </c>
      <c r="KA356">
        <v>66</v>
      </c>
      <c r="KB356">
        <v>2</v>
      </c>
      <c r="KC356" t="s">
        <v>411</v>
      </c>
      <c r="KD356">
        <v>66</v>
      </c>
      <c r="KE356">
        <v>8</v>
      </c>
      <c r="KF356">
        <v>8</v>
      </c>
      <c r="KG356" s="2">
        <v>0.69796296296296301</v>
      </c>
      <c r="KH356">
        <v>1</v>
      </c>
      <c r="KI356" s="2">
        <v>0.69798611111111108</v>
      </c>
      <c r="KJ356">
        <v>3</v>
      </c>
      <c r="KK356">
        <v>2</v>
      </c>
      <c r="KL356">
        <v>2</v>
      </c>
      <c r="KM356">
        <v>1</v>
      </c>
      <c r="KN356" s="2">
        <v>0.70079861111111119</v>
      </c>
      <c r="KO356">
        <v>2</v>
      </c>
      <c r="KP356">
        <v>1</v>
      </c>
      <c r="KQ356">
        <v>78</v>
      </c>
      <c r="KR356">
        <v>1</v>
      </c>
      <c r="KS356">
        <v>9</v>
      </c>
      <c r="KT356">
        <v>9</v>
      </c>
      <c r="KU356">
        <v>1944</v>
      </c>
      <c r="KV356">
        <v>2</v>
      </c>
      <c r="KW356">
        <v>3</v>
      </c>
      <c r="KX356">
        <v>8</v>
      </c>
      <c r="KY356" t="s">
        <v>411</v>
      </c>
      <c r="KZ356">
        <v>3</v>
      </c>
      <c r="LA356" t="s">
        <v>411</v>
      </c>
      <c r="LB356" t="s">
        <v>411</v>
      </c>
      <c r="LC356" t="s">
        <v>411</v>
      </c>
      <c r="LD356" t="s">
        <v>411</v>
      </c>
      <c r="LE356" t="s">
        <v>411</v>
      </c>
      <c r="LF356" t="s">
        <v>411</v>
      </c>
      <c r="LG356" t="s">
        <v>411</v>
      </c>
      <c r="LH356" t="s">
        <v>411</v>
      </c>
      <c r="LI356" t="s">
        <v>411</v>
      </c>
      <c r="LJ356" t="s">
        <v>411</v>
      </c>
      <c r="LK356" t="s">
        <v>411</v>
      </c>
      <c r="LL356" t="s">
        <v>411</v>
      </c>
      <c r="LM356">
        <v>8</v>
      </c>
      <c r="LN356" t="s">
        <v>411</v>
      </c>
      <c r="LO356">
        <v>3</v>
      </c>
      <c r="LP356" t="s">
        <v>411</v>
      </c>
      <c r="LQ356" t="s">
        <v>411</v>
      </c>
      <c r="LR356" t="s">
        <v>411</v>
      </c>
      <c r="LS356" s="2">
        <v>0.70289351851851845</v>
      </c>
      <c r="LT356" t="s">
        <v>411</v>
      </c>
      <c r="LU356" t="s">
        <v>411</v>
      </c>
      <c r="LV356" t="s">
        <v>411</v>
      </c>
      <c r="LW356" t="s">
        <v>411</v>
      </c>
      <c r="LX356" t="s">
        <v>411</v>
      </c>
      <c r="LY356" t="s">
        <v>411</v>
      </c>
      <c r="LZ356" t="s">
        <v>411</v>
      </c>
      <c r="MA356" t="s">
        <v>411</v>
      </c>
      <c r="MB356">
        <v>3</v>
      </c>
      <c r="MC356">
        <v>1</v>
      </c>
      <c r="MD356" t="s">
        <v>411</v>
      </c>
      <c r="ME356">
        <v>7</v>
      </c>
      <c r="MF356">
        <v>3</v>
      </c>
      <c r="MG356">
        <v>99</v>
      </c>
      <c r="MH356" t="s">
        <v>411</v>
      </c>
      <c r="MI356" s="2">
        <v>0.703587962962963</v>
      </c>
      <c r="MJ356">
        <v>12</v>
      </c>
      <c r="MK356" t="s">
        <v>411</v>
      </c>
      <c r="ML356" s="2">
        <v>0.70405092592592589</v>
      </c>
      <c r="MM356">
        <v>1</v>
      </c>
      <c r="MN356">
        <v>3</v>
      </c>
      <c r="MO356">
        <v>2</v>
      </c>
      <c r="MP356">
        <v>1</v>
      </c>
      <c r="MQ356">
        <v>3</v>
      </c>
      <c r="MR356">
        <v>1</v>
      </c>
      <c r="MS356">
        <v>3</v>
      </c>
      <c r="MT356">
        <v>1</v>
      </c>
      <c r="MU356">
        <v>0</v>
      </c>
      <c r="MV356">
        <v>1</v>
      </c>
      <c r="MW356">
        <v>0</v>
      </c>
      <c r="MX356">
        <v>3</v>
      </c>
      <c r="MY356">
        <v>3</v>
      </c>
      <c r="MZ356">
        <v>1</v>
      </c>
      <c r="NA356">
        <v>6</v>
      </c>
      <c r="NB356">
        <v>6</v>
      </c>
      <c r="NC356">
        <v>5</v>
      </c>
      <c r="ND356" t="s">
        <v>411</v>
      </c>
      <c r="NE356">
        <v>1</v>
      </c>
      <c r="NF356" t="s">
        <v>411</v>
      </c>
      <c r="NG356">
        <v>1</v>
      </c>
      <c r="NH356" t="s">
        <v>411</v>
      </c>
      <c r="NI356">
        <v>1</v>
      </c>
      <c r="NJ356" t="s">
        <v>411</v>
      </c>
      <c r="NK356" t="s">
        <v>411</v>
      </c>
      <c r="NL356" t="s">
        <v>411</v>
      </c>
      <c r="NM356" t="s">
        <v>411</v>
      </c>
      <c r="NN356">
        <v>6</v>
      </c>
      <c r="NO356" t="s">
        <v>411</v>
      </c>
      <c r="NP356">
        <v>1</v>
      </c>
      <c r="NQ356">
        <v>3</v>
      </c>
      <c r="NR356">
        <v>2</v>
      </c>
      <c r="NS356" t="s">
        <v>411</v>
      </c>
      <c r="NT356">
        <v>2</v>
      </c>
      <c r="NU356" t="s">
        <v>411</v>
      </c>
      <c r="NV356" t="s">
        <v>411</v>
      </c>
      <c r="NW356" t="s">
        <v>550</v>
      </c>
      <c r="NX356">
        <v>999999999</v>
      </c>
      <c r="NY356">
        <v>999999999</v>
      </c>
      <c r="NZ356">
        <v>9999</v>
      </c>
      <c r="OA356" s="2">
        <v>0.70701388888888894</v>
      </c>
      <c r="OB356">
        <v>1</v>
      </c>
      <c r="OC356" s="2">
        <v>0.70707175925925936</v>
      </c>
      <c r="OD356">
        <v>4</v>
      </c>
      <c r="OE356">
        <v>1</v>
      </c>
      <c r="OF356" t="s">
        <v>411</v>
      </c>
      <c r="OG356">
        <v>1</v>
      </c>
      <c r="OH356" t="s">
        <v>411</v>
      </c>
      <c r="OI356">
        <v>4</v>
      </c>
      <c r="OJ356">
        <v>4</v>
      </c>
      <c r="OK356">
        <v>4</v>
      </c>
      <c r="OL356">
        <v>5</v>
      </c>
      <c r="OM356">
        <v>2</v>
      </c>
      <c r="ON356" t="s">
        <v>411</v>
      </c>
      <c r="OO356">
        <v>2</v>
      </c>
      <c r="OP356" t="s">
        <v>411</v>
      </c>
      <c r="OQ356">
        <v>1</v>
      </c>
      <c r="OR356" t="s">
        <v>411</v>
      </c>
      <c r="OS356">
        <v>13</v>
      </c>
      <c r="OT356" t="s">
        <v>798</v>
      </c>
      <c r="OU356">
        <v>131</v>
      </c>
      <c r="OV356" t="s">
        <v>802</v>
      </c>
      <c r="OW356">
        <v>13110</v>
      </c>
      <c r="OX356" t="s">
        <v>1961</v>
      </c>
      <c r="OY356">
        <v>14</v>
      </c>
      <c r="OZ356">
        <v>1</v>
      </c>
      <c r="PA356" t="s">
        <v>801</v>
      </c>
      <c r="PB356">
        <v>6</v>
      </c>
      <c r="PC356">
        <v>2</v>
      </c>
      <c r="PD356" t="s">
        <v>411</v>
      </c>
      <c r="PE356" t="s">
        <v>411</v>
      </c>
      <c r="PF356" t="s">
        <v>411</v>
      </c>
      <c r="PG356" t="s">
        <v>411</v>
      </c>
      <c r="PH356">
        <v>-33.566124000000002</v>
      </c>
      <c r="PI356">
        <v>-70.610445999999996</v>
      </c>
    </row>
  </sheetData>
  <autoFilter ref="A1:PI356" xr:uid="{BF42240B-0E12-40FF-A28C-40237B1DB61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8D4D0-C82E-4BCF-AD41-0F9AFC3C69B0}">
  <dimension ref="A1:C425"/>
  <sheetViews>
    <sheetView tabSelected="1" topLeftCell="A369" workbookViewId="0">
      <selection activeCell="A380" sqref="A380"/>
    </sheetView>
  </sheetViews>
  <sheetFormatPr baseColWidth="10" defaultRowHeight="15" x14ac:dyDescent="0.25"/>
  <cols>
    <col min="1" max="1" width="25.28515625" customWidth="1"/>
    <col min="2" max="2" width="32.42578125" customWidth="1"/>
    <col min="3" max="3" width="43.28515625" customWidth="1"/>
  </cols>
  <sheetData>
    <row r="1" spans="1:3" x14ac:dyDescent="0.25">
      <c r="A1" t="s">
        <v>0</v>
      </c>
      <c r="B1" t="s">
        <v>824</v>
      </c>
      <c r="C1" t="s">
        <v>825</v>
      </c>
    </row>
    <row r="2" spans="1:3" x14ac:dyDescent="0.25">
      <c r="A2" t="s">
        <v>1</v>
      </c>
      <c r="B2" t="s">
        <v>826</v>
      </c>
      <c r="C2" t="s">
        <v>827</v>
      </c>
    </row>
    <row r="3" spans="1:3" x14ac:dyDescent="0.25">
      <c r="A3" t="s">
        <v>2</v>
      </c>
      <c r="B3" t="s">
        <v>828</v>
      </c>
      <c r="C3" t="s">
        <v>829</v>
      </c>
    </row>
    <row r="4" spans="1:3" x14ac:dyDescent="0.25">
      <c r="A4" t="s">
        <v>3</v>
      </c>
      <c r="B4" t="s">
        <v>830</v>
      </c>
      <c r="C4" t="s">
        <v>831</v>
      </c>
    </row>
    <row r="5" spans="1:3" x14ac:dyDescent="0.25">
      <c r="A5" t="s">
        <v>4</v>
      </c>
      <c r="B5" t="s">
        <v>832</v>
      </c>
      <c r="C5" t="s">
        <v>833</v>
      </c>
    </row>
    <row r="6" spans="1:3" x14ac:dyDescent="0.25">
      <c r="A6" t="s">
        <v>5</v>
      </c>
      <c r="B6" t="s">
        <v>830</v>
      </c>
      <c r="C6" t="s">
        <v>834</v>
      </c>
    </row>
    <row r="7" spans="1:3" x14ac:dyDescent="0.25">
      <c r="A7" t="s">
        <v>6</v>
      </c>
      <c r="B7" t="s">
        <v>832</v>
      </c>
      <c r="C7" t="s">
        <v>835</v>
      </c>
    </row>
    <row r="8" spans="1:3" x14ac:dyDescent="0.25">
      <c r="A8" t="s">
        <v>7</v>
      </c>
      <c r="B8" t="s">
        <v>828</v>
      </c>
      <c r="C8" t="s">
        <v>836</v>
      </c>
    </row>
    <row r="9" spans="1:3" x14ac:dyDescent="0.25">
      <c r="A9" t="s">
        <v>9</v>
      </c>
      <c r="B9" t="s">
        <v>824</v>
      </c>
      <c r="C9" t="s">
        <v>838</v>
      </c>
    </row>
    <row r="10" spans="1:3" x14ac:dyDescent="0.25">
      <c r="A10" t="s">
        <v>10</v>
      </c>
      <c r="B10" t="s">
        <v>824</v>
      </c>
      <c r="C10" t="s">
        <v>838</v>
      </c>
    </row>
    <row r="11" spans="1:3" x14ac:dyDescent="0.25">
      <c r="A11" t="s">
        <v>11</v>
      </c>
      <c r="B11" t="s">
        <v>824</v>
      </c>
      <c r="C11" t="s">
        <v>838</v>
      </c>
    </row>
    <row r="12" spans="1:3" x14ac:dyDescent="0.25">
      <c r="A12" t="s">
        <v>12</v>
      </c>
      <c r="B12" t="s">
        <v>824</v>
      </c>
      <c r="C12" t="s">
        <v>838</v>
      </c>
    </row>
    <row r="13" spans="1:3" x14ac:dyDescent="0.25">
      <c r="A13" t="s">
        <v>13</v>
      </c>
      <c r="B13" t="s">
        <v>824</v>
      </c>
      <c r="C13" t="s">
        <v>838</v>
      </c>
    </row>
    <row r="14" spans="1:3" x14ac:dyDescent="0.25">
      <c r="A14" t="s">
        <v>14</v>
      </c>
      <c r="B14" t="s">
        <v>824</v>
      </c>
      <c r="C14" t="s">
        <v>838</v>
      </c>
    </row>
    <row r="15" spans="1:3" x14ac:dyDescent="0.25">
      <c r="A15" t="s">
        <v>15</v>
      </c>
      <c r="B15" t="s">
        <v>824</v>
      </c>
      <c r="C15" t="s">
        <v>838</v>
      </c>
    </row>
    <row r="16" spans="1:3" x14ac:dyDescent="0.25">
      <c r="A16" t="s">
        <v>16</v>
      </c>
      <c r="B16" t="s">
        <v>837</v>
      </c>
      <c r="C16" t="s">
        <v>838</v>
      </c>
    </row>
    <row r="17" spans="1:3" x14ac:dyDescent="0.25">
      <c r="A17" t="s">
        <v>17</v>
      </c>
      <c r="B17" t="s">
        <v>837</v>
      </c>
      <c r="C17" t="s">
        <v>838</v>
      </c>
    </row>
    <row r="18" spans="1:3" x14ac:dyDescent="0.25">
      <c r="A18" t="s">
        <v>18</v>
      </c>
      <c r="B18" t="s">
        <v>837</v>
      </c>
      <c r="C18" t="s">
        <v>838</v>
      </c>
    </row>
    <row r="19" spans="1:3" x14ac:dyDescent="0.25">
      <c r="A19" t="s">
        <v>19</v>
      </c>
      <c r="B19" t="s">
        <v>837</v>
      </c>
      <c r="C19" t="s">
        <v>839</v>
      </c>
    </row>
    <row r="20" spans="1:3" x14ac:dyDescent="0.25">
      <c r="A20" t="s">
        <v>20</v>
      </c>
      <c r="B20" t="s">
        <v>837</v>
      </c>
      <c r="C20" t="s">
        <v>838</v>
      </c>
    </row>
    <row r="21" spans="1:3" x14ac:dyDescent="0.25">
      <c r="A21" t="s">
        <v>21</v>
      </c>
      <c r="B21" t="s">
        <v>837</v>
      </c>
      <c r="C21" t="s">
        <v>838</v>
      </c>
    </row>
    <row r="22" spans="1:3" x14ac:dyDescent="0.25">
      <c r="A22" t="s">
        <v>22</v>
      </c>
      <c r="B22" t="s">
        <v>824</v>
      </c>
      <c r="C22" t="s">
        <v>838</v>
      </c>
    </row>
    <row r="23" spans="1:3" x14ac:dyDescent="0.25">
      <c r="A23" t="s">
        <v>23</v>
      </c>
      <c r="B23" t="s">
        <v>837</v>
      </c>
      <c r="C23" t="s">
        <v>838</v>
      </c>
    </row>
    <row r="24" spans="1:3" x14ac:dyDescent="0.25">
      <c r="A24" t="s">
        <v>24</v>
      </c>
      <c r="B24" t="s">
        <v>837</v>
      </c>
      <c r="C24" t="s">
        <v>838</v>
      </c>
    </row>
    <row r="25" spans="1:3" x14ac:dyDescent="0.25">
      <c r="A25" t="s">
        <v>25</v>
      </c>
      <c r="B25" t="s">
        <v>837</v>
      </c>
      <c r="C25" t="s">
        <v>838</v>
      </c>
    </row>
    <row r="26" spans="1:3" x14ac:dyDescent="0.25">
      <c r="A26" t="s">
        <v>26</v>
      </c>
      <c r="B26" t="s">
        <v>826</v>
      </c>
      <c r="C26" t="s">
        <v>838</v>
      </c>
    </row>
    <row r="27" spans="1:3" x14ac:dyDescent="0.25">
      <c r="A27" t="s">
        <v>27</v>
      </c>
      <c r="B27" t="s">
        <v>828</v>
      </c>
      <c r="C27" t="s">
        <v>838</v>
      </c>
    </row>
    <row r="28" spans="1:3" x14ac:dyDescent="0.25">
      <c r="A28" t="s">
        <v>28</v>
      </c>
      <c r="B28" t="s">
        <v>826</v>
      </c>
      <c r="C28" t="s">
        <v>838</v>
      </c>
    </row>
    <row r="29" spans="1:3" x14ac:dyDescent="0.25">
      <c r="A29" t="s">
        <v>29</v>
      </c>
      <c r="B29" t="s">
        <v>828</v>
      </c>
      <c r="C29" t="s">
        <v>838</v>
      </c>
    </row>
    <row r="30" spans="1:3" x14ac:dyDescent="0.25">
      <c r="A30" t="s">
        <v>30</v>
      </c>
      <c r="B30" t="s">
        <v>828</v>
      </c>
      <c r="C30" t="s">
        <v>838</v>
      </c>
    </row>
    <row r="31" spans="1:3" x14ac:dyDescent="0.25">
      <c r="A31" t="s">
        <v>31</v>
      </c>
      <c r="B31" t="s">
        <v>828</v>
      </c>
      <c r="C31" t="s">
        <v>838</v>
      </c>
    </row>
    <row r="32" spans="1:3" x14ac:dyDescent="0.25">
      <c r="A32" t="s">
        <v>32</v>
      </c>
      <c r="B32" t="s">
        <v>828</v>
      </c>
      <c r="C32" t="s">
        <v>838</v>
      </c>
    </row>
    <row r="33" spans="1:3" x14ac:dyDescent="0.25">
      <c r="A33" t="s">
        <v>33</v>
      </c>
      <c r="B33" t="s">
        <v>828</v>
      </c>
      <c r="C33" t="s">
        <v>838</v>
      </c>
    </row>
    <row r="34" spans="1:3" x14ac:dyDescent="0.25">
      <c r="A34" t="s">
        <v>34</v>
      </c>
      <c r="B34" t="s">
        <v>828</v>
      </c>
      <c r="C34" t="s">
        <v>838</v>
      </c>
    </row>
    <row r="35" spans="1:3" x14ac:dyDescent="0.25">
      <c r="A35" t="s">
        <v>35</v>
      </c>
      <c r="B35" t="s">
        <v>828</v>
      </c>
      <c r="C35" t="s">
        <v>838</v>
      </c>
    </row>
    <row r="36" spans="1:3" x14ac:dyDescent="0.25">
      <c r="A36" t="s">
        <v>36</v>
      </c>
      <c r="B36" t="s">
        <v>828</v>
      </c>
      <c r="C36" t="s">
        <v>838</v>
      </c>
    </row>
    <row r="37" spans="1:3" x14ac:dyDescent="0.25">
      <c r="A37" t="s">
        <v>37</v>
      </c>
      <c r="B37" t="s">
        <v>828</v>
      </c>
      <c r="C37" t="s">
        <v>838</v>
      </c>
    </row>
    <row r="38" spans="1:3" x14ac:dyDescent="0.25">
      <c r="A38" t="s">
        <v>38</v>
      </c>
      <c r="B38" t="s">
        <v>828</v>
      </c>
      <c r="C38" t="s">
        <v>838</v>
      </c>
    </row>
    <row r="39" spans="1:3" x14ac:dyDescent="0.25">
      <c r="A39" t="s">
        <v>39</v>
      </c>
      <c r="B39" t="s">
        <v>828</v>
      </c>
      <c r="C39" t="s">
        <v>838</v>
      </c>
    </row>
    <row r="40" spans="1:3" x14ac:dyDescent="0.25">
      <c r="A40" t="s">
        <v>40</v>
      </c>
      <c r="B40" t="s">
        <v>828</v>
      </c>
      <c r="C40" t="s">
        <v>838</v>
      </c>
    </row>
    <row r="41" spans="1:3" x14ac:dyDescent="0.25">
      <c r="A41" t="s">
        <v>41</v>
      </c>
      <c r="B41" t="s">
        <v>826</v>
      </c>
      <c r="C41" t="s">
        <v>838</v>
      </c>
    </row>
    <row r="42" spans="1:3" x14ac:dyDescent="0.25">
      <c r="A42" t="s">
        <v>42</v>
      </c>
      <c r="B42" t="s">
        <v>828</v>
      </c>
      <c r="C42" t="s">
        <v>838</v>
      </c>
    </row>
    <row r="43" spans="1:3" x14ac:dyDescent="0.25">
      <c r="A43" t="s">
        <v>43</v>
      </c>
      <c r="B43" t="s">
        <v>828</v>
      </c>
      <c r="C43" t="s">
        <v>838</v>
      </c>
    </row>
    <row r="44" spans="1:3" x14ac:dyDescent="0.25">
      <c r="A44" t="s">
        <v>44</v>
      </c>
      <c r="B44" t="s">
        <v>828</v>
      </c>
      <c r="C44" t="s">
        <v>838</v>
      </c>
    </row>
    <row r="45" spans="1:3" x14ac:dyDescent="0.25">
      <c r="A45" t="s">
        <v>45</v>
      </c>
      <c r="B45" t="s">
        <v>828</v>
      </c>
      <c r="C45" t="s">
        <v>838</v>
      </c>
    </row>
    <row r="46" spans="1:3" x14ac:dyDescent="0.25">
      <c r="A46" t="s">
        <v>46</v>
      </c>
      <c r="B46" t="s">
        <v>828</v>
      </c>
      <c r="C46" t="s">
        <v>838</v>
      </c>
    </row>
    <row r="47" spans="1:3" x14ac:dyDescent="0.25">
      <c r="A47" t="s">
        <v>47</v>
      </c>
      <c r="B47" t="s">
        <v>828</v>
      </c>
      <c r="C47" t="s">
        <v>838</v>
      </c>
    </row>
    <row r="48" spans="1:3" x14ac:dyDescent="0.25">
      <c r="A48" t="s">
        <v>48</v>
      </c>
      <c r="B48" t="s">
        <v>828</v>
      </c>
      <c r="C48" t="s">
        <v>838</v>
      </c>
    </row>
    <row r="49" spans="1:3" x14ac:dyDescent="0.25">
      <c r="A49" t="s">
        <v>49</v>
      </c>
      <c r="B49" t="s">
        <v>828</v>
      </c>
      <c r="C49" t="s">
        <v>838</v>
      </c>
    </row>
    <row r="50" spans="1:3" x14ac:dyDescent="0.25">
      <c r="A50" t="s">
        <v>50</v>
      </c>
      <c r="B50" t="s">
        <v>828</v>
      </c>
      <c r="C50" t="s">
        <v>838</v>
      </c>
    </row>
    <row r="51" spans="1:3" x14ac:dyDescent="0.25">
      <c r="A51" t="s">
        <v>51</v>
      </c>
      <c r="B51" t="s">
        <v>828</v>
      </c>
      <c r="C51" t="s">
        <v>838</v>
      </c>
    </row>
    <row r="52" spans="1:3" x14ac:dyDescent="0.25">
      <c r="A52" t="s">
        <v>52</v>
      </c>
      <c r="B52" t="s">
        <v>828</v>
      </c>
      <c r="C52" t="s">
        <v>838</v>
      </c>
    </row>
    <row r="53" spans="1:3" x14ac:dyDescent="0.25">
      <c r="A53" t="s">
        <v>53</v>
      </c>
      <c r="B53" t="s">
        <v>837</v>
      </c>
      <c r="C53" t="s">
        <v>838</v>
      </c>
    </row>
    <row r="54" spans="1:3" x14ac:dyDescent="0.25">
      <c r="A54" t="s">
        <v>54</v>
      </c>
      <c r="B54" t="s">
        <v>837</v>
      </c>
      <c r="C54" t="s">
        <v>838</v>
      </c>
    </row>
    <row r="55" spans="1:3" x14ac:dyDescent="0.25">
      <c r="A55" t="s">
        <v>55</v>
      </c>
      <c r="B55" t="s">
        <v>837</v>
      </c>
      <c r="C55" t="s">
        <v>838</v>
      </c>
    </row>
    <row r="56" spans="1:3" x14ac:dyDescent="0.25">
      <c r="A56" t="s">
        <v>56</v>
      </c>
      <c r="B56" t="s">
        <v>837</v>
      </c>
      <c r="C56" t="s">
        <v>838</v>
      </c>
    </row>
    <row r="57" spans="1:3" x14ac:dyDescent="0.25">
      <c r="A57" t="s">
        <v>57</v>
      </c>
      <c r="B57" t="s">
        <v>837</v>
      </c>
      <c r="C57" t="s">
        <v>838</v>
      </c>
    </row>
    <row r="58" spans="1:3" x14ac:dyDescent="0.25">
      <c r="A58" t="s">
        <v>58</v>
      </c>
      <c r="B58" t="s">
        <v>837</v>
      </c>
      <c r="C58" t="s">
        <v>838</v>
      </c>
    </row>
    <row r="59" spans="1:3" x14ac:dyDescent="0.25">
      <c r="A59" t="s">
        <v>59</v>
      </c>
      <c r="B59" t="s">
        <v>830</v>
      </c>
      <c r="C59" t="s">
        <v>838</v>
      </c>
    </row>
    <row r="60" spans="1:3" x14ac:dyDescent="0.25">
      <c r="A60" t="s">
        <v>60</v>
      </c>
      <c r="B60" t="s">
        <v>832</v>
      </c>
      <c r="C60" t="s">
        <v>838</v>
      </c>
    </row>
    <row r="61" spans="1:3" x14ac:dyDescent="0.25">
      <c r="A61" t="s">
        <v>61</v>
      </c>
      <c r="B61" t="s">
        <v>824</v>
      </c>
      <c r="C61" t="s">
        <v>838</v>
      </c>
    </row>
    <row r="62" spans="1:3" x14ac:dyDescent="0.25">
      <c r="A62" t="s">
        <v>62</v>
      </c>
      <c r="B62" t="s">
        <v>837</v>
      </c>
      <c r="C62" t="s">
        <v>838</v>
      </c>
    </row>
    <row r="63" spans="1:3" x14ac:dyDescent="0.25">
      <c r="A63" t="s">
        <v>63</v>
      </c>
      <c r="B63" t="s">
        <v>824</v>
      </c>
      <c r="C63" t="s">
        <v>838</v>
      </c>
    </row>
    <row r="64" spans="1:3" x14ac:dyDescent="0.25">
      <c r="A64" t="s">
        <v>64</v>
      </c>
      <c r="B64" t="s">
        <v>828</v>
      </c>
      <c r="C64" t="s">
        <v>838</v>
      </c>
    </row>
    <row r="65" spans="1:3" x14ac:dyDescent="0.25">
      <c r="A65" t="s">
        <v>65</v>
      </c>
      <c r="B65" t="s">
        <v>830</v>
      </c>
      <c r="C65" t="s">
        <v>838</v>
      </c>
    </row>
    <row r="66" spans="1:3" x14ac:dyDescent="0.25">
      <c r="A66" t="s">
        <v>66</v>
      </c>
      <c r="B66" t="s">
        <v>832</v>
      </c>
      <c r="C66" t="s">
        <v>838</v>
      </c>
    </row>
    <row r="67" spans="1:3" x14ac:dyDescent="0.25">
      <c r="A67" t="s">
        <v>67</v>
      </c>
      <c r="B67" t="s">
        <v>824</v>
      </c>
      <c r="C67" t="s">
        <v>838</v>
      </c>
    </row>
    <row r="68" spans="1:3" x14ac:dyDescent="0.25">
      <c r="A68" t="s">
        <v>68</v>
      </c>
      <c r="B68" t="s">
        <v>828</v>
      </c>
      <c r="C68" t="s">
        <v>838</v>
      </c>
    </row>
    <row r="69" spans="1:3" x14ac:dyDescent="0.25">
      <c r="A69" t="s">
        <v>69</v>
      </c>
      <c r="B69" t="s">
        <v>824</v>
      </c>
      <c r="C69" t="s">
        <v>838</v>
      </c>
    </row>
    <row r="70" spans="1:3" x14ac:dyDescent="0.25">
      <c r="A70" t="s">
        <v>70</v>
      </c>
      <c r="B70" t="s">
        <v>828</v>
      </c>
      <c r="C70" t="s">
        <v>838</v>
      </c>
    </row>
    <row r="71" spans="1:3" x14ac:dyDescent="0.25">
      <c r="A71" t="s">
        <v>71</v>
      </c>
      <c r="B71" t="s">
        <v>830</v>
      </c>
      <c r="C71" t="s">
        <v>838</v>
      </c>
    </row>
    <row r="72" spans="1:3" x14ac:dyDescent="0.25">
      <c r="A72" t="s">
        <v>72</v>
      </c>
      <c r="B72" t="s">
        <v>832</v>
      </c>
      <c r="C72" t="s">
        <v>838</v>
      </c>
    </row>
    <row r="73" spans="1:3" x14ac:dyDescent="0.25">
      <c r="A73" t="s">
        <v>73</v>
      </c>
      <c r="B73" t="s">
        <v>824</v>
      </c>
      <c r="C73" t="s">
        <v>838</v>
      </c>
    </row>
    <row r="74" spans="1:3" x14ac:dyDescent="0.25">
      <c r="A74" t="s">
        <v>74</v>
      </c>
      <c r="B74" t="s">
        <v>828</v>
      </c>
      <c r="C74" t="s">
        <v>838</v>
      </c>
    </row>
    <row r="75" spans="1:3" x14ac:dyDescent="0.25">
      <c r="A75" t="s">
        <v>75</v>
      </c>
      <c r="B75" t="s">
        <v>824</v>
      </c>
      <c r="C75" t="s">
        <v>838</v>
      </c>
    </row>
    <row r="76" spans="1:3" x14ac:dyDescent="0.25">
      <c r="A76" t="s">
        <v>76</v>
      </c>
      <c r="B76" t="s">
        <v>828</v>
      </c>
      <c r="C76" t="s">
        <v>838</v>
      </c>
    </row>
    <row r="77" spans="1:3" x14ac:dyDescent="0.25">
      <c r="A77" t="s">
        <v>77</v>
      </c>
      <c r="B77" t="s">
        <v>830</v>
      </c>
      <c r="C77" t="s">
        <v>838</v>
      </c>
    </row>
    <row r="78" spans="1:3" x14ac:dyDescent="0.25">
      <c r="A78" t="s">
        <v>78</v>
      </c>
      <c r="B78" t="s">
        <v>832</v>
      </c>
      <c r="C78" t="s">
        <v>838</v>
      </c>
    </row>
    <row r="79" spans="1:3" x14ac:dyDescent="0.25">
      <c r="A79" t="s">
        <v>79</v>
      </c>
      <c r="B79" t="s">
        <v>824</v>
      </c>
      <c r="C79" t="s">
        <v>838</v>
      </c>
    </row>
    <row r="80" spans="1:3" x14ac:dyDescent="0.25">
      <c r="A80" t="s">
        <v>80</v>
      </c>
      <c r="B80" t="s">
        <v>828</v>
      </c>
      <c r="C80" t="s">
        <v>838</v>
      </c>
    </row>
    <row r="81" spans="1:3" x14ac:dyDescent="0.25">
      <c r="A81" t="s">
        <v>81</v>
      </c>
      <c r="B81" t="s">
        <v>824</v>
      </c>
      <c r="C81" t="s">
        <v>838</v>
      </c>
    </row>
    <row r="82" spans="1:3" x14ac:dyDescent="0.25">
      <c r="A82" t="s">
        <v>82</v>
      </c>
      <c r="B82" t="s">
        <v>828</v>
      </c>
      <c r="C82" t="s">
        <v>838</v>
      </c>
    </row>
    <row r="83" spans="1:3" x14ac:dyDescent="0.25">
      <c r="A83" t="s">
        <v>83</v>
      </c>
      <c r="B83" t="s">
        <v>830</v>
      </c>
      <c r="C83" t="s">
        <v>838</v>
      </c>
    </row>
    <row r="84" spans="1:3" x14ac:dyDescent="0.25">
      <c r="A84" t="s">
        <v>84</v>
      </c>
      <c r="B84" t="s">
        <v>832</v>
      </c>
      <c r="C84" t="s">
        <v>838</v>
      </c>
    </row>
    <row r="85" spans="1:3" x14ac:dyDescent="0.25">
      <c r="A85" t="s">
        <v>85</v>
      </c>
      <c r="B85" t="s">
        <v>824</v>
      </c>
      <c r="C85" t="s">
        <v>838</v>
      </c>
    </row>
    <row r="86" spans="1:3" x14ac:dyDescent="0.25">
      <c r="A86" t="s">
        <v>86</v>
      </c>
      <c r="B86" t="s">
        <v>828</v>
      </c>
      <c r="C86" t="s">
        <v>838</v>
      </c>
    </row>
    <row r="87" spans="1:3" x14ac:dyDescent="0.25">
      <c r="A87" t="s">
        <v>87</v>
      </c>
      <c r="B87" t="s">
        <v>824</v>
      </c>
      <c r="C87" t="s">
        <v>838</v>
      </c>
    </row>
    <row r="88" spans="1:3" x14ac:dyDescent="0.25">
      <c r="A88" t="s">
        <v>88</v>
      </c>
      <c r="B88" t="s">
        <v>828</v>
      </c>
      <c r="C88" t="s">
        <v>838</v>
      </c>
    </row>
    <row r="89" spans="1:3" x14ac:dyDescent="0.25">
      <c r="A89" t="s">
        <v>89</v>
      </c>
      <c r="B89" t="s">
        <v>830</v>
      </c>
      <c r="C89" t="s">
        <v>838</v>
      </c>
    </row>
    <row r="90" spans="1:3" x14ac:dyDescent="0.25">
      <c r="A90" t="s">
        <v>90</v>
      </c>
      <c r="B90" t="s">
        <v>832</v>
      </c>
      <c r="C90" t="s">
        <v>838</v>
      </c>
    </row>
    <row r="91" spans="1:3" x14ac:dyDescent="0.25">
      <c r="A91" t="s">
        <v>91</v>
      </c>
      <c r="B91" t="s">
        <v>824</v>
      </c>
      <c r="C91" t="s">
        <v>838</v>
      </c>
    </row>
    <row r="92" spans="1:3" x14ac:dyDescent="0.25">
      <c r="A92" t="s">
        <v>92</v>
      </c>
      <c r="B92" t="s">
        <v>828</v>
      </c>
      <c r="C92" t="s">
        <v>838</v>
      </c>
    </row>
    <row r="93" spans="1:3" x14ac:dyDescent="0.25">
      <c r="A93" t="s">
        <v>93</v>
      </c>
      <c r="B93" t="s">
        <v>824</v>
      </c>
      <c r="C93" t="s">
        <v>838</v>
      </c>
    </row>
    <row r="94" spans="1:3" x14ac:dyDescent="0.25">
      <c r="A94" t="s">
        <v>94</v>
      </c>
      <c r="B94" t="s">
        <v>828</v>
      </c>
      <c r="C94" t="s">
        <v>838</v>
      </c>
    </row>
    <row r="95" spans="1:3" x14ac:dyDescent="0.25">
      <c r="A95" t="s">
        <v>95</v>
      </c>
      <c r="B95" t="s">
        <v>830</v>
      </c>
      <c r="C95" t="s">
        <v>838</v>
      </c>
    </row>
    <row r="96" spans="1:3" x14ac:dyDescent="0.25">
      <c r="A96" t="s">
        <v>96</v>
      </c>
      <c r="B96" t="s">
        <v>832</v>
      </c>
      <c r="C96" t="s">
        <v>838</v>
      </c>
    </row>
    <row r="97" spans="1:3" x14ac:dyDescent="0.25">
      <c r="A97" t="s">
        <v>97</v>
      </c>
      <c r="B97" t="s">
        <v>824</v>
      </c>
      <c r="C97" t="s">
        <v>838</v>
      </c>
    </row>
    <row r="98" spans="1:3" x14ac:dyDescent="0.25">
      <c r="A98" t="s">
        <v>98</v>
      </c>
      <c r="B98" t="s">
        <v>828</v>
      </c>
      <c r="C98" t="s">
        <v>838</v>
      </c>
    </row>
    <row r="99" spans="1:3" x14ac:dyDescent="0.25">
      <c r="A99" t="s">
        <v>99</v>
      </c>
      <c r="B99" t="s">
        <v>824</v>
      </c>
      <c r="C99" t="s">
        <v>838</v>
      </c>
    </row>
    <row r="100" spans="1:3" x14ac:dyDescent="0.25">
      <c r="A100" t="s">
        <v>100</v>
      </c>
      <c r="B100" t="s">
        <v>828</v>
      </c>
      <c r="C100" t="s">
        <v>838</v>
      </c>
    </row>
    <row r="101" spans="1:3" x14ac:dyDescent="0.25">
      <c r="A101" t="s">
        <v>101</v>
      </c>
      <c r="B101" t="s">
        <v>830</v>
      </c>
      <c r="C101" t="s">
        <v>838</v>
      </c>
    </row>
    <row r="102" spans="1:3" x14ac:dyDescent="0.25">
      <c r="A102" t="s">
        <v>102</v>
      </c>
      <c r="B102" t="s">
        <v>832</v>
      </c>
      <c r="C102" t="s">
        <v>838</v>
      </c>
    </row>
    <row r="103" spans="1:3" x14ac:dyDescent="0.25">
      <c r="A103" t="s">
        <v>103</v>
      </c>
      <c r="B103" t="s">
        <v>824</v>
      </c>
      <c r="C103" t="s">
        <v>838</v>
      </c>
    </row>
    <row r="104" spans="1:3" x14ac:dyDescent="0.25">
      <c r="A104" t="s">
        <v>104</v>
      </c>
      <c r="B104" t="s">
        <v>828</v>
      </c>
      <c r="C104" t="s">
        <v>838</v>
      </c>
    </row>
    <row r="105" spans="1:3" x14ac:dyDescent="0.25">
      <c r="A105" t="s">
        <v>105</v>
      </c>
      <c r="B105" t="s">
        <v>824</v>
      </c>
      <c r="C105" t="s">
        <v>838</v>
      </c>
    </row>
    <row r="106" spans="1:3" x14ac:dyDescent="0.25">
      <c r="A106" t="s">
        <v>106</v>
      </c>
      <c r="B106" t="s">
        <v>828</v>
      </c>
      <c r="C106" t="s">
        <v>838</v>
      </c>
    </row>
    <row r="107" spans="1:3" x14ac:dyDescent="0.25">
      <c r="A107" t="s">
        <v>107</v>
      </c>
      <c r="B107" t="s">
        <v>824</v>
      </c>
      <c r="C107" t="s">
        <v>838</v>
      </c>
    </row>
    <row r="108" spans="1:3" x14ac:dyDescent="0.25">
      <c r="A108" t="s">
        <v>108</v>
      </c>
      <c r="B108" t="s">
        <v>837</v>
      </c>
      <c r="C108" t="s">
        <v>838</v>
      </c>
    </row>
    <row r="109" spans="1:3" x14ac:dyDescent="0.25">
      <c r="A109" t="s">
        <v>109</v>
      </c>
      <c r="B109" t="s">
        <v>837</v>
      </c>
      <c r="C109" t="s">
        <v>838</v>
      </c>
    </row>
    <row r="110" spans="1:3" x14ac:dyDescent="0.25">
      <c r="A110" t="s">
        <v>110</v>
      </c>
      <c r="B110" t="s">
        <v>837</v>
      </c>
      <c r="C110" t="s">
        <v>840</v>
      </c>
    </row>
    <row r="111" spans="1:3" x14ac:dyDescent="0.25">
      <c r="A111" t="s">
        <v>111</v>
      </c>
      <c r="B111" t="s">
        <v>824</v>
      </c>
      <c r="C111" t="s">
        <v>838</v>
      </c>
    </row>
    <row r="112" spans="1:3" x14ac:dyDescent="0.25">
      <c r="A112" t="s">
        <v>112</v>
      </c>
      <c r="B112" t="s">
        <v>824</v>
      </c>
      <c r="C112" t="s">
        <v>838</v>
      </c>
    </row>
    <row r="113" spans="1:3" x14ac:dyDescent="0.25">
      <c r="A113" t="s">
        <v>113</v>
      </c>
      <c r="B113" t="s">
        <v>837</v>
      </c>
      <c r="C113" t="s">
        <v>838</v>
      </c>
    </row>
    <row r="114" spans="1:3" x14ac:dyDescent="0.25">
      <c r="A114" t="s">
        <v>114</v>
      </c>
      <c r="B114" t="s">
        <v>837</v>
      </c>
      <c r="C114" t="s">
        <v>841</v>
      </c>
    </row>
    <row r="115" spans="1:3" x14ac:dyDescent="0.25">
      <c r="A115" t="s">
        <v>115</v>
      </c>
      <c r="B115" t="s">
        <v>837</v>
      </c>
      <c r="C115" t="s">
        <v>838</v>
      </c>
    </row>
    <row r="116" spans="1:3" x14ac:dyDescent="0.25">
      <c r="A116" t="s">
        <v>116</v>
      </c>
      <c r="B116" t="s">
        <v>837</v>
      </c>
      <c r="C116" t="s">
        <v>838</v>
      </c>
    </row>
    <row r="117" spans="1:3" x14ac:dyDescent="0.25">
      <c r="A117" t="s">
        <v>117</v>
      </c>
      <c r="B117" t="s">
        <v>837</v>
      </c>
      <c r="C117" t="s">
        <v>838</v>
      </c>
    </row>
    <row r="118" spans="1:3" x14ac:dyDescent="0.25">
      <c r="A118" t="s">
        <v>118</v>
      </c>
      <c r="B118" t="s">
        <v>832</v>
      </c>
      <c r="C118" t="s">
        <v>838</v>
      </c>
    </row>
    <row r="119" spans="1:3" x14ac:dyDescent="0.25">
      <c r="A119" t="s">
        <v>119</v>
      </c>
      <c r="B119" t="s">
        <v>837</v>
      </c>
      <c r="C119" t="s">
        <v>842</v>
      </c>
    </row>
    <row r="120" spans="1:3" x14ac:dyDescent="0.25">
      <c r="A120" t="s">
        <v>120</v>
      </c>
      <c r="B120" t="s">
        <v>837</v>
      </c>
      <c r="C120" t="s">
        <v>843</v>
      </c>
    </row>
    <row r="121" spans="1:3" x14ac:dyDescent="0.25">
      <c r="A121" t="s">
        <v>121</v>
      </c>
      <c r="B121" t="s">
        <v>837</v>
      </c>
      <c r="C121" t="s">
        <v>844</v>
      </c>
    </row>
    <row r="122" spans="1:3" x14ac:dyDescent="0.25">
      <c r="A122" t="s">
        <v>122</v>
      </c>
      <c r="B122" t="s">
        <v>837</v>
      </c>
      <c r="C122" t="s">
        <v>845</v>
      </c>
    </row>
    <row r="123" spans="1:3" x14ac:dyDescent="0.25">
      <c r="A123" t="s">
        <v>123</v>
      </c>
      <c r="B123" t="s">
        <v>837</v>
      </c>
      <c r="C123" t="s">
        <v>846</v>
      </c>
    </row>
    <row r="124" spans="1:3" x14ac:dyDescent="0.25">
      <c r="A124" t="s">
        <v>124</v>
      </c>
      <c r="B124" t="s">
        <v>837</v>
      </c>
      <c r="C124" t="s">
        <v>847</v>
      </c>
    </row>
    <row r="125" spans="1:3" x14ac:dyDescent="0.25">
      <c r="A125" t="s">
        <v>125</v>
      </c>
      <c r="B125" t="s">
        <v>837</v>
      </c>
      <c r="C125" t="s">
        <v>848</v>
      </c>
    </row>
    <row r="126" spans="1:3" x14ac:dyDescent="0.25">
      <c r="A126" t="s">
        <v>126</v>
      </c>
      <c r="B126" t="s">
        <v>837</v>
      </c>
      <c r="C126" t="s">
        <v>849</v>
      </c>
    </row>
    <row r="127" spans="1:3" x14ac:dyDescent="0.25">
      <c r="A127" t="s">
        <v>127</v>
      </c>
      <c r="B127" t="s">
        <v>837</v>
      </c>
      <c r="C127" t="s">
        <v>850</v>
      </c>
    </row>
    <row r="128" spans="1:3" x14ac:dyDescent="0.25">
      <c r="A128" t="s">
        <v>128</v>
      </c>
      <c r="B128" t="s">
        <v>837</v>
      </c>
      <c r="C128" t="s">
        <v>851</v>
      </c>
    </row>
    <row r="129" spans="1:3" x14ac:dyDescent="0.25">
      <c r="A129" t="s">
        <v>129</v>
      </c>
      <c r="B129" t="s">
        <v>837</v>
      </c>
      <c r="C129" t="s">
        <v>852</v>
      </c>
    </row>
    <row r="130" spans="1:3" x14ac:dyDescent="0.25">
      <c r="A130" t="s">
        <v>130</v>
      </c>
      <c r="B130" t="s">
        <v>837</v>
      </c>
      <c r="C130" t="s">
        <v>853</v>
      </c>
    </row>
    <row r="131" spans="1:3" x14ac:dyDescent="0.25">
      <c r="A131" t="s">
        <v>131</v>
      </c>
      <c r="B131" t="s">
        <v>837</v>
      </c>
      <c r="C131" t="s">
        <v>838</v>
      </c>
    </row>
    <row r="132" spans="1:3" x14ac:dyDescent="0.25">
      <c r="A132" t="s">
        <v>132</v>
      </c>
      <c r="B132" t="s">
        <v>837</v>
      </c>
      <c r="C132" t="s">
        <v>854</v>
      </c>
    </row>
    <row r="133" spans="1:3" x14ac:dyDescent="0.25">
      <c r="A133" t="s">
        <v>133</v>
      </c>
      <c r="B133" t="s">
        <v>837</v>
      </c>
      <c r="C133" t="s">
        <v>855</v>
      </c>
    </row>
    <row r="134" spans="1:3" x14ac:dyDescent="0.25">
      <c r="A134" t="s">
        <v>134</v>
      </c>
      <c r="B134" t="s">
        <v>837</v>
      </c>
      <c r="C134" t="s">
        <v>856</v>
      </c>
    </row>
    <row r="135" spans="1:3" x14ac:dyDescent="0.25">
      <c r="A135" t="s">
        <v>135</v>
      </c>
      <c r="B135" t="s">
        <v>837</v>
      </c>
      <c r="C135" t="s">
        <v>857</v>
      </c>
    </row>
    <row r="136" spans="1:3" x14ac:dyDescent="0.25">
      <c r="A136" t="s">
        <v>136</v>
      </c>
      <c r="B136" t="s">
        <v>837</v>
      </c>
      <c r="C136" t="s">
        <v>858</v>
      </c>
    </row>
    <row r="137" spans="1:3" x14ac:dyDescent="0.25">
      <c r="A137" t="s">
        <v>137</v>
      </c>
      <c r="B137" t="s">
        <v>837</v>
      </c>
      <c r="C137" t="s">
        <v>859</v>
      </c>
    </row>
    <row r="138" spans="1:3" x14ac:dyDescent="0.25">
      <c r="A138" t="s">
        <v>138</v>
      </c>
      <c r="B138" t="s">
        <v>837</v>
      </c>
      <c r="C138" t="s">
        <v>860</v>
      </c>
    </row>
    <row r="139" spans="1:3" x14ac:dyDescent="0.25">
      <c r="A139" t="s">
        <v>139</v>
      </c>
      <c r="B139" t="s">
        <v>837</v>
      </c>
      <c r="C139" t="s">
        <v>861</v>
      </c>
    </row>
    <row r="140" spans="1:3" x14ac:dyDescent="0.25">
      <c r="A140" t="s">
        <v>140</v>
      </c>
      <c r="B140" t="s">
        <v>837</v>
      </c>
      <c r="C140" t="s">
        <v>862</v>
      </c>
    </row>
    <row r="141" spans="1:3" x14ac:dyDescent="0.25">
      <c r="A141" t="s">
        <v>141</v>
      </c>
      <c r="B141" t="s">
        <v>837</v>
      </c>
      <c r="C141" t="s">
        <v>863</v>
      </c>
    </row>
    <row r="142" spans="1:3" x14ac:dyDescent="0.25">
      <c r="A142" t="s">
        <v>142</v>
      </c>
      <c r="B142" t="s">
        <v>837</v>
      </c>
      <c r="C142" t="s">
        <v>864</v>
      </c>
    </row>
    <row r="143" spans="1:3" x14ac:dyDescent="0.25">
      <c r="A143" t="s">
        <v>143</v>
      </c>
      <c r="B143" t="s">
        <v>837</v>
      </c>
      <c r="C143" t="s">
        <v>865</v>
      </c>
    </row>
    <row r="144" spans="1:3" x14ac:dyDescent="0.25">
      <c r="A144" t="s">
        <v>144</v>
      </c>
      <c r="B144" t="s">
        <v>837</v>
      </c>
      <c r="C144" t="s">
        <v>866</v>
      </c>
    </row>
    <row r="145" spans="1:3" x14ac:dyDescent="0.25">
      <c r="A145" t="s">
        <v>145</v>
      </c>
      <c r="B145" t="s">
        <v>837</v>
      </c>
      <c r="C145" t="s">
        <v>867</v>
      </c>
    </row>
    <row r="146" spans="1:3" x14ac:dyDescent="0.25">
      <c r="A146" t="s">
        <v>146</v>
      </c>
      <c r="B146" t="s">
        <v>837</v>
      </c>
      <c r="C146" t="s">
        <v>868</v>
      </c>
    </row>
    <row r="147" spans="1:3" x14ac:dyDescent="0.25">
      <c r="A147" t="s">
        <v>147</v>
      </c>
      <c r="B147" t="s">
        <v>837</v>
      </c>
      <c r="C147" t="s">
        <v>869</v>
      </c>
    </row>
    <row r="148" spans="1:3" x14ac:dyDescent="0.25">
      <c r="A148" t="s">
        <v>148</v>
      </c>
      <c r="B148" t="s">
        <v>837</v>
      </c>
      <c r="C148" t="s">
        <v>870</v>
      </c>
    </row>
    <row r="149" spans="1:3" x14ac:dyDescent="0.25">
      <c r="A149" t="s">
        <v>149</v>
      </c>
      <c r="B149" t="s">
        <v>837</v>
      </c>
      <c r="C149" t="s">
        <v>871</v>
      </c>
    </row>
    <row r="150" spans="1:3" x14ac:dyDescent="0.25">
      <c r="A150" t="s">
        <v>150</v>
      </c>
      <c r="B150" t="s">
        <v>837</v>
      </c>
      <c r="C150" t="s">
        <v>872</v>
      </c>
    </row>
    <row r="151" spans="1:3" x14ac:dyDescent="0.25">
      <c r="A151" t="s">
        <v>151</v>
      </c>
      <c r="B151" t="s">
        <v>837</v>
      </c>
      <c r="C151" t="s">
        <v>873</v>
      </c>
    </row>
    <row r="152" spans="1:3" x14ac:dyDescent="0.25">
      <c r="A152" t="s">
        <v>152</v>
      </c>
      <c r="B152" t="s">
        <v>837</v>
      </c>
      <c r="C152" t="s">
        <v>874</v>
      </c>
    </row>
    <row r="153" spans="1:3" x14ac:dyDescent="0.25">
      <c r="A153" t="s">
        <v>153</v>
      </c>
      <c r="B153" t="s">
        <v>837</v>
      </c>
      <c r="C153" t="s">
        <v>875</v>
      </c>
    </row>
    <row r="154" spans="1:3" x14ac:dyDescent="0.25">
      <c r="A154" t="s">
        <v>154</v>
      </c>
      <c r="B154" t="s">
        <v>837</v>
      </c>
      <c r="C154" t="s">
        <v>876</v>
      </c>
    </row>
    <row r="155" spans="1:3" x14ac:dyDescent="0.25">
      <c r="A155" t="s">
        <v>155</v>
      </c>
      <c r="B155" t="s">
        <v>837</v>
      </c>
      <c r="C155" t="s">
        <v>877</v>
      </c>
    </row>
    <row r="156" spans="1:3" x14ac:dyDescent="0.25">
      <c r="A156" t="s">
        <v>156</v>
      </c>
      <c r="B156" t="s">
        <v>837</v>
      </c>
      <c r="C156" t="s">
        <v>878</v>
      </c>
    </row>
    <row r="157" spans="1:3" x14ac:dyDescent="0.25">
      <c r="A157" t="s">
        <v>157</v>
      </c>
      <c r="B157" t="s">
        <v>837</v>
      </c>
      <c r="C157" t="s">
        <v>879</v>
      </c>
    </row>
    <row r="158" spans="1:3" x14ac:dyDescent="0.25">
      <c r="A158" t="s">
        <v>158</v>
      </c>
      <c r="B158" t="s">
        <v>837</v>
      </c>
      <c r="C158" t="s">
        <v>880</v>
      </c>
    </row>
    <row r="159" spans="1:3" x14ac:dyDescent="0.25">
      <c r="A159" t="s">
        <v>159</v>
      </c>
      <c r="B159" t="s">
        <v>837</v>
      </c>
      <c r="C159" t="s">
        <v>881</v>
      </c>
    </row>
    <row r="160" spans="1:3" x14ac:dyDescent="0.25">
      <c r="A160" t="s">
        <v>160</v>
      </c>
      <c r="B160" t="s">
        <v>837</v>
      </c>
      <c r="C160" t="s">
        <v>882</v>
      </c>
    </row>
    <row r="161" spans="1:3" x14ac:dyDescent="0.25">
      <c r="A161" t="s">
        <v>161</v>
      </c>
      <c r="B161" t="s">
        <v>837</v>
      </c>
      <c r="C161" t="s">
        <v>883</v>
      </c>
    </row>
    <row r="162" spans="1:3" x14ac:dyDescent="0.25">
      <c r="A162" t="s">
        <v>162</v>
      </c>
      <c r="B162" t="s">
        <v>837</v>
      </c>
      <c r="C162" t="s">
        <v>884</v>
      </c>
    </row>
    <row r="163" spans="1:3" x14ac:dyDescent="0.25">
      <c r="A163" t="s">
        <v>163</v>
      </c>
      <c r="B163" t="s">
        <v>837</v>
      </c>
      <c r="C163" t="s">
        <v>885</v>
      </c>
    </row>
    <row r="164" spans="1:3" x14ac:dyDescent="0.25">
      <c r="A164" t="s">
        <v>164</v>
      </c>
      <c r="B164" t="s">
        <v>837</v>
      </c>
      <c r="C164" t="s">
        <v>886</v>
      </c>
    </row>
    <row r="165" spans="1:3" x14ac:dyDescent="0.25">
      <c r="A165" t="s">
        <v>165</v>
      </c>
      <c r="B165" t="s">
        <v>837</v>
      </c>
      <c r="C165" t="s">
        <v>887</v>
      </c>
    </row>
    <row r="166" spans="1:3" x14ac:dyDescent="0.25">
      <c r="A166" t="s">
        <v>166</v>
      </c>
      <c r="B166" t="s">
        <v>837</v>
      </c>
      <c r="C166" t="s">
        <v>888</v>
      </c>
    </row>
    <row r="167" spans="1:3" x14ac:dyDescent="0.25">
      <c r="A167" t="s">
        <v>167</v>
      </c>
      <c r="B167" t="s">
        <v>837</v>
      </c>
      <c r="C167" t="s">
        <v>889</v>
      </c>
    </row>
    <row r="168" spans="1:3" x14ac:dyDescent="0.25">
      <c r="A168" t="s">
        <v>168</v>
      </c>
      <c r="B168" t="s">
        <v>837</v>
      </c>
      <c r="C168" t="s">
        <v>890</v>
      </c>
    </row>
    <row r="169" spans="1:3" x14ac:dyDescent="0.25">
      <c r="A169" t="s">
        <v>169</v>
      </c>
      <c r="B169" t="s">
        <v>837</v>
      </c>
      <c r="C169" t="s">
        <v>838</v>
      </c>
    </row>
    <row r="170" spans="1:3" x14ac:dyDescent="0.25">
      <c r="A170" t="s">
        <v>170</v>
      </c>
      <c r="B170" t="s">
        <v>837</v>
      </c>
      <c r="C170" t="s">
        <v>838</v>
      </c>
    </row>
    <row r="171" spans="1:3" x14ac:dyDescent="0.25">
      <c r="A171" t="s">
        <v>171</v>
      </c>
      <c r="B171" t="s">
        <v>837</v>
      </c>
      <c r="C171" t="s">
        <v>838</v>
      </c>
    </row>
    <row r="172" spans="1:3" x14ac:dyDescent="0.25">
      <c r="A172" t="s">
        <v>172</v>
      </c>
      <c r="B172" t="s">
        <v>837</v>
      </c>
      <c r="C172" t="s">
        <v>838</v>
      </c>
    </row>
    <row r="173" spans="1:3" x14ac:dyDescent="0.25">
      <c r="A173" t="s">
        <v>173</v>
      </c>
      <c r="B173" t="s">
        <v>837</v>
      </c>
      <c r="C173" t="s">
        <v>838</v>
      </c>
    </row>
    <row r="174" spans="1:3" x14ac:dyDescent="0.25">
      <c r="A174" t="s">
        <v>174</v>
      </c>
      <c r="B174" t="s">
        <v>837</v>
      </c>
      <c r="C174" t="s">
        <v>838</v>
      </c>
    </row>
    <row r="175" spans="1:3" x14ac:dyDescent="0.25">
      <c r="A175" t="s">
        <v>175</v>
      </c>
      <c r="B175" t="s">
        <v>837</v>
      </c>
      <c r="C175" t="s">
        <v>821</v>
      </c>
    </row>
    <row r="176" spans="1:3" x14ac:dyDescent="0.25">
      <c r="A176" t="s">
        <v>176</v>
      </c>
      <c r="B176" t="s">
        <v>837</v>
      </c>
      <c r="C176" t="s">
        <v>891</v>
      </c>
    </row>
    <row r="177" spans="1:3" x14ac:dyDescent="0.25">
      <c r="A177" t="s">
        <v>177</v>
      </c>
      <c r="B177" t="s">
        <v>832</v>
      </c>
      <c r="C177" t="s">
        <v>838</v>
      </c>
    </row>
    <row r="178" spans="1:3" x14ac:dyDescent="0.25">
      <c r="A178" t="s">
        <v>178</v>
      </c>
      <c r="B178" t="s">
        <v>837</v>
      </c>
      <c r="C178" t="s">
        <v>838</v>
      </c>
    </row>
    <row r="179" spans="1:3" x14ac:dyDescent="0.25">
      <c r="A179" t="s">
        <v>179</v>
      </c>
      <c r="B179" t="s">
        <v>832</v>
      </c>
      <c r="C179" t="s">
        <v>838</v>
      </c>
    </row>
    <row r="180" spans="1:3" x14ac:dyDescent="0.25">
      <c r="A180" t="s">
        <v>180</v>
      </c>
      <c r="B180" t="s">
        <v>826</v>
      </c>
      <c r="C180" t="s">
        <v>892</v>
      </c>
    </row>
    <row r="181" spans="1:3" x14ac:dyDescent="0.25">
      <c r="A181" t="s">
        <v>181</v>
      </c>
      <c r="B181" t="s">
        <v>826</v>
      </c>
      <c r="C181" t="s">
        <v>893</v>
      </c>
    </row>
    <row r="182" spans="1:3" x14ac:dyDescent="0.25">
      <c r="A182" t="s">
        <v>182</v>
      </c>
      <c r="B182" t="s">
        <v>826</v>
      </c>
      <c r="C182" t="s">
        <v>894</v>
      </c>
    </row>
    <row r="183" spans="1:3" x14ac:dyDescent="0.25">
      <c r="A183" t="s">
        <v>183</v>
      </c>
      <c r="B183" t="s">
        <v>826</v>
      </c>
      <c r="C183" t="s">
        <v>895</v>
      </c>
    </row>
    <row r="184" spans="1:3" x14ac:dyDescent="0.25">
      <c r="A184" t="s">
        <v>184</v>
      </c>
      <c r="B184" t="s">
        <v>824</v>
      </c>
      <c r="C184" t="s">
        <v>896</v>
      </c>
    </row>
    <row r="185" spans="1:3" x14ac:dyDescent="0.25">
      <c r="A185" t="s">
        <v>185</v>
      </c>
      <c r="B185" t="s">
        <v>824</v>
      </c>
      <c r="C185" t="s">
        <v>896</v>
      </c>
    </row>
    <row r="186" spans="1:3" x14ac:dyDescent="0.25">
      <c r="A186" t="s">
        <v>186</v>
      </c>
      <c r="B186" t="s">
        <v>824</v>
      </c>
      <c r="C186" t="s">
        <v>897</v>
      </c>
    </row>
    <row r="187" spans="1:3" x14ac:dyDescent="0.25">
      <c r="A187" t="s">
        <v>187</v>
      </c>
      <c r="B187" t="s">
        <v>824</v>
      </c>
      <c r="C187" t="s">
        <v>898</v>
      </c>
    </row>
    <row r="188" spans="1:3" x14ac:dyDescent="0.25">
      <c r="A188" t="s">
        <v>188</v>
      </c>
      <c r="B188" t="s">
        <v>824</v>
      </c>
      <c r="C188" t="s">
        <v>899</v>
      </c>
    </row>
    <row r="189" spans="1:3" x14ac:dyDescent="0.25">
      <c r="A189" t="s">
        <v>189</v>
      </c>
      <c r="B189" t="s">
        <v>824</v>
      </c>
      <c r="C189" t="s">
        <v>900</v>
      </c>
    </row>
    <row r="190" spans="1:3" x14ac:dyDescent="0.25">
      <c r="A190" t="s">
        <v>190</v>
      </c>
      <c r="B190" t="s">
        <v>837</v>
      </c>
      <c r="C190" t="s">
        <v>901</v>
      </c>
    </row>
    <row r="191" spans="1:3" x14ac:dyDescent="0.25">
      <c r="A191" t="s">
        <v>191</v>
      </c>
      <c r="B191" t="s">
        <v>824</v>
      </c>
      <c r="C191" t="s">
        <v>902</v>
      </c>
    </row>
    <row r="192" spans="1:3" x14ac:dyDescent="0.25">
      <c r="A192" t="s">
        <v>192</v>
      </c>
      <c r="B192" t="s">
        <v>832</v>
      </c>
      <c r="C192" t="s">
        <v>838</v>
      </c>
    </row>
    <row r="193" spans="1:3" x14ac:dyDescent="0.25">
      <c r="A193" t="s">
        <v>193</v>
      </c>
      <c r="B193" t="s">
        <v>837</v>
      </c>
      <c r="C193" t="s">
        <v>903</v>
      </c>
    </row>
    <row r="194" spans="1:3" x14ac:dyDescent="0.25">
      <c r="A194" t="s">
        <v>194</v>
      </c>
      <c r="B194" t="s">
        <v>837</v>
      </c>
      <c r="C194" t="s">
        <v>904</v>
      </c>
    </row>
    <row r="195" spans="1:3" x14ac:dyDescent="0.25">
      <c r="A195" t="s">
        <v>195</v>
      </c>
      <c r="B195" t="s">
        <v>837</v>
      </c>
      <c r="C195" t="s">
        <v>905</v>
      </c>
    </row>
    <row r="196" spans="1:3" x14ac:dyDescent="0.25">
      <c r="A196" t="s">
        <v>196</v>
      </c>
      <c r="B196" t="s">
        <v>826</v>
      </c>
      <c r="C196" t="s">
        <v>906</v>
      </c>
    </row>
    <row r="197" spans="1:3" x14ac:dyDescent="0.25">
      <c r="A197" t="s">
        <v>197</v>
      </c>
      <c r="B197" t="s">
        <v>837</v>
      </c>
      <c r="C197" t="s">
        <v>907</v>
      </c>
    </row>
    <row r="198" spans="1:3" x14ac:dyDescent="0.25">
      <c r="A198" t="s">
        <v>198</v>
      </c>
      <c r="B198" t="s">
        <v>837</v>
      </c>
      <c r="C198" t="s">
        <v>908</v>
      </c>
    </row>
    <row r="199" spans="1:3" x14ac:dyDescent="0.25">
      <c r="A199" t="s">
        <v>199</v>
      </c>
      <c r="B199" t="s">
        <v>824</v>
      </c>
      <c r="C199" t="s">
        <v>909</v>
      </c>
    </row>
    <row r="200" spans="1:3" x14ac:dyDescent="0.25">
      <c r="A200" t="s">
        <v>200</v>
      </c>
      <c r="B200" t="s">
        <v>837</v>
      </c>
      <c r="C200" t="s">
        <v>910</v>
      </c>
    </row>
    <row r="201" spans="1:3" x14ac:dyDescent="0.25">
      <c r="A201" t="s">
        <v>201</v>
      </c>
      <c r="B201" t="s">
        <v>824</v>
      </c>
      <c r="C201" t="s">
        <v>911</v>
      </c>
    </row>
    <row r="202" spans="1:3" x14ac:dyDescent="0.25">
      <c r="A202" t="s">
        <v>202</v>
      </c>
      <c r="B202" t="s">
        <v>837</v>
      </c>
      <c r="C202" t="s">
        <v>912</v>
      </c>
    </row>
    <row r="203" spans="1:3" x14ac:dyDescent="0.25">
      <c r="A203" t="s">
        <v>203</v>
      </c>
      <c r="B203" t="s">
        <v>824</v>
      </c>
      <c r="C203" t="s">
        <v>913</v>
      </c>
    </row>
    <row r="204" spans="1:3" x14ac:dyDescent="0.25">
      <c r="A204" t="s">
        <v>204</v>
      </c>
      <c r="B204" t="s">
        <v>837</v>
      </c>
      <c r="C204" t="s">
        <v>914</v>
      </c>
    </row>
    <row r="205" spans="1:3" x14ac:dyDescent="0.25">
      <c r="A205" t="s">
        <v>205</v>
      </c>
      <c r="B205" t="s">
        <v>824</v>
      </c>
      <c r="C205" t="s">
        <v>915</v>
      </c>
    </row>
    <row r="206" spans="1:3" x14ac:dyDescent="0.25">
      <c r="A206" t="s">
        <v>206</v>
      </c>
      <c r="B206" t="s">
        <v>826</v>
      </c>
      <c r="C206" t="s">
        <v>916</v>
      </c>
    </row>
    <row r="207" spans="1:3" x14ac:dyDescent="0.25">
      <c r="A207" t="s">
        <v>207</v>
      </c>
      <c r="B207" t="s">
        <v>832</v>
      </c>
      <c r="C207" t="s">
        <v>838</v>
      </c>
    </row>
    <row r="208" spans="1:3" x14ac:dyDescent="0.25">
      <c r="A208" t="s">
        <v>208</v>
      </c>
      <c r="B208" t="s">
        <v>837</v>
      </c>
      <c r="C208" t="s">
        <v>838</v>
      </c>
    </row>
    <row r="209" spans="1:3" x14ac:dyDescent="0.25">
      <c r="A209" s="6" t="s">
        <v>209</v>
      </c>
      <c r="B209" t="s">
        <v>832</v>
      </c>
      <c r="C209" t="s">
        <v>838</v>
      </c>
    </row>
    <row r="210" spans="1:3" x14ac:dyDescent="0.25">
      <c r="A210" t="s">
        <v>210</v>
      </c>
      <c r="B210" t="s">
        <v>837</v>
      </c>
      <c r="C210" t="s">
        <v>917</v>
      </c>
    </row>
    <row r="211" spans="1:3" x14ac:dyDescent="0.25">
      <c r="A211" t="s">
        <v>211</v>
      </c>
      <c r="B211" t="s">
        <v>837</v>
      </c>
      <c r="C211" t="s">
        <v>918</v>
      </c>
    </row>
    <row r="212" spans="1:3" x14ac:dyDescent="0.25">
      <c r="A212" t="s">
        <v>212</v>
      </c>
      <c r="B212" t="s">
        <v>837</v>
      </c>
      <c r="C212" t="s">
        <v>919</v>
      </c>
    </row>
    <row r="213" spans="1:3" x14ac:dyDescent="0.25">
      <c r="A213" t="s">
        <v>213</v>
      </c>
      <c r="B213" t="s">
        <v>837</v>
      </c>
      <c r="C213" t="s">
        <v>920</v>
      </c>
    </row>
    <row r="214" spans="1:3" x14ac:dyDescent="0.25">
      <c r="A214" t="s">
        <v>214</v>
      </c>
      <c r="B214" t="s">
        <v>837</v>
      </c>
      <c r="C214" t="s">
        <v>921</v>
      </c>
    </row>
    <row r="215" spans="1:3" x14ac:dyDescent="0.25">
      <c r="A215" t="s">
        <v>215</v>
      </c>
      <c r="B215" t="s">
        <v>837</v>
      </c>
      <c r="C215" t="s">
        <v>922</v>
      </c>
    </row>
    <row r="216" spans="1:3" x14ac:dyDescent="0.25">
      <c r="A216" t="s">
        <v>216</v>
      </c>
      <c r="B216" t="s">
        <v>837</v>
      </c>
      <c r="C216" t="s">
        <v>923</v>
      </c>
    </row>
    <row r="217" spans="1:3" x14ac:dyDescent="0.25">
      <c r="A217" t="s">
        <v>217</v>
      </c>
      <c r="B217" t="s">
        <v>837</v>
      </c>
      <c r="C217" t="s">
        <v>924</v>
      </c>
    </row>
    <row r="218" spans="1:3" x14ac:dyDescent="0.25">
      <c r="A218" t="s">
        <v>218</v>
      </c>
      <c r="B218" t="s">
        <v>837</v>
      </c>
      <c r="C218" t="s">
        <v>925</v>
      </c>
    </row>
    <row r="219" spans="1:3" x14ac:dyDescent="0.25">
      <c r="A219" t="s">
        <v>219</v>
      </c>
      <c r="B219" t="s">
        <v>837</v>
      </c>
      <c r="C219" t="s">
        <v>926</v>
      </c>
    </row>
    <row r="220" spans="1:3" x14ac:dyDescent="0.25">
      <c r="A220" t="s">
        <v>220</v>
      </c>
      <c r="B220" t="s">
        <v>837</v>
      </c>
      <c r="C220" t="s">
        <v>927</v>
      </c>
    </row>
    <row r="221" spans="1:3" x14ac:dyDescent="0.25">
      <c r="A221" t="s">
        <v>221</v>
      </c>
      <c r="B221" t="s">
        <v>837</v>
      </c>
      <c r="C221" t="s">
        <v>928</v>
      </c>
    </row>
    <row r="222" spans="1:3" x14ac:dyDescent="0.25">
      <c r="A222" t="s">
        <v>222</v>
      </c>
      <c r="B222" t="s">
        <v>837</v>
      </c>
      <c r="C222" t="s">
        <v>929</v>
      </c>
    </row>
    <row r="223" spans="1:3" x14ac:dyDescent="0.25">
      <c r="A223" t="s">
        <v>223</v>
      </c>
      <c r="B223" t="s">
        <v>837</v>
      </c>
      <c r="C223" t="s">
        <v>930</v>
      </c>
    </row>
    <row r="224" spans="1:3" x14ac:dyDescent="0.25">
      <c r="A224" t="s">
        <v>224</v>
      </c>
      <c r="B224" t="s">
        <v>837</v>
      </c>
      <c r="C224" t="s">
        <v>931</v>
      </c>
    </row>
    <row r="225" spans="1:3" x14ac:dyDescent="0.25">
      <c r="A225" t="s">
        <v>225</v>
      </c>
      <c r="B225" t="s">
        <v>837</v>
      </c>
      <c r="C225" t="s">
        <v>932</v>
      </c>
    </row>
    <row r="226" spans="1:3" x14ac:dyDescent="0.25">
      <c r="A226" t="s">
        <v>226</v>
      </c>
      <c r="B226" t="s">
        <v>837</v>
      </c>
      <c r="C226" t="s">
        <v>933</v>
      </c>
    </row>
    <row r="227" spans="1:3" x14ac:dyDescent="0.25">
      <c r="A227" t="s">
        <v>227</v>
      </c>
      <c r="B227" t="s">
        <v>837</v>
      </c>
      <c r="C227" t="s">
        <v>934</v>
      </c>
    </row>
    <row r="228" spans="1:3" x14ac:dyDescent="0.25">
      <c r="A228" s="6" t="s">
        <v>228</v>
      </c>
      <c r="B228" t="s">
        <v>826</v>
      </c>
      <c r="C228" t="s">
        <v>935</v>
      </c>
    </row>
    <row r="229" spans="1:3" x14ac:dyDescent="0.25">
      <c r="A229" t="s">
        <v>229</v>
      </c>
      <c r="B229" t="s">
        <v>824</v>
      </c>
      <c r="C229" t="s">
        <v>936</v>
      </c>
    </row>
    <row r="230" spans="1:3" x14ac:dyDescent="0.25">
      <c r="A230" t="s">
        <v>230</v>
      </c>
      <c r="B230" t="s">
        <v>837</v>
      </c>
      <c r="C230" t="s">
        <v>937</v>
      </c>
    </row>
    <row r="231" spans="1:3" x14ac:dyDescent="0.25">
      <c r="A231" t="s">
        <v>231</v>
      </c>
      <c r="B231" t="s">
        <v>837</v>
      </c>
      <c r="C231" t="s">
        <v>938</v>
      </c>
    </row>
    <row r="232" spans="1:3" x14ac:dyDescent="0.25">
      <c r="A232" t="s">
        <v>232</v>
      </c>
      <c r="B232" t="s">
        <v>837</v>
      </c>
      <c r="C232" t="s">
        <v>939</v>
      </c>
    </row>
    <row r="233" spans="1:3" x14ac:dyDescent="0.25">
      <c r="A233" t="s">
        <v>233</v>
      </c>
      <c r="B233" t="s">
        <v>837</v>
      </c>
      <c r="C233" t="s">
        <v>940</v>
      </c>
    </row>
    <row r="234" spans="1:3" x14ac:dyDescent="0.25">
      <c r="A234" t="s">
        <v>234</v>
      </c>
      <c r="B234" t="s">
        <v>837</v>
      </c>
      <c r="C234" t="s">
        <v>941</v>
      </c>
    </row>
    <row r="235" spans="1:3" x14ac:dyDescent="0.25">
      <c r="A235" t="s">
        <v>235</v>
      </c>
      <c r="B235" t="s">
        <v>837</v>
      </c>
      <c r="C235" t="s">
        <v>942</v>
      </c>
    </row>
    <row r="236" spans="1:3" x14ac:dyDescent="0.25">
      <c r="A236" s="6" t="s">
        <v>236</v>
      </c>
      <c r="B236" t="s">
        <v>826</v>
      </c>
      <c r="C236" t="s">
        <v>943</v>
      </c>
    </row>
    <row r="237" spans="1:3" x14ac:dyDescent="0.25">
      <c r="A237" t="s">
        <v>237</v>
      </c>
      <c r="B237" t="s">
        <v>837</v>
      </c>
      <c r="C237" t="s">
        <v>838</v>
      </c>
    </row>
    <row r="238" spans="1:3" x14ac:dyDescent="0.25">
      <c r="A238" t="s">
        <v>238</v>
      </c>
      <c r="B238" t="s">
        <v>828</v>
      </c>
      <c r="C238" t="s">
        <v>838</v>
      </c>
    </row>
    <row r="239" spans="1:3" x14ac:dyDescent="0.25">
      <c r="A239" t="s">
        <v>239</v>
      </c>
      <c r="B239" t="s">
        <v>837</v>
      </c>
      <c r="C239" t="s">
        <v>838</v>
      </c>
    </row>
    <row r="240" spans="1:3" x14ac:dyDescent="0.25">
      <c r="A240" t="s">
        <v>240</v>
      </c>
      <c r="B240" t="s">
        <v>837</v>
      </c>
      <c r="C240" t="s">
        <v>944</v>
      </c>
    </row>
    <row r="241" spans="1:3" x14ac:dyDescent="0.25">
      <c r="A241" t="s">
        <v>241</v>
      </c>
      <c r="B241" t="s">
        <v>837</v>
      </c>
      <c r="C241" t="s">
        <v>945</v>
      </c>
    </row>
    <row r="242" spans="1:3" x14ac:dyDescent="0.25">
      <c r="A242" t="s">
        <v>242</v>
      </c>
      <c r="B242" t="s">
        <v>837</v>
      </c>
      <c r="C242" t="s">
        <v>838</v>
      </c>
    </row>
    <row r="243" spans="1:3" x14ac:dyDescent="0.25">
      <c r="A243" t="s">
        <v>243</v>
      </c>
      <c r="B243" t="s">
        <v>837</v>
      </c>
      <c r="C243" t="s">
        <v>946</v>
      </c>
    </row>
    <row r="244" spans="1:3" x14ac:dyDescent="0.25">
      <c r="A244" t="s">
        <v>244</v>
      </c>
      <c r="B244" t="s">
        <v>837</v>
      </c>
      <c r="C244" t="s">
        <v>947</v>
      </c>
    </row>
    <row r="245" spans="1:3" x14ac:dyDescent="0.25">
      <c r="A245" t="s">
        <v>245</v>
      </c>
      <c r="B245" t="s">
        <v>837</v>
      </c>
      <c r="C245" t="s">
        <v>948</v>
      </c>
    </row>
    <row r="246" spans="1:3" x14ac:dyDescent="0.25">
      <c r="A246" t="s">
        <v>246</v>
      </c>
      <c r="B246" t="s">
        <v>837</v>
      </c>
      <c r="C246" t="s">
        <v>949</v>
      </c>
    </row>
    <row r="247" spans="1:3" x14ac:dyDescent="0.25">
      <c r="A247" t="s">
        <v>247</v>
      </c>
      <c r="B247" t="s">
        <v>824</v>
      </c>
      <c r="C247" t="s">
        <v>950</v>
      </c>
    </row>
    <row r="248" spans="1:3" x14ac:dyDescent="0.25">
      <c r="A248" t="s">
        <v>248</v>
      </c>
      <c r="B248" t="s">
        <v>837</v>
      </c>
      <c r="C248" t="s">
        <v>951</v>
      </c>
    </row>
    <row r="249" spans="1:3" x14ac:dyDescent="0.25">
      <c r="A249" t="s">
        <v>249</v>
      </c>
      <c r="B249" t="s">
        <v>824</v>
      </c>
      <c r="C249" t="s">
        <v>952</v>
      </c>
    </row>
    <row r="250" spans="1:3" x14ac:dyDescent="0.25">
      <c r="A250" s="6" t="s">
        <v>250</v>
      </c>
      <c r="B250" t="s">
        <v>837</v>
      </c>
      <c r="C250" t="s">
        <v>953</v>
      </c>
    </row>
    <row r="251" spans="1:3" x14ac:dyDescent="0.25">
      <c r="A251" t="s">
        <v>251</v>
      </c>
      <c r="B251" t="s">
        <v>837</v>
      </c>
      <c r="C251" t="s">
        <v>954</v>
      </c>
    </row>
    <row r="252" spans="1:3" x14ac:dyDescent="0.25">
      <c r="A252" t="s">
        <v>252</v>
      </c>
      <c r="B252" t="s">
        <v>824</v>
      </c>
      <c r="C252" t="s">
        <v>955</v>
      </c>
    </row>
    <row r="253" spans="1:3" x14ac:dyDescent="0.25">
      <c r="A253" t="s">
        <v>253</v>
      </c>
      <c r="B253" t="s">
        <v>837</v>
      </c>
      <c r="C253" t="s">
        <v>956</v>
      </c>
    </row>
    <row r="254" spans="1:3" x14ac:dyDescent="0.25">
      <c r="A254" t="s">
        <v>254</v>
      </c>
      <c r="B254" t="s">
        <v>824</v>
      </c>
      <c r="C254" t="s">
        <v>957</v>
      </c>
    </row>
    <row r="255" spans="1:3" x14ac:dyDescent="0.25">
      <c r="A255" t="s">
        <v>255</v>
      </c>
      <c r="B255" t="s">
        <v>837</v>
      </c>
      <c r="C255" t="s">
        <v>958</v>
      </c>
    </row>
    <row r="256" spans="1:3" x14ac:dyDescent="0.25">
      <c r="A256" t="s">
        <v>256</v>
      </c>
      <c r="B256" t="s">
        <v>837</v>
      </c>
      <c r="C256" t="s">
        <v>959</v>
      </c>
    </row>
    <row r="257" spans="1:3" x14ac:dyDescent="0.25">
      <c r="A257" t="s">
        <v>257</v>
      </c>
      <c r="B257" t="s">
        <v>837</v>
      </c>
      <c r="C257" t="s">
        <v>960</v>
      </c>
    </row>
    <row r="258" spans="1:3" x14ac:dyDescent="0.25">
      <c r="A258" t="s">
        <v>258</v>
      </c>
      <c r="B258" t="s">
        <v>837</v>
      </c>
      <c r="C258" t="s">
        <v>961</v>
      </c>
    </row>
    <row r="259" spans="1:3" x14ac:dyDescent="0.25">
      <c r="A259" t="s">
        <v>259</v>
      </c>
      <c r="B259" t="s">
        <v>837</v>
      </c>
      <c r="C259" t="s">
        <v>962</v>
      </c>
    </row>
    <row r="260" spans="1:3" x14ac:dyDescent="0.25">
      <c r="A260" t="s">
        <v>260</v>
      </c>
      <c r="B260" t="s">
        <v>837</v>
      </c>
      <c r="C260" t="s">
        <v>963</v>
      </c>
    </row>
    <row r="261" spans="1:3" x14ac:dyDescent="0.25">
      <c r="A261" t="s">
        <v>261</v>
      </c>
      <c r="B261" t="s">
        <v>837</v>
      </c>
      <c r="C261" t="s">
        <v>769</v>
      </c>
    </row>
    <row r="262" spans="1:3" x14ac:dyDescent="0.25">
      <c r="A262" t="s">
        <v>262</v>
      </c>
      <c r="B262" t="s">
        <v>837</v>
      </c>
      <c r="C262" t="s">
        <v>964</v>
      </c>
    </row>
    <row r="263" spans="1:3" x14ac:dyDescent="0.25">
      <c r="A263" s="6" t="s">
        <v>263</v>
      </c>
      <c r="B263" t="s">
        <v>837</v>
      </c>
      <c r="C263" t="s">
        <v>965</v>
      </c>
    </row>
    <row r="264" spans="1:3" x14ac:dyDescent="0.25">
      <c r="A264" t="s">
        <v>264</v>
      </c>
      <c r="B264" t="s">
        <v>837</v>
      </c>
      <c r="C264" t="s">
        <v>966</v>
      </c>
    </row>
    <row r="265" spans="1:3" x14ac:dyDescent="0.25">
      <c r="A265" t="s">
        <v>265</v>
      </c>
      <c r="B265" t="s">
        <v>837</v>
      </c>
      <c r="C265" t="s">
        <v>967</v>
      </c>
    </row>
    <row r="266" spans="1:3" x14ac:dyDescent="0.25">
      <c r="A266" t="s">
        <v>266</v>
      </c>
      <c r="B266" t="s">
        <v>837</v>
      </c>
      <c r="C266" t="s">
        <v>968</v>
      </c>
    </row>
    <row r="267" spans="1:3" x14ac:dyDescent="0.25">
      <c r="A267" t="s">
        <v>267</v>
      </c>
      <c r="B267" t="s">
        <v>837</v>
      </c>
      <c r="C267" t="s">
        <v>969</v>
      </c>
    </row>
    <row r="268" spans="1:3" x14ac:dyDescent="0.25">
      <c r="A268" t="s">
        <v>268</v>
      </c>
      <c r="B268" t="s">
        <v>826</v>
      </c>
      <c r="C268" t="s">
        <v>970</v>
      </c>
    </row>
    <row r="269" spans="1:3" x14ac:dyDescent="0.25">
      <c r="A269" t="s">
        <v>269</v>
      </c>
      <c r="B269" t="s">
        <v>826</v>
      </c>
      <c r="C269" t="s">
        <v>971</v>
      </c>
    </row>
    <row r="270" spans="1:3" x14ac:dyDescent="0.25">
      <c r="A270" t="s">
        <v>270</v>
      </c>
      <c r="B270" t="s">
        <v>826</v>
      </c>
      <c r="C270" t="s">
        <v>972</v>
      </c>
    </row>
    <row r="271" spans="1:3" x14ac:dyDescent="0.25">
      <c r="A271" t="s">
        <v>271</v>
      </c>
      <c r="B271" t="s">
        <v>826</v>
      </c>
      <c r="C271" t="s">
        <v>973</v>
      </c>
    </row>
    <row r="272" spans="1:3" x14ac:dyDescent="0.25">
      <c r="A272" t="s">
        <v>272</v>
      </c>
      <c r="B272" t="s">
        <v>826</v>
      </c>
      <c r="C272" t="s">
        <v>974</v>
      </c>
    </row>
    <row r="273" spans="1:3" x14ac:dyDescent="0.25">
      <c r="A273" t="s">
        <v>273</v>
      </c>
      <c r="B273" t="s">
        <v>826</v>
      </c>
      <c r="C273" t="s">
        <v>975</v>
      </c>
    </row>
    <row r="274" spans="1:3" x14ac:dyDescent="0.25">
      <c r="A274" t="s">
        <v>274</v>
      </c>
      <c r="B274" t="s">
        <v>837</v>
      </c>
      <c r="C274" t="s">
        <v>976</v>
      </c>
    </row>
    <row r="275" spans="1:3" x14ac:dyDescent="0.25">
      <c r="A275" t="s">
        <v>275</v>
      </c>
      <c r="B275" t="s">
        <v>837</v>
      </c>
      <c r="C275" t="s">
        <v>977</v>
      </c>
    </row>
    <row r="276" spans="1:3" x14ac:dyDescent="0.25">
      <c r="A276" t="s">
        <v>276</v>
      </c>
      <c r="B276" t="s">
        <v>837</v>
      </c>
      <c r="C276" t="s">
        <v>978</v>
      </c>
    </row>
    <row r="277" spans="1:3" x14ac:dyDescent="0.25">
      <c r="A277" t="s">
        <v>277</v>
      </c>
      <c r="B277" t="s">
        <v>837</v>
      </c>
      <c r="C277" t="s">
        <v>979</v>
      </c>
    </row>
    <row r="278" spans="1:3" x14ac:dyDescent="0.25">
      <c r="A278" t="s">
        <v>278</v>
      </c>
      <c r="B278" t="s">
        <v>837</v>
      </c>
      <c r="C278" t="s">
        <v>980</v>
      </c>
    </row>
    <row r="279" spans="1:3" x14ac:dyDescent="0.25">
      <c r="A279" t="s">
        <v>279</v>
      </c>
      <c r="B279" t="s">
        <v>837</v>
      </c>
      <c r="C279" t="s">
        <v>981</v>
      </c>
    </row>
    <row r="280" spans="1:3" x14ac:dyDescent="0.25">
      <c r="A280" t="s">
        <v>280</v>
      </c>
      <c r="B280" t="s">
        <v>837</v>
      </c>
      <c r="C280" t="s">
        <v>982</v>
      </c>
    </row>
    <row r="281" spans="1:3" x14ac:dyDescent="0.25">
      <c r="A281" t="s">
        <v>281</v>
      </c>
      <c r="B281" t="s">
        <v>837</v>
      </c>
      <c r="C281" t="s">
        <v>983</v>
      </c>
    </row>
    <row r="282" spans="1:3" x14ac:dyDescent="0.25">
      <c r="A282" t="s">
        <v>282</v>
      </c>
      <c r="B282" t="s">
        <v>832</v>
      </c>
      <c r="C282" t="s">
        <v>838</v>
      </c>
    </row>
    <row r="283" spans="1:3" x14ac:dyDescent="0.25">
      <c r="A283" t="s">
        <v>283</v>
      </c>
      <c r="B283" t="s">
        <v>837</v>
      </c>
      <c r="C283" t="s">
        <v>838</v>
      </c>
    </row>
    <row r="284" spans="1:3" x14ac:dyDescent="0.25">
      <c r="A284" t="s">
        <v>284</v>
      </c>
      <c r="B284" t="s">
        <v>832</v>
      </c>
      <c r="C284" t="s">
        <v>838</v>
      </c>
    </row>
    <row r="285" spans="1:3" x14ac:dyDescent="0.25">
      <c r="A285" s="6" t="s">
        <v>285</v>
      </c>
      <c r="B285" t="s">
        <v>837</v>
      </c>
      <c r="C285" t="s">
        <v>984</v>
      </c>
    </row>
    <row r="286" spans="1:3" x14ac:dyDescent="0.25">
      <c r="A286" t="s">
        <v>286</v>
      </c>
      <c r="B286" t="s">
        <v>837</v>
      </c>
      <c r="C286" t="s">
        <v>985</v>
      </c>
    </row>
    <row r="287" spans="1:3" x14ac:dyDescent="0.25">
      <c r="A287" t="s">
        <v>287</v>
      </c>
      <c r="B287" t="s">
        <v>837</v>
      </c>
      <c r="C287" t="s">
        <v>986</v>
      </c>
    </row>
    <row r="288" spans="1:3" x14ac:dyDescent="0.25">
      <c r="A288" t="s">
        <v>288</v>
      </c>
      <c r="B288" t="s">
        <v>837</v>
      </c>
      <c r="C288" t="s">
        <v>987</v>
      </c>
    </row>
    <row r="289" spans="1:3" x14ac:dyDescent="0.25">
      <c r="A289" t="s">
        <v>289</v>
      </c>
      <c r="B289" t="s">
        <v>837</v>
      </c>
      <c r="C289" t="s">
        <v>988</v>
      </c>
    </row>
    <row r="290" spans="1:3" x14ac:dyDescent="0.25">
      <c r="A290" t="s">
        <v>290</v>
      </c>
      <c r="B290" t="s">
        <v>837</v>
      </c>
      <c r="C290" t="s">
        <v>989</v>
      </c>
    </row>
    <row r="291" spans="1:3" x14ac:dyDescent="0.25">
      <c r="A291" t="s">
        <v>291</v>
      </c>
      <c r="B291" t="s">
        <v>826</v>
      </c>
      <c r="C291" t="s">
        <v>990</v>
      </c>
    </row>
    <row r="292" spans="1:3" x14ac:dyDescent="0.25">
      <c r="A292" t="s">
        <v>292</v>
      </c>
      <c r="B292" t="s">
        <v>826</v>
      </c>
      <c r="C292" t="s">
        <v>991</v>
      </c>
    </row>
    <row r="293" spans="1:3" x14ac:dyDescent="0.25">
      <c r="A293" t="s">
        <v>293</v>
      </c>
      <c r="B293" t="s">
        <v>832</v>
      </c>
      <c r="C293" t="s">
        <v>838</v>
      </c>
    </row>
    <row r="294" spans="1:3" x14ac:dyDescent="0.25">
      <c r="A294" t="s">
        <v>294</v>
      </c>
      <c r="B294" t="s">
        <v>837</v>
      </c>
      <c r="C294" t="s">
        <v>838</v>
      </c>
    </row>
    <row r="295" spans="1:3" x14ac:dyDescent="0.25">
      <c r="A295" t="s">
        <v>295</v>
      </c>
      <c r="B295" t="s">
        <v>832</v>
      </c>
      <c r="C295" t="s">
        <v>838</v>
      </c>
    </row>
    <row r="296" spans="1:3" x14ac:dyDescent="0.25">
      <c r="A296" s="7" t="s">
        <v>296</v>
      </c>
      <c r="B296" t="s">
        <v>826</v>
      </c>
      <c r="C296" t="s">
        <v>992</v>
      </c>
    </row>
    <row r="297" spans="1:3" x14ac:dyDescent="0.25">
      <c r="A297" t="s">
        <v>297</v>
      </c>
      <c r="B297" t="s">
        <v>826</v>
      </c>
      <c r="C297" t="s">
        <v>993</v>
      </c>
    </row>
    <row r="298" spans="1:3" x14ac:dyDescent="0.25">
      <c r="A298" t="s">
        <v>298</v>
      </c>
      <c r="B298" t="s">
        <v>826</v>
      </c>
      <c r="C298" t="s">
        <v>994</v>
      </c>
    </row>
    <row r="299" spans="1:3" x14ac:dyDescent="0.25">
      <c r="A299" t="s">
        <v>299</v>
      </c>
      <c r="B299" t="s">
        <v>837</v>
      </c>
      <c r="C299" t="s">
        <v>838</v>
      </c>
    </row>
    <row r="300" spans="1:3" x14ac:dyDescent="0.25">
      <c r="A300" t="s">
        <v>300</v>
      </c>
      <c r="B300" t="s">
        <v>832</v>
      </c>
      <c r="C300" t="s">
        <v>838</v>
      </c>
    </row>
    <row r="301" spans="1:3" x14ac:dyDescent="0.25">
      <c r="A301" t="s">
        <v>301</v>
      </c>
      <c r="B301" t="s">
        <v>837</v>
      </c>
      <c r="C301" t="s">
        <v>838</v>
      </c>
    </row>
    <row r="302" spans="1:3" x14ac:dyDescent="0.25">
      <c r="A302" t="s">
        <v>302</v>
      </c>
      <c r="B302" t="s">
        <v>837</v>
      </c>
      <c r="C302" t="s">
        <v>838</v>
      </c>
    </row>
    <row r="303" spans="1:3" x14ac:dyDescent="0.25">
      <c r="A303" t="s">
        <v>303</v>
      </c>
      <c r="B303" t="s">
        <v>828</v>
      </c>
      <c r="C303" t="s">
        <v>838</v>
      </c>
    </row>
    <row r="304" spans="1:3" x14ac:dyDescent="0.25">
      <c r="A304" t="s">
        <v>304</v>
      </c>
      <c r="B304" t="s">
        <v>837</v>
      </c>
      <c r="C304" t="s">
        <v>838</v>
      </c>
    </row>
    <row r="305" spans="1:3" x14ac:dyDescent="0.25">
      <c r="A305" t="s">
        <v>305</v>
      </c>
      <c r="B305" t="s">
        <v>828</v>
      </c>
      <c r="C305" t="s">
        <v>838</v>
      </c>
    </row>
    <row r="306" spans="1:3" x14ac:dyDescent="0.25">
      <c r="A306" t="s">
        <v>306</v>
      </c>
      <c r="B306" t="s">
        <v>828</v>
      </c>
      <c r="C306" t="s">
        <v>838</v>
      </c>
    </row>
    <row r="307" spans="1:3" x14ac:dyDescent="0.25">
      <c r="A307" t="s">
        <v>307</v>
      </c>
      <c r="B307" t="s">
        <v>828</v>
      </c>
      <c r="C307" t="s">
        <v>838</v>
      </c>
    </row>
    <row r="308" spans="1:3" x14ac:dyDescent="0.25">
      <c r="A308" t="s">
        <v>308</v>
      </c>
      <c r="B308" t="s">
        <v>837</v>
      </c>
      <c r="C308" t="s">
        <v>838</v>
      </c>
    </row>
    <row r="309" spans="1:3" x14ac:dyDescent="0.25">
      <c r="A309" t="s">
        <v>309</v>
      </c>
      <c r="B309" t="s">
        <v>837</v>
      </c>
      <c r="C309" t="s">
        <v>838</v>
      </c>
    </row>
    <row r="310" spans="1:3" x14ac:dyDescent="0.25">
      <c r="A310" t="s">
        <v>310</v>
      </c>
      <c r="B310" t="s">
        <v>837</v>
      </c>
      <c r="C310" t="s">
        <v>838</v>
      </c>
    </row>
    <row r="311" spans="1:3" x14ac:dyDescent="0.25">
      <c r="A311" t="s">
        <v>311</v>
      </c>
      <c r="B311" t="s">
        <v>828</v>
      </c>
      <c r="C311" t="s">
        <v>995</v>
      </c>
    </row>
    <row r="312" spans="1:3" x14ac:dyDescent="0.25">
      <c r="A312" s="6" t="s">
        <v>312</v>
      </c>
      <c r="B312" t="s">
        <v>837</v>
      </c>
      <c r="C312" t="s">
        <v>996</v>
      </c>
    </row>
    <row r="313" spans="1:3" x14ac:dyDescent="0.25">
      <c r="A313" t="s">
        <v>313</v>
      </c>
      <c r="B313" t="s">
        <v>837</v>
      </c>
      <c r="C313" t="s">
        <v>997</v>
      </c>
    </row>
    <row r="314" spans="1:3" x14ac:dyDescent="0.25">
      <c r="A314" t="s">
        <v>314</v>
      </c>
      <c r="B314" t="s">
        <v>828</v>
      </c>
      <c r="C314" t="s">
        <v>838</v>
      </c>
    </row>
    <row r="315" spans="1:3" x14ac:dyDescent="0.25">
      <c r="A315" t="s">
        <v>315</v>
      </c>
      <c r="B315" t="s">
        <v>837</v>
      </c>
      <c r="C315" t="s">
        <v>998</v>
      </c>
    </row>
    <row r="316" spans="1:3" x14ac:dyDescent="0.25">
      <c r="A316" t="s">
        <v>316</v>
      </c>
      <c r="B316" t="s">
        <v>837</v>
      </c>
      <c r="C316" t="s">
        <v>999</v>
      </c>
    </row>
    <row r="317" spans="1:3" x14ac:dyDescent="0.25">
      <c r="A317" s="6" t="s">
        <v>317</v>
      </c>
      <c r="B317" t="s">
        <v>837</v>
      </c>
      <c r="C317" t="s">
        <v>1000</v>
      </c>
    </row>
    <row r="318" spans="1:3" x14ac:dyDescent="0.25">
      <c r="A318" t="s">
        <v>318</v>
      </c>
      <c r="B318" t="s">
        <v>828</v>
      </c>
      <c r="C318" t="s">
        <v>838</v>
      </c>
    </row>
    <row r="319" spans="1:3" x14ac:dyDescent="0.25">
      <c r="A319" t="s">
        <v>319</v>
      </c>
      <c r="B319" t="s">
        <v>837</v>
      </c>
      <c r="C319" t="s">
        <v>1001</v>
      </c>
    </row>
    <row r="320" spans="1:3" x14ac:dyDescent="0.25">
      <c r="A320" t="s">
        <v>320</v>
      </c>
      <c r="B320" t="s">
        <v>837</v>
      </c>
      <c r="C320" t="s">
        <v>1002</v>
      </c>
    </row>
    <row r="321" spans="1:3" x14ac:dyDescent="0.25">
      <c r="A321" t="s">
        <v>321</v>
      </c>
      <c r="B321" t="s">
        <v>837</v>
      </c>
      <c r="C321" t="s">
        <v>1003</v>
      </c>
    </row>
    <row r="322" spans="1:3" x14ac:dyDescent="0.25">
      <c r="A322" t="s">
        <v>322</v>
      </c>
      <c r="B322" t="s">
        <v>824</v>
      </c>
      <c r="C322" t="s">
        <v>1004</v>
      </c>
    </row>
    <row r="323" spans="1:3" x14ac:dyDescent="0.25">
      <c r="A323" t="s">
        <v>323</v>
      </c>
      <c r="B323" t="s">
        <v>837</v>
      </c>
      <c r="C323" t="s">
        <v>1005</v>
      </c>
    </row>
    <row r="324" spans="1:3" x14ac:dyDescent="0.25">
      <c r="A324" t="s">
        <v>324</v>
      </c>
      <c r="B324" t="s">
        <v>824</v>
      </c>
      <c r="C324" t="s">
        <v>1006</v>
      </c>
    </row>
    <row r="325" spans="1:3" x14ac:dyDescent="0.25">
      <c r="A325" t="s">
        <v>325</v>
      </c>
      <c r="B325" t="s">
        <v>837</v>
      </c>
      <c r="C325" t="s">
        <v>1007</v>
      </c>
    </row>
    <row r="326" spans="1:3" x14ac:dyDescent="0.25">
      <c r="A326" s="8" t="s">
        <v>326</v>
      </c>
      <c r="B326" t="s">
        <v>824</v>
      </c>
      <c r="C326" t="s">
        <v>838</v>
      </c>
    </row>
    <row r="327" spans="1:3" x14ac:dyDescent="0.25">
      <c r="A327" t="s">
        <v>327</v>
      </c>
      <c r="B327" t="s">
        <v>837</v>
      </c>
      <c r="C327" t="s">
        <v>1008</v>
      </c>
    </row>
    <row r="328" spans="1:3" x14ac:dyDescent="0.25">
      <c r="A328" t="s">
        <v>328</v>
      </c>
      <c r="B328" t="s">
        <v>837</v>
      </c>
      <c r="C328" t="s">
        <v>1009</v>
      </c>
    </row>
    <row r="329" spans="1:3" x14ac:dyDescent="0.25">
      <c r="A329" t="s">
        <v>329</v>
      </c>
      <c r="B329" t="s">
        <v>837</v>
      </c>
      <c r="C329" t="s">
        <v>1010</v>
      </c>
    </row>
    <row r="330" spans="1:3" x14ac:dyDescent="0.25">
      <c r="A330" s="8" t="s">
        <v>330</v>
      </c>
      <c r="B330" t="s">
        <v>824</v>
      </c>
      <c r="C330" t="s">
        <v>1011</v>
      </c>
    </row>
    <row r="331" spans="1:3" x14ac:dyDescent="0.25">
      <c r="A331" t="s">
        <v>331</v>
      </c>
      <c r="B331" t="s">
        <v>824</v>
      </c>
      <c r="C331" t="s">
        <v>838</v>
      </c>
    </row>
    <row r="332" spans="1:3" x14ac:dyDescent="0.25">
      <c r="A332" s="8" t="s">
        <v>332</v>
      </c>
      <c r="B332" t="s">
        <v>837</v>
      </c>
      <c r="C332" t="s">
        <v>1012</v>
      </c>
    </row>
    <row r="333" spans="1:3" x14ac:dyDescent="0.25">
      <c r="A333" s="8" t="s">
        <v>333</v>
      </c>
      <c r="B333" t="s">
        <v>837</v>
      </c>
      <c r="C333" t="s">
        <v>1013</v>
      </c>
    </row>
    <row r="334" spans="1:3" x14ac:dyDescent="0.25">
      <c r="A334" s="8" t="s">
        <v>334</v>
      </c>
      <c r="B334" t="s">
        <v>837</v>
      </c>
      <c r="C334" t="s">
        <v>1014</v>
      </c>
    </row>
    <row r="335" spans="1:3" x14ac:dyDescent="0.25">
      <c r="A335" s="8" t="s">
        <v>335</v>
      </c>
      <c r="B335" t="s">
        <v>824</v>
      </c>
      <c r="C335" t="s">
        <v>1015</v>
      </c>
    </row>
    <row r="336" spans="1:3" x14ac:dyDescent="0.25">
      <c r="A336" s="8" t="s">
        <v>336</v>
      </c>
      <c r="B336" t="s">
        <v>837</v>
      </c>
      <c r="C336" t="s">
        <v>1016</v>
      </c>
    </row>
    <row r="337" spans="1:3" x14ac:dyDescent="0.25">
      <c r="A337" s="8" t="s">
        <v>337</v>
      </c>
      <c r="B337" t="s">
        <v>824</v>
      </c>
      <c r="C337" t="s">
        <v>1017</v>
      </c>
    </row>
    <row r="338" spans="1:3" x14ac:dyDescent="0.25">
      <c r="A338" s="8" t="s">
        <v>338</v>
      </c>
      <c r="B338" t="s">
        <v>837</v>
      </c>
      <c r="C338" t="s">
        <v>1018</v>
      </c>
    </row>
    <row r="339" spans="1:3" x14ac:dyDescent="0.25">
      <c r="A339" s="8" t="s">
        <v>339</v>
      </c>
      <c r="B339" t="s">
        <v>824</v>
      </c>
      <c r="C339" t="s">
        <v>838</v>
      </c>
    </row>
    <row r="340" spans="1:3" x14ac:dyDescent="0.25">
      <c r="A340" s="8" t="s">
        <v>340</v>
      </c>
      <c r="B340" t="s">
        <v>837</v>
      </c>
      <c r="C340" t="s">
        <v>1019</v>
      </c>
    </row>
    <row r="341" spans="1:3" x14ac:dyDescent="0.25">
      <c r="A341" s="8" t="s">
        <v>341</v>
      </c>
      <c r="B341" t="s">
        <v>837</v>
      </c>
      <c r="C341" t="s">
        <v>838</v>
      </c>
    </row>
    <row r="342" spans="1:3" x14ac:dyDescent="0.25">
      <c r="A342" s="8" t="s">
        <v>342</v>
      </c>
      <c r="B342" t="s">
        <v>824</v>
      </c>
      <c r="C342" t="s">
        <v>838</v>
      </c>
    </row>
    <row r="343" spans="1:3" x14ac:dyDescent="0.25">
      <c r="A343" s="8" t="s">
        <v>343</v>
      </c>
      <c r="B343" t="s">
        <v>837</v>
      </c>
      <c r="C343" t="s">
        <v>1020</v>
      </c>
    </row>
    <row r="344" spans="1:3" x14ac:dyDescent="0.25">
      <c r="A344" s="8" t="s">
        <v>344</v>
      </c>
      <c r="B344" t="s">
        <v>837</v>
      </c>
      <c r="C344" t="s">
        <v>1021</v>
      </c>
    </row>
    <row r="345" spans="1:3" x14ac:dyDescent="0.25">
      <c r="A345" s="8" t="s">
        <v>345</v>
      </c>
      <c r="B345" t="s">
        <v>837</v>
      </c>
      <c r="C345" t="s">
        <v>1022</v>
      </c>
    </row>
    <row r="346" spans="1:3" x14ac:dyDescent="0.25">
      <c r="A346" s="8" t="s">
        <v>346</v>
      </c>
      <c r="B346" t="s">
        <v>824</v>
      </c>
      <c r="C346" t="s">
        <v>838</v>
      </c>
    </row>
    <row r="347" spans="1:3" x14ac:dyDescent="0.25">
      <c r="A347" t="s">
        <v>347</v>
      </c>
      <c r="B347" t="s">
        <v>824</v>
      </c>
      <c r="C347" t="s">
        <v>838</v>
      </c>
    </row>
    <row r="348" spans="1:3" x14ac:dyDescent="0.25">
      <c r="A348" s="8" t="s">
        <v>348</v>
      </c>
      <c r="B348" t="s">
        <v>837</v>
      </c>
      <c r="C348" t="s">
        <v>1023</v>
      </c>
    </row>
    <row r="349" spans="1:3" x14ac:dyDescent="0.25">
      <c r="A349" s="8" t="s">
        <v>349</v>
      </c>
      <c r="B349" t="s">
        <v>824</v>
      </c>
      <c r="C349" t="s">
        <v>1024</v>
      </c>
    </row>
    <row r="350" spans="1:3" x14ac:dyDescent="0.25">
      <c r="A350" t="s">
        <v>350</v>
      </c>
      <c r="B350" t="s">
        <v>824</v>
      </c>
      <c r="C350" t="s">
        <v>838</v>
      </c>
    </row>
    <row r="351" spans="1:3" x14ac:dyDescent="0.25">
      <c r="A351" s="8" t="s">
        <v>351</v>
      </c>
      <c r="B351" t="s">
        <v>828</v>
      </c>
      <c r="C351" t="s">
        <v>1025</v>
      </c>
    </row>
    <row r="352" spans="1:3" x14ac:dyDescent="0.25">
      <c r="A352" s="8" t="s">
        <v>352</v>
      </c>
      <c r="B352" t="s">
        <v>828</v>
      </c>
      <c r="C352" t="s">
        <v>1026</v>
      </c>
    </row>
    <row r="353" spans="1:3" x14ac:dyDescent="0.25">
      <c r="A353" s="8" t="s">
        <v>353</v>
      </c>
      <c r="B353" t="s">
        <v>826</v>
      </c>
      <c r="C353" t="s">
        <v>1027</v>
      </c>
    </row>
    <row r="354" spans="1:3" x14ac:dyDescent="0.25">
      <c r="A354" t="s">
        <v>354</v>
      </c>
      <c r="B354" t="s">
        <v>828</v>
      </c>
      <c r="C354" t="s">
        <v>838</v>
      </c>
    </row>
    <row r="355" spans="1:3" x14ac:dyDescent="0.25">
      <c r="A355" t="s">
        <v>355</v>
      </c>
      <c r="B355" t="s">
        <v>828</v>
      </c>
      <c r="C355" t="s">
        <v>1028</v>
      </c>
    </row>
    <row r="356" spans="1:3" x14ac:dyDescent="0.25">
      <c r="A356" t="s">
        <v>356</v>
      </c>
      <c r="B356" t="s">
        <v>837</v>
      </c>
      <c r="C356" t="s">
        <v>838</v>
      </c>
    </row>
    <row r="357" spans="1:3" x14ac:dyDescent="0.25">
      <c r="A357" t="s">
        <v>357</v>
      </c>
      <c r="B357" t="s">
        <v>828</v>
      </c>
      <c r="C357" t="s">
        <v>838</v>
      </c>
    </row>
    <row r="358" spans="1:3" x14ac:dyDescent="0.25">
      <c r="A358" t="s">
        <v>358</v>
      </c>
      <c r="B358" t="s">
        <v>837</v>
      </c>
      <c r="C358" t="s">
        <v>838</v>
      </c>
    </row>
    <row r="359" spans="1:3" x14ac:dyDescent="0.25">
      <c r="A359" t="s">
        <v>359</v>
      </c>
      <c r="B359" t="s">
        <v>828</v>
      </c>
      <c r="C359" t="s">
        <v>838</v>
      </c>
    </row>
    <row r="360" spans="1:3" x14ac:dyDescent="0.25">
      <c r="A360" t="s">
        <v>360</v>
      </c>
      <c r="B360" t="s">
        <v>837</v>
      </c>
      <c r="C360" t="s">
        <v>838</v>
      </c>
    </row>
    <row r="361" spans="1:3" x14ac:dyDescent="0.25">
      <c r="A361" t="s">
        <v>361</v>
      </c>
      <c r="B361" t="s">
        <v>828</v>
      </c>
      <c r="C361" t="s">
        <v>838</v>
      </c>
    </row>
    <row r="362" spans="1:3" x14ac:dyDescent="0.25">
      <c r="A362" s="8" t="s">
        <v>362</v>
      </c>
      <c r="B362" t="s">
        <v>837</v>
      </c>
      <c r="C362" t="s">
        <v>838</v>
      </c>
    </row>
    <row r="363" spans="1:3" x14ac:dyDescent="0.25">
      <c r="A363" s="8" t="s">
        <v>363</v>
      </c>
      <c r="B363" t="s">
        <v>828</v>
      </c>
      <c r="C363" t="s">
        <v>838</v>
      </c>
    </row>
    <row r="364" spans="1:3" x14ac:dyDescent="0.25">
      <c r="A364" s="8" t="s">
        <v>364</v>
      </c>
      <c r="B364" t="s">
        <v>837</v>
      </c>
      <c r="C364" t="s">
        <v>838</v>
      </c>
    </row>
    <row r="365" spans="1:3" x14ac:dyDescent="0.25">
      <c r="A365" s="8" t="s">
        <v>365</v>
      </c>
      <c r="B365" t="s">
        <v>837</v>
      </c>
      <c r="C365" t="s">
        <v>1029</v>
      </c>
    </row>
    <row r="366" spans="1:3" x14ac:dyDescent="0.25">
      <c r="A366" s="8" t="s">
        <v>366</v>
      </c>
      <c r="B366" t="s">
        <v>837</v>
      </c>
      <c r="C366" t="s">
        <v>1030</v>
      </c>
    </row>
    <row r="367" spans="1:3" x14ac:dyDescent="0.25">
      <c r="A367" s="8" t="s">
        <v>367</v>
      </c>
      <c r="B367" t="s">
        <v>837</v>
      </c>
      <c r="C367" t="s">
        <v>1031</v>
      </c>
    </row>
    <row r="368" spans="1:3" x14ac:dyDescent="0.25">
      <c r="A368" s="8" t="s">
        <v>368</v>
      </c>
      <c r="B368" t="s">
        <v>824</v>
      </c>
      <c r="C368" t="s">
        <v>1032</v>
      </c>
    </row>
    <row r="369" spans="1:3" x14ac:dyDescent="0.25">
      <c r="A369" s="8" t="s">
        <v>369</v>
      </c>
      <c r="B369" t="s">
        <v>837</v>
      </c>
      <c r="C369" t="s">
        <v>1033</v>
      </c>
    </row>
    <row r="370" spans="1:3" x14ac:dyDescent="0.25">
      <c r="A370" s="8" t="s">
        <v>370</v>
      </c>
      <c r="B370" t="s">
        <v>824</v>
      </c>
      <c r="C370" t="s">
        <v>1034</v>
      </c>
    </row>
    <row r="371" spans="1:3" x14ac:dyDescent="0.25">
      <c r="A371" s="8" t="s">
        <v>371</v>
      </c>
      <c r="B371" t="s">
        <v>837</v>
      </c>
      <c r="C371" t="s">
        <v>1035</v>
      </c>
    </row>
    <row r="372" spans="1:3" x14ac:dyDescent="0.25">
      <c r="A372" s="8" t="s">
        <v>372</v>
      </c>
      <c r="B372" t="s">
        <v>824</v>
      </c>
      <c r="C372" t="s">
        <v>1036</v>
      </c>
    </row>
    <row r="373" spans="1:3" x14ac:dyDescent="0.25">
      <c r="A373" s="8" t="s">
        <v>373</v>
      </c>
      <c r="B373" t="s">
        <v>837</v>
      </c>
      <c r="C373" t="s">
        <v>838</v>
      </c>
    </row>
    <row r="374" spans="1:3" x14ac:dyDescent="0.25">
      <c r="A374" s="8" t="s">
        <v>374</v>
      </c>
      <c r="B374" t="s">
        <v>824</v>
      </c>
      <c r="C374" t="s">
        <v>1037</v>
      </c>
    </row>
    <row r="375" spans="1:3" x14ac:dyDescent="0.25">
      <c r="A375" s="8" t="s">
        <v>375</v>
      </c>
      <c r="B375" t="s">
        <v>824</v>
      </c>
      <c r="C375" t="s">
        <v>1038</v>
      </c>
    </row>
    <row r="376" spans="1:3" x14ac:dyDescent="0.25">
      <c r="A376" s="8" t="s">
        <v>376</v>
      </c>
      <c r="B376" t="s">
        <v>837</v>
      </c>
      <c r="C376" t="s">
        <v>838</v>
      </c>
    </row>
    <row r="377" spans="1:3" x14ac:dyDescent="0.25">
      <c r="A377" s="8" t="s">
        <v>377</v>
      </c>
      <c r="B377" t="s">
        <v>828</v>
      </c>
      <c r="C377" t="s">
        <v>1039</v>
      </c>
    </row>
    <row r="378" spans="1:3" x14ac:dyDescent="0.25">
      <c r="A378" s="8" t="s">
        <v>378</v>
      </c>
      <c r="B378" t="s">
        <v>828</v>
      </c>
      <c r="C378" t="s">
        <v>1040</v>
      </c>
    </row>
    <row r="379" spans="1:3" x14ac:dyDescent="0.25">
      <c r="A379" s="8" t="s">
        <v>379</v>
      </c>
      <c r="B379" t="s">
        <v>837</v>
      </c>
      <c r="C379" t="s">
        <v>1041</v>
      </c>
    </row>
    <row r="380" spans="1:3" x14ac:dyDescent="0.25">
      <c r="A380" s="7" t="s">
        <v>380</v>
      </c>
      <c r="B380" t="s">
        <v>837</v>
      </c>
      <c r="C380" t="s">
        <v>1042</v>
      </c>
    </row>
    <row r="381" spans="1:3" x14ac:dyDescent="0.25">
      <c r="A381" t="s">
        <v>381</v>
      </c>
      <c r="B381" t="s">
        <v>837</v>
      </c>
      <c r="C381" t="s">
        <v>1043</v>
      </c>
    </row>
    <row r="382" spans="1:3" x14ac:dyDescent="0.25">
      <c r="A382" t="s">
        <v>382</v>
      </c>
      <c r="B382" t="s">
        <v>837</v>
      </c>
      <c r="C382" t="s">
        <v>1044</v>
      </c>
    </row>
    <row r="383" spans="1:3" x14ac:dyDescent="0.25">
      <c r="A383" t="s">
        <v>383</v>
      </c>
      <c r="B383" t="s">
        <v>824</v>
      </c>
      <c r="C383" t="s">
        <v>1045</v>
      </c>
    </row>
    <row r="384" spans="1:3" x14ac:dyDescent="0.25">
      <c r="A384" t="s">
        <v>384</v>
      </c>
      <c r="B384" t="s">
        <v>837</v>
      </c>
      <c r="C384" t="s">
        <v>838</v>
      </c>
    </row>
    <row r="385" spans="1:3" x14ac:dyDescent="0.25">
      <c r="A385" t="s">
        <v>385</v>
      </c>
      <c r="B385" t="s">
        <v>824</v>
      </c>
      <c r="C385" t="s">
        <v>1046</v>
      </c>
    </row>
    <row r="386" spans="1:3" x14ac:dyDescent="0.25">
      <c r="A386" t="s">
        <v>386</v>
      </c>
      <c r="B386" t="s">
        <v>828</v>
      </c>
      <c r="C386" t="s">
        <v>8</v>
      </c>
    </row>
    <row r="387" spans="1:3" x14ac:dyDescent="0.25">
      <c r="A387" t="s">
        <v>387</v>
      </c>
      <c r="B387" t="s">
        <v>824</v>
      </c>
      <c r="C387" t="s">
        <v>838</v>
      </c>
    </row>
    <row r="388" spans="1:3" x14ac:dyDescent="0.25">
      <c r="A388" t="s">
        <v>388</v>
      </c>
      <c r="B388" t="s">
        <v>828</v>
      </c>
      <c r="C388" t="s">
        <v>838</v>
      </c>
    </row>
    <row r="389" spans="1:3" x14ac:dyDescent="0.25">
      <c r="A389" t="s">
        <v>389</v>
      </c>
      <c r="B389" t="s">
        <v>828</v>
      </c>
      <c r="C389" t="s">
        <v>838</v>
      </c>
    </row>
    <row r="390" spans="1:3" x14ac:dyDescent="0.25">
      <c r="A390" t="s">
        <v>390</v>
      </c>
      <c r="B390" t="s">
        <v>824</v>
      </c>
      <c r="C390" t="s">
        <v>838</v>
      </c>
    </row>
    <row r="391" spans="1:3" x14ac:dyDescent="0.25">
      <c r="A391" t="s">
        <v>391</v>
      </c>
      <c r="B391" t="s">
        <v>832</v>
      </c>
      <c r="C391" t="s">
        <v>838</v>
      </c>
    </row>
    <row r="392" spans="1:3" x14ac:dyDescent="0.25">
      <c r="A392" t="s">
        <v>392</v>
      </c>
      <c r="B392" t="s">
        <v>837</v>
      </c>
      <c r="C392" t="s">
        <v>838</v>
      </c>
    </row>
    <row r="393" spans="1:3" x14ac:dyDescent="0.25">
      <c r="A393" t="s">
        <v>393</v>
      </c>
      <c r="B393" t="s">
        <v>832</v>
      </c>
      <c r="C393" t="s">
        <v>838</v>
      </c>
    </row>
    <row r="394" spans="1:3" x14ac:dyDescent="0.25">
      <c r="A394" t="s">
        <v>394</v>
      </c>
      <c r="B394" t="s">
        <v>837</v>
      </c>
      <c r="C394" t="s">
        <v>394</v>
      </c>
    </row>
    <row r="395" spans="1:3" x14ac:dyDescent="0.25">
      <c r="A395" t="s">
        <v>395</v>
      </c>
      <c r="B395" t="s">
        <v>837</v>
      </c>
      <c r="C395" t="s">
        <v>1047</v>
      </c>
    </row>
    <row r="396" spans="1:3" x14ac:dyDescent="0.25">
      <c r="A396" t="s">
        <v>396</v>
      </c>
      <c r="B396" t="s">
        <v>824</v>
      </c>
      <c r="C396" t="s">
        <v>1048</v>
      </c>
    </row>
    <row r="397" spans="1:3" x14ac:dyDescent="0.25">
      <c r="A397" t="s">
        <v>397</v>
      </c>
      <c r="B397" t="s">
        <v>837</v>
      </c>
      <c r="C397" t="s">
        <v>1049</v>
      </c>
    </row>
    <row r="398" spans="1:3" x14ac:dyDescent="0.25">
      <c r="A398" t="s">
        <v>398</v>
      </c>
      <c r="B398" t="s">
        <v>824</v>
      </c>
      <c r="C398" t="s">
        <v>1050</v>
      </c>
    </row>
    <row r="399" spans="1:3" x14ac:dyDescent="0.25">
      <c r="A399" t="s">
        <v>399</v>
      </c>
      <c r="B399" t="s">
        <v>837</v>
      </c>
      <c r="C399" t="s">
        <v>1051</v>
      </c>
    </row>
    <row r="400" spans="1:3" x14ac:dyDescent="0.25">
      <c r="A400" t="s">
        <v>400</v>
      </c>
      <c r="B400" t="s">
        <v>837</v>
      </c>
      <c r="C400" t="s">
        <v>1052</v>
      </c>
    </row>
    <row r="401" spans="1:3" x14ac:dyDescent="0.25">
      <c r="A401" t="s">
        <v>401</v>
      </c>
      <c r="B401" t="s">
        <v>837</v>
      </c>
      <c r="C401" t="s">
        <v>1053</v>
      </c>
    </row>
    <row r="402" spans="1:3" x14ac:dyDescent="0.25">
      <c r="A402" t="s">
        <v>402</v>
      </c>
      <c r="B402" t="s">
        <v>837</v>
      </c>
      <c r="C402" t="s">
        <v>1054</v>
      </c>
    </row>
    <row r="403" spans="1:3" x14ac:dyDescent="0.25">
      <c r="A403" t="s">
        <v>403</v>
      </c>
      <c r="B403" t="s">
        <v>837</v>
      </c>
      <c r="C403" t="s">
        <v>838</v>
      </c>
    </row>
    <row r="404" spans="1:3" x14ac:dyDescent="0.25">
      <c r="A404" t="s">
        <v>404</v>
      </c>
      <c r="B404" t="s">
        <v>824</v>
      </c>
      <c r="C404" t="s">
        <v>838</v>
      </c>
    </row>
    <row r="405" spans="1:3" x14ac:dyDescent="0.25">
      <c r="A405" t="s">
        <v>405</v>
      </c>
      <c r="B405" t="s">
        <v>837</v>
      </c>
      <c r="C405" t="s">
        <v>838</v>
      </c>
    </row>
    <row r="406" spans="1:3" x14ac:dyDescent="0.25">
      <c r="A406" t="s">
        <v>406</v>
      </c>
      <c r="B406" t="s">
        <v>828</v>
      </c>
      <c r="C406" t="s">
        <v>838</v>
      </c>
    </row>
    <row r="407" spans="1:3" x14ac:dyDescent="0.25">
      <c r="A407" t="s">
        <v>407</v>
      </c>
      <c r="B407" t="s">
        <v>837</v>
      </c>
      <c r="C407" t="s">
        <v>838</v>
      </c>
    </row>
    <row r="408" spans="1:3" x14ac:dyDescent="0.25">
      <c r="A408" t="s">
        <v>1055</v>
      </c>
      <c r="B408" t="s">
        <v>824</v>
      </c>
      <c r="C408" t="s">
        <v>838</v>
      </c>
    </row>
    <row r="409" spans="1:3" x14ac:dyDescent="0.25">
      <c r="A409" t="s">
        <v>781</v>
      </c>
      <c r="B409" t="s">
        <v>824</v>
      </c>
      <c r="C409" t="s">
        <v>838</v>
      </c>
    </row>
    <row r="410" spans="1:3" x14ac:dyDescent="0.25">
      <c r="A410" t="s">
        <v>782</v>
      </c>
      <c r="B410" t="s">
        <v>824</v>
      </c>
      <c r="C410" t="s">
        <v>838</v>
      </c>
    </row>
    <row r="411" spans="1:3" x14ac:dyDescent="0.25">
      <c r="A411" t="s">
        <v>783</v>
      </c>
      <c r="B411" t="s">
        <v>824</v>
      </c>
      <c r="C411" t="s">
        <v>838</v>
      </c>
    </row>
    <row r="412" spans="1:3" x14ac:dyDescent="0.25">
      <c r="A412" t="s">
        <v>784</v>
      </c>
      <c r="B412" t="s">
        <v>824</v>
      </c>
      <c r="C412" t="s">
        <v>838</v>
      </c>
    </row>
    <row r="413" spans="1:3" x14ac:dyDescent="0.25">
      <c r="A413" t="s">
        <v>785</v>
      </c>
      <c r="B413" t="s">
        <v>824</v>
      </c>
      <c r="C413" t="s">
        <v>838</v>
      </c>
    </row>
    <row r="414" spans="1:3" x14ac:dyDescent="0.25">
      <c r="A414" t="s">
        <v>786</v>
      </c>
      <c r="B414" t="s">
        <v>824</v>
      </c>
      <c r="C414" t="s">
        <v>838</v>
      </c>
    </row>
    <row r="415" spans="1:3" x14ac:dyDescent="0.25">
      <c r="A415" t="s">
        <v>787</v>
      </c>
      <c r="B415" t="s">
        <v>824</v>
      </c>
      <c r="C415" t="s">
        <v>838</v>
      </c>
    </row>
    <row r="416" spans="1:3" x14ac:dyDescent="0.25">
      <c r="A416" t="s">
        <v>788</v>
      </c>
      <c r="B416" t="s">
        <v>824</v>
      </c>
      <c r="C416" t="s">
        <v>838</v>
      </c>
    </row>
    <row r="417" spans="1:3" x14ac:dyDescent="0.25">
      <c r="A417" t="s">
        <v>789</v>
      </c>
      <c r="B417" t="s">
        <v>824</v>
      </c>
      <c r="C417" t="s">
        <v>838</v>
      </c>
    </row>
    <row r="418" spans="1:3" x14ac:dyDescent="0.25">
      <c r="A418" t="s">
        <v>790</v>
      </c>
      <c r="B418" t="s">
        <v>824</v>
      </c>
      <c r="C418" t="s">
        <v>838</v>
      </c>
    </row>
    <row r="419" spans="1:3" x14ac:dyDescent="0.25">
      <c r="A419" t="s">
        <v>791</v>
      </c>
      <c r="B419" t="s">
        <v>824</v>
      </c>
      <c r="C419" t="s">
        <v>838</v>
      </c>
    </row>
    <row r="420" spans="1:3" x14ac:dyDescent="0.25">
      <c r="A420" t="s">
        <v>792</v>
      </c>
      <c r="B420" t="s">
        <v>824</v>
      </c>
      <c r="C420" t="s">
        <v>838</v>
      </c>
    </row>
    <row r="421" spans="1:3" x14ac:dyDescent="0.25">
      <c r="A421" t="s">
        <v>793</v>
      </c>
      <c r="B421" t="s">
        <v>824</v>
      </c>
      <c r="C421" t="s">
        <v>838</v>
      </c>
    </row>
    <row r="422" spans="1:3" x14ac:dyDescent="0.25">
      <c r="A422" t="s">
        <v>794</v>
      </c>
      <c r="B422" t="s">
        <v>824</v>
      </c>
      <c r="C422" t="s">
        <v>838</v>
      </c>
    </row>
    <row r="423" spans="1:3" x14ac:dyDescent="0.25">
      <c r="A423" t="s">
        <v>795</v>
      </c>
      <c r="B423" t="s">
        <v>824</v>
      </c>
      <c r="C423" t="s">
        <v>838</v>
      </c>
    </row>
    <row r="424" spans="1:3" x14ac:dyDescent="0.25">
      <c r="A424" t="s">
        <v>796</v>
      </c>
      <c r="B424" t="s">
        <v>824</v>
      </c>
      <c r="C424" t="s">
        <v>838</v>
      </c>
    </row>
    <row r="425" spans="1:3" x14ac:dyDescent="0.25">
      <c r="A425" t="s">
        <v>797</v>
      </c>
      <c r="B425" t="s">
        <v>824</v>
      </c>
      <c r="C425" t="s">
        <v>838</v>
      </c>
    </row>
  </sheetData>
  <autoFilter ref="A1:D425" xr:uid="{E72C1216-1697-44C0-82E4-1DF0B68028E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BBDD</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Emilio Villegas</dc:creator>
  <cp:lastModifiedBy>Mario Villagrán</cp:lastModifiedBy>
  <dcterms:created xsi:type="dcterms:W3CDTF">2022-04-21T22:10:23Z</dcterms:created>
  <dcterms:modified xsi:type="dcterms:W3CDTF">2022-05-05T20:52:40Z</dcterms:modified>
</cp:coreProperties>
</file>