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16ab6b0b2578aa29/1_Excel Dashboard Projects/00_Live/1_Vizspire/4_Sales Analytics Dashboard/"/>
    </mc:Choice>
  </mc:AlternateContent>
  <xr:revisionPtr revIDLastSave="1332" documentId="8_{172B7D74-3DBD-45EA-B287-90B16136AADA}" xr6:coauthVersionLast="47" xr6:coauthVersionMax="47" xr10:uidLastSave="{3780C25B-88E3-447D-8EF4-E41F13C8564E}"/>
  <bookViews>
    <workbookView xWindow="-23148" yWindow="-108" windowWidth="23256" windowHeight="12456" xr2:uid="{16E70F62-A3FE-41C4-8544-7A2563A3A7C3}"/>
  </bookViews>
  <sheets>
    <sheet name="Data" sheetId="1" r:id="rId1"/>
    <sheet name="Icon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N22" i="1"/>
  <c r="N46" i="1"/>
  <c r="N72" i="1"/>
  <c r="N106" i="1"/>
  <c r="N108" i="1"/>
  <c r="N109" i="1"/>
  <c r="N130" i="1"/>
  <c r="N166" i="1"/>
  <c r="N190" i="1"/>
  <c r="N192" i="1"/>
  <c r="N193" i="1"/>
  <c r="N194" i="1"/>
  <c r="N195" i="1"/>
  <c r="N214" i="1"/>
  <c r="N274" i="1"/>
  <c r="N358" i="1"/>
  <c r="N360" i="1"/>
  <c r="N382" i="1"/>
  <c r="N418" i="1"/>
  <c r="N442" i="1"/>
  <c r="N444" i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M107" i="1"/>
  <c r="N107" i="1" s="1"/>
  <c r="M108" i="1"/>
  <c r="M109" i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M191" i="1"/>
  <c r="N191" i="1" s="1"/>
  <c r="M192" i="1"/>
  <c r="M193" i="1"/>
  <c r="M194" i="1"/>
  <c r="M195" i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M359" i="1"/>
  <c r="N359" i="1" s="1"/>
  <c r="M360" i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M443" i="1"/>
  <c r="N443" i="1" s="1"/>
  <c r="M444" i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</calcChain>
</file>

<file path=xl/sharedStrings.xml><?xml version="1.0" encoding="utf-8"?>
<sst xmlns="http://schemas.openxmlformats.org/spreadsheetml/2006/main" count="3517" uniqueCount="934">
  <si>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</si>
  <si>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</si>
  <si>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</si>
  <si>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</si>
  <si>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</si>
  <si>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</si>
  <si>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</si>
  <si>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</si>
  <si>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</si>
  <si>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</si>
  <si>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</si>
  <si>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</si>
  <si>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</si>
  <si>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</si>
  <si>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</si>
  <si>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</si>
  <si>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</si>
  <si>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</si>
  <si>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</si>
  <si>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</si>
  <si>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</si>
  <si>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</si>
  <si>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</si>
  <si>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</si>
  <si>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</si>
  <si>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Sales Amount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</si>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</sst>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StyleDark6 2" pivot="0" table="0" count="10" xr9:uid="{A92480EC-7452-4F1A-B4D7-A0DF9BEBDFA5}">
      <tableStyleElement type="wholeTable" dxfId="11"/>
      <tableStyleElement type="headerRow" dxfId="10"/>
    </tableStyle>
    <tableStyle name="TimeSlicerStyleLight1 2" pivot="0" table="0" count="9" xr9:uid="{7DD83CC3-4C9D-4A23-A72C-250C35BF21A1}">
      <tableStyleElement type="wholeTable" dxfId="9"/>
      <tableStyleElement type="headerRow" dxfId="8"/>
    </tableStyle>
    <tableStyle name="TimeSlicerStyleLight1 2 2" pivot="0" table="0" count="9" xr9:uid="{247175B9-B505-4B48-A100-4B7A4E2F46E3}">
      <tableStyleElement type="wholeTable" dxfId="7"/>
      <tableStyleElement type="headerRow" dxfId="6"/>
    </tableStyle>
  </tableStyles>
  <colors>
    <mruColors>
      <color rgb="FF26A23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48" Type="http://schemas.microsoft.com/office/2022/10/relationships/richValueRel" Target="richData/richValueRel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43543</xdr:colOff>
      <xdr:row>0</xdr:row>
      <xdr:rowOff>38100</xdr:rowOff>
    </xdr:from>
    <xdr:to>
      <xdr:col>1</xdr:col>
      <xdr:colOff>304800</xdr:colOff>
      <xdr:row>1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489D678-FDF8-4357-96D7-9F89CD9B8D00}"/>
            </a:ext>
          </a:extLst>
        </xdr:cNvPr>
        <xdr:cNvSpPr/>
      </xdr:nvSpPr>
      <xdr:spPr>
        <a:xfrm>
          <a:off x="43543" y="38100"/>
          <a:ext cx="914400" cy="261257"/>
        </a:xfrm>
        <a:prstGeom prst="roundRect">
          <a:avLst>
            <a:gd name="adj" fmla="val 43750"/>
          </a:avLst>
        </a:prstGeom>
        <a:solidFill>
          <a:schemeClr val="accent6"/>
        </a:solidFill>
        <a:ln w="28575">
          <a:solidFill>
            <a:schemeClr val="bg1"/>
          </a:solidFill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Back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227510</xdr:colOff>
      <xdr:row>3</xdr:row>
      <xdr:rowOff>90348</xdr:rowOff>
    </xdr:from>
    <xdr:to>
      <xdr:col>17</xdr:col>
      <xdr:colOff>99060</xdr:colOff>
      <xdr:row>17</xdr:row>
      <xdr:rowOff>45720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E4B1BFA-B99B-4084-826F-9F2DA21A5C31}"/>
            </a:ext>
          </a:extLst>
        </xdr:cNvPr>
        <xdr:cNvSpPr/>
      </xdr:nvSpPr>
      <xdr:spPr>
        <a:xfrm>
          <a:off x="6780710" y="638988"/>
          <a:ext cx="4458790" cy="2515692"/>
        </a:xfrm>
        <a:prstGeom prst="roundRect">
          <a:avLst>
            <a:gd name="adj" fmla="val 1728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570411</xdr:colOff>
      <xdr:row>4</xdr:row>
      <xdr:rowOff>44629</xdr:rowOff>
    </xdr:from>
    <xdr:to>
      <xdr:col>10</xdr:col>
      <xdr:colOff>22860</xdr:colOff>
      <xdr:row>18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C667DB-B405-4B93-9E70-B18FE52E4588}"/>
            </a:ext>
          </a:extLst>
        </xdr:cNvPr>
        <xdr:cNvSpPr/>
      </xdr:nvSpPr>
      <xdr:spPr>
        <a:xfrm>
          <a:off x="2536371" y="776149"/>
          <a:ext cx="4039689" cy="2515691"/>
        </a:xfrm>
        <a:prstGeom prst="roundRect">
          <a:avLst>
            <a:gd name="adj" fmla="val 1728"/>
          </a:avLst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296091</xdr:colOff>
      <xdr:row>8</xdr:row>
      <xdr:rowOff>119741</xdr:rowOff>
    </xdr:from>
    <xdr:to>
      <xdr:col>6</xdr:col>
      <xdr:colOff>268579</xdr:colOff>
      <xdr:row>10</xdr:row>
      <xdr:rowOff>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10C1B6-77D2-478E-90B1-04E38D384D0C}"/>
            </a:ext>
          </a:extLst>
        </xdr:cNvPr>
        <xdr:cNvSpPr/>
      </xdr:nvSpPr>
      <xdr:spPr>
        <a:xfrm>
          <a:off x="2917371" y="1582781"/>
          <a:ext cx="1283128" cy="336543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</a:t>
          </a:r>
        </a:p>
      </xdr:txBody>
    </xdr:sp>
    <xdr:clientData/>
  </xdr:twoCellAnchor>
  <xdr:twoCellAnchor>
    <xdr:from>
      <xdr:col>4</xdr:col>
      <xdr:colOff>37011</xdr:colOff>
      <xdr:row>5</xdr:row>
      <xdr:rowOff>112121</xdr:rowOff>
    </xdr:from>
    <xdr:to>
      <xdr:col>6</xdr:col>
      <xdr:colOff>41266</xdr:colOff>
      <xdr:row>7</xdr:row>
      <xdr:rowOff>67572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6C384B-572E-4E08-8AAF-18FE147CD308}"/>
            </a:ext>
          </a:extLst>
        </xdr:cNvPr>
        <xdr:cNvSpPr/>
      </xdr:nvSpPr>
      <xdr:spPr>
        <a:xfrm>
          <a:off x="2658291" y="1026521"/>
          <a:ext cx="1314895" cy="321211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Data</a:t>
          </a:r>
        </a:p>
      </xdr:txBody>
    </xdr:sp>
    <xdr:clientData/>
  </xdr:twoCellAnchor>
  <xdr:twoCellAnchor>
    <xdr:from>
      <xdr:col>4</xdr:col>
      <xdr:colOff>242751</xdr:colOff>
      <xdr:row>12</xdr:row>
      <xdr:rowOff>134981</xdr:rowOff>
    </xdr:from>
    <xdr:to>
      <xdr:col>6</xdr:col>
      <xdr:colOff>276796</xdr:colOff>
      <xdr:row>14</xdr:row>
      <xdr:rowOff>74882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E39A5F-1195-4116-884F-DD289BEF2B6D}"/>
            </a:ext>
          </a:extLst>
        </xdr:cNvPr>
        <xdr:cNvSpPr/>
      </xdr:nvSpPr>
      <xdr:spPr>
        <a:xfrm>
          <a:off x="2864031" y="2329541"/>
          <a:ext cx="1344685" cy="305661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accent6"/>
              </a:solidFill>
            </a:rPr>
            <a:t>Dashboard</a:t>
          </a:r>
        </a:p>
      </xdr:txBody>
    </xdr:sp>
    <xdr:clientData/>
  </xdr:twoCellAnchor>
  <xdr:twoCellAnchor editAs="oneCell">
    <xdr:from>
      <xdr:col>7</xdr:col>
      <xdr:colOff>395151</xdr:colOff>
      <xdr:row>7</xdr:row>
      <xdr:rowOff>43541</xdr:rowOff>
    </xdr:from>
    <xdr:to>
      <xdr:col>9</xdr:col>
      <xdr:colOff>416922</xdr:colOff>
      <xdr:row>14</xdr:row>
      <xdr:rowOff>55515</xdr:rowOff>
    </xdr:to>
    <xdr:pic>
      <xdr:nvPicPr>
        <xdr:cNvPr id="6" name="Graphic 5" descr="Presentation with bar chart with solid fill">
          <a:extLst>
            <a:ext uri="{FF2B5EF4-FFF2-40B4-BE49-F238E27FC236}">
              <a16:creationId xmlns:a16="http://schemas.microsoft.com/office/drawing/2014/main" id="{3E89F4A4-04B8-4727-A048-17A26060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82391" y="1323701"/>
          <a:ext cx="1332411" cy="1292134"/>
        </a:xfrm>
        <a:prstGeom prst="rect">
          <a:avLst/>
        </a:prstGeom>
      </xdr:spPr>
    </xdr:pic>
    <xdr:clientData/>
  </xdr:twoCellAnchor>
  <xdr:twoCellAnchor>
    <xdr:from>
      <xdr:col>10</xdr:col>
      <xdr:colOff>427808</xdr:colOff>
      <xdr:row>4</xdr:row>
      <xdr:rowOff>152397</xdr:rowOff>
    </xdr:from>
    <xdr:to>
      <xdr:col>11</xdr:col>
      <xdr:colOff>467289</xdr:colOff>
      <xdr:row>8</xdr:row>
      <xdr:rowOff>67948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4911D2-5B49-44EC-95BC-96A19360E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6" t="34764" r="83586" b="45403"/>
        <a:stretch>
          <a:fillRect/>
        </a:stretch>
      </xdr:blipFill>
      <xdr:spPr>
        <a:xfrm>
          <a:off x="6981008" y="883917"/>
          <a:ext cx="694801" cy="647071"/>
        </a:xfrm>
        <a:prstGeom prst="rect">
          <a:avLst/>
        </a:prstGeom>
      </xdr:spPr>
    </xdr:pic>
    <xdr:clientData/>
  </xdr:twoCellAnchor>
  <xdr:twoCellAnchor>
    <xdr:from>
      <xdr:col>12</xdr:col>
      <xdr:colOff>641165</xdr:colOff>
      <xdr:row>6</xdr:row>
      <xdr:rowOff>54428</xdr:rowOff>
    </xdr:from>
    <xdr:to>
      <xdr:col>14</xdr:col>
      <xdr:colOff>138670</xdr:colOff>
      <xdr:row>9</xdr:row>
      <xdr:rowOff>167835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F310663-547E-4D83-8048-C9D67A6BBF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03" t="36588" r="56915" b="43693"/>
        <a:stretch>
          <a:fillRect/>
        </a:stretch>
      </xdr:blipFill>
      <xdr:spPr>
        <a:xfrm>
          <a:off x="8505005" y="1151708"/>
          <a:ext cx="808145" cy="662047"/>
        </a:xfrm>
        <a:prstGeom prst="rect">
          <a:avLst/>
        </a:prstGeom>
      </xdr:spPr>
    </xdr:pic>
    <xdr:clientData/>
  </xdr:twoCellAnchor>
  <xdr:twoCellAnchor>
    <xdr:from>
      <xdr:col>11</xdr:col>
      <xdr:colOff>424542</xdr:colOff>
      <xdr:row>5</xdr:row>
      <xdr:rowOff>146955</xdr:rowOff>
    </xdr:from>
    <xdr:to>
      <xdr:col>12</xdr:col>
      <xdr:colOff>547389</xdr:colOff>
      <xdr:row>9</xdr:row>
      <xdr:rowOff>142299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FC2BE6-BEC4-4DCC-BDD7-D16136A794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125" t="33283" r="38298" b="44035"/>
        <a:stretch>
          <a:fillRect/>
        </a:stretch>
      </xdr:blipFill>
      <xdr:spPr>
        <a:xfrm>
          <a:off x="7633062" y="1061355"/>
          <a:ext cx="778167" cy="726864"/>
        </a:xfrm>
        <a:prstGeom prst="rect">
          <a:avLst/>
        </a:prstGeom>
      </xdr:spPr>
    </xdr:pic>
    <xdr:clientData/>
  </xdr:twoCellAnchor>
  <xdr:twoCellAnchor>
    <xdr:from>
      <xdr:col>14</xdr:col>
      <xdr:colOff>328748</xdr:colOff>
      <xdr:row>5</xdr:row>
      <xdr:rowOff>31566</xdr:rowOff>
    </xdr:from>
    <xdr:to>
      <xdr:col>15</xdr:col>
      <xdr:colOff>256801</xdr:colOff>
      <xdr:row>8</xdr:row>
      <xdr:rowOff>105008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E13D948-BDD7-472E-B2A1-8EB8806F9D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067" t="35057" r="22094" b="44001"/>
        <a:stretch>
          <a:fillRect/>
        </a:stretch>
      </xdr:blipFill>
      <xdr:spPr>
        <a:xfrm>
          <a:off x="9503228" y="945966"/>
          <a:ext cx="583373" cy="622082"/>
        </a:xfrm>
        <a:prstGeom prst="rect">
          <a:avLst/>
        </a:prstGeom>
      </xdr:spPr>
    </xdr:pic>
    <xdr:clientData/>
  </xdr:twoCellAnchor>
  <xdr:twoCellAnchor>
    <xdr:from>
      <xdr:col>15</xdr:col>
      <xdr:colOff>477877</xdr:colOff>
      <xdr:row>4</xdr:row>
      <xdr:rowOff>83817</xdr:rowOff>
    </xdr:from>
    <xdr:to>
      <xdr:col>16</xdr:col>
      <xdr:colOff>512737</xdr:colOff>
      <xdr:row>8</xdr:row>
      <xdr:rowOff>108654</xdr:rowOff>
    </xdr:to>
    <xdr:pic>
      <xdr:nvPicPr>
        <xdr:cNvPr id="11" name="Graphic 10" descr="Business Growth with solid fill">
          <a:extLst>
            <a:ext uri="{FF2B5EF4-FFF2-40B4-BE49-F238E27FC236}">
              <a16:creationId xmlns:a16="http://schemas.microsoft.com/office/drawing/2014/main" id="{A0136F12-1B6C-4F51-9E1C-10472D53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07677" y="815337"/>
          <a:ext cx="690180" cy="75635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BF8263-A385-43C3-BC88-F55CCF88652B}" name="Table1" displayName="Table1" ref="A3:Q503" totalsRowShown="0">
  <autoFilter ref="A3:Q503" xr:uid="{12BF8263-A385-43C3-BC88-F55CCF88652B}"/>
  <tableColumns count="17">
    <tableColumn id="1" xr3:uid="{F63CB8DD-2AD6-4DB0-8A0B-F81F700472FD}" name="Order ID"/>
    <tableColumn id="2" xr3:uid="{9413BD27-D31A-475A-B8E6-0AD3BB9AF47F}" name="Order Date" dataDxfId="5"/>
    <tableColumn id="3" xr3:uid="{68F8385F-D887-40BE-A257-B5ADE8186B3F}" name="Year"/>
    <tableColumn id="4" xr3:uid="{9C4496FC-3600-4FFD-9064-6B73777B63D3}" name="Customer ID"/>
    <tableColumn id="5" xr3:uid="{27BC35F3-12AA-441C-9D89-41C93216FC91}" name="Customer Name"/>
    <tableColumn id="6" xr3:uid="{5A52EC60-D793-4DFB-8C66-B8A853DD4CFB}" name="Product ID"/>
    <tableColumn id="7" xr3:uid="{EADB4424-4F75-4804-80D6-F2272CDD4B1D}" name="Product Name"/>
    <tableColumn id="8" xr3:uid="{A4D80A57-BE2F-4D4A-981C-784686468E85}" name="Item Category"/>
    <tableColumn id="9" xr3:uid="{24EE62C8-3354-4FD8-A7CE-392D92984A1A}" name="Region"/>
    <tableColumn id="10" xr3:uid="{A545BA23-9689-4E74-96D1-D8C93BF51C49}" name="Quantity Sold"/>
    <tableColumn id="11" xr3:uid="{C1AB9366-45BE-4B28-B5E3-09E6C3B3FE0E}" name="Unit Price"/>
    <tableColumn id="12" xr3:uid="{4FEC4A96-074D-4B44-930B-E47A634B55A7}" name="Cost Amount"/>
    <tableColumn id="13" xr3:uid="{FA4C12D0-1766-40C6-862B-0A82411F759F}" name="Sales Amount" dataDxfId="4">
      <calculatedColumnFormula>Table1[[#This Row],[Quantity Sold]]*Table1[[#This Row],[Unit Price]]</calculatedColumnFormula>
    </tableColumn>
    <tableColumn id="14" xr3:uid="{83393264-3A15-4CF9-B7FB-D5258810BD72}" name="Profit" dataDxfId="3">
      <calculatedColumnFormula>Table1[[#This Row],[Sales Amount]]-Table1[[#This Row],[Cost Amount]]</calculatedColumnFormula>
    </tableColumn>
    <tableColumn id="15" xr3:uid="{D539AE83-65B1-4960-ABE6-DC2AAC0AD37E}" name="Quarter" dataDxfId="2">
      <calculatedColumnFormula>"Q"&amp;ROUNDUP(MONTH(Table1[[#This Row],[Order Date]])/3,0)</calculatedColumnFormula>
    </tableColumn>
    <tableColumn id="16" xr3:uid="{5B0F74BF-3B57-427B-9861-BC04CF02048B}" name="Month" dataDxfId="1">
      <calculatedColumnFormula>TEXT(Table1[[#This Row],[Order Date]],"MMM")</calculatedColumnFormula>
    </tableColumn>
    <tableColumn id="17" xr3:uid="{90A26AF3-F74A-4B62-8A2B-62C4747086A0}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88820-AD5F-461C-AB2C-250F421EF44F}">
  <sheetPr codeName="Sheet3"/>
  <dimension ref="A3:Q503"/>
  <sheetViews>
    <sheetView tabSelected="1" workbookViewId="0">
      <pane ySplit="3" topLeftCell="A469" activePane="bottomLeft" state="frozen"/>
      <selection pane="bottomLeft" activeCell="N475" sqref="N475"/>
    </sheetView>
  </sheetViews>
  <sheetFormatPr defaultRowHeight="14.6" x14ac:dyDescent="0.4"/>
  <cols>
    <col min="1" max="1" width="10" bestFit="1" customWidth="1"/>
    <col min="2" max="2" width="16.69140625" bestFit="1" customWidth="1"/>
    <col min="3" max="3" width="6.84375" bestFit="1" customWidth="1"/>
    <col min="4" max="4" width="13.3046875" bestFit="1" customWidth="1"/>
    <col min="5" max="5" width="16.69140625" bestFit="1" customWidth="1"/>
    <col min="6" max="6" width="11.765625" bestFit="1" customWidth="1"/>
    <col min="7" max="7" width="14.84375" bestFit="1" customWidth="1"/>
    <col min="8" max="8" width="14.69140625" bestFit="1" customWidth="1"/>
    <col min="9" max="9" width="8.765625" bestFit="1" customWidth="1"/>
    <col min="10" max="10" width="14.3046875" bestFit="1" customWidth="1"/>
    <col min="11" max="11" width="11.23046875" bestFit="1" customWidth="1"/>
    <col min="12" max="12" width="13.69140625" bestFit="1" customWidth="1"/>
    <col min="13" max="13" width="14.4609375" bestFit="1" customWidth="1"/>
  </cols>
  <sheetData>
    <row r="3" spans="1:17" x14ac:dyDescent="0.4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26</v>
      </c>
      <c r="M3" s="2" t="s">
        <v>25</v>
      </c>
      <c r="N3" s="2" t="s">
        <v>27</v>
      </c>
      <c r="O3" s="2" t="s">
        <v>15</v>
      </c>
      <c r="P3" s="2" t="s">
        <v>16</v>
      </c>
      <c r="Q3" s="2" t="s">
        <v>17</v>
      </c>
    </row>
    <row r="4" spans="1:17" x14ac:dyDescent="0.4">
      <c r="A4" t="s">
        <v>28</v>
      </c>
      <c r="B4" s="1">
        <v>46211</v>
      </c>
      <c r="C4">
        <v>2026</v>
      </c>
      <c r="D4" t="s">
        <v>29</v>
      </c>
      <c r="E4" t="s">
        <v>728</v>
      </c>
      <c r="F4" t="s">
        <v>30</v>
      </c>
      <c r="G4" t="s">
        <v>31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Row],[Quantity Sold]]*Table1[[#This Row],[Unit Price]]</f>
        <v>2228.94</v>
      </c>
      <c r="N4">
        <f>Table1[[#This Row],[Sales Amount]]-Table1[[#This Row],[Cost Amount]]</f>
        <v>908.79</v>
      </c>
      <c r="O4" t="str">
        <f>"Q"&amp;ROUNDUP(MONTH(Table1[[#This Row],[Order Date]])/3,0)</f>
        <v>Q3</v>
      </c>
      <c r="P4" t="str">
        <f>TEXT(Table1[[#This Row],[Order Date]],"MMM")</f>
        <v>Jul</v>
      </c>
      <c r="Q4">
        <f>MONTH(Table1[[#This Row],[Order Date]])</f>
        <v>7</v>
      </c>
    </row>
    <row r="5" spans="1:17" x14ac:dyDescent="0.4">
      <c r="A5" t="s">
        <v>32</v>
      </c>
      <c r="B5" s="1">
        <v>46025</v>
      </c>
      <c r="C5">
        <v>2026</v>
      </c>
      <c r="D5" t="s">
        <v>33</v>
      </c>
      <c r="E5" t="s">
        <v>729</v>
      </c>
      <c r="F5" t="s">
        <v>34</v>
      </c>
      <c r="G5" t="s">
        <v>35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Row],[Quantity Sold]]*Table1[[#This Row],[Unit Price]]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 x14ac:dyDescent="0.4">
      <c r="A6" t="s">
        <v>36</v>
      </c>
      <c r="B6" s="1">
        <v>46231</v>
      </c>
      <c r="C6">
        <v>2026</v>
      </c>
      <c r="D6" t="s">
        <v>37</v>
      </c>
      <c r="E6" t="s">
        <v>730</v>
      </c>
      <c r="F6" t="s">
        <v>38</v>
      </c>
      <c r="G6" t="s">
        <v>39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Row],[Quantity Sold]]*Table1[[#This Row],[Unit Price]]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 x14ac:dyDescent="0.4">
      <c r="A7" t="s">
        <v>40</v>
      </c>
      <c r="B7" s="1">
        <v>46133</v>
      </c>
      <c r="C7">
        <v>2026</v>
      </c>
      <c r="D7" t="s">
        <v>41</v>
      </c>
      <c r="E7" t="s">
        <v>731</v>
      </c>
      <c r="F7" t="s">
        <v>42</v>
      </c>
      <c r="G7" t="s">
        <v>43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Row],[Quantity Sold]]*Table1[[#This Row],[Unit Price]]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 x14ac:dyDescent="0.4">
      <c r="A8" t="s">
        <v>44</v>
      </c>
      <c r="B8" s="1">
        <v>46296</v>
      </c>
      <c r="C8">
        <v>2026</v>
      </c>
      <c r="D8" t="s">
        <v>45</v>
      </c>
      <c r="E8" t="s">
        <v>732</v>
      </c>
      <c r="F8" t="s">
        <v>30</v>
      </c>
      <c r="G8" t="s">
        <v>31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Row],[Quantity Sold]]*Table1[[#This Row],[Unit Price]]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 x14ac:dyDescent="0.4">
      <c r="A9" t="s">
        <v>46</v>
      </c>
      <c r="B9" s="1">
        <v>46286</v>
      </c>
      <c r="C9">
        <v>2026</v>
      </c>
      <c r="D9" t="s">
        <v>47</v>
      </c>
      <c r="E9" t="s">
        <v>733</v>
      </c>
      <c r="F9" t="s">
        <v>48</v>
      </c>
      <c r="G9" t="s">
        <v>49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Row],[Quantity Sold]]*Table1[[#This Row],[Unit Price]]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 x14ac:dyDescent="0.4">
      <c r="A10" t="s">
        <v>50</v>
      </c>
      <c r="B10" s="1">
        <v>46363</v>
      </c>
      <c r="C10">
        <v>2026</v>
      </c>
      <c r="D10" t="s">
        <v>51</v>
      </c>
      <c r="E10" t="s">
        <v>734</v>
      </c>
      <c r="F10" t="s">
        <v>52</v>
      </c>
      <c r="G10" t="s">
        <v>53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Row],[Quantity Sold]]*Table1[[#This Row],[Unit Price]]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 x14ac:dyDescent="0.4">
      <c r="A11" t="s">
        <v>54</v>
      </c>
      <c r="B11" s="1">
        <v>46027</v>
      </c>
      <c r="C11">
        <v>2026</v>
      </c>
      <c r="D11" t="s">
        <v>55</v>
      </c>
      <c r="E11" t="s">
        <v>735</v>
      </c>
      <c r="F11" t="s">
        <v>56</v>
      </c>
      <c r="G11" t="s">
        <v>57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Row],[Quantity Sold]]*Table1[[#This Row],[Unit Price]]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 x14ac:dyDescent="0.4">
      <c r="A12" t="s">
        <v>58</v>
      </c>
      <c r="B12" s="1">
        <v>46024</v>
      </c>
      <c r="C12">
        <v>2026</v>
      </c>
      <c r="D12" t="s">
        <v>59</v>
      </c>
      <c r="E12" t="s">
        <v>736</v>
      </c>
      <c r="F12" t="s">
        <v>60</v>
      </c>
      <c r="G12" t="s">
        <v>61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Row],[Quantity Sold]]*Table1[[#This Row],[Unit Price]]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 x14ac:dyDescent="0.4">
      <c r="A13" t="s">
        <v>62</v>
      </c>
      <c r="B13" s="1">
        <v>46063</v>
      </c>
      <c r="C13">
        <v>2026</v>
      </c>
      <c r="D13" t="s">
        <v>63</v>
      </c>
      <c r="E13" t="s">
        <v>737</v>
      </c>
      <c r="F13" t="s">
        <v>64</v>
      </c>
      <c r="G13" t="s">
        <v>65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Row],[Quantity Sold]]*Table1[[#This Row],[Unit Price]]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 x14ac:dyDescent="0.4">
      <c r="A14" t="s">
        <v>66</v>
      </c>
      <c r="B14" s="1">
        <v>46099</v>
      </c>
      <c r="C14">
        <v>2026</v>
      </c>
      <c r="D14" t="s">
        <v>67</v>
      </c>
      <c r="E14" t="s">
        <v>738</v>
      </c>
      <c r="F14" t="s">
        <v>38</v>
      </c>
      <c r="G14" t="s">
        <v>39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Row],[Quantity Sold]]*Table1[[#This Row],[Unit Price]]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 x14ac:dyDescent="0.4">
      <c r="A15" t="s">
        <v>68</v>
      </c>
      <c r="B15" s="1">
        <v>46160</v>
      </c>
      <c r="C15">
        <v>2026</v>
      </c>
      <c r="D15" t="s">
        <v>67</v>
      </c>
      <c r="E15" t="s">
        <v>737</v>
      </c>
      <c r="F15" t="s">
        <v>69</v>
      </c>
      <c r="G15" t="s">
        <v>70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Row],[Quantity Sold]]*Table1[[#This Row],[Unit Price]]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 x14ac:dyDescent="0.4">
      <c r="A16" t="s">
        <v>71</v>
      </c>
      <c r="B16" s="1">
        <v>46147</v>
      </c>
      <c r="C16">
        <v>2026</v>
      </c>
      <c r="D16" t="s">
        <v>72</v>
      </c>
      <c r="E16" t="s">
        <v>739</v>
      </c>
      <c r="F16" t="s">
        <v>73</v>
      </c>
      <c r="G16" t="s">
        <v>74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Row],[Quantity Sold]]*Table1[[#This Row],[Unit Price]]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 x14ac:dyDescent="0.4">
      <c r="A17" t="s">
        <v>75</v>
      </c>
      <c r="B17" s="1">
        <v>46255</v>
      </c>
      <c r="C17">
        <v>2026</v>
      </c>
      <c r="D17" t="s">
        <v>76</v>
      </c>
      <c r="E17" t="s">
        <v>740</v>
      </c>
      <c r="F17" t="s">
        <v>48</v>
      </c>
      <c r="G17" t="s">
        <v>49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Row],[Quantity Sold]]*Table1[[#This Row],[Unit Price]]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 x14ac:dyDescent="0.4">
      <c r="A18" t="s">
        <v>77</v>
      </c>
      <c r="B18" s="1">
        <v>46222</v>
      </c>
      <c r="C18">
        <v>2026</v>
      </c>
      <c r="D18" t="s">
        <v>78</v>
      </c>
      <c r="E18" t="s">
        <v>741</v>
      </c>
      <c r="F18" t="s">
        <v>79</v>
      </c>
      <c r="G18" t="s">
        <v>80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Row],[Quantity Sold]]*Table1[[#This Row],[Unit Price]]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 x14ac:dyDescent="0.4">
      <c r="A19" t="s">
        <v>81</v>
      </c>
      <c r="B19" s="1">
        <v>46276</v>
      </c>
      <c r="C19">
        <v>2026</v>
      </c>
      <c r="D19" t="s">
        <v>59</v>
      </c>
      <c r="E19" t="s">
        <v>742</v>
      </c>
      <c r="F19" t="s">
        <v>82</v>
      </c>
      <c r="G19" t="s">
        <v>83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Row],[Quantity Sold]]*Table1[[#This Row],[Unit Price]]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 x14ac:dyDescent="0.4">
      <c r="A20" t="s">
        <v>84</v>
      </c>
      <c r="B20" s="1">
        <v>46085</v>
      </c>
      <c r="C20">
        <v>2026</v>
      </c>
      <c r="D20" t="s">
        <v>85</v>
      </c>
      <c r="E20" t="s">
        <v>743</v>
      </c>
      <c r="F20" t="s">
        <v>86</v>
      </c>
      <c r="G20" t="s">
        <v>87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Row],[Quantity Sold]]*Table1[[#This Row],[Unit Price]]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 x14ac:dyDescent="0.4">
      <c r="A21" t="s">
        <v>88</v>
      </c>
      <c r="B21" s="1">
        <v>46025</v>
      </c>
      <c r="C21">
        <v>2026</v>
      </c>
      <c r="D21" t="s">
        <v>89</v>
      </c>
      <c r="E21" t="s">
        <v>744</v>
      </c>
      <c r="F21" t="s">
        <v>90</v>
      </c>
      <c r="G21" t="s">
        <v>91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Row],[Quantity Sold]]*Table1[[#This Row],[Unit Price]]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 x14ac:dyDescent="0.4">
      <c r="A22" t="s">
        <v>92</v>
      </c>
      <c r="B22" s="1">
        <v>46084</v>
      </c>
      <c r="C22">
        <v>2026</v>
      </c>
      <c r="D22" t="s">
        <v>93</v>
      </c>
      <c r="E22" t="s">
        <v>745</v>
      </c>
      <c r="F22" t="s">
        <v>90</v>
      </c>
      <c r="G22" t="s">
        <v>91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Row],[Quantity Sold]]*Table1[[#This Row],[Unit Price]]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 x14ac:dyDescent="0.4">
      <c r="A23" t="s">
        <v>94</v>
      </c>
      <c r="B23" s="1">
        <v>46240</v>
      </c>
      <c r="C23">
        <v>2026</v>
      </c>
      <c r="D23" t="s">
        <v>95</v>
      </c>
      <c r="E23" t="s">
        <v>746</v>
      </c>
      <c r="F23" t="s">
        <v>60</v>
      </c>
      <c r="G23" t="s">
        <v>61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Row],[Quantity Sold]]*Table1[[#This Row],[Unit Price]]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 x14ac:dyDescent="0.4">
      <c r="A24" t="s">
        <v>96</v>
      </c>
      <c r="B24" s="1">
        <v>46248</v>
      </c>
      <c r="C24">
        <v>2026</v>
      </c>
      <c r="D24" t="s">
        <v>97</v>
      </c>
      <c r="E24" t="s">
        <v>747</v>
      </c>
      <c r="F24" t="s">
        <v>82</v>
      </c>
      <c r="G24" t="s">
        <v>83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Row],[Quantity Sold]]*Table1[[#This Row],[Unit Price]]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 x14ac:dyDescent="0.4">
      <c r="A25" t="s">
        <v>98</v>
      </c>
      <c r="B25" s="1">
        <v>46330</v>
      </c>
      <c r="C25">
        <v>2026</v>
      </c>
      <c r="D25" t="s">
        <v>99</v>
      </c>
      <c r="E25" t="s">
        <v>748</v>
      </c>
      <c r="F25" t="s">
        <v>73</v>
      </c>
      <c r="G25" t="s">
        <v>74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Row],[Quantity Sold]]*Table1[[#This Row],[Unit Price]]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 x14ac:dyDescent="0.4">
      <c r="A26" t="s">
        <v>100</v>
      </c>
      <c r="B26" s="1">
        <v>46332</v>
      </c>
      <c r="C26">
        <v>2026</v>
      </c>
      <c r="D26" t="s">
        <v>101</v>
      </c>
      <c r="E26" t="s">
        <v>749</v>
      </c>
      <c r="F26" t="s">
        <v>102</v>
      </c>
      <c r="G26" t="s">
        <v>103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Row],[Quantity Sold]]*Table1[[#This Row],[Unit Price]]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 x14ac:dyDescent="0.4">
      <c r="A27" t="s">
        <v>104</v>
      </c>
      <c r="B27" s="1">
        <v>46245</v>
      </c>
      <c r="C27">
        <v>2026</v>
      </c>
      <c r="D27" t="s">
        <v>72</v>
      </c>
      <c r="E27" t="s">
        <v>750</v>
      </c>
      <c r="F27" t="s">
        <v>79</v>
      </c>
      <c r="G27" t="s">
        <v>80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Row],[Quantity Sold]]*Table1[[#This Row],[Unit Price]]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 x14ac:dyDescent="0.4">
      <c r="A28" t="s">
        <v>105</v>
      </c>
      <c r="B28" s="1">
        <v>46115</v>
      </c>
      <c r="C28">
        <v>2026</v>
      </c>
      <c r="D28" t="s">
        <v>29</v>
      </c>
      <c r="E28" t="s">
        <v>751</v>
      </c>
      <c r="F28" t="s">
        <v>106</v>
      </c>
      <c r="G28" t="s">
        <v>107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Row],[Quantity Sold]]*Table1[[#This Row],[Unit Price]]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 x14ac:dyDescent="0.4">
      <c r="A29" t="s">
        <v>108</v>
      </c>
      <c r="B29" s="1">
        <v>46233</v>
      </c>
      <c r="C29">
        <v>2026</v>
      </c>
      <c r="D29" t="s">
        <v>109</v>
      </c>
      <c r="E29" t="s">
        <v>752</v>
      </c>
      <c r="F29" t="s">
        <v>110</v>
      </c>
      <c r="G29" t="s">
        <v>111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Row],[Quantity Sold]]*Table1[[#This Row],[Unit Price]]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 x14ac:dyDescent="0.4">
      <c r="A30" t="s">
        <v>112</v>
      </c>
      <c r="B30" s="1">
        <v>46360</v>
      </c>
      <c r="C30">
        <v>2026</v>
      </c>
      <c r="D30" t="s">
        <v>113</v>
      </c>
      <c r="E30" t="s">
        <v>753</v>
      </c>
      <c r="F30" t="s">
        <v>114</v>
      </c>
      <c r="G30" t="s">
        <v>115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Row],[Quantity Sold]]*Table1[[#This Row],[Unit Price]]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 x14ac:dyDescent="0.4">
      <c r="A31" t="s">
        <v>116</v>
      </c>
      <c r="B31" s="1">
        <v>46107</v>
      </c>
      <c r="C31">
        <v>2026</v>
      </c>
      <c r="D31" t="s">
        <v>117</v>
      </c>
      <c r="E31" t="s">
        <v>754</v>
      </c>
      <c r="F31" t="s">
        <v>118</v>
      </c>
      <c r="G31" t="s">
        <v>119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Row],[Quantity Sold]]*Table1[[#This Row],[Unit Price]]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 x14ac:dyDescent="0.4">
      <c r="A32" t="s">
        <v>120</v>
      </c>
      <c r="B32" s="1">
        <v>46258</v>
      </c>
      <c r="C32">
        <v>2026</v>
      </c>
      <c r="D32" t="s">
        <v>121</v>
      </c>
      <c r="E32" t="s">
        <v>755</v>
      </c>
      <c r="F32" t="s">
        <v>122</v>
      </c>
      <c r="G32" t="s">
        <v>123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Row],[Quantity Sold]]*Table1[[#This Row],[Unit Price]]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 x14ac:dyDescent="0.4">
      <c r="A33" t="s">
        <v>124</v>
      </c>
      <c r="B33" s="1">
        <v>46197</v>
      </c>
      <c r="C33">
        <v>2026</v>
      </c>
      <c r="D33" t="s">
        <v>125</v>
      </c>
      <c r="E33" t="s">
        <v>756</v>
      </c>
      <c r="F33" t="s">
        <v>126</v>
      </c>
      <c r="G33" t="s">
        <v>127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Row],[Quantity Sold]]*Table1[[#This Row],[Unit Price]]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 x14ac:dyDescent="0.4">
      <c r="A34" t="s">
        <v>128</v>
      </c>
      <c r="B34" s="1">
        <v>46338</v>
      </c>
      <c r="C34">
        <v>2026</v>
      </c>
      <c r="D34" t="s">
        <v>129</v>
      </c>
      <c r="E34" t="s">
        <v>757</v>
      </c>
      <c r="F34" t="s">
        <v>130</v>
      </c>
      <c r="G34" t="s">
        <v>131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Row],[Quantity Sold]]*Table1[[#This Row],[Unit Price]]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 x14ac:dyDescent="0.4">
      <c r="A35" t="s">
        <v>132</v>
      </c>
      <c r="B35" s="1">
        <v>46300</v>
      </c>
      <c r="C35">
        <v>2026</v>
      </c>
      <c r="D35" t="s">
        <v>59</v>
      </c>
      <c r="E35" t="s">
        <v>758</v>
      </c>
      <c r="F35" t="s">
        <v>133</v>
      </c>
      <c r="G35" t="s">
        <v>134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Row],[Quantity Sold]]*Table1[[#This Row],[Unit Price]]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 x14ac:dyDescent="0.4">
      <c r="A36" t="s">
        <v>135</v>
      </c>
      <c r="B36" s="1">
        <v>46052</v>
      </c>
      <c r="C36">
        <v>2026</v>
      </c>
      <c r="D36" t="s">
        <v>113</v>
      </c>
      <c r="E36" t="s">
        <v>759</v>
      </c>
      <c r="F36" t="s">
        <v>86</v>
      </c>
      <c r="G36" t="s">
        <v>87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Row],[Quantity Sold]]*Table1[[#This Row],[Unit Price]]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 x14ac:dyDescent="0.4">
      <c r="A37" t="s">
        <v>136</v>
      </c>
      <c r="B37" s="1">
        <v>46085</v>
      </c>
      <c r="C37">
        <v>2026</v>
      </c>
      <c r="D37" t="s">
        <v>89</v>
      </c>
      <c r="E37" t="s">
        <v>760</v>
      </c>
      <c r="F37" t="s">
        <v>137</v>
      </c>
      <c r="G37" t="s">
        <v>138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Row],[Quantity Sold]]*Table1[[#This Row],[Unit Price]]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 x14ac:dyDescent="0.4">
      <c r="A38" t="s">
        <v>139</v>
      </c>
      <c r="B38" s="1">
        <v>46149</v>
      </c>
      <c r="C38">
        <v>2026</v>
      </c>
      <c r="D38" t="s">
        <v>125</v>
      </c>
      <c r="E38" t="s">
        <v>761</v>
      </c>
      <c r="F38" t="s">
        <v>140</v>
      </c>
      <c r="G38" t="s">
        <v>141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Row],[Quantity Sold]]*Table1[[#This Row],[Unit Price]]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 x14ac:dyDescent="0.4">
      <c r="A39" t="s">
        <v>142</v>
      </c>
      <c r="B39" s="1">
        <v>46115</v>
      </c>
      <c r="C39">
        <v>2026</v>
      </c>
      <c r="D39" t="s">
        <v>113</v>
      </c>
      <c r="E39" t="s">
        <v>762</v>
      </c>
      <c r="F39" t="s">
        <v>143</v>
      </c>
      <c r="G39" t="s">
        <v>144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Row],[Quantity Sold]]*Table1[[#This Row],[Unit Price]]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 x14ac:dyDescent="0.4">
      <c r="A40" t="s">
        <v>145</v>
      </c>
      <c r="B40" s="1">
        <v>46242</v>
      </c>
      <c r="C40">
        <v>2026</v>
      </c>
      <c r="D40" t="s">
        <v>146</v>
      </c>
      <c r="E40" t="s">
        <v>729</v>
      </c>
      <c r="F40" t="s">
        <v>147</v>
      </c>
      <c r="G40" t="s">
        <v>148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Row],[Quantity Sold]]*Table1[[#This Row],[Unit Price]]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 x14ac:dyDescent="0.4">
      <c r="A41" t="s">
        <v>149</v>
      </c>
      <c r="B41" s="1">
        <v>46166</v>
      </c>
      <c r="C41">
        <v>2026</v>
      </c>
      <c r="D41" t="s">
        <v>150</v>
      </c>
      <c r="E41" t="s">
        <v>763</v>
      </c>
      <c r="F41" t="s">
        <v>151</v>
      </c>
      <c r="G41" t="s">
        <v>152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Row],[Quantity Sold]]*Table1[[#This Row],[Unit Price]]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 x14ac:dyDescent="0.4">
      <c r="A42" t="s">
        <v>153</v>
      </c>
      <c r="B42" s="1">
        <v>46218</v>
      </c>
      <c r="C42">
        <v>2026</v>
      </c>
      <c r="D42" t="s">
        <v>41</v>
      </c>
      <c r="E42" t="s">
        <v>764</v>
      </c>
      <c r="F42" t="s">
        <v>154</v>
      </c>
      <c r="G42" t="s">
        <v>155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Row],[Quantity Sold]]*Table1[[#This Row],[Unit Price]]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 x14ac:dyDescent="0.4">
      <c r="A43" t="s">
        <v>156</v>
      </c>
      <c r="B43" s="1">
        <v>46198</v>
      </c>
      <c r="C43">
        <v>2026</v>
      </c>
      <c r="D43" t="s">
        <v>157</v>
      </c>
      <c r="E43" t="s">
        <v>765</v>
      </c>
      <c r="F43" t="s">
        <v>158</v>
      </c>
      <c r="G43" t="s">
        <v>159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Row],[Quantity Sold]]*Table1[[#This Row],[Unit Price]]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 x14ac:dyDescent="0.4">
      <c r="A44" t="s">
        <v>160</v>
      </c>
      <c r="B44" s="1">
        <v>46319</v>
      </c>
      <c r="C44">
        <v>2026</v>
      </c>
      <c r="D44" t="s">
        <v>157</v>
      </c>
      <c r="E44" t="s">
        <v>766</v>
      </c>
      <c r="F44" t="s">
        <v>69</v>
      </c>
      <c r="G44" t="s">
        <v>70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Row],[Quantity Sold]]*Table1[[#This Row],[Unit Price]]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 x14ac:dyDescent="0.4">
      <c r="A45" t="s">
        <v>161</v>
      </c>
      <c r="B45" s="1">
        <v>46160</v>
      </c>
      <c r="C45">
        <v>2026</v>
      </c>
      <c r="D45" t="s">
        <v>162</v>
      </c>
      <c r="E45" t="s">
        <v>767</v>
      </c>
      <c r="F45" t="s">
        <v>118</v>
      </c>
      <c r="G45" t="s">
        <v>119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Row],[Quantity Sold]]*Table1[[#This Row],[Unit Price]]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 x14ac:dyDescent="0.4">
      <c r="A46" t="s">
        <v>163</v>
      </c>
      <c r="B46" s="1">
        <v>46036</v>
      </c>
      <c r="C46">
        <v>2026</v>
      </c>
      <c r="D46" t="s">
        <v>164</v>
      </c>
      <c r="E46" t="s">
        <v>768</v>
      </c>
      <c r="F46" t="s">
        <v>154</v>
      </c>
      <c r="G46" t="s">
        <v>155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Row],[Quantity Sold]]*Table1[[#This Row],[Unit Price]]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 x14ac:dyDescent="0.4">
      <c r="A47" t="s">
        <v>165</v>
      </c>
      <c r="B47" s="1">
        <v>46364</v>
      </c>
      <c r="C47">
        <v>2026</v>
      </c>
      <c r="D47" t="s">
        <v>166</v>
      </c>
      <c r="E47" t="s">
        <v>769</v>
      </c>
      <c r="F47" t="s">
        <v>151</v>
      </c>
      <c r="G47" t="s">
        <v>152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Row],[Quantity Sold]]*Table1[[#This Row],[Unit Price]]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 x14ac:dyDescent="0.4">
      <c r="A48" t="s">
        <v>167</v>
      </c>
      <c r="B48" s="1">
        <v>46353</v>
      </c>
      <c r="C48">
        <v>2026</v>
      </c>
      <c r="D48" t="s">
        <v>168</v>
      </c>
      <c r="E48" t="s">
        <v>770</v>
      </c>
      <c r="F48" t="s">
        <v>82</v>
      </c>
      <c r="G48" t="s">
        <v>83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Row],[Quantity Sold]]*Table1[[#This Row],[Unit Price]]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 x14ac:dyDescent="0.4">
      <c r="A49" t="s">
        <v>169</v>
      </c>
      <c r="B49" s="1">
        <v>46217</v>
      </c>
      <c r="C49">
        <v>2026</v>
      </c>
      <c r="D49" t="s">
        <v>162</v>
      </c>
      <c r="E49" t="s">
        <v>771</v>
      </c>
      <c r="F49" t="s">
        <v>79</v>
      </c>
      <c r="G49" t="s">
        <v>80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Row],[Quantity Sold]]*Table1[[#This Row],[Unit Price]]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 x14ac:dyDescent="0.4">
      <c r="A50" t="s">
        <v>170</v>
      </c>
      <c r="B50" s="1">
        <v>46239</v>
      </c>
      <c r="C50">
        <v>2026</v>
      </c>
      <c r="D50" t="s">
        <v>125</v>
      </c>
      <c r="E50" t="s">
        <v>772</v>
      </c>
      <c r="F50" t="s">
        <v>171</v>
      </c>
      <c r="G50" t="s">
        <v>172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Row],[Quantity Sold]]*Table1[[#This Row],[Unit Price]]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 x14ac:dyDescent="0.4">
      <c r="A51" t="s">
        <v>173</v>
      </c>
      <c r="B51" s="1">
        <v>46161</v>
      </c>
      <c r="C51">
        <v>2026</v>
      </c>
      <c r="D51" t="s">
        <v>95</v>
      </c>
      <c r="E51" t="s">
        <v>772</v>
      </c>
      <c r="F51" t="s">
        <v>174</v>
      </c>
      <c r="G51" t="s">
        <v>175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Row],[Quantity Sold]]*Table1[[#This Row],[Unit Price]]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 x14ac:dyDescent="0.4">
      <c r="A52" t="s">
        <v>176</v>
      </c>
      <c r="B52" s="1">
        <v>46184</v>
      </c>
      <c r="C52">
        <v>2026</v>
      </c>
      <c r="D52" t="s">
        <v>177</v>
      </c>
      <c r="E52" t="s">
        <v>773</v>
      </c>
      <c r="F52" t="s">
        <v>118</v>
      </c>
      <c r="G52" t="s">
        <v>119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Row],[Quantity Sold]]*Table1[[#This Row],[Unit Price]]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 x14ac:dyDescent="0.4">
      <c r="A53" t="s">
        <v>178</v>
      </c>
      <c r="B53" s="1">
        <v>46249</v>
      </c>
      <c r="C53">
        <v>2026</v>
      </c>
      <c r="D53" t="s">
        <v>113</v>
      </c>
      <c r="E53" t="s">
        <v>774</v>
      </c>
      <c r="F53" t="s">
        <v>106</v>
      </c>
      <c r="G53" t="s">
        <v>107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Row],[Quantity Sold]]*Table1[[#This Row],[Unit Price]]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 x14ac:dyDescent="0.4">
      <c r="A54" t="s">
        <v>179</v>
      </c>
      <c r="B54" s="1">
        <v>46316</v>
      </c>
      <c r="C54">
        <v>2026</v>
      </c>
      <c r="D54" t="s">
        <v>180</v>
      </c>
      <c r="E54" t="s">
        <v>775</v>
      </c>
      <c r="F54" t="s">
        <v>181</v>
      </c>
      <c r="G54" t="s">
        <v>182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Row],[Quantity Sold]]*Table1[[#This Row],[Unit Price]]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 x14ac:dyDescent="0.4">
      <c r="A55" t="s">
        <v>183</v>
      </c>
      <c r="B55" s="1">
        <v>46224</v>
      </c>
      <c r="C55">
        <v>2026</v>
      </c>
      <c r="D55" t="s">
        <v>184</v>
      </c>
      <c r="E55" t="s">
        <v>764</v>
      </c>
      <c r="F55" t="s">
        <v>185</v>
      </c>
      <c r="G55" t="s">
        <v>186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Row],[Quantity Sold]]*Table1[[#This Row],[Unit Price]]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 x14ac:dyDescent="0.4">
      <c r="A56" t="s">
        <v>187</v>
      </c>
      <c r="B56" s="1">
        <v>46188</v>
      </c>
      <c r="C56">
        <v>2026</v>
      </c>
      <c r="D56" t="s">
        <v>188</v>
      </c>
      <c r="E56" t="s">
        <v>776</v>
      </c>
      <c r="F56" t="s">
        <v>171</v>
      </c>
      <c r="G56" t="s">
        <v>172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Row],[Quantity Sold]]*Table1[[#This Row],[Unit Price]]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 x14ac:dyDescent="0.4">
      <c r="A57" t="s">
        <v>189</v>
      </c>
      <c r="B57" s="1">
        <v>46353</v>
      </c>
      <c r="C57">
        <v>2026</v>
      </c>
      <c r="D57" t="s">
        <v>190</v>
      </c>
      <c r="E57" t="s">
        <v>777</v>
      </c>
      <c r="F57" t="s">
        <v>191</v>
      </c>
      <c r="G57" t="s">
        <v>192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Row],[Quantity Sold]]*Table1[[#This Row],[Unit Price]]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 x14ac:dyDescent="0.4">
      <c r="A58" t="s">
        <v>193</v>
      </c>
      <c r="B58" s="1">
        <v>46125</v>
      </c>
      <c r="C58">
        <v>2026</v>
      </c>
      <c r="D58" t="s">
        <v>194</v>
      </c>
      <c r="E58" t="s">
        <v>778</v>
      </c>
      <c r="F58" t="s">
        <v>140</v>
      </c>
      <c r="G58" t="s">
        <v>141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Row],[Quantity Sold]]*Table1[[#This Row],[Unit Price]]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 x14ac:dyDescent="0.4">
      <c r="A59" t="s">
        <v>195</v>
      </c>
      <c r="B59" s="1">
        <v>46382</v>
      </c>
      <c r="C59">
        <v>2026</v>
      </c>
      <c r="D59" t="s">
        <v>196</v>
      </c>
      <c r="E59" t="s">
        <v>779</v>
      </c>
      <c r="F59" t="s">
        <v>197</v>
      </c>
      <c r="G59" t="s">
        <v>198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Row],[Quantity Sold]]*Table1[[#This Row],[Unit Price]]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 x14ac:dyDescent="0.4">
      <c r="A60" t="s">
        <v>199</v>
      </c>
      <c r="B60" s="1">
        <v>46181</v>
      </c>
      <c r="C60">
        <v>2026</v>
      </c>
      <c r="D60" t="s">
        <v>180</v>
      </c>
      <c r="E60" t="s">
        <v>780</v>
      </c>
      <c r="F60" t="s">
        <v>114</v>
      </c>
      <c r="G60" t="s">
        <v>115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Row],[Quantity Sold]]*Table1[[#This Row],[Unit Price]]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 x14ac:dyDescent="0.4">
      <c r="A61" t="s">
        <v>200</v>
      </c>
      <c r="B61" s="1">
        <v>46058</v>
      </c>
      <c r="C61">
        <v>2026</v>
      </c>
      <c r="D61" t="s">
        <v>125</v>
      </c>
      <c r="E61" t="s">
        <v>767</v>
      </c>
      <c r="F61" t="s">
        <v>38</v>
      </c>
      <c r="G61" t="s">
        <v>39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Row],[Quantity Sold]]*Table1[[#This Row],[Unit Price]]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 x14ac:dyDescent="0.4">
      <c r="A62" t="s">
        <v>201</v>
      </c>
      <c r="B62" s="1">
        <v>46186</v>
      </c>
      <c r="C62">
        <v>2026</v>
      </c>
      <c r="D62" t="s">
        <v>97</v>
      </c>
      <c r="E62" t="s">
        <v>781</v>
      </c>
      <c r="F62" t="s">
        <v>191</v>
      </c>
      <c r="G62" t="s">
        <v>192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Row],[Quantity Sold]]*Table1[[#This Row],[Unit Price]]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 x14ac:dyDescent="0.4">
      <c r="A63" t="s">
        <v>202</v>
      </c>
      <c r="B63" s="1">
        <v>46269</v>
      </c>
      <c r="C63">
        <v>2026</v>
      </c>
      <c r="D63" t="s">
        <v>203</v>
      </c>
      <c r="E63" t="s">
        <v>782</v>
      </c>
      <c r="F63" t="s">
        <v>42</v>
      </c>
      <c r="G63" t="s">
        <v>43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Row],[Quantity Sold]]*Table1[[#This Row],[Unit Price]]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 x14ac:dyDescent="0.4">
      <c r="A64" t="s">
        <v>204</v>
      </c>
      <c r="B64" s="1">
        <v>46115</v>
      </c>
      <c r="C64">
        <v>2026</v>
      </c>
      <c r="D64" t="s">
        <v>205</v>
      </c>
      <c r="E64" t="s">
        <v>783</v>
      </c>
      <c r="F64" t="s">
        <v>48</v>
      </c>
      <c r="G64" t="s">
        <v>49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Row],[Quantity Sold]]*Table1[[#This Row],[Unit Price]]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 x14ac:dyDescent="0.4">
      <c r="A65" t="s">
        <v>206</v>
      </c>
      <c r="B65" s="1">
        <v>46066</v>
      </c>
      <c r="C65">
        <v>2026</v>
      </c>
      <c r="D65" t="s">
        <v>207</v>
      </c>
      <c r="E65" t="s">
        <v>759</v>
      </c>
      <c r="F65" t="s">
        <v>52</v>
      </c>
      <c r="G65" t="s">
        <v>53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Row],[Quantity Sold]]*Table1[[#This Row],[Unit Price]]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 x14ac:dyDescent="0.4">
      <c r="A66" t="s">
        <v>208</v>
      </c>
      <c r="B66" s="1">
        <v>46334</v>
      </c>
      <c r="C66">
        <v>2026</v>
      </c>
      <c r="D66" t="s">
        <v>209</v>
      </c>
      <c r="E66" t="s">
        <v>784</v>
      </c>
      <c r="F66" t="s">
        <v>154</v>
      </c>
      <c r="G66" t="s">
        <v>155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Row],[Quantity Sold]]*Table1[[#This Row],[Unit Price]]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 x14ac:dyDescent="0.4">
      <c r="A67" t="s">
        <v>210</v>
      </c>
      <c r="B67" s="1">
        <v>46044</v>
      </c>
      <c r="C67">
        <v>2026</v>
      </c>
      <c r="D67" t="s">
        <v>211</v>
      </c>
      <c r="E67" t="s">
        <v>785</v>
      </c>
      <c r="F67" t="s">
        <v>151</v>
      </c>
      <c r="G67" t="s">
        <v>152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Row],[Quantity Sold]]*Table1[[#This Row],[Unit Price]]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 x14ac:dyDescent="0.4">
      <c r="A68" t="s">
        <v>212</v>
      </c>
      <c r="B68" s="1">
        <v>46199</v>
      </c>
      <c r="C68">
        <v>2026</v>
      </c>
      <c r="D68" t="s">
        <v>213</v>
      </c>
      <c r="E68" t="s">
        <v>773</v>
      </c>
      <c r="F68" t="s">
        <v>151</v>
      </c>
      <c r="G68" t="s">
        <v>152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Row],[Quantity Sold]]*Table1[[#This Row],[Unit Price]]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 x14ac:dyDescent="0.4">
      <c r="A69" t="s">
        <v>214</v>
      </c>
      <c r="B69" s="1">
        <v>46299</v>
      </c>
      <c r="C69">
        <v>2026</v>
      </c>
      <c r="D69" t="s">
        <v>76</v>
      </c>
      <c r="E69" t="s">
        <v>786</v>
      </c>
      <c r="F69" t="s">
        <v>48</v>
      </c>
      <c r="G69" t="s">
        <v>49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Row],[Quantity Sold]]*Table1[[#This Row],[Unit Price]]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 x14ac:dyDescent="0.4">
      <c r="A70" t="s">
        <v>215</v>
      </c>
      <c r="B70" s="1">
        <v>46217</v>
      </c>
      <c r="C70">
        <v>2026</v>
      </c>
      <c r="D70" t="s">
        <v>216</v>
      </c>
      <c r="E70" t="s">
        <v>786</v>
      </c>
      <c r="F70" t="s">
        <v>181</v>
      </c>
      <c r="G70" t="s">
        <v>182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Row],[Quantity Sold]]*Table1[[#This Row],[Unit Price]]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 x14ac:dyDescent="0.4">
      <c r="A71" t="s">
        <v>217</v>
      </c>
      <c r="B71" s="1">
        <v>46030</v>
      </c>
      <c r="C71">
        <v>2026</v>
      </c>
      <c r="D71" t="s">
        <v>63</v>
      </c>
      <c r="E71" t="s">
        <v>787</v>
      </c>
      <c r="F71" t="s">
        <v>218</v>
      </c>
      <c r="G71" t="s">
        <v>219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Row],[Quantity Sold]]*Table1[[#This Row],[Unit Price]]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 x14ac:dyDescent="0.4">
      <c r="A72" t="s">
        <v>220</v>
      </c>
      <c r="B72" s="1">
        <v>46377</v>
      </c>
      <c r="C72">
        <v>2026</v>
      </c>
      <c r="D72" t="s">
        <v>221</v>
      </c>
      <c r="E72" t="s">
        <v>751</v>
      </c>
      <c r="F72" t="s">
        <v>60</v>
      </c>
      <c r="G72" t="s">
        <v>61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Row],[Quantity Sold]]*Table1[[#This Row],[Unit Price]]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 x14ac:dyDescent="0.4">
      <c r="A73" t="s">
        <v>222</v>
      </c>
      <c r="B73" s="1">
        <v>46209</v>
      </c>
      <c r="C73">
        <v>2026</v>
      </c>
      <c r="D73" t="s">
        <v>78</v>
      </c>
      <c r="E73" t="s">
        <v>760</v>
      </c>
      <c r="F73" t="s">
        <v>122</v>
      </c>
      <c r="G73" t="s">
        <v>123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Row],[Quantity Sold]]*Table1[[#This Row],[Unit Price]]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 x14ac:dyDescent="0.4">
      <c r="A74" t="s">
        <v>223</v>
      </c>
      <c r="B74" s="1">
        <v>46084</v>
      </c>
      <c r="C74">
        <v>2026</v>
      </c>
      <c r="D74" t="s">
        <v>224</v>
      </c>
      <c r="E74" t="s">
        <v>788</v>
      </c>
      <c r="F74" t="s">
        <v>64</v>
      </c>
      <c r="G74" t="s">
        <v>65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Row],[Quantity Sold]]*Table1[[#This Row],[Unit Price]]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 x14ac:dyDescent="0.4">
      <c r="A75" t="s">
        <v>225</v>
      </c>
      <c r="B75" s="1">
        <v>46291</v>
      </c>
      <c r="C75">
        <v>2026</v>
      </c>
      <c r="D75" t="s">
        <v>101</v>
      </c>
      <c r="E75" t="s">
        <v>736</v>
      </c>
      <c r="F75" t="s">
        <v>64</v>
      </c>
      <c r="G75" t="s">
        <v>65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Row],[Quantity Sold]]*Table1[[#This Row],[Unit Price]]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 x14ac:dyDescent="0.4">
      <c r="A76" t="s">
        <v>226</v>
      </c>
      <c r="B76" s="1">
        <v>46141</v>
      </c>
      <c r="C76">
        <v>2026</v>
      </c>
      <c r="D76" t="s">
        <v>227</v>
      </c>
      <c r="E76" t="s">
        <v>789</v>
      </c>
      <c r="F76" t="s">
        <v>174</v>
      </c>
      <c r="G76" t="s">
        <v>175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Row],[Quantity Sold]]*Table1[[#This Row],[Unit Price]]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 x14ac:dyDescent="0.4">
      <c r="A77" t="s">
        <v>228</v>
      </c>
      <c r="B77" s="1">
        <v>46275</v>
      </c>
      <c r="C77">
        <v>2026</v>
      </c>
      <c r="D77" t="s">
        <v>229</v>
      </c>
      <c r="E77" t="s">
        <v>790</v>
      </c>
      <c r="F77" t="s">
        <v>230</v>
      </c>
      <c r="G77" t="s">
        <v>231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Row],[Quantity Sold]]*Table1[[#This Row],[Unit Price]]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 x14ac:dyDescent="0.4">
      <c r="A78" t="s">
        <v>232</v>
      </c>
      <c r="B78" s="1">
        <v>46149</v>
      </c>
      <c r="C78">
        <v>2026</v>
      </c>
      <c r="D78" t="s">
        <v>233</v>
      </c>
      <c r="E78" t="s">
        <v>791</v>
      </c>
      <c r="F78" t="s">
        <v>106</v>
      </c>
      <c r="G78" t="s">
        <v>107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Row],[Quantity Sold]]*Table1[[#This Row],[Unit Price]]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 x14ac:dyDescent="0.4">
      <c r="A79" t="s">
        <v>234</v>
      </c>
      <c r="B79" s="1">
        <v>46178</v>
      </c>
      <c r="C79">
        <v>2026</v>
      </c>
      <c r="D79" t="s">
        <v>235</v>
      </c>
      <c r="E79" t="s">
        <v>792</v>
      </c>
      <c r="F79" t="s">
        <v>114</v>
      </c>
      <c r="G79" t="s">
        <v>115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Row],[Quantity Sold]]*Table1[[#This Row],[Unit Price]]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 x14ac:dyDescent="0.4">
      <c r="A80" t="s">
        <v>236</v>
      </c>
      <c r="B80" s="1">
        <v>46132</v>
      </c>
      <c r="C80">
        <v>2026</v>
      </c>
      <c r="D80" t="s">
        <v>164</v>
      </c>
      <c r="E80" t="s">
        <v>793</v>
      </c>
      <c r="F80" t="s">
        <v>34</v>
      </c>
      <c r="G80" t="s">
        <v>35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Row],[Quantity Sold]]*Table1[[#This Row],[Unit Price]]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 x14ac:dyDescent="0.4">
      <c r="A81" t="s">
        <v>237</v>
      </c>
      <c r="B81" s="1">
        <v>46074</v>
      </c>
      <c r="C81">
        <v>2026</v>
      </c>
      <c r="D81" t="s">
        <v>213</v>
      </c>
      <c r="E81" t="s">
        <v>794</v>
      </c>
      <c r="F81" t="s">
        <v>48</v>
      </c>
      <c r="G81" t="s">
        <v>49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Row],[Quantity Sold]]*Table1[[#This Row],[Unit Price]]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 x14ac:dyDescent="0.4">
      <c r="A82" t="s">
        <v>238</v>
      </c>
      <c r="B82" s="1">
        <v>46030</v>
      </c>
      <c r="C82">
        <v>2026</v>
      </c>
      <c r="D82" t="s">
        <v>76</v>
      </c>
      <c r="E82" t="s">
        <v>735</v>
      </c>
      <c r="F82" t="s">
        <v>64</v>
      </c>
      <c r="G82" t="s">
        <v>65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Row],[Quantity Sold]]*Table1[[#This Row],[Unit Price]]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 x14ac:dyDescent="0.4">
      <c r="A83" t="s">
        <v>239</v>
      </c>
      <c r="B83" s="1">
        <v>46101</v>
      </c>
      <c r="C83">
        <v>2026</v>
      </c>
      <c r="D83" t="s">
        <v>240</v>
      </c>
      <c r="E83" t="s">
        <v>795</v>
      </c>
      <c r="F83" t="s">
        <v>30</v>
      </c>
      <c r="G83" t="s">
        <v>31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Row],[Quantity Sold]]*Table1[[#This Row],[Unit Price]]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 x14ac:dyDescent="0.4">
      <c r="A84" t="s">
        <v>241</v>
      </c>
      <c r="B84" s="1">
        <v>46239</v>
      </c>
      <c r="C84">
        <v>2026</v>
      </c>
      <c r="D84" t="s">
        <v>207</v>
      </c>
      <c r="E84" t="s">
        <v>796</v>
      </c>
      <c r="F84" t="s">
        <v>118</v>
      </c>
      <c r="G84" t="s">
        <v>119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Row],[Quantity Sold]]*Table1[[#This Row],[Unit Price]]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 x14ac:dyDescent="0.4">
      <c r="A85" t="s">
        <v>242</v>
      </c>
      <c r="B85" s="1">
        <v>46385</v>
      </c>
      <c r="C85">
        <v>2026</v>
      </c>
      <c r="D85" t="s">
        <v>33</v>
      </c>
      <c r="E85" t="s">
        <v>797</v>
      </c>
      <c r="F85" t="s">
        <v>243</v>
      </c>
      <c r="G85" t="s">
        <v>244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Row],[Quantity Sold]]*Table1[[#This Row],[Unit Price]]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 x14ac:dyDescent="0.4">
      <c r="A86" t="s">
        <v>245</v>
      </c>
      <c r="B86" s="1">
        <v>46344</v>
      </c>
      <c r="C86">
        <v>2026</v>
      </c>
      <c r="D86" t="s">
        <v>246</v>
      </c>
      <c r="E86" t="s">
        <v>776</v>
      </c>
      <c r="F86" t="s">
        <v>247</v>
      </c>
      <c r="G86" t="s">
        <v>248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Row],[Quantity Sold]]*Table1[[#This Row],[Unit Price]]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 x14ac:dyDescent="0.4">
      <c r="A87" t="s">
        <v>249</v>
      </c>
      <c r="B87" s="1">
        <v>46095</v>
      </c>
      <c r="C87">
        <v>2026</v>
      </c>
      <c r="D87" t="s">
        <v>51</v>
      </c>
      <c r="E87" t="s">
        <v>742</v>
      </c>
      <c r="F87" t="s">
        <v>171</v>
      </c>
      <c r="G87" t="s">
        <v>172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Row],[Quantity Sold]]*Table1[[#This Row],[Unit Price]]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 x14ac:dyDescent="0.4">
      <c r="A88" t="s">
        <v>250</v>
      </c>
      <c r="B88" s="1">
        <v>46247</v>
      </c>
      <c r="C88">
        <v>2026</v>
      </c>
      <c r="D88" t="s">
        <v>59</v>
      </c>
      <c r="E88" t="s">
        <v>730</v>
      </c>
      <c r="F88" t="s">
        <v>147</v>
      </c>
      <c r="G88" t="s">
        <v>148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Row],[Quantity Sold]]*Table1[[#This Row],[Unit Price]]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 x14ac:dyDescent="0.4">
      <c r="A89" t="s">
        <v>251</v>
      </c>
      <c r="B89" s="1">
        <v>46364</v>
      </c>
      <c r="C89">
        <v>2026</v>
      </c>
      <c r="D89" t="s">
        <v>125</v>
      </c>
      <c r="E89" t="s">
        <v>798</v>
      </c>
      <c r="F89" t="s">
        <v>252</v>
      </c>
      <c r="G89" t="s">
        <v>253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Row],[Quantity Sold]]*Table1[[#This Row],[Unit Price]]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 x14ac:dyDescent="0.4">
      <c r="A90" t="s">
        <v>254</v>
      </c>
      <c r="B90" s="1">
        <v>46277</v>
      </c>
      <c r="C90">
        <v>2026</v>
      </c>
      <c r="D90" t="s">
        <v>190</v>
      </c>
      <c r="E90" t="s">
        <v>793</v>
      </c>
      <c r="F90" t="s">
        <v>64</v>
      </c>
      <c r="G90" t="s">
        <v>65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Row],[Quantity Sold]]*Table1[[#This Row],[Unit Price]]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 x14ac:dyDescent="0.4">
      <c r="A91" t="s">
        <v>255</v>
      </c>
      <c r="B91" s="1">
        <v>46285</v>
      </c>
      <c r="C91">
        <v>2026</v>
      </c>
      <c r="D91" t="s">
        <v>85</v>
      </c>
      <c r="E91" t="s">
        <v>799</v>
      </c>
      <c r="F91" t="s">
        <v>56</v>
      </c>
      <c r="G91" t="s">
        <v>57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Row],[Quantity Sold]]*Table1[[#This Row],[Unit Price]]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 x14ac:dyDescent="0.4">
      <c r="A92" t="s">
        <v>256</v>
      </c>
      <c r="B92" s="1">
        <v>46121</v>
      </c>
      <c r="C92">
        <v>2026</v>
      </c>
      <c r="D92" t="s">
        <v>59</v>
      </c>
      <c r="E92" t="s">
        <v>800</v>
      </c>
      <c r="F92" t="s">
        <v>171</v>
      </c>
      <c r="G92" t="s">
        <v>172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Row],[Quantity Sold]]*Table1[[#This Row],[Unit Price]]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 x14ac:dyDescent="0.4">
      <c r="A93" t="s">
        <v>257</v>
      </c>
      <c r="B93" s="1">
        <v>46317</v>
      </c>
      <c r="C93">
        <v>2026</v>
      </c>
      <c r="D93" t="s">
        <v>117</v>
      </c>
      <c r="E93" t="s">
        <v>801</v>
      </c>
      <c r="F93" t="s">
        <v>34</v>
      </c>
      <c r="G93" t="s">
        <v>35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Row],[Quantity Sold]]*Table1[[#This Row],[Unit Price]]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 x14ac:dyDescent="0.4">
      <c r="A94" t="s">
        <v>258</v>
      </c>
      <c r="B94" s="1">
        <v>46248</v>
      </c>
      <c r="C94">
        <v>2026</v>
      </c>
      <c r="D94" t="s">
        <v>259</v>
      </c>
      <c r="E94" t="s">
        <v>736</v>
      </c>
      <c r="F94" t="s">
        <v>133</v>
      </c>
      <c r="G94" t="s">
        <v>134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Row],[Quantity Sold]]*Table1[[#This Row],[Unit Price]]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 x14ac:dyDescent="0.4">
      <c r="A95" t="s">
        <v>260</v>
      </c>
      <c r="B95" s="1">
        <v>46260</v>
      </c>
      <c r="C95">
        <v>2026</v>
      </c>
      <c r="D95" t="s">
        <v>209</v>
      </c>
      <c r="E95" t="s">
        <v>802</v>
      </c>
      <c r="F95" t="s">
        <v>243</v>
      </c>
      <c r="G95" t="s">
        <v>244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Row],[Quantity Sold]]*Table1[[#This Row],[Unit Price]]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 x14ac:dyDescent="0.4">
      <c r="A96" t="s">
        <v>261</v>
      </c>
      <c r="B96" s="1">
        <v>46085</v>
      </c>
      <c r="C96">
        <v>2026</v>
      </c>
      <c r="D96" t="s">
        <v>262</v>
      </c>
      <c r="E96" t="s">
        <v>803</v>
      </c>
      <c r="F96" t="s">
        <v>34</v>
      </c>
      <c r="G96" t="s">
        <v>35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Row],[Quantity Sold]]*Table1[[#This Row],[Unit Price]]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 x14ac:dyDescent="0.4">
      <c r="A97" t="s">
        <v>263</v>
      </c>
      <c r="B97" s="1">
        <v>46352</v>
      </c>
      <c r="C97">
        <v>2026</v>
      </c>
      <c r="D97" t="s">
        <v>33</v>
      </c>
      <c r="E97" t="s">
        <v>787</v>
      </c>
      <c r="F97" t="s">
        <v>151</v>
      </c>
      <c r="G97" t="s">
        <v>152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Row],[Quantity Sold]]*Table1[[#This Row],[Unit Price]]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 x14ac:dyDescent="0.4">
      <c r="A98" t="s">
        <v>264</v>
      </c>
      <c r="B98" s="1">
        <v>46094</v>
      </c>
      <c r="C98">
        <v>2026</v>
      </c>
      <c r="D98" t="s">
        <v>93</v>
      </c>
      <c r="E98" t="s">
        <v>799</v>
      </c>
      <c r="F98" t="s">
        <v>106</v>
      </c>
      <c r="G98" t="s">
        <v>107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Row],[Quantity Sold]]*Table1[[#This Row],[Unit Price]]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 x14ac:dyDescent="0.4">
      <c r="A99" t="s">
        <v>265</v>
      </c>
      <c r="B99" s="1">
        <v>46263</v>
      </c>
      <c r="C99">
        <v>2026</v>
      </c>
      <c r="D99" t="s">
        <v>47</v>
      </c>
      <c r="E99" t="s">
        <v>804</v>
      </c>
      <c r="F99" t="s">
        <v>243</v>
      </c>
      <c r="G99" t="s">
        <v>244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Row],[Quantity Sold]]*Table1[[#This Row],[Unit Price]]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 x14ac:dyDescent="0.4">
      <c r="A100" t="s">
        <v>266</v>
      </c>
      <c r="B100" s="1">
        <v>46377</v>
      </c>
      <c r="C100">
        <v>2026</v>
      </c>
      <c r="D100" t="s">
        <v>76</v>
      </c>
      <c r="E100" t="s">
        <v>805</v>
      </c>
      <c r="F100" t="s">
        <v>154</v>
      </c>
      <c r="G100" t="s">
        <v>155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Row],[Quantity Sold]]*Table1[[#This Row],[Unit Price]]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 x14ac:dyDescent="0.4">
      <c r="A101" t="s">
        <v>267</v>
      </c>
      <c r="B101" s="1">
        <v>46196</v>
      </c>
      <c r="C101">
        <v>2026</v>
      </c>
      <c r="D101" t="s">
        <v>268</v>
      </c>
      <c r="E101" t="s">
        <v>778</v>
      </c>
      <c r="F101" t="s">
        <v>269</v>
      </c>
      <c r="G101" t="s">
        <v>270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Row],[Quantity Sold]]*Table1[[#This Row],[Unit Price]]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 x14ac:dyDescent="0.4">
      <c r="A102" t="s">
        <v>271</v>
      </c>
      <c r="B102" s="1">
        <v>46153</v>
      </c>
      <c r="C102">
        <v>2026</v>
      </c>
      <c r="D102" t="s">
        <v>97</v>
      </c>
      <c r="E102" t="s">
        <v>806</v>
      </c>
      <c r="F102" t="s">
        <v>133</v>
      </c>
      <c r="G102" t="s">
        <v>134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Row],[Quantity Sold]]*Table1[[#This Row],[Unit Price]]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 x14ac:dyDescent="0.4">
      <c r="A103" t="s">
        <v>272</v>
      </c>
      <c r="B103" s="1">
        <v>46041</v>
      </c>
      <c r="C103">
        <v>2026</v>
      </c>
      <c r="D103" t="s">
        <v>273</v>
      </c>
      <c r="E103" t="s">
        <v>807</v>
      </c>
      <c r="F103" t="s">
        <v>86</v>
      </c>
      <c r="G103" t="s">
        <v>87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Row],[Quantity Sold]]*Table1[[#This Row],[Unit Price]]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 x14ac:dyDescent="0.4">
      <c r="A104" t="s">
        <v>274</v>
      </c>
      <c r="B104" s="1">
        <v>46265</v>
      </c>
      <c r="C104">
        <v>2026</v>
      </c>
      <c r="D104" t="s">
        <v>93</v>
      </c>
      <c r="E104" t="s">
        <v>808</v>
      </c>
      <c r="F104" t="s">
        <v>130</v>
      </c>
      <c r="G104" t="s">
        <v>131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Row],[Quantity Sold]]*Table1[[#This Row],[Unit Price]]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 x14ac:dyDescent="0.4">
      <c r="A105" t="s">
        <v>275</v>
      </c>
      <c r="B105" s="1">
        <v>46136</v>
      </c>
      <c r="C105">
        <v>2026</v>
      </c>
      <c r="D105" t="s">
        <v>276</v>
      </c>
      <c r="E105" t="s">
        <v>809</v>
      </c>
      <c r="F105" t="s">
        <v>110</v>
      </c>
      <c r="G105" t="s">
        <v>111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Row],[Quantity Sold]]*Table1[[#This Row],[Unit Price]]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 x14ac:dyDescent="0.4">
      <c r="A106" t="s">
        <v>277</v>
      </c>
      <c r="B106" s="1">
        <v>46109</v>
      </c>
      <c r="C106">
        <v>2026</v>
      </c>
      <c r="D106" t="s">
        <v>121</v>
      </c>
      <c r="E106" t="s">
        <v>810</v>
      </c>
      <c r="F106" t="s">
        <v>133</v>
      </c>
      <c r="G106" t="s">
        <v>134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Row],[Quantity Sold]]*Table1[[#This Row],[Unit Price]]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 x14ac:dyDescent="0.4">
      <c r="A107" t="s">
        <v>278</v>
      </c>
      <c r="B107" s="1">
        <v>46371</v>
      </c>
      <c r="C107">
        <v>2026</v>
      </c>
      <c r="D107" t="s">
        <v>279</v>
      </c>
      <c r="E107" t="s">
        <v>811</v>
      </c>
      <c r="F107" t="s">
        <v>269</v>
      </c>
      <c r="G107" t="s">
        <v>270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Row],[Quantity Sold]]*Table1[[#This Row],[Unit Price]]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 x14ac:dyDescent="0.4">
      <c r="A108" t="s">
        <v>280</v>
      </c>
      <c r="B108" s="1">
        <v>46288</v>
      </c>
      <c r="C108">
        <v>2026</v>
      </c>
      <c r="D108" t="s">
        <v>281</v>
      </c>
      <c r="E108" t="s">
        <v>812</v>
      </c>
      <c r="F108" t="s">
        <v>171</v>
      </c>
      <c r="G108" t="s">
        <v>172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Row],[Quantity Sold]]*Table1[[#This Row],[Unit Price]]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 x14ac:dyDescent="0.4">
      <c r="A109" t="s">
        <v>282</v>
      </c>
      <c r="B109" s="1">
        <v>46048</v>
      </c>
      <c r="C109">
        <v>2026</v>
      </c>
      <c r="D109" t="s">
        <v>190</v>
      </c>
      <c r="E109" t="s">
        <v>813</v>
      </c>
      <c r="F109" t="s">
        <v>64</v>
      </c>
      <c r="G109" t="s">
        <v>65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Row],[Quantity Sold]]*Table1[[#This Row],[Unit Price]]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 x14ac:dyDescent="0.4">
      <c r="A110" t="s">
        <v>283</v>
      </c>
      <c r="B110" s="1">
        <v>46293</v>
      </c>
      <c r="C110">
        <v>2026</v>
      </c>
      <c r="D110" t="s">
        <v>129</v>
      </c>
      <c r="E110" t="s">
        <v>814</v>
      </c>
      <c r="F110" t="s">
        <v>130</v>
      </c>
      <c r="G110" t="s">
        <v>131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Row],[Quantity Sold]]*Table1[[#This Row],[Unit Price]]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 x14ac:dyDescent="0.4">
      <c r="A111" t="s">
        <v>284</v>
      </c>
      <c r="B111" s="1">
        <v>46073</v>
      </c>
      <c r="C111">
        <v>2026</v>
      </c>
      <c r="D111" t="s">
        <v>180</v>
      </c>
      <c r="E111" t="s">
        <v>771</v>
      </c>
      <c r="F111" t="s">
        <v>137</v>
      </c>
      <c r="G111" t="s">
        <v>138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Row],[Quantity Sold]]*Table1[[#This Row],[Unit Price]]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 x14ac:dyDescent="0.4">
      <c r="A112" t="s">
        <v>285</v>
      </c>
      <c r="B112" s="1">
        <v>46116</v>
      </c>
      <c r="C112">
        <v>2026</v>
      </c>
      <c r="D112" t="s">
        <v>59</v>
      </c>
      <c r="E112" t="s">
        <v>815</v>
      </c>
      <c r="F112" t="s">
        <v>122</v>
      </c>
      <c r="G112" t="s">
        <v>123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Row],[Quantity Sold]]*Table1[[#This Row],[Unit Price]]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 x14ac:dyDescent="0.4">
      <c r="A113" t="s">
        <v>286</v>
      </c>
      <c r="B113" s="1">
        <v>46347</v>
      </c>
      <c r="C113">
        <v>2026</v>
      </c>
      <c r="D113" t="s">
        <v>168</v>
      </c>
      <c r="E113" t="s">
        <v>816</v>
      </c>
      <c r="F113" t="s">
        <v>64</v>
      </c>
      <c r="G113" t="s">
        <v>65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Row],[Quantity Sold]]*Table1[[#This Row],[Unit Price]]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 x14ac:dyDescent="0.4">
      <c r="A114" t="s">
        <v>287</v>
      </c>
      <c r="B114" s="1">
        <v>46043</v>
      </c>
      <c r="C114">
        <v>2026</v>
      </c>
      <c r="D114" t="s">
        <v>288</v>
      </c>
      <c r="E114" t="s">
        <v>789</v>
      </c>
      <c r="F114" t="s">
        <v>118</v>
      </c>
      <c r="G114" t="s">
        <v>119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Row],[Quantity Sold]]*Table1[[#This Row],[Unit Price]]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 x14ac:dyDescent="0.4">
      <c r="A115" t="s">
        <v>289</v>
      </c>
      <c r="B115" s="1">
        <v>46158</v>
      </c>
      <c r="C115">
        <v>2026</v>
      </c>
      <c r="D115" t="s">
        <v>290</v>
      </c>
      <c r="E115" t="s">
        <v>817</v>
      </c>
      <c r="F115" t="s">
        <v>64</v>
      </c>
      <c r="G115" t="s">
        <v>65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Row],[Quantity Sold]]*Table1[[#This Row],[Unit Price]]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 x14ac:dyDescent="0.4">
      <c r="A116" t="s">
        <v>291</v>
      </c>
      <c r="B116" s="1">
        <v>46138</v>
      </c>
      <c r="C116">
        <v>2026</v>
      </c>
      <c r="D116" t="s">
        <v>227</v>
      </c>
      <c r="E116" t="s">
        <v>818</v>
      </c>
      <c r="F116" t="s">
        <v>292</v>
      </c>
      <c r="G116" t="s">
        <v>293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Row],[Quantity Sold]]*Table1[[#This Row],[Unit Price]]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 x14ac:dyDescent="0.4">
      <c r="A117" t="s">
        <v>294</v>
      </c>
      <c r="B117" s="1">
        <v>46313</v>
      </c>
      <c r="C117">
        <v>2026</v>
      </c>
      <c r="D117" t="s">
        <v>162</v>
      </c>
      <c r="E117" t="s">
        <v>819</v>
      </c>
      <c r="F117" t="s">
        <v>64</v>
      </c>
      <c r="G117" t="s">
        <v>65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Row],[Quantity Sold]]*Table1[[#This Row],[Unit Price]]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 x14ac:dyDescent="0.4">
      <c r="A118" t="s">
        <v>295</v>
      </c>
      <c r="B118" s="1">
        <v>46040</v>
      </c>
      <c r="C118">
        <v>2026</v>
      </c>
      <c r="D118" t="s">
        <v>146</v>
      </c>
      <c r="E118" t="s">
        <v>820</v>
      </c>
      <c r="F118" t="s">
        <v>126</v>
      </c>
      <c r="G118" t="s">
        <v>127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Row],[Quantity Sold]]*Table1[[#This Row],[Unit Price]]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 x14ac:dyDescent="0.4">
      <c r="A119" t="s">
        <v>296</v>
      </c>
      <c r="B119" s="1">
        <v>46138</v>
      </c>
      <c r="C119">
        <v>2026</v>
      </c>
      <c r="D119" t="s">
        <v>281</v>
      </c>
      <c r="E119" t="s">
        <v>821</v>
      </c>
      <c r="F119" t="s">
        <v>79</v>
      </c>
      <c r="G119" t="s">
        <v>80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Row],[Quantity Sold]]*Table1[[#This Row],[Unit Price]]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 x14ac:dyDescent="0.4">
      <c r="A120" t="s">
        <v>297</v>
      </c>
      <c r="B120" s="1">
        <v>46256</v>
      </c>
      <c r="C120">
        <v>2026</v>
      </c>
      <c r="D120" t="s">
        <v>298</v>
      </c>
      <c r="E120" t="s">
        <v>822</v>
      </c>
      <c r="F120" t="s">
        <v>299</v>
      </c>
      <c r="G120" t="s">
        <v>300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Row],[Quantity Sold]]*Table1[[#This Row],[Unit Price]]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 x14ac:dyDescent="0.4">
      <c r="A121" t="s">
        <v>301</v>
      </c>
      <c r="B121" s="1">
        <v>46360</v>
      </c>
      <c r="C121">
        <v>2026</v>
      </c>
      <c r="D121" t="s">
        <v>224</v>
      </c>
      <c r="E121" t="s">
        <v>807</v>
      </c>
      <c r="F121" t="s">
        <v>158</v>
      </c>
      <c r="G121" t="s">
        <v>159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Row],[Quantity Sold]]*Table1[[#This Row],[Unit Price]]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 x14ac:dyDescent="0.4">
      <c r="A122" t="s">
        <v>302</v>
      </c>
      <c r="B122" s="1">
        <v>46317</v>
      </c>
      <c r="C122">
        <v>2026</v>
      </c>
      <c r="D122" t="s">
        <v>303</v>
      </c>
      <c r="E122" t="s">
        <v>736</v>
      </c>
      <c r="F122" t="s">
        <v>304</v>
      </c>
      <c r="G122" t="s">
        <v>305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Row],[Quantity Sold]]*Table1[[#This Row],[Unit Price]]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 x14ac:dyDescent="0.4">
      <c r="A123" t="s">
        <v>306</v>
      </c>
      <c r="B123" s="1">
        <v>46141</v>
      </c>
      <c r="C123">
        <v>2026</v>
      </c>
      <c r="D123" t="s">
        <v>207</v>
      </c>
      <c r="E123" t="s">
        <v>823</v>
      </c>
      <c r="F123" t="s">
        <v>106</v>
      </c>
      <c r="G123" t="s">
        <v>107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Row],[Quantity Sold]]*Table1[[#This Row],[Unit Price]]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 x14ac:dyDescent="0.4">
      <c r="A124" t="s">
        <v>307</v>
      </c>
      <c r="B124" s="1">
        <v>46121</v>
      </c>
      <c r="C124">
        <v>2026</v>
      </c>
      <c r="D124" t="s">
        <v>308</v>
      </c>
      <c r="E124" t="s">
        <v>824</v>
      </c>
      <c r="F124" t="s">
        <v>140</v>
      </c>
      <c r="G124" t="s">
        <v>141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Row],[Quantity Sold]]*Table1[[#This Row],[Unit Price]]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 x14ac:dyDescent="0.4">
      <c r="A125" t="s">
        <v>309</v>
      </c>
      <c r="B125" s="1">
        <v>46224</v>
      </c>
      <c r="C125">
        <v>2026</v>
      </c>
      <c r="D125" t="s">
        <v>47</v>
      </c>
      <c r="E125" t="s">
        <v>803</v>
      </c>
      <c r="F125" t="s">
        <v>137</v>
      </c>
      <c r="G125" t="s">
        <v>138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Row],[Quantity Sold]]*Table1[[#This Row],[Unit Price]]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 x14ac:dyDescent="0.4">
      <c r="A126" t="s">
        <v>310</v>
      </c>
      <c r="B126" s="1">
        <v>46371</v>
      </c>
      <c r="C126">
        <v>2026</v>
      </c>
      <c r="D126" t="s">
        <v>45</v>
      </c>
      <c r="E126" t="s">
        <v>825</v>
      </c>
      <c r="F126" t="s">
        <v>243</v>
      </c>
      <c r="G126" t="s">
        <v>244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Row],[Quantity Sold]]*Table1[[#This Row],[Unit Price]]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 x14ac:dyDescent="0.4">
      <c r="A127" t="s">
        <v>311</v>
      </c>
      <c r="B127" s="1">
        <v>46164</v>
      </c>
      <c r="C127">
        <v>2026</v>
      </c>
      <c r="D127" t="s">
        <v>59</v>
      </c>
      <c r="E127" t="s">
        <v>762</v>
      </c>
      <c r="F127" t="s">
        <v>30</v>
      </c>
      <c r="G127" t="s">
        <v>31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Row],[Quantity Sold]]*Table1[[#This Row],[Unit Price]]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 x14ac:dyDescent="0.4">
      <c r="A128" t="s">
        <v>312</v>
      </c>
      <c r="B128" s="1">
        <v>46181</v>
      </c>
      <c r="C128">
        <v>2026</v>
      </c>
      <c r="D128" t="s">
        <v>97</v>
      </c>
      <c r="E128" t="s">
        <v>826</v>
      </c>
      <c r="F128" t="s">
        <v>82</v>
      </c>
      <c r="G128" t="s">
        <v>83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Row],[Quantity Sold]]*Table1[[#This Row],[Unit Price]]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 x14ac:dyDescent="0.4">
      <c r="A129" t="s">
        <v>313</v>
      </c>
      <c r="B129" s="1">
        <v>46220</v>
      </c>
      <c r="C129">
        <v>2026</v>
      </c>
      <c r="D129" t="s">
        <v>177</v>
      </c>
      <c r="E129" t="s">
        <v>827</v>
      </c>
      <c r="F129" t="s">
        <v>151</v>
      </c>
      <c r="G129" t="s">
        <v>152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Row],[Quantity Sold]]*Table1[[#This Row],[Unit Price]]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 x14ac:dyDescent="0.4">
      <c r="A130" t="s">
        <v>314</v>
      </c>
      <c r="B130" s="1">
        <v>46290</v>
      </c>
      <c r="C130">
        <v>2026</v>
      </c>
      <c r="D130" t="s">
        <v>315</v>
      </c>
      <c r="E130" t="s">
        <v>739</v>
      </c>
      <c r="F130" t="s">
        <v>218</v>
      </c>
      <c r="G130" t="s">
        <v>219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Row],[Quantity Sold]]*Table1[[#This Row],[Unit Price]]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 x14ac:dyDescent="0.4">
      <c r="A131" t="s">
        <v>316</v>
      </c>
      <c r="B131" s="1">
        <v>46305</v>
      </c>
      <c r="C131">
        <v>2026</v>
      </c>
      <c r="D131" t="s">
        <v>317</v>
      </c>
      <c r="E131" t="s">
        <v>803</v>
      </c>
      <c r="F131" t="s">
        <v>181</v>
      </c>
      <c r="G131" t="s">
        <v>182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Row],[Quantity Sold]]*Table1[[#This Row],[Unit Price]]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 x14ac:dyDescent="0.4">
      <c r="A132" t="s">
        <v>318</v>
      </c>
      <c r="B132" s="1">
        <v>46286</v>
      </c>
      <c r="C132">
        <v>2026</v>
      </c>
      <c r="D132" t="s">
        <v>273</v>
      </c>
      <c r="E132" t="s">
        <v>828</v>
      </c>
      <c r="F132" t="s">
        <v>197</v>
      </c>
      <c r="G132" t="s">
        <v>198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Row],[Quantity Sold]]*Table1[[#This Row],[Unit Price]]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 x14ac:dyDescent="0.4">
      <c r="A133" t="s">
        <v>319</v>
      </c>
      <c r="B133" s="1">
        <v>46116</v>
      </c>
      <c r="C133">
        <v>2026</v>
      </c>
      <c r="D133" t="s">
        <v>320</v>
      </c>
      <c r="E133" t="s">
        <v>764</v>
      </c>
      <c r="F133" t="s">
        <v>106</v>
      </c>
      <c r="G133" t="s">
        <v>107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Row],[Quantity Sold]]*Table1[[#This Row],[Unit Price]]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 x14ac:dyDescent="0.4">
      <c r="A134" t="s">
        <v>321</v>
      </c>
      <c r="B134" s="1">
        <v>46183</v>
      </c>
      <c r="C134">
        <v>2026</v>
      </c>
      <c r="D134" t="s">
        <v>51</v>
      </c>
      <c r="E134" t="s">
        <v>829</v>
      </c>
      <c r="F134" t="s">
        <v>322</v>
      </c>
      <c r="G134" t="s">
        <v>323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Row],[Quantity Sold]]*Table1[[#This Row],[Unit Price]]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 x14ac:dyDescent="0.4">
      <c r="A135" t="s">
        <v>324</v>
      </c>
      <c r="B135" s="1">
        <v>46142</v>
      </c>
      <c r="C135">
        <v>2026</v>
      </c>
      <c r="D135" t="s">
        <v>325</v>
      </c>
      <c r="E135" t="s">
        <v>775</v>
      </c>
      <c r="F135" t="s">
        <v>110</v>
      </c>
      <c r="G135" t="s">
        <v>111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Row],[Quantity Sold]]*Table1[[#This Row],[Unit Price]]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 x14ac:dyDescent="0.4">
      <c r="A136" t="s">
        <v>326</v>
      </c>
      <c r="B136" s="1">
        <v>46260</v>
      </c>
      <c r="C136">
        <v>2026</v>
      </c>
      <c r="D136" t="s">
        <v>45</v>
      </c>
      <c r="E136" t="s">
        <v>773</v>
      </c>
      <c r="F136" t="s">
        <v>133</v>
      </c>
      <c r="G136" t="s">
        <v>134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Row],[Quantity Sold]]*Table1[[#This Row],[Unit Price]]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 x14ac:dyDescent="0.4">
      <c r="A137" t="s">
        <v>327</v>
      </c>
      <c r="B137" s="1">
        <v>46373</v>
      </c>
      <c r="C137">
        <v>2026</v>
      </c>
      <c r="D137" t="s">
        <v>259</v>
      </c>
      <c r="E137" t="s">
        <v>802</v>
      </c>
      <c r="F137" t="s">
        <v>64</v>
      </c>
      <c r="G137" t="s">
        <v>65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Row],[Quantity Sold]]*Table1[[#This Row],[Unit Price]]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 x14ac:dyDescent="0.4">
      <c r="A138" t="s">
        <v>328</v>
      </c>
      <c r="B138" s="1">
        <v>46311</v>
      </c>
      <c r="C138">
        <v>2026</v>
      </c>
      <c r="D138" t="s">
        <v>184</v>
      </c>
      <c r="E138" t="s">
        <v>773</v>
      </c>
      <c r="F138" t="s">
        <v>130</v>
      </c>
      <c r="G138" t="s">
        <v>131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Row],[Quantity Sold]]*Table1[[#This Row],[Unit Price]]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 x14ac:dyDescent="0.4">
      <c r="A139" t="s">
        <v>329</v>
      </c>
      <c r="B139" s="1">
        <v>46180</v>
      </c>
      <c r="C139">
        <v>2026</v>
      </c>
      <c r="D139" t="s">
        <v>41</v>
      </c>
      <c r="E139" t="s">
        <v>830</v>
      </c>
      <c r="F139" t="s">
        <v>158</v>
      </c>
      <c r="G139" t="s">
        <v>159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Row],[Quantity Sold]]*Table1[[#This Row],[Unit Price]]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 x14ac:dyDescent="0.4">
      <c r="A140" t="s">
        <v>330</v>
      </c>
      <c r="B140" s="1">
        <v>46338</v>
      </c>
      <c r="C140">
        <v>2026</v>
      </c>
      <c r="D140" t="s">
        <v>331</v>
      </c>
      <c r="E140" t="s">
        <v>831</v>
      </c>
      <c r="F140" t="s">
        <v>299</v>
      </c>
      <c r="G140" t="s">
        <v>300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Row],[Quantity Sold]]*Table1[[#This Row],[Unit Price]]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 x14ac:dyDescent="0.4">
      <c r="A141" t="s">
        <v>332</v>
      </c>
      <c r="B141" s="1">
        <v>46173</v>
      </c>
      <c r="C141">
        <v>2026</v>
      </c>
      <c r="D141" t="s">
        <v>288</v>
      </c>
      <c r="E141" t="s">
        <v>832</v>
      </c>
      <c r="F141" t="s">
        <v>126</v>
      </c>
      <c r="G141" t="s">
        <v>127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Row],[Quantity Sold]]*Table1[[#This Row],[Unit Price]]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 x14ac:dyDescent="0.4">
      <c r="A142" t="s">
        <v>333</v>
      </c>
      <c r="B142" s="1">
        <v>46326</v>
      </c>
      <c r="C142">
        <v>2026</v>
      </c>
      <c r="D142" t="s">
        <v>262</v>
      </c>
      <c r="E142" t="s">
        <v>833</v>
      </c>
      <c r="F142" t="s">
        <v>334</v>
      </c>
      <c r="G142" t="s">
        <v>335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Row],[Quantity Sold]]*Table1[[#This Row],[Unit Price]]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 x14ac:dyDescent="0.4">
      <c r="A143" t="s">
        <v>336</v>
      </c>
      <c r="B143" s="1">
        <v>46253</v>
      </c>
      <c r="C143">
        <v>2026</v>
      </c>
      <c r="D143" t="s">
        <v>303</v>
      </c>
      <c r="E143" t="s">
        <v>730</v>
      </c>
      <c r="F143" t="s">
        <v>252</v>
      </c>
      <c r="G143" t="s">
        <v>253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Row],[Quantity Sold]]*Table1[[#This Row],[Unit Price]]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 x14ac:dyDescent="0.4">
      <c r="A144" t="s">
        <v>337</v>
      </c>
      <c r="B144" s="1">
        <v>46080</v>
      </c>
      <c r="C144">
        <v>2026</v>
      </c>
      <c r="D144" t="s">
        <v>37</v>
      </c>
      <c r="E144" t="s">
        <v>768</v>
      </c>
      <c r="F144" t="s">
        <v>122</v>
      </c>
      <c r="G144" t="s">
        <v>123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Row],[Quantity Sold]]*Table1[[#This Row],[Unit Price]]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 x14ac:dyDescent="0.4">
      <c r="A145" t="s">
        <v>338</v>
      </c>
      <c r="B145" s="1">
        <v>46053</v>
      </c>
      <c r="C145">
        <v>2026</v>
      </c>
      <c r="D145" t="s">
        <v>276</v>
      </c>
      <c r="E145" t="s">
        <v>740</v>
      </c>
      <c r="F145" t="s">
        <v>154</v>
      </c>
      <c r="G145" t="s">
        <v>155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Row],[Quantity Sold]]*Table1[[#This Row],[Unit Price]]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 x14ac:dyDescent="0.4">
      <c r="A146" t="s">
        <v>339</v>
      </c>
      <c r="B146" s="1">
        <v>46272</v>
      </c>
      <c r="C146">
        <v>2026</v>
      </c>
      <c r="D146" t="s">
        <v>340</v>
      </c>
      <c r="E146" t="s">
        <v>834</v>
      </c>
      <c r="F146" t="s">
        <v>106</v>
      </c>
      <c r="G146" t="s">
        <v>107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Row],[Quantity Sold]]*Table1[[#This Row],[Unit Price]]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 x14ac:dyDescent="0.4">
      <c r="A147" t="s">
        <v>341</v>
      </c>
      <c r="B147" s="1">
        <v>46123</v>
      </c>
      <c r="C147">
        <v>2026</v>
      </c>
      <c r="D147" t="s">
        <v>320</v>
      </c>
      <c r="E147" t="s">
        <v>781</v>
      </c>
      <c r="F147" t="s">
        <v>243</v>
      </c>
      <c r="G147" t="s">
        <v>244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Row],[Quantity Sold]]*Table1[[#This Row],[Unit Price]]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 x14ac:dyDescent="0.4">
      <c r="A148" t="s">
        <v>342</v>
      </c>
      <c r="B148" s="1">
        <v>46062</v>
      </c>
      <c r="C148">
        <v>2026</v>
      </c>
      <c r="D148" t="s">
        <v>273</v>
      </c>
      <c r="E148" t="s">
        <v>733</v>
      </c>
      <c r="F148" t="s">
        <v>114</v>
      </c>
      <c r="G148" t="s">
        <v>115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Row],[Quantity Sold]]*Table1[[#This Row],[Unit Price]]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 x14ac:dyDescent="0.4">
      <c r="A149" t="s">
        <v>343</v>
      </c>
      <c r="B149" s="1">
        <v>46050</v>
      </c>
      <c r="C149">
        <v>2026</v>
      </c>
      <c r="D149" t="s">
        <v>227</v>
      </c>
      <c r="E149" t="s">
        <v>835</v>
      </c>
      <c r="F149" t="s">
        <v>243</v>
      </c>
      <c r="G149" t="s">
        <v>244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Row],[Quantity Sold]]*Table1[[#This Row],[Unit Price]]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 x14ac:dyDescent="0.4">
      <c r="A150" t="s">
        <v>344</v>
      </c>
      <c r="B150" s="1">
        <v>46069</v>
      </c>
      <c r="C150">
        <v>2026</v>
      </c>
      <c r="D150" t="s">
        <v>190</v>
      </c>
      <c r="E150" t="s">
        <v>836</v>
      </c>
      <c r="F150" t="s">
        <v>334</v>
      </c>
      <c r="G150" t="s">
        <v>335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Row],[Quantity Sold]]*Table1[[#This Row],[Unit Price]]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 x14ac:dyDescent="0.4">
      <c r="A151" t="s">
        <v>345</v>
      </c>
      <c r="B151" s="1">
        <v>46378</v>
      </c>
      <c r="C151">
        <v>2026</v>
      </c>
      <c r="D151" t="s">
        <v>76</v>
      </c>
      <c r="E151" t="s">
        <v>837</v>
      </c>
      <c r="F151" t="s">
        <v>322</v>
      </c>
      <c r="G151" t="s">
        <v>323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Row],[Quantity Sold]]*Table1[[#This Row],[Unit Price]]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 x14ac:dyDescent="0.4">
      <c r="A152" t="s">
        <v>346</v>
      </c>
      <c r="B152" s="1">
        <v>46130</v>
      </c>
      <c r="C152">
        <v>2026</v>
      </c>
      <c r="D152" t="s">
        <v>99</v>
      </c>
      <c r="E152" t="s">
        <v>838</v>
      </c>
      <c r="F152" t="s">
        <v>52</v>
      </c>
      <c r="G152" t="s">
        <v>53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Row],[Quantity Sold]]*Table1[[#This Row],[Unit Price]]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 x14ac:dyDescent="0.4">
      <c r="A153" t="s">
        <v>347</v>
      </c>
      <c r="B153" s="1">
        <v>46327</v>
      </c>
      <c r="C153">
        <v>2026</v>
      </c>
      <c r="D153" t="s">
        <v>348</v>
      </c>
      <c r="E153" t="s">
        <v>740</v>
      </c>
      <c r="F153" t="s">
        <v>34</v>
      </c>
      <c r="G153" t="s">
        <v>35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Row],[Quantity Sold]]*Table1[[#This Row],[Unit Price]]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 x14ac:dyDescent="0.4">
      <c r="A154" t="s">
        <v>349</v>
      </c>
      <c r="B154" s="1">
        <v>46089</v>
      </c>
      <c r="C154">
        <v>2026</v>
      </c>
      <c r="D154" t="s">
        <v>203</v>
      </c>
      <c r="E154" t="s">
        <v>839</v>
      </c>
      <c r="F154" t="s">
        <v>60</v>
      </c>
      <c r="G154" t="s">
        <v>61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Row],[Quantity Sold]]*Table1[[#This Row],[Unit Price]]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 x14ac:dyDescent="0.4">
      <c r="A155" t="s">
        <v>350</v>
      </c>
      <c r="B155" s="1">
        <v>46231</v>
      </c>
      <c r="C155">
        <v>2026</v>
      </c>
      <c r="D155" t="s">
        <v>351</v>
      </c>
      <c r="E155" t="s">
        <v>746</v>
      </c>
      <c r="F155" t="s">
        <v>79</v>
      </c>
      <c r="G155" t="s">
        <v>80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Row],[Quantity Sold]]*Table1[[#This Row],[Unit Price]]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 x14ac:dyDescent="0.4">
      <c r="A156" t="s">
        <v>352</v>
      </c>
      <c r="B156" s="1">
        <v>46288</v>
      </c>
      <c r="C156">
        <v>2026</v>
      </c>
      <c r="D156" t="s">
        <v>207</v>
      </c>
      <c r="E156" t="s">
        <v>840</v>
      </c>
      <c r="F156" t="s">
        <v>38</v>
      </c>
      <c r="G156" t="s">
        <v>39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Row],[Quantity Sold]]*Table1[[#This Row],[Unit Price]]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 x14ac:dyDescent="0.4">
      <c r="A157" t="s">
        <v>353</v>
      </c>
      <c r="B157" s="1">
        <v>46211</v>
      </c>
      <c r="C157">
        <v>2026</v>
      </c>
      <c r="D157" t="s">
        <v>354</v>
      </c>
      <c r="E157" t="s">
        <v>841</v>
      </c>
      <c r="F157" t="s">
        <v>79</v>
      </c>
      <c r="G157" t="s">
        <v>80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Row],[Quantity Sold]]*Table1[[#This Row],[Unit Price]]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 x14ac:dyDescent="0.4">
      <c r="A158" t="s">
        <v>355</v>
      </c>
      <c r="B158" s="1">
        <v>46137</v>
      </c>
      <c r="C158">
        <v>2026</v>
      </c>
      <c r="D158" t="s">
        <v>356</v>
      </c>
      <c r="E158" t="s">
        <v>827</v>
      </c>
      <c r="F158" t="s">
        <v>137</v>
      </c>
      <c r="G158" t="s">
        <v>138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Row],[Quantity Sold]]*Table1[[#This Row],[Unit Price]]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 x14ac:dyDescent="0.4">
      <c r="A159" t="s">
        <v>357</v>
      </c>
      <c r="B159" s="1">
        <v>46169</v>
      </c>
      <c r="C159">
        <v>2026</v>
      </c>
      <c r="D159" t="s">
        <v>358</v>
      </c>
      <c r="E159" t="s">
        <v>842</v>
      </c>
      <c r="F159" t="s">
        <v>137</v>
      </c>
      <c r="G159" t="s">
        <v>138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Row],[Quantity Sold]]*Table1[[#This Row],[Unit Price]]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 x14ac:dyDescent="0.4">
      <c r="A160" t="s">
        <v>359</v>
      </c>
      <c r="B160" s="1">
        <v>46260</v>
      </c>
      <c r="C160">
        <v>2026</v>
      </c>
      <c r="D160" t="s">
        <v>246</v>
      </c>
      <c r="E160" t="s">
        <v>826</v>
      </c>
      <c r="F160" t="s">
        <v>30</v>
      </c>
      <c r="G160" t="s">
        <v>31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Row],[Quantity Sold]]*Table1[[#This Row],[Unit Price]]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 x14ac:dyDescent="0.4">
      <c r="A161" t="s">
        <v>360</v>
      </c>
      <c r="B161" s="1">
        <v>46290</v>
      </c>
      <c r="C161">
        <v>2026</v>
      </c>
      <c r="D161" t="s">
        <v>196</v>
      </c>
      <c r="E161" t="s">
        <v>799</v>
      </c>
      <c r="F161" t="s">
        <v>269</v>
      </c>
      <c r="G161" t="s">
        <v>270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Row],[Quantity Sold]]*Table1[[#This Row],[Unit Price]]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 x14ac:dyDescent="0.4">
      <c r="A162" t="s">
        <v>361</v>
      </c>
      <c r="B162" s="1">
        <v>46167</v>
      </c>
      <c r="C162">
        <v>2026</v>
      </c>
      <c r="D162" t="s">
        <v>190</v>
      </c>
      <c r="E162" t="s">
        <v>843</v>
      </c>
      <c r="F162" t="s">
        <v>252</v>
      </c>
      <c r="G162" t="s">
        <v>253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Row],[Quantity Sold]]*Table1[[#This Row],[Unit Price]]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 x14ac:dyDescent="0.4">
      <c r="A163" t="s">
        <v>362</v>
      </c>
      <c r="B163" s="1">
        <v>46032</v>
      </c>
      <c r="C163">
        <v>2026</v>
      </c>
      <c r="D163" t="s">
        <v>363</v>
      </c>
      <c r="E163" t="s">
        <v>789</v>
      </c>
      <c r="F163" t="s">
        <v>30</v>
      </c>
      <c r="G163" t="s">
        <v>31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Row],[Quantity Sold]]*Table1[[#This Row],[Unit Price]]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 x14ac:dyDescent="0.4">
      <c r="A164" t="s">
        <v>364</v>
      </c>
      <c r="B164" s="1">
        <v>46211</v>
      </c>
      <c r="C164">
        <v>2026</v>
      </c>
      <c r="D164" t="s">
        <v>109</v>
      </c>
      <c r="E164" t="s">
        <v>840</v>
      </c>
      <c r="F164" t="s">
        <v>34</v>
      </c>
      <c r="G164" t="s">
        <v>35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Row],[Quantity Sold]]*Table1[[#This Row],[Unit Price]]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 x14ac:dyDescent="0.4">
      <c r="A165" t="s">
        <v>365</v>
      </c>
      <c r="B165" s="1">
        <v>46133</v>
      </c>
      <c r="C165">
        <v>2026</v>
      </c>
      <c r="D165" t="s">
        <v>240</v>
      </c>
      <c r="E165" t="s">
        <v>751</v>
      </c>
      <c r="F165" t="s">
        <v>334</v>
      </c>
      <c r="G165" t="s">
        <v>335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Row],[Quantity Sold]]*Table1[[#This Row],[Unit Price]]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 x14ac:dyDescent="0.4">
      <c r="A166" t="s">
        <v>366</v>
      </c>
      <c r="B166" s="1">
        <v>46203</v>
      </c>
      <c r="C166">
        <v>2026</v>
      </c>
      <c r="D166" t="s">
        <v>99</v>
      </c>
      <c r="E166" t="s">
        <v>844</v>
      </c>
      <c r="F166" t="s">
        <v>367</v>
      </c>
      <c r="G166" t="s">
        <v>368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Row],[Quantity Sold]]*Table1[[#This Row],[Unit Price]]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 x14ac:dyDescent="0.4">
      <c r="A167" t="s">
        <v>369</v>
      </c>
      <c r="B167" s="1">
        <v>46382</v>
      </c>
      <c r="C167">
        <v>2026</v>
      </c>
      <c r="D167" t="s">
        <v>240</v>
      </c>
      <c r="E167" t="s">
        <v>802</v>
      </c>
      <c r="F167" t="s">
        <v>151</v>
      </c>
      <c r="G167" t="s">
        <v>152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Row],[Quantity Sold]]*Table1[[#This Row],[Unit Price]]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 x14ac:dyDescent="0.4">
      <c r="A168" t="s">
        <v>370</v>
      </c>
      <c r="B168" s="1">
        <v>46101</v>
      </c>
      <c r="C168">
        <v>2026</v>
      </c>
      <c r="D168" t="s">
        <v>240</v>
      </c>
      <c r="E168" t="s">
        <v>845</v>
      </c>
      <c r="F168" t="s">
        <v>126</v>
      </c>
      <c r="G168" t="s">
        <v>127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Row],[Quantity Sold]]*Table1[[#This Row],[Unit Price]]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 x14ac:dyDescent="0.4">
      <c r="A169" t="s">
        <v>371</v>
      </c>
      <c r="B169" s="1">
        <v>46365</v>
      </c>
      <c r="C169">
        <v>2026</v>
      </c>
      <c r="D169" t="s">
        <v>348</v>
      </c>
      <c r="E169" t="s">
        <v>837</v>
      </c>
      <c r="F169" t="s">
        <v>60</v>
      </c>
      <c r="G169" t="s">
        <v>61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Row],[Quantity Sold]]*Table1[[#This Row],[Unit Price]]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 x14ac:dyDescent="0.4">
      <c r="A170" t="s">
        <v>372</v>
      </c>
      <c r="B170" s="1">
        <v>46380</v>
      </c>
      <c r="C170">
        <v>2026</v>
      </c>
      <c r="D170" t="s">
        <v>146</v>
      </c>
      <c r="E170" t="s">
        <v>846</v>
      </c>
      <c r="F170" t="s">
        <v>140</v>
      </c>
      <c r="G170" t="s">
        <v>141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Row],[Quantity Sold]]*Table1[[#This Row],[Unit Price]]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 x14ac:dyDescent="0.4">
      <c r="A171" t="s">
        <v>373</v>
      </c>
      <c r="B171" s="1">
        <v>46289</v>
      </c>
      <c r="C171">
        <v>2026</v>
      </c>
      <c r="D171" t="s">
        <v>203</v>
      </c>
      <c r="E171" t="s">
        <v>847</v>
      </c>
      <c r="F171" t="s">
        <v>334</v>
      </c>
      <c r="G171" t="s">
        <v>335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Row],[Quantity Sold]]*Table1[[#This Row],[Unit Price]]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 x14ac:dyDescent="0.4">
      <c r="A172" t="s">
        <v>374</v>
      </c>
      <c r="B172" s="1">
        <v>46227</v>
      </c>
      <c r="C172">
        <v>2026</v>
      </c>
      <c r="D172" t="s">
        <v>340</v>
      </c>
      <c r="E172" t="s">
        <v>746</v>
      </c>
      <c r="F172" t="s">
        <v>218</v>
      </c>
      <c r="G172" t="s">
        <v>219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Row],[Quantity Sold]]*Table1[[#This Row],[Unit Price]]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 x14ac:dyDescent="0.4">
      <c r="A173" t="s">
        <v>375</v>
      </c>
      <c r="B173" s="1">
        <v>46094</v>
      </c>
      <c r="C173">
        <v>2026</v>
      </c>
      <c r="D173" t="s">
        <v>95</v>
      </c>
      <c r="E173" t="s">
        <v>848</v>
      </c>
      <c r="F173" t="s">
        <v>154</v>
      </c>
      <c r="G173" t="s">
        <v>155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Row],[Quantity Sold]]*Table1[[#This Row],[Unit Price]]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 x14ac:dyDescent="0.4">
      <c r="A174" t="s">
        <v>376</v>
      </c>
      <c r="B174" s="1">
        <v>46331</v>
      </c>
      <c r="C174">
        <v>2026</v>
      </c>
      <c r="D174" t="s">
        <v>377</v>
      </c>
      <c r="E174" t="s">
        <v>782</v>
      </c>
      <c r="F174" t="s">
        <v>102</v>
      </c>
      <c r="G174" t="s">
        <v>103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Row],[Quantity Sold]]*Table1[[#This Row],[Unit Price]]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 x14ac:dyDescent="0.4">
      <c r="A175" t="s">
        <v>378</v>
      </c>
      <c r="B175" s="1">
        <v>46095</v>
      </c>
      <c r="C175">
        <v>2026</v>
      </c>
      <c r="D175" t="s">
        <v>109</v>
      </c>
      <c r="E175" t="s">
        <v>849</v>
      </c>
      <c r="F175" t="s">
        <v>79</v>
      </c>
      <c r="G175" t="s">
        <v>80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Row],[Quantity Sold]]*Table1[[#This Row],[Unit Price]]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 x14ac:dyDescent="0.4">
      <c r="A176" t="s">
        <v>379</v>
      </c>
      <c r="B176" s="1">
        <v>46180</v>
      </c>
      <c r="C176">
        <v>2026</v>
      </c>
      <c r="D176" t="s">
        <v>33</v>
      </c>
      <c r="E176" t="s">
        <v>850</v>
      </c>
      <c r="F176" t="s">
        <v>147</v>
      </c>
      <c r="G176" t="s">
        <v>148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Row],[Quantity Sold]]*Table1[[#This Row],[Unit Price]]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 x14ac:dyDescent="0.4">
      <c r="A177" t="s">
        <v>380</v>
      </c>
      <c r="B177" s="1">
        <v>46043</v>
      </c>
      <c r="C177">
        <v>2026</v>
      </c>
      <c r="D177" t="s">
        <v>55</v>
      </c>
      <c r="E177" t="s">
        <v>851</v>
      </c>
      <c r="F177" t="s">
        <v>304</v>
      </c>
      <c r="G177" t="s">
        <v>305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Row],[Quantity Sold]]*Table1[[#This Row],[Unit Price]]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 x14ac:dyDescent="0.4">
      <c r="A178" t="s">
        <v>381</v>
      </c>
      <c r="B178" s="1">
        <v>46190</v>
      </c>
      <c r="C178">
        <v>2026</v>
      </c>
      <c r="D178" t="s">
        <v>101</v>
      </c>
      <c r="E178" t="s">
        <v>852</v>
      </c>
      <c r="F178" t="s">
        <v>106</v>
      </c>
      <c r="G178" t="s">
        <v>107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Row],[Quantity Sold]]*Table1[[#This Row],[Unit Price]]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 x14ac:dyDescent="0.4">
      <c r="A179" t="s">
        <v>382</v>
      </c>
      <c r="B179" s="1">
        <v>46221</v>
      </c>
      <c r="C179">
        <v>2026</v>
      </c>
      <c r="D179" t="s">
        <v>383</v>
      </c>
      <c r="E179" t="s">
        <v>853</v>
      </c>
      <c r="F179" t="s">
        <v>122</v>
      </c>
      <c r="G179" t="s">
        <v>123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Row],[Quantity Sold]]*Table1[[#This Row],[Unit Price]]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 x14ac:dyDescent="0.4">
      <c r="A180" t="s">
        <v>384</v>
      </c>
      <c r="B180" s="1">
        <v>46136</v>
      </c>
      <c r="C180">
        <v>2026</v>
      </c>
      <c r="D180" t="s">
        <v>45</v>
      </c>
      <c r="E180" t="s">
        <v>747</v>
      </c>
      <c r="F180" t="s">
        <v>34</v>
      </c>
      <c r="G180" t="s">
        <v>35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Row],[Quantity Sold]]*Table1[[#This Row],[Unit Price]]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 x14ac:dyDescent="0.4">
      <c r="A181" t="s">
        <v>385</v>
      </c>
      <c r="B181" s="1">
        <v>46138</v>
      </c>
      <c r="C181">
        <v>2026</v>
      </c>
      <c r="D181" t="s">
        <v>383</v>
      </c>
      <c r="E181" t="s">
        <v>854</v>
      </c>
      <c r="F181" t="s">
        <v>292</v>
      </c>
      <c r="G181" t="s">
        <v>293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Row],[Quantity Sold]]*Table1[[#This Row],[Unit Price]]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 x14ac:dyDescent="0.4">
      <c r="A182" t="s">
        <v>386</v>
      </c>
      <c r="B182" s="1">
        <v>46222</v>
      </c>
      <c r="C182">
        <v>2026</v>
      </c>
      <c r="D182" t="s">
        <v>78</v>
      </c>
      <c r="E182" t="s">
        <v>855</v>
      </c>
      <c r="F182" t="s">
        <v>90</v>
      </c>
      <c r="G182" t="s">
        <v>91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Row],[Quantity Sold]]*Table1[[#This Row],[Unit Price]]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 x14ac:dyDescent="0.4">
      <c r="A183" t="s">
        <v>387</v>
      </c>
      <c r="B183" s="1">
        <v>46056</v>
      </c>
      <c r="C183">
        <v>2026</v>
      </c>
      <c r="D183" t="s">
        <v>246</v>
      </c>
      <c r="E183" t="s">
        <v>818</v>
      </c>
      <c r="F183" t="s">
        <v>52</v>
      </c>
      <c r="G183" t="s">
        <v>53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Row],[Quantity Sold]]*Table1[[#This Row],[Unit Price]]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 x14ac:dyDescent="0.4">
      <c r="A184" t="s">
        <v>388</v>
      </c>
      <c r="B184" s="1">
        <v>46089</v>
      </c>
      <c r="C184">
        <v>2026</v>
      </c>
      <c r="D184" t="s">
        <v>121</v>
      </c>
      <c r="E184" t="s">
        <v>734</v>
      </c>
      <c r="F184" t="s">
        <v>389</v>
      </c>
      <c r="G184" t="s">
        <v>390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Row],[Quantity Sold]]*Table1[[#This Row],[Unit Price]]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 x14ac:dyDescent="0.4">
      <c r="A185" t="s">
        <v>391</v>
      </c>
      <c r="B185" s="1">
        <v>46318</v>
      </c>
      <c r="C185">
        <v>2026</v>
      </c>
      <c r="D185" t="s">
        <v>129</v>
      </c>
      <c r="E185" t="s">
        <v>812</v>
      </c>
      <c r="F185" t="s">
        <v>171</v>
      </c>
      <c r="G185" t="s">
        <v>172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Row],[Quantity Sold]]*Table1[[#This Row],[Unit Price]]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 x14ac:dyDescent="0.4">
      <c r="A186" t="s">
        <v>392</v>
      </c>
      <c r="B186" s="1">
        <v>46104</v>
      </c>
      <c r="C186">
        <v>2026</v>
      </c>
      <c r="D186" t="s">
        <v>279</v>
      </c>
      <c r="E186" t="s">
        <v>856</v>
      </c>
      <c r="F186" t="s">
        <v>130</v>
      </c>
      <c r="G186" t="s">
        <v>131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Row],[Quantity Sold]]*Table1[[#This Row],[Unit Price]]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 x14ac:dyDescent="0.4">
      <c r="A187" t="s">
        <v>393</v>
      </c>
      <c r="B187" s="1">
        <v>46208</v>
      </c>
      <c r="C187">
        <v>2026</v>
      </c>
      <c r="D187" t="s">
        <v>211</v>
      </c>
      <c r="E187" t="s">
        <v>852</v>
      </c>
      <c r="F187" t="s">
        <v>114</v>
      </c>
      <c r="G187" t="s">
        <v>115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Row],[Quantity Sold]]*Table1[[#This Row],[Unit Price]]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 x14ac:dyDescent="0.4">
      <c r="A188" t="s">
        <v>394</v>
      </c>
      <c r="B188" s="1">
        <v>46357</v>
      </c>
      <c r="C188">
        <v>2026</v>
      </c>
      <c r="D188" t="s">
        <v>213</v>
      </c>
      <c r="E188" t="s">
        <v>746</v>
      </c>
      <c r="F188" t="s">
        <v>137</v>
      </c>
      <c r="G188" t="s">
        <v>138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Row],[Quantity Sold]]*Table1[[#This Row],[Unit Price]]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 x14ac:dyDescent="0.4">
      <c r="A189" t="s">
        <v>395</v>
      </c>
      <c r="B189" s="1">
        <v>46371</v>
      </c>
      <c r="C189">
        <v>2026</v>
      </c>
      <c r="D189" t="s">
        <v>281</v>
      </c>
      <c r="E189" t="s">
        <v>857</v>
      </c>
      <c r="F189" t="s">
        <v>185</v>
      </c>
      <c r="G189" t="s">
        <v>186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Row],[Quantity Sold]]*Table1[[#This Row],[Unit Price]]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 x14ac:dyDescent="0.4">
      <c r="A190" t="s">
        <v>396</v>
      </c>
      <c r="B190" s="1">
        <v>46098</v>
      </c>
      <c r="C190">
        <v>2026</v>
      </c>
      <c r="D190" t="s">
        <v>397</v>
      </c>
      <c r="E190" t="s">
        <v>858</v>
      </c>
      <c r="F190" t="s">
        <v>367</v>
      </c>
      <c r="G190" t="s">
        <v>368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Row],[Quantity Sold]]*Table1[[#This Row],[Unit Price]]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 x14ac:dyDescent="0.4">
      <c r="A191" t="s">
        <v>398</v>
      </c>
      <c r="B191" s="1">
        <v>46380</v>
      </c>
      <c r="C191">
        <v>2026</v>
      </c>
      <c r="D191" t="s">
        <v>399</v>
      </c>
      <c r="E191" t="s">
        <v>732</v>
      </c>
      <c r="F191" t="s">
        <v>86</v>
      </c>
      <c r="G191" t="s">
        <v>87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Row],[Quantity Sold]]*Table1[[#This Row],[Unit Price]]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 x14ac:dyDescent="0.4">
      <c r="A192" t="s">
        <v>400</v>
      </c>
      <c r="B192" s="1">
        <v>46115</v>
      </c>
      <c r="C192">
        <v>2026</v>
      </c>
      <c r="D192" t="s">
        <v>113</v>
      </c>
      <c r="E192" t="s">
        <v>852</v>
      </c>
      <c r="F192" t="s">
        <v>181</v>
      </c>
      <c r="G192" t="s">
        <v>182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Row],[Quantity Sold]]*Table1[[#This Row],[Unit Price]]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 x14ac:dyDescent="0.4">
      <c r="A193" t="s">
        <v>401</v>
      </c>
      <c r="B193" s="1">
        <v>46256</v>
      </c>
      <c r="C193">
        <v>2026</v>
      </c>
      <c r="D193" t="s">
        <v>268</v>
      </c>
      <c r="E193" t="s">
        <v>859</v>
      </c>
      <c r="F193" t="s">
        <v>171</v>
      </c>
      <c r="G193" t="s">
        <v>172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Row],[Quantity Sold]]*Table1[[#This Row],[Unit Price]]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 x14ac:dyDescent="0.4">
      <c r="A194" t="s">
        <v>402</v>
      </c>
      <c r="B194" s="1">
        <v>46362</v>
      </c>
      <c r="C194">
        <v>2026</v>
      </c>
      <c r="D194" t="s">
        <v>33</v>
      </c>
      <c r="E194" t="s">
        <v>760</v>
      </c>
      <c r="F194" t="s">
        <v>130</v>
      </c>
      <c r="G194" t="s">
        <v>131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Row],[Quantity Sold]]*Table1[[#This Row],[Unit Price]]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 x14ac:dyDescent="0.4">
      <c r="A195" t="s">
        <v>403</v>
      </c>
      <c r="B195" s="1">
        <v>46291</v>
      </c>
      <c r="C195">
        <v>2026</v>
      </c>
      <c r="D195" t="s">
        <v>72</v>
      </c>
      <c r="E195" t="s">
        <v>860</v>
      </c>
      <c r="F195" t="s">
        <v>38</v>
      </c>
      <c r="G195" t="s">
        <v>39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Row],[Quantity Sold]]*Table1[[#This Row],[Unit Price]]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 x14ac:dyDescent="0.4">
      <c r="A196" t="s">
        <v>404</v>
      </c>
      <c r="B196" s="1">
        <v>46298</v>
      </c>
      <c r="C196">
        <v>2026</v>
      </c>
      <c r="D196" t="s">
        <v>224</v>
      </c>
      <c r="E196" t="s">
        <v>748</v>
      </c>
      <c r="F196" t="s">
        <v>197</v>
      </c>
      <c r="G196" t="s">
        <v>198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Row],[Quantity Sold]]*Table1[[#This Row],[Unit Price]]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 x14ac:dyDescent="0.4">
      <c r="A197" t="s">
        <v>405</v>
      </c>
      <c r="B197" s="1">
        <v>46163</v>
      </c>
      <c r="C197">
        <v>2026</v>
      </c>
      <c r="D197" t="s">
        <v>97</v>
      </c>
      <c r="E197" t="s">
        <v>861</v>
      </c>
      <c r="F197" t="s">
        <v>64</v>
      </c>
      <c r="G197" t="s">
        <v>65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Row],[Quantity Sold]]*Table1[[#This Row],[Unit Price]]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 x14ac:dyDescent="0.4">
      <c r="A198" t="s">
        <v>406</v>
      </c>
      <c r="B198" s="1">
        <v>46124</v>
      </c>
      <c r="C198">
        <v>2026</v>
      </c>
      <c r="D198" t="s">
        <v>407</v>
      </c>
      <c r="E198" t="s">
        <v>862</v>
      </c>
      <c r="F198" t="s">
        <v>389</v>
      </c>
      <c r="G198" t="s">
        <v>390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Row],[Quantity Sold]]*Table1[[#This Row],[Unit Price]]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 x14ac:dyDescent="0.4">
      <c r="A199" t="s">
        <v>408</v>
      </c>
      <c r="B199" s="1">
        <v>46121</v>
      </c>
      <c r="C199">
        <v>2026</v>
      </c>
      <c r="D199" t="s">
        <v>308</v>
      </c>
      <c r="E199" t="s">
        <v>863</v>
      </c>
      <c r="F199" t="s">
        <v>126</v>
      </c>
      <c r="G199" t="s">
        <v>127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Row],[Quantity Sold]]*Table1[[#This Row],[Unit Price]]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 x14ac:dyDescent="0.4">
      <c r="A200" t="s">
        <v>409</v>
      </c>
      <c r="B200" s="1">
        <v>46254</v>
      </c>
      <c r="C200">
        <v>2026</v>
      </c>
      <c r="D200" t="s">
        <v>290</v>
      </c>
      <c r="E200" t="s">
        <v>864</v>
      </c>
      <c r="F200" t="s">
        <v>247</v>
      </c>
      <c r="G200" t="s">
        <v>248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Row],[Quantity Sold]]*Table1[[#This Row],[Unit Price]]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 x14ac:dyDescent="0.4">
      <c r="A201" t="s">
        <v>410</v>
      </c>
      <c r="B201" s="1">
        <v>46061</v>
      </c>
      <c r="C201">
        <v>2026</v>
      </c>
      <c r="D201" t="s">
        <v>317</v>
      </c>
      <c r="E201" t="s">
        <v>823</v>
      </c>
      <c r="F201" t="s">
        <v>367</v>
      </c>
      <c r="G201" t="s">
        <v>368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Row],[Quantity Sold]]*Table1[[#This Row],[Unit Price]]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 x14ac:dyDescent="0.4">
      <c r="A202" t="s">
        <v>411</v>
      </c>
      <c r="B202" s="1">
        <v>46117</v>
      </c>
      <c r="C202">
        <v>2026</v>
      </c>
      <c r="D202" t="s">
        <v>288</v>
      </c>
      <c r="E202" t="s">
        <v>780</v>
      </c>
      <c r="F202" t="s">
        <v>38</v>
      </c>
      <c r="G202" t="s">
        <v>39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Row],[Quantity Sold]]*Table1[[#This Row],[Unit Price]]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 x14ac:dyDescent="0.4">
      <c r="A203" t="s">
        <v>412</v>
      </c>
      <c r="B203" s="1">
        <v>46040</v>
      </c>
      <c r="C203">
        <v>2026</v>
      </c>
      <c r="D203" t="s">
        <v>211</v>
      </c>
      <c r="E203" t="s">
        <v>865</v>
      </c>
      <c r="F203" t="s">
        <v>151</v>
      </c>
      <c r="G203" t="s">
        <v>152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Row],[Quantity Sold]]*Table1[[#This Row],[Unit Price]]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 x14ac:dyDescent="0.4">
      <c r="A204" t="s">
        <v>413</v>
      </c>
      <c r="B204" s="1">
        <v>46332</v>
      </c>
      <c r="C204">
        <v>2026</v>
      </c>
      <c r="D204" t="s">
        <v>414</v>
      </c>
      <c r="E204" t="s">
        <v>862</v>
      </c>
      <c r="F204" t="s">
        <v>114</v>
      </c>
      <c r="G204" t="s">
        <v>115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Row],[Quantity Sold]]*Table1[[#This Row],[Unit Price]]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 x14ac:dyDescent="0.4">
      <c r="A205" t="s">
        <v>415</v>
      </c>
      <c r="B205" s="1">
        <v>46383</v>
      </c>
      <c r="C205">
        <v>2026</v>
      </c>
      <c r="D205" t="s">
        <v>166</v>
      </c>
      <c r="E205" t="s">
        <v>866</v>
      </c>
      <c r="F205" t="s">
        <v>292</v>
      </c>
      <c r="G205" t="s">
        <v>293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Row],[Quantity Sold]]*Table1[[#This Row],[Unit Price]]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 x14ac:dyDescent="0.4">
      <c r="A206" t="s">
        <v>416</v>
      </c>
      <c r="B206" s="1">
        <v>46329</v>
      </c>
      <c r="C206">
        <v>2026</v>
      </c>
      <c r="D206" t="s">
        <v>227</v>
      </c>
      <c r="E206" t="s">
        <v>733</v>
      </c>
      <c r="F206" t="s">
        <v>304</v>
      </c>
      <c r="G206" t="s">
        <v>305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Row],[Quantity Sold]]*Table1[[#This Row],[Unit Price]]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 x14ac:dyDescent="0.4">
      <c r="A207" t="s">
        <v>417</v>
      </c>
      <c r="B207" s="1">
        <v>46120</v>
      </c>
      <c r="C207">
        <v>2026</v>
      </c>
      <c r="D207" t="s">
        <v>211</v>
      </c>
      <c r="E207" t="s">
        <v>867</v>
      </c>
      <c r="F207" t="s">
        <v>126</v>
      </c>
      <c r="G207" t="s">
        <v>127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Row],[Quantity Sold]]*Table1[[#This Row],[Unit Price]]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 x14ac:dyDescent="0.4">
      <c r="A208" t="s">
        <v>418</v>
      </c>
      <c r="B208" s="1">
        <v>46129</v>
      </c>
      <c r="C208">
        <v>2026</v>
      </c>
      <c r="D208" t="s">
        <v>419</v>
      </c>
      <c r="E208" t="s">
        <v>868</v>
      </c>
      <c r="F208" t="s">
        <v>140</v>
      </c>
      <c r="G208" t="s">
        <v>141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Row],[Quantity Sold]]*Table1[[#This Row],[Unit Price]]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 x14ac:dyDescent="0.4">
      <c r="A209" t="s">
        <v>420</v>
      </c>
      <c r="B209" s="1">
        <v>46110</v>
      </c>
      <c r="C209">
        <v>2026</v>
      </c>
      <c r="D209" t="s">
        <v>121</v>
      </c>
      <c r="E209" t="s">
        <v>734</v>
      </c>
      <c r="F209" t="s">
        <v>147</v>
      </c>
      <c r="G209" t="s">
        <v>148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Row],[Quantity Sold]]*Table1[[#This Row],[Unit Price]]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 x14ac:dyDescent="0.4">
      <c r="A210" t="s">
        <v>421</v>
      </c>
      <c r="B210" s="1">
        <v>46065</v>
      </c>
      <c r="C210">
        <v>2026</v>
      </c>
      <c r="D210" t="s">
        <v>383</v>
      </c>
      <c r="E210" t="s">
        <v>869</v>
      </c>
      <c r="F210" t="s">
        <v>48</v>
      </c>
      <c r="G210" t="s">
        <v>49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Row],[Quantity Sold]]*Table1[[#This Row],[Unit Price]]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 x14ac:dyDescent="0.4">
      <c r="A211" t="s">
        <v>422</v>
      </c>
      <c r="B211" s="1">
        <v>46183</v>
      </c>
      <c r="C211">
        <v>2026</v>
      </c>
      <c r="D211" t="s">
        <v>29</v>
      </c>
      <c r="E211" t="s">
        <v>870</v>
      </c>
      <c r="F211" t="s">
        <v>126</v>
      </c>
      <c r="G211" t="s">
        <v>127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Row],[Quantity Sold]]*Table1[[#This Row],[Unit Price]]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 x14ac:dyDescent="0.4">
      <c r="A212" t="s">
        <v>423</v>
      </c>
      <c r="B212" s="1">
        <v>46339</v>
      </c>
      <c r="C212">
        <v>2026</v>
      </c>
      <c r="D212" t="s">
        <v>358</v>
      </c>
      <c r="E212" t="s">
        <v>871</v>
      </c>
      <c r="F212" t="s">
        <v>158</v>
      </c>
      <c r="G212" t="s">
        <v>159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Row],[Quantity Sold]]*Table1[[#This Row],[Unit Price]]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 x14ac:dyDescent="0.4">
      <c r="A213" t="s">
        <v>424</v>
      </c>
      <c r="B213" s="1">
        <v>46318</v>
      </c>
      <c r="C213">
        <v>2026</v>
      </c>
      <c r="D213" t="s">
        <v>180</v>
      </c>
      <c r="E213" t="s">
        <v>872</v>
      </c>
      <c r="F213" t="s">
        <v>140</v>
      </c>
      <c r="G213" t="s">
        <v>141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Row],[Quantity Sold]]*Table1[[#This Row],[Unit Price]]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 x14ac:dyDescent="0.4">
      <c r="A214" t="s">
        <v>425</v>
      </c>
      <c r="B214" s="1">
        <v>46348</v>
      </c>
      <c r="C214">
        <v>2026</v>
      </c>
      <c r="D214" t="s">
        <v>78</v>
      </c>
      <c r="E214" t="s">
        <v>810</v>
      </c>
      <c r="F214" t="s">
        <v>243</v>
      </c>
      <c r="G214" t="s">
        <v>244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Row],[Quantity Sold]]*Table1[[#This Row],[Unit Price]]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 x14ac:dyDescent="0.4">
      <c r="A215" t="s">
        <v>426</v>
      </c>
      <c r="B215" s="1">
        <v>46246</v>
      </c>
      <c r="C215">
        <v>2026</v>
      </c>
      <c r="D215" t="s">
        <v>427</v>
      </c>
      <c r="E215" t="s">
        <v>859</v>
      </c>
      <c r="F215" t="s">
        <v>181</v>
      </c>
      <c r="G215" t="s">
        <v>182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Row],[Quantity Sold]]*Table1[[#This Row],[Unit Price]]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 x14ac:dyDescent="0.4">
      <c r="A216" t="s">
        <v>428</v>
      </c>
      <c r="B216" s="1">
        <v>46217</v>
      </c>
      <c r="C216">
        <v>2026</v>
      </c>
      <c r="D216" t="s">
        <v>331</v>
      </c>
      <c r="E216" t="s">
        <v>873</v>
      </c>
      <c r="F216" t="s">
        <v>137</v>
      </c>
      <c r="G216" t="s">
        <v>138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Row],[Quantity Sold]]*Table1[[#This Row],[Unit Price]]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 x14ac:dyDescent="0.4">
      <c r="A217" t="s">
        <v>429</v>
      </c>
      <c r="B217" s="1">
        <v>46386</v>
      </c>
      <c r="C217">
        <v>2026</v>
      </c>
      <c r="D217" t="s">
        <v>203</v>
      </c>
      <c r="E217" t="s">
        <v>729</v>
      </c>
      <c r="F217" t="s">
        <v>389</v>
      </c>
      <c r="G217" t="s">
        <v>390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Row],[Quantity Sold]]*Table1[[#This Row],[Unit Price]]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 x14ac:dyDescent="0.4">
      <c r="A218" t="s">
        <v>430</v>
      </c>
      <c r="B218" s="1">
        <v>46122</v>
      </c>
      <c r="C218">
        <v>2026</v>
      </c>
      <c r="D218" t="s">
        <v>383</v>
      </c>
      <c r="E218" t="s">
        <v>846</v>
      </c>
      <c r="F218" t="s">
        <v>90</v>
      </c>
      <c r="G218" t="s">
        <v>91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Row],[Quantity Sold]]*Table1[[#This Row],[Unit Price]]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 x14ac:dyDescent="0.4">
      <c r="A219" t="s">
        <v>431</v>
      </c>
      <c r="B219" s="1">
        <v>46168</v>
      </c>
      <c r="C219">
        <v>2026</v>
      </c>
      <c r="D219" t="s">
        <v>281</v>
      </c>
      <c r="E219" t="s">
        <v>794</v>
      </c>
      <c r="F219" t="s">
        <v>60</v>
      </c>
      <c r="G219" t="s">
        <v>61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Row],[Quantity Sold]]*Table1[[#This Row],[Unit Price]]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 x14ac:dyDescent="0.4">
      <c r="A220" t="s">
        <v>432</v>
      </c>
      <c r="B220" s="1">
        <v>46312</v>
      </c>
      <c r="C220">
        <v>2026</v>
      </c>
      <c r="D220" t="s">
        <v>298</v>
      </c>
      <c r="E220" t="s">
        <v>817</v>
      </c>
      <c r="F220" t="s">
        <v>218</v>
      </c>
      <c r="G220" t="s">
        <v>219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Row],[Quantity Sold]]*Table1[[#This Row],[Unit Price]]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 x14ac:dyDescent="0.4">
      <c r="A221" t="s">
        <v>433</v>
      </c>
      <c r="B221" s="1">
        <v>46053</v>
      </c>
      <c r="C221">
        <v>2026</v>
      </c>
      <c r="D221" t="s">
        <v>184</v>
      </c>
      <c r="E221" t="s">
        <v>874</v>
      </c>
      <c r="F221" t="s">
        <v>73</v>
      </c>
      <c r="G221" t="s">
        <v>74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Row],[Quantity Sold]]*Table1[[#This Row],[Unit Price]]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 x14ac:dyDescent="0.4">
      <c r="A222" t="s">
        <v>434</v>
      </c>
      <c r="B222" s="1">
        <v>46112</v>
      </c>
      <c r="C222">
        <v>2026</v>
      </c>
      <c r="D222" t="s">
        <v>303</v>
      </c>
      <c r="E222" t="s">
        <v>847</v>
      </c>
      <c r="F222" t="s">
        <v>243</v>
      </c>
      <c r="G222" t="s">
        <v>244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Row],[Quantity Sold]]*Table1[[#This Row],[Unit Price]]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 x14ac:dyDescent="0.4">
      <c r="A223" t="s">
        <v>435</v>
      </c>
      <c r="B223" s="1">
        <v>46208</v>
      </c>
      <c r="C223">
        <v>2026</v>
      </c>
      <c r="D223" t="s">
        <v>93</v>
      </c>
      <c r="E223" t="s">
        <v>875</v>
      </c>
      <c r="F223" t="s">
        <v>218</v>
      </c>
      <c r="G223" t="s">
        <v>219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Row],[Quantity Sold]]*Table1[[#This Row],[Unit Price]]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 x14ac:dyDescent="0.4">
      <c r="A224" t="s">
        <v>436</v>
      </c>
      <c r="B224" s="1">
        <v>46181</v>
      </c>
      <c r="C224">
        <v>2026</v>
      </c>
      <c r="D224" t="s">
        <v>76</v>
      </c>
      <c r="E224" t="s">
        <v>730</v>
      </c>
      <c r="F224" t="s">
        <v>154</v>
      </c>
      <c r="G224" t="s">
        <v>155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Row],[Quantity Sold]]*Table1[[#This Row],[Unit Price]]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 x14ac:dyDescent="0.4">
      <c r="A225" t="s">
        <v>437</v>
      </c>
      <c r="B225" s="1">
        <v>46387</v>
      </c>
      <c r="C225">
        <v>2026</v>
      </c>
      <c r="D225" t="s">
        <v>67</v>
      </c>
      <c r="E225" t="s">
        <v>797</v>
      </c>
      <c r="F225" t="s">
        <v>154</v>
      </c>
      <c r="G225" t="s">
        <v>155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Row],[Quantity Sold]]*Table1[[#This Row],[Unit Price]]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 x14ac:dyDescent="0.4">
      <c r="A226" t="s">
        <v>438</v>
      </c>
      <c r="B226" s="1">
        <v>46110</v>
      </c>
      <c r="C226">
        <v>2026</v>
      </c>
      <c r="D226" t="s">
        <v>205</v>
      </c>
      <c r="E226" t="s">
        <v>834</v>
      </c>
      <c r="F226" t="s">
        <v>322</v>
      </c>
      <c r="G226" t="s">
        <v>323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Row],[Quantity Sold]]*Table1[[#This Row],[Unit Price]]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 x14ac:dyDescent="0.4">
      <c r="A227" t="s">
        <v>439</v>
      </c>
      <c r="B227" s="1">
        <v>46174</v>
      </c>
      <c r="C227">
        <v>2026</v>
      </c>
      <c r="D227" t="s">
        <v>240</v>
      </c>
      <c r="E227" t="s">
        <v>789</v>
      </c>
      <c r="F227" t="s">
        <v>269</v>
      </c>
      <c r="G227" t="s">
        <v>270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Row],[Quantity Sold]]*Table1[[#This Row],[Unit Price]]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 x14ac:dyDescent="0.4">
      <c r="A228" t="s">
        <v>440</v>
      </c>
      <c r="B228" s="1">
        <v>46063</v>
      </c>
      <c r="C228">
        <v>2026</v>
      </c>
      <c r="D228" t="s">
        <v>76</v>
      </c>
      <c r="E228" t="s">
        <v>876</v>
      </c>
      <c r="F228" t="s">
        <v>102</v>
      </c>
      <c r="G228" t="s">
        <v>103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Row],[Quantity Sold]]*Table1[[#This Row],[Unit Price]]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 x14ac:dyDescent="0.4">
      <c r="A229" t="s">
        <v>441</v>
      </c>
      <c r="B229" s="1">
        <v>46150</v>
      </c>
      <c r="C229">
        <v>2026</v>
      </c>
      <c r="D229" t="s">
        <v>442</v>
      </c>
      <c r="E229" t="s">
        <v>858</v>
      </c>
      <c r="F229" t="s">
        <v>69</v>
      </c>
      <c r="G229" t="s">
        <v>70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Row],[Quantity Sold]]*Table1[[#This Row],[Unit Price]]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 x14ac:dyDescent="0.4">
      <c r="A230" t="s">
        <v>443</v>
      </c>
      <c r="B230" s="1">
        <v>46360</v>
      </c>
      <c r="C230">
        <v>2026</v>
      </c>
      <c r="D230" t="s">
        <v>121</v>
      </c>
      <c r="E230" t="s">
        <v>877</v>
      </c>
      <c r="F230" t="s">
        <v>30</v>
      </c>
      <c r="G230" t="s">
        <v>31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Row],[Quantity Sold]]*Table1[[#This Row],[Unit Price]]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 x14ac:dyDescent="0.4">
      <c r="A231" t="s">
        <v>444</v>
      </c>
      <c r="B231" s="1">
        <v>46045</v>
      </c>
      <c r="C231">
        <v>2026</v>
      </c>
      <c r="D231" t="s">
        <v>340</v>
      </c>
      <c r="E231" t="s">
        <v>878</v>
      </c>
      <c r="F231" t="s">
        <v>82</v>
      </c>
      <c r="G231" t="s">
        <v>83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Row],[Quantity Sold]]*Table1[[#This Row],[Unit Price]]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 x14ac:dyDescent="0.4">
      <c r="A232" t="s">
        <v>445</v>
      </c>
      <c r="B232" s="1">
        <v>46252</v>
      </c>
      <c r="C232">
        <v>2026</v>
      </c>
      <c r="D232" t="s">
        <v>240</v>
      </c>
      <c r="E232" t="s">
        <v>801</v>
      </c>
      <c r="F232" t="s">
        <v>34</v>
      </c>
      <c r="G232" t="s">
        <v>35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Row],[Quantity Sold]]*Table1[[#This Row],[Unit Price]]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 x14ac:dyDescent="0.4">
      <c r="A233" t="s">
        <v>446</v>
      </c>
      <c r="B233" s="1">
        <v>46349</v>
      </c>
      <c r="C233">
        <v>2026</v>
      </c>
      <c r="D233" t="s">
        <v>117</v>
      </c>
      <c r="E233" t="s">
        <v>830</v>
      </c>
      <c r="F233" t="s">
        <v>133</v>
      </c>
      <c r="G233" t="s">
        <v>134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Row],[Quantity Sold]]*Table1[[#This Row],[Unit Price]]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 x14ac:dyDescent="0.4">
      <c r="A234" t="s">
        <v>447</v>
      </c>
      <c r="B234" s="1">
        <v>46160</v>
      </c>
      <c r="C234">
        <v>2026</v>
      </c>
      <c r="D234" t="s">
        <v>279</v>
      </c>
      <c r="E234" t="s">
        <v>767</v>
      </c>
      <c r="F234" t="s">
        <v>171</v>
      </c>
      <c r="G234" t="s">
        <v>172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Row],[Quantity Sold]]*Table1[[#This Row],[Unit Price]]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 x14ac:dyDescent="0.4">
      <c r="A235" t="s">
        <v>448</v>
      </c>
      <c r="B235" s="1">
        <v>46259</v>
      </c>
      <c r="C235">
        <v>2026</v>
      </c>
      <c r="D235" t="s">
        <v>129</v>
      </c>
      <c r="E235" t="s">
        <v>874</v>
      </c>
      <c r="F235" t="s">
        <v>110</v>
      </c>
      <c r="G235" t="s">
        <v>111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Row],[Quantity Sold]]*Table1[[#This Row],[Unit Price]]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 x14ac:dyDescent="0.4">
      <c r="A236" t="s">
        <v>449</v>
      </c>
      <c r="B236" s="1">
        <v>46352</v>
      </c>
      <c r="C236">
        <v>2026</v>
      </c>
      <c r="D236" t="s">
        <v>351</v>
      </c>
      <c r="E236" t="s">
        <v>809</v>
      </c>
      <c r="F236" t="s">
        <v>86</v>
      </c>
      <c r="G236" t="s">
        <v>87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Row],[Quantity Sold]]*Table1[[#This Row],[Unit Price]]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 x14ac:dyDescent="0.4">
      <c r="A237" t="s">
        <v>450</v>
      </c>
      <c r="B237" s="1">
        <v>46251</v>
      </c>
      <c r="C237">
        <v>2026</v>
      </c>
      <c r="D237" t="s">
        <v>150</v>
      </c>
      <c r="E237" t="s">
        <v>879</v>
      </c>
      <c r="F237" t="s">
        <v>133</v>
      </c>
      <c r="G237" t="s">
        <v>134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Row],[Quantity Sold]]*Table1[[#This Row],[Unit Price]]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 x14ac:dyDescent="0.4">
      <c r="A238" t="s">
        <v>451</v>
      </c>
      <c r="B238" s="1">
        <v>46055</v>
      </c>
      <c r="C238">
        <v>2026</v>
      </c>
      <c r="D238" t="s">
        <v>399</v>
      </c>
      <c r="E238" t="s">
        <v>845</v>
      </c>
      <c r="F238" t="s">
        <v>60</v>
      </c>
      <c r="G238" t="s">
        <v>61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Row],[Quantity Sold]]*Table1[[#This Row],[Unit Price]]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 x14ac:dyDescent="0.4">
      <c r="A239" t="s">
        <v>452</v>
      </c>
      <c r="B239" s="1">
        <v>46107</v>
      </c>
      <c r="C239">
        <v>2026</v>
      </c>
      <c r="D239" t="s">
        <v>207</v>
      </c>
      <c r="E239" t="s">
        <v>778</v>
      </c>
      <c r="F239" t="s">
        <v>367</v>
      </c>
      <c r="G239" t="s">
        <v>368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Row],[Quantity Sold]]*Table1[[#This Row],[Unit Price]]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 x14ac:dyDescent="0.4">
      <c r="A240" t="s">
        <v>453</v>
      </c>
      <c r="B240" s="1">
        <v>46220</v>
      </c>
      <c r="C240">
        <v>2026</v>
      </c>
      <c r="D240" t="s">
        <v>279</v>
      </c>
      <c r="E240" t="s">
        <v>803</v>
      </c>
      <c r="F240" t="s">
        <v>64</v>
      </c>
      <c r="G240" t="s">
        <v>65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Row],[Quantity Sold]]*Table1[[#This Row],[Unit Price]]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 x14ac:dyDescent="0.4">
      <c r="A241" t="s">
        <v>454</v>
      </c>
      <c r="B241" s="1">
        <v>46026</v>
      </c>
      <c r="C241">
        <v>2026</v>
      </c>
      <c r="D241" t="s">
        <v>354</v>
      </c>
      <c r="E241" t="s">
        <v>816</v>
      </c>
      <c r="F241" t="s">
        <v>34</v>
      </c>
      <c r="G241" t="s">
        <v>35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Row],[Quantity Sold]]*Table1[[#This Row],[Unit Price]]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 x14ac:dyDescent="0.4">
      <c r="A242" t="s">
        <v>455</v>
      </c>
      <c r="B242" s="1">
        <v>46263</v>
      </c>
      <c r="C242">
        <v>2026</v>
      </c>
      <c r="D242" t="s">
        <v>235</v>
      </c>
      <c r="E242" t="s">
        <v>853</v>
      </c>
      <c r="F242" t="s">
        <v>126</v>
      </c>
      <c r="G242" t="s">
        <v>127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Row],[Quantity Sold]]*Table1[[#This Row],[Unit Price]]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 x14ac:dyDescent="0.4">
      <c r="A243" t="s">
        <v>456</v>
      </c>
      <c r="B243" s="1">
        <v>46030</v>
      </c>
      <c r="C243">
        <v>2026</v>
      </c>
      <c r="D243" t="s">
        <v>51</v>
      </c>
      <c r="E243" t="s">
        <v>810</v>
      </c>
      <c r="F243" t="s">
        <v>122</v>
      </c>
      <c r="G243" t="s">
        <v>123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Row],[Quantity Sold]]*Table1[[#This Row],[Unit Price]]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 x14ac:dyDescent="0.4">
      <c r="A244" t="s">
        <v>457</v>
      </c>
      <c r="B244" s="1">
        <v>46275</v>
      </c>
      <c r="C244">
        <v>2026</v>
      </c>
      <c r="D244" t="s">
        <v>97</v>
      </c>
      <c r="E244" t="s">
        <v>880</v>
      </c>
      <c r="F244" t="s">
        <v>126</v>
      </c>
      <c r="G244" t="s">
        <v>127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Row],[Quantity Sold]]*Table1[[#This Row],[Unit Price]]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 x14ac:dyDescent="0.4">
      <c r="A245" t="s">
        <v>458</v>
      </c>
      <c r="B245" s="1">
        <v>46334</v>
      </c>
      <c r="C245">
        <v>2026</v>
      </c>
      <c r="D245" t="s">
        <v>72</v>
      </c>
      <c r="E245" t="s">
        <v>783</v>
      </c>
      <c r="F245" t="s">
        <v>90</v>
      </c>
      <c r="G245" t="s">
        <v>91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Row],[Quantity Sold]]*Table1[[#This Row],[Unit Price]]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 x14ac:dyDescent="0.4">
      <c r="A246" t="s">
        <v>459</v>
      </c>
      <c r="B246" s="1">
        <v>46043</v>
      </c>
      <c r="C246">
        <v>2026</v>
      </c>
      <c r="D246" t="s">
        <v>460</v>
      </c>
      <c r="E246" t="s">
        <v>797</v>
      </c>
      <c r="F246" t="s">
        <v>114</v>
      </c>
      <c r="G246" t="s">
        <v>115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Row],[Quantity Sold]]*Table1[[#This Row],[Unit Price]]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 x14ac:dyDescent="0.4">
      <c r="A247" t="s">
        <v>461</v>
      </c>
      <c r="B247" s="1">
        <v>46290</v>
      </c>
      <c r="C247">
        <v>2026</v>
      </c>
      <c r="D247" t="s">
        <v>190</v>
      </c>
      <c r="E247" t="s">
        <v>881</v>
      </c>
      <c r="F247" t="s">
        <v>197</v>
      </c>
      <c r="G247" t="s">
        <v>198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Row],[Quantity Sold]]*Table1[[#This Row],[Unit Price]]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 x14ac:dyDescent="0.4">
      <c r="A248" t="s">
        <v>462</v>
      </c>
      <c r="B248" s="1">
        <v>46182</v>
      </c>
      <c r="C248">
        <v>2026</v>
      </c>
      <c r="D248" t="s">
        <v>166</v>
      </c>
      <c r="E248" t="s">
        <v>761</v>
      </c>
      <c r="F248" t="s">
        <v>218</v>
      </c>
      <c r="G248" t="s">
        <v>219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Row],[Quantity Sold]]*Table1[[#This Row],[Unit Price]]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 x14ac:dyDescent="0.4">
      <c r="A249" t="s">
        <v>463</v>
      </c>
      <c r="B249" s="1">
        <v>46356</v>
      </c>
      <c r="C249">
        <v>2026</v>
      </c>
      <c r="D249" t="s">
        <v>325</v>
      </c>
      <c r="E249" t="s">
        <v>882</v>
      </c>
      <c r="F249" t="s">
        <v>64</v>
      </c>
      <c r="G249" t="s">
        <v>65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Row],[Quantity Sold]]*Table1[[#This Row],[Unit Price]]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 x14ac:dyDescent="0.4">
      <c r="A250" t="s">
        <v>464</v>
      </c>
      <c r="B250" s="1">
        <v>46081</v>
      </c>
      <c r="C250">
        <v>2026</v>
      </c>
      <c r="D250" t="s">
        <v>211</v>
      </c>
      <c r="E250" t="s">
        <v>883</v>
      </c>
      <c r="F250" t="s">
        <v>154</v>
      </c>
      <c r="G250" t="s">
        <v>155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Row],[Quantity Sold]]*Table1[[#This Row],[Unit Price]]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 x14ac:dyDescent="0.4">
      <c r="A251" t="s">
        <v>465</v>
      </c>
      <c r="B251" s="1">
        <v>46137</v>
      </c>
      <c r="C251">
        <v>2026</v>
      </c>
      <c r="D251" t="s">
        <v>59</v>
      </c>
      <c r="E251" t="s">
        <v>884</v>
      </c>
      <c r="F251" t="s">
        <v>269</v>
      </c>
      <c r="G251" t="s">
        <v>270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Row],[Quantity Sold]]*Table1[[#This Row],[Unit Price]]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 x14ac:dyDescent="0.4">
      <c r="A252" t="s">
        <v>466</v>
      </c>
      <c r="B252" s="1">
        <v>46058</v>
      </c>
      <c r="C252">
        <v>2026</v>
      </c>
      <c r="D252" t="s">
        <v>325</v>
      </c>
      <c r="E252" t="s">
        <v>885</v>
      </c>
      <c r="F252" t="s">
        <v>60</v>
      </c>
      <c r="G252" t="s">
        <v>61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Row],[Quantity Sold]]*Table1[[#This Row],[Unit Price]]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 x14ac:dyDescent="0.4">
      <c r="A253" t="s">
        <v>467</v>
      </c>
      <c r="B253" s="1">
        <v>46256</v>
      </c>
      <c r="C253">
        <v>2026</v>
      </c>
      <c r="D253" t="s">
        <v>317</v>
      </c>
      <c r="E253" t="s">
        <v>746</v>
      </c>
      <c r="F253" t="s">
        <v>86</v>
      </c>
      <c r="G253" t="s">
        <v>87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Row],[Quantity Sold]]*Table1[[#This Row],[Unit Price]]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 x14ac:dyDescent="0.4">
      <c r="A254" t="s">
        <v>468</v>
      </c>
      <c r="B254" s="1">
        <v>46207</v>
      </c>
      <c r="C254">
        <v>2026</v>
      </c>
      <c r="D254" t="s">
        <v>276</v>
      </c>
      <c r="E254" t="s">
        <v>829</v>
      </c>
      <c r="F254" t="s">
        <v>247</v>
      </c>
      <c r="G254" t="s">
        <v>248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Row],[Quantity Sold]]*Table1[[#This Row],[Unit Price]]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 x14ac:dyDescent="0.4">
      <c r="A255" t="s">
        <v>469</v>
      </c>
      <c r="B255" s="1">
        <v>46150</v>
      </c>
      <c r="C255">
        <v>2026</v>
      </c>
      <c r="D255" t="s">
        <v>211</v>
      </c>
      <c r="E255" t="s">
        <v>886</v>
      </c>
      <c r="F255" t="s">
        <v>52</v>
      </c>
      <c r="G255" t="s">
        <v>53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Row],[Quantity Sold]]*Table1[[#This Row],[Unit Price]]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 x14ac:dyDescent="0.4">
      <c r="A256" t="s">
        <v>470</v>
      </c>
      <c r="B256" s="1">
        <v>46062</v>
      </c>
      <c r="C256">
        <v>2026</v>
      </c>
      <c r="D256" t="s">
        <v>471</v>
      </c>
      <c r="E256" t="s">
        <v>887</v>
      </c>
      <c r="F256" t="s">
        <v>247</v>
      </c>
      <c r="G256" t="s">
        <v>248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Row],[Quantity Sold]]*Table1[[#This Row],[Unit Price]]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 x14ac:dyDescent="0.4">
      <c r="A257" t="s">
        <v>472</v>
      </c>
      <c r="B257" s="1">
        <v>46354</v>
      </c>
      <c r="C257">
        <v>2026</v>
      </c>
      <c r="D257" t="s">
        <v>227</v>
      </c>
      <c r="E257" t="s">
        <v>806</v>
      </c>
      <c r="F257" t="s">
        <v>137</v>
      </c>
      <c r="G257" t="s">
        <v>138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Row],[Quantity Sold]]*Table1[[#This Row],[Unit Price]]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 x14ac:dyDescent="0.4">
      <c r="A258" t="s">
        <v>473</v>
      </c>
      <c r="B258" s="1">
        <v>46361</v>
      </c>
      <c r="C258">
        <v>2026</v>
      </c>
      <c r="D258" t="s">
        <v>33</v>
      </c>
      <c r="E258" t="s">
        <v>762</v>
      </c>
      <c r="F258" t="s">
        <v>334</v>
      </c>
      <c r="G258" t="s">
        <v>335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Row],[Quantity Sold]]*Table1[[#This Row],[Unit Price]]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 x14ac:dyDescent="0.4">
      <c r="A259" t="s">
        <v>474</v>
      </c>
      <c r="B259" s="1">
        <v>46214</v>
      </c>
      <c r="C259">
        <v>2026</v>
      </c>
      <c r="D259" t="s">
        <v>315</v>
      </c>
      <c r="E259" t="s">
        <v>863</v>
      </c>
      <c r="F259" t="s">
        <v>230</v>
      </c>
      <c r="G259" t="s">
        <v>231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Row],[Quantity Sold]]*Table1[[#This Row],[Unit Price]]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 x14ac:dyDescent="0.4">
      <c r="A260" t="s">
        <v>475</v>
      </c>
      <c r="B260" s="1">
        <v>46053</v>
      </c>
      <c r="C260">
        <v>2026</v>
      </c>
      <c r="D260" t="s">
        <v>125</v>
      </c>
      <c r="E260" t="s">
        <v>825</v>
      </c>
      <c r="F260" t="s">
        <v>30</v>
      </c>
      <c r="G260" t="s">
        <v>31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Row],[Quantity Sold]]*Table1[[#This Row],[Unit Price]]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 x14ac:dyDescent="0.4">
      <c r="A261" t="s">
        <v>476</v>
      </c>
      <c r="B261" s="1">
        <v>46023</v>
      </c>
      <c r="C261">
        <v>2026</v>
      </c>
      <c r="D261" t="s">
        <v>477</v>
      </c>
      <c r="E261" t="s">
        <v>757</v>
      </c>
      <c r="F261" t="s">
        <v>304</v>
      </c>
      <c r="G261" t="s">
        <v>305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Row],[Quantity Sold]]*Table1[[#This Row],[Unit Price]]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 x14ac:dyDescent="0.4">
      <c r="A262" t="s">
        <v>478</v>
      </c>
      <c r="B262" s="1">
        <v>46038</v>
      </c>
      <c r="C262">
        <v>2026</v>
      </c>
      <c r="D262" t="s">
        <v>184</v>
      </c>
      <c r="E262" t="s">
        <v>752</v>
      </c>
      <c r="F262" t="s">
        <v>56</v>
      </c>
      <c r="G262" t="s">
        <v>57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Row],[Quantity Sold]]*Table1[[#This Row],[Unit Price]]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 x14ac:dyDescent="0.4">
      <c r="A263" t="s">
        <v>479</v>
      </c>
      <c r="B263" s="1">
        <v>46286</v>
      </c>
      <c r="C263">
        <v>2026</v>
      </c>
      <c r="D263" t="s">
        <v>203</v>
      </c>
      <c r="E263" t="s">
        <v>831</v>
      </c>
      <c r="F263" t="s">
        <v>191</v>
      </c>
      <c r="G263" t="s">
        <v>192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Row],[Quantity Sold]]*Table1[[#This Row],[Unit Price]]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 x14ac:dyDescent="0.4">
      <c r="A264" t="s">
        <v>480</v>
      </c>
      <c r="B264" s="1">
        <v>46061</v>
      </c>
      <c r="C264">
        <v>2026</v>
      </c>
      <c r="D264" t="s">
        <v>162</v>
      </c>
      <c r="E264" t="s">
        <v>888</v>
      </c>
      <c r="F264" t="s">
        <v>299</v>
      </c>
      <c r="G264" t="s">
        <v>300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Row],[Quantity Sold]]*Table1[[#This Row],[Unit Price]]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 x14ac:dyDescent="0.4">
      <c r="A265" t="s">
        <v>481</v>
      </c>
      <c r="B265" s="1">
        <v>46089</v>
      </c>
      <c r="C265">
        <v>2026</v>
      </c>
      <c r="D265" t="s">
        <v>99</v>
      </c>
      <c r="E265" t="s">
        <v>843</v>
      </c>
      <c r="F265" t="s">
        <v>133</v>
      </c>
      <c r="G265" t="s">
        <v>134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Row],[Quantity Sold]]*Table1[[#This Row],[Unit Price]]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 x14ac:dyDescent="0.4">
      <c r="A266" t="s">
        <v>482</v>
      </c>
      <c r="B266" s="1">
        <v>46253</v>
      </c>
      <c r="C266">
        <v>2026</v>
      </c>
      <c r="D266" t="s">
        <v>308</v>
      </c>
      <c r="E266" t="s">
        <v>836</v>
      </c>
      <c r="F266" t="s">
        <v>90</v>
      </c>
      <c r="G266" t="s">
        <v>91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Row],[Quantity Sold]]*Table1[[#This Row],[Unit Price]]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 x14ac:dyDescent="0.4">
      <c r="A267" t="s">
        <v>483</v>
      </c>
      <c r="B267" s="1">
        <v>46065</v>
      </c>
      <c r="C267">
        <v>2026</v>
      </c>
      <c r="D267" t="s">
        <v>229</v>
      </c>
      <c r="E267" t="s">
        <v>780</v>
      </c>
      <c r="F267" t="s">
        <v>367</v>
      </c>
      <c r="G267" t="s">
        <v>368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Row],[Quantity Sold]]*Table1[[#This Row],[Unit Price]]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 x14ac:dyDescent="0.4">
      <c r="A268" t="s">
        <v>484</v>
      </c>
      <c r="B268" s="1">
        <v>46072</v>
      </c>
      <c r="C268">
        <v>2026</v>
      </c>
      <c r="D268" t="s">
        <v>224</v>
      </c>
      <c r="E268" t="s">
        <v>797</v>
      </c>
      <c r="F268" t="s">
        <v>322</v>
      </c>
      <c r="G268" t="s">
        <v>323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Row],[Quantity Sold]]*Table1[[#This Row],[Unit Price]]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 x14ac:dyDescent="0.4">
      <c r="A269" t="s">
        <v>485</v>
      </c>
      <c r="B269" s="1">
        <v>46149</v>
      </c>
      <c r="C269">
        <v>2026</v>
      </c>
      <c r="D269" t="s">
        <v>99</v>
      </c>
      <c r="E269" t="s">
        <v>884</v>
      </c>
      <c r="F269" t="s">
        <v>247</v>
      </c>
      <c r="G269" t="s">
        <v>248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Row],[Quantity Sold]]*Table1[[#This Row],[Unit Price]]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 x14ac:dyDescent="0.4">
      <c r="A270" t="s">
        <v>486</v>
      </c>
      <c r="B270" s="1">
        <v>46187</v>
      </c>
      <c r="C270">
        <v>2026</v>
      </c>
      <c r="D270" t="s">
        <v>358</v>
      </c>
      <c r="E270" t="s">
        <v>797</v>
      </c>
      <c r="F270" t="s">
        <v>147</v>
      </c>
      <c r="G270" t="s">
        <v>148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Row],[Quantity Sold]]*Table1[[#This Row],[Unit Price]]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 x14ac:dyDescent="0.4">
      <c r="A271" t="s">
        <v>487</v>
      </c>
      <c r="B271" s="1">
        <v>46126</v>
      </c>
      <c r="C271">
        <v>2026</v>
      </c>
      <c r="D271" t="s">
        <v>37</v>
      </c>
      <c r="E271" t="s">
        <v>889</v>
      </c>
      <c r="F271" t="s">
        <v>106</v>
      </c>
      <c r="G271" t="s">
        <v>107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Row],[Quantity Sold]]*Table1[[#This Row],[Unit Price]]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 x14ac:dyDescent="0.4">
      <c r="A272" t="s">
        <v>488</v>
      </c>
      <c r="B272" s="1">
        <v>46260</v>
      </c>
      <c r="C272">
        <v>2026</v>
      </c>
      <c r="D272" t="s">
        <v>157</v>
      </c>
      <c r="E272" t="s">
        <v>752</v>
      </c>
      <c r="F272" t="s">
        <v>299</v>
      </c>
      <c r="G272" t="s">
        <v>300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Row],[Quantity Sold]]*Table1[[#This Row],[Unit Price]]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 x14ac:dyDescent="0.4">
      <c r="A273" t="s">
        <v>489</v>
      </c>
      <c r="B273" s="1">
        <v>46030</v>
      </c>
      <c r="C273">
        <v>2026</v>
      </c>
      <c r="D273" t="s">
        <v>340</v>
      </c>
      <c r="E273" t="s">
        <v>890</v>
      </c>
      <c r="F273" t="s">
        <v>79</v>
      </c>
      <c r="G273" t="s">
        <v>80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Row],[Quantity Sold]]*Table1[[#This Row],[Unit Price]]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 x14ac:dyDescent="0.4">
      <c r="A274" t="s">
        <v>490</v>
      </c>
      <c r="B274" s="1">
        <v>46264</v>
      </c>
      <c r="C274">
        <v>2026</v>
      </c>
      <c r="D274" t="s">
        <v>45</v>
      </c>
      <c r="E274" t="s">
        <v>771</v>
      </c>
      <c r="F274" t="s">
        <v>171</v>
      </c>
      <c r="G274" t="s">
        <v>172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Row],[Quantity Sold]]*Table1[[#This Row],[Unit Price]]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 x14ac:dyDescent="0.4">
      <c r="A275" t="s">
        <v>491</v>
      </c>
      <c r="B275" s="1">
        <v>46327</v>
      </c>
      <c r="C275">
        <v>2026</v>
      </c>
      <c r="D275" t="s">
        <v>41</v>
      </c>
      <c r="E275" t="s">
        <v>731</v>
      </c>
      <c r="F275" t="s">
        <v>174</v>
      </c>
      <c r="G275" t="s">
        <v>175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Row],[Quantity Sold]]*Table1[[#This Row],[Unit Price]]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 x14ac:dyDescent="0.4">
      <c r="A276" t="s">
        <v>492</v>
      </c>
      <c r="B276" s="1">
        <v>46379</v>
      </c>
      <c r="C276">
        <v>2026</v>
      </c>
      <c r="D276" t="s">
        <v>33</v>
      </c>
      <c r="E276" t="s">
        <v>828</v>
      </c>
      <c r="F276" t="s">
        <v>110</v>
      </c>
      <c r="G276" t="s">
        <v>111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Row],[Quantity Sold]]*Table1[[#This Row],[Unit Price]]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 x14ac:dyDescent="0.4">
      <c r="A277" t="s">
        <v>493</v>
      </c>
      <c r="B277" s="1">
        <v>46378</v>
      </c>
      <c r="C277">
        <v>2026</v>
      </c>
      <c r="D277" t="s">
        <v>150</v>
      </c>
      <c r="E277" t="s">
        <v>854</v>
      </c>
      <c r="F277" t="s">
        <v>79</v>
      </c>
      <c r="G277" t="s">
        <v>80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Row],[Quantity Sold]]*Table1[[#This Row],[Unit Price]]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 x14ac:dyDescent="0.4">
      <c r="A278" t="s">
        <v>494</v>
      </c>
      <c r="B278" s="1">
        <v>46083</v>
      </c>
      <c r="C278">
        <v>2026</v>
      </c>
      <c r="D278" t="s">
        <v>55</v>
      </c>
      <c r="E278" t="s">
        <v>838</v>
      </c>
      <c r="F278" t="s">
        <v>154</v>
      </c>
      <c r="G278" t="s">
        <v>155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Row],[Quantity Sold]]*Table1[[#This Row],[Unit Price]]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 x14ac:dyDescent="0.4">
      <c r="A279" t="s">
        <v>495</v>
      </c>
      <c r="B279" s="1">
        <v>46222</v>
      </c>
      <c r="C279">
        <v>2026</v>
      </c>
      <c r="D279" t="s">
        <v>407</v>
      </c>
      <c r="E279" t="s">
        <v>784</v>
      </c>
      <c r="F279" t="s">
        <v>137</v>
      </c>
      <c r="G279" t="s">
        <v>138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Row],[Quantity Sold]]*Table1[[#This Row],[Unit Price]]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 x14ac:dyDescent="0.4">
      <c r="A280" t="s">
        <v>496</v>
      </c>
      <c r="B280" s="1">
        <v>46341</v>
      </c>
      <c r="C280">
        <v>2026</v>
      </c>
      <c r="D280" t="s">
        <v>497</v>
      </c>
      <c r="E280" t="s">
        <v>891</v>
      </c>
      <c r="F280" t="s">
        <v>191</v>
      </c>
      <c r="G280" t="s">
        <v>192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Row],[Quantity Sold]]*Table1[[#This Row],[Unit Price]]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 x14ac:dyDescent="0.4">
      <c r="A281" t="s">
        <v>498</v>
      </c>
      <c r="B281" s="1">
        <v>46378</v>
      </c>
      <c r="C281">
        <v>2026</v>
      </c>
      <c r="D281" t="s">
        <v>497</v>
      </c>
      <c r="E281" t="s">
        <v>892</v>
      </c>
      <c r="F281" t="s">
        <v>334</v>
      </c>
      <c r="G281" t="s">
        <v>335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Row],[Quantity Sold]]*Table1[[#This Row],[Unit Price]]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 x14ac:dyDescent="0.4">
      <c r="A282" t="s">
        <v>499</v>
      </c>
      <c r="B282" s="1">
        <v>46357</v>
      </c>
      <c r="C282">
        <v>2026</v>
      </c>
      <c r="D282" t="s">
        <v>221</v>
      </c>
      <c r="E282" t="s">
        <v>893</v>
      </c>
      <c r="F282" t="s">
        <v>133</v>
      </c>
      <c r="G282" t="s">
        <v>134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Row],[Quantity Sold]]*Table1[[#This Row],[Unit Price]]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 x14ac:dyDescent="0.4">
      <c r="A283" t="s">
        <v>500</v>
      </c>
      <c r="B283" s="1">
        <v>46356</v>
      </c>
      <c r="C283">
        <v>2026</v>
      </c>
      <c r="D283" t="s">
        <v>268</v>
      </c>
      <c r="E283" t="s">
        <v>748</v>
      </c>
      <c r="F283" t="s">
        <v>64</v>
      </c>
      <c r="G283" t="s">
        <v>65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Row],[Quantity Sold]]*Table1[[#This Row],[Unit Price]]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 x14ac:dyDescent="0.4">
      <c r="A284" t="s">
        <v>501</v>
      </c>
      <c r="B284" s="1">
        <v>46197</v>
      </c>
      <c r="C284">
        <v>2026</v>
      </c>
      <c r="D284" t="s">
        <v>240</v>
      </c>
      <c r="E284" t="s">
        <v>894</v>
      </c>
      <c r="F284" t="s">
        <v>230</v>
      </c>
      <c r="G284" t="s">
        <v>231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Row],[Quantity Sold]]*Table1[[#This Row],[Unit Price]]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 x14ac:dyDescent="0.4">
      <c r="A285" t="s">
        <v>502</v>
      </c>
      <c r="B285" s="1">
        <v>46387</v>
      </c>
      <c r="C285">
        <v>2026</v>
      </c>
      <c r="D285" t="s">
        <v>229</v>
      </c>
      <c r="E285" t="s">
        <v>766</v>
      </c>
      <c r="F285" t="s">
        <v>243</v>
      </c>
      <c r="G285" t="s">
        <v>244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Row],[Quantity Sold]]*Table1[[#This Row],[Unit Price]]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 x14ac:dyDescent="0.4">
      <c r="A286" t="s">
        <v>503</v>
      </c>
      <c r="B286" s="1">
        <v>46160</v>
      </c>
      <c r="C286">
        <v>2026</v>
      </c>
      <c r="D286" t="s">
        <v>190</v>
      </c>
      <c r="E286" t="s">
        <v>895</v>
      </c>
      <c r="F286" t="s">
        <v>218</v>
      </c>
      <c r="G286" t="s">
        <v>219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Row],[Quantity Sold]]*Table1[[#This Row],[Unit Price]]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 x14ac:dyDescent="0.4">
      <c r="A287" t="s">
        <v>504</v>
      </c>
      <c r="B287" s="1">
        <v>46067</v>
      </c>
      <c r="C287">
        <v>2026</v>
      </c>
      <c r="D287" t="s">
        <v>279</v>
      </c>
      <c r="E287" t="s">
        <v>785</v>
      </c>
      <c r="F287" t="s">
        <v>126</v>
      </c>
      <c r="G287" t="s">
        <v>127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Row],[Quantity Sold]]*Table1[[#This Row],[Unit Price]]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 x14ac:dyDescent="0.4">
      <c r="A288" t="s">
        <v>505</v>
      </c>
      <c r="B288" s="1">
        <v>46282</v>
      </c>
      <c r="C288">
        <v>2026</v>
      </c>
      <c r="D288" t="s">
        <v>477</v>
      </c>
      <c r="E288" t="s">
        <v>791</v>
      </c>
      <c r="F288" t="s">
        <v>147</v>
      </c>
      <c r="G288" t="s">
        <v>148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Row],[Quantity Sold]]*Table1[[#This Row],[Unit Price]]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 x14ac:dyDescent="0.4">
      <c r="A289" t="s">
        <v>506</v>
      </c>
      <c r="B289" s="1">
        <v>46096</v>
      </c>
      <c r="C289">
        <v>2026</v>
      </c>
      <c r="D289" t="s">
        <v>414</v>
      </c>
      <c r="E289" t="s">
        <v>865</v>
      </c>
      <c r="F289" t="s">
        <v>114</v>
      </c>
      <c r="G289" t="s">
        <v>115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Row],[Quantity Sold]]*Table1[[#This Row],[Unit Price]]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 x14ac:dyDescent="0.4">
      <c r="A290" t="s">
        <v>507</v>
      </c>
      <c r="B290" s="1">
        <v>46338</v>
      </c>
      <c r="C290">
        <v>2026</v>
      </c>
      <c r="D290" t="s">
        <v>273</v>
      </c>
      <c r="E290" t="s">
        <v>884</v>
      </c>
      <c r="F290" t="s">
        <v>126</v>
      </c>
      <c r="G290" t="s">
        <v>127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Row],[Quantity Sold]]*Table1[[#This Row],[Unit Price]]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 x14ac:dyDescent="0.4">
      <c r="A291" t="s">
        <v>508</v>
      </c>
      <c r="B291" s="1">
        <v>46309</v>
      </c>
      <c r="C291">
        <v>2026</v>
      </c>
      <c r="D291" t="s">
        <v>279</v>
      </c>
      <c r="E291" t="s">
        <v>734</v>
      </c>
      <c r="F291" t="s">
        <v>247</v>
      </c>
      <c r="G291" t="s">
        <v>248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Row],[Quantity Sold]]*Table1[[#This Row],[Unit Price]]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 x14ac:dyDescent="0.4">
      <c r="A292" t="s">
        <v>509</v>
      </c>
      <c r="B292" s="1">
        <v>46194</v>
      </c>
      <c r="C292">
        <v>2026</v>
      </c>
      <c r="D292" t="s">
        <v>117</v>
      </c>
      <c r="E292" t="s">
        <v>761</v>
      </c>
      <c r="F292" t="s">
        <v>171</v>
      </c>
      <c r="G292" t="s">
        <v>172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Row],[Quantity Sold]]*Table1[[#This Row],[Unit Price]]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 x14ac:dyDescent="0.4">
      <c r="A293" t="s">
        <v>510</v>
      </c>
      <c r="B293" s="1">
        <v>46056</v>
      </c>
      <c r="C293">
        <v>2026</v>
      </c>
      <c r="D293" t="s">
        <v>229</v>
      </c>
      <c r="E293" t="s">
        <v>761</v>
      </c>
      <c r="F293" t="s">
        <v>38</v>
      </c>
      <c r="G293" t="s">
        <v>39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Row],[Quantity Sold]]*Table1[[#This Row],[Unit Price]]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 x14ac:dyDescent="0.4">
      <c r="A294" t="s">
        <v>511</v>
      </c>
      <c r="B294" s="1">
        <v>46055</v>
      </c>
      <c r="C294">
        <v>2026</v>
      </c>
      <c r="D294" t="s">
        <v>377</v>
      </c>
      <c r="E294" t="s">
        <v>775</v>
      </c>
      <c r="F294" t="s">
        <v>191</v>
      </c>
      <c r="G294" t="s">
        <v>192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Row],[Quantity Sold]]*Table1[[#This Row],[Unit Price]]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 x14ac:dyDescent="0.4">
      <c r="A295" t="s">
        <v>512</v>
      </c>
      <c r="B295" s="1">
        <v>46027</v>
      </c>
      <c r="C295">
        <v>2026</v>
      </c>
      <c r="D295" t="s">
        <v>513</v>
      </c>
      <c r="E295" t="s">
        <v>763</v>
      </c>
      <c r="F295" t="s">
        <v>252</v>
      </c>
      <c r="G295" t="s">
        <v>253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Row],[Quantity Sold]]*Table1[[#This Row],[Unit Price]]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 x14ac:dyDescent="0.4">
      <c r="A296" t="s">
        <v>514</v>
      </c>
      <c r="B296" s="1">
        <v>46028</v>
      </c>
      <c r="C296">
        <v>2026</v>
      </c>
      <c r="D296" t="s">
        <v>85</v>
      </c>
      <c r="E296" t="s">
        <v>743</v>
      </c>
      <c r="F296" t="s">
        <v>133</v>
      </c>
      <c r="G296" t="s">
        <v>134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Row],[Quantity Sold]]*Table1[[#This Row],[Unit Price]]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 x14ac:dyDescent="0.4">
      <c r="A297" t="s">
        <v>515</v>
      </c>
      <c r="B297" s="1">
        <v>46278</v>
      </c>
      <c r="C297">
        <v>2026</v>
      </c>
      <c r="D297" t="s">
        <v>196</v>
      </c>
      <c r="E297" t="s">
        <v>817</v>
      </c>
      <c r="F297" t="s">
        <v>154</v>
      </c>
      <c r="G297" t="s">
        <v>155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Row],[Quantity Sold]]*Table1[[#This Row],[Unit Price]]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 x14ac:dyDescent="0.4">
      <c r="A298" t="s">
        <v>516</v>
      </c>
      <c r="B298" s="1">
        <v>46144</v>
      </c>
      <c r="C298">
        <v>2026</v>
      </c>
      <c r="D298" t="s">
        <v>221</v>
      </c>
      <c r="E298" t="s">
        <v>741</v>
      </c>
      <c r="F298" t="s">
        <v>243</v>
      </c>
      <c r="G298" t="s">
        <v>244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Row],[Quantity Sold]]*Table1[[#This Row],[Unit Price]]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 x14ac:dyDescent="0.4">
      <c r="A299" t="s">
        <v>517</v>
      </c>
      <c r="B299" s="1">
        <v>46362</v>
      </c>
      <c r="C299">
        <v>2026</v>
      </c>
      <c r="D299" t="s">
        <v>383</v>
      </c>
      <c r="E299" t="s">
        <v>831</v>
      </c>
      <c r="F299" t="s">
        <v>151</v>
      </c>
      <c r="G299" t="s">
        <v>152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Row],[Quantity Sold]]*Table1[[#This Row],[Unit Price]]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 x14ac:dyDescent="0.4">
      <c r="A300" t="s">
        <v>518</v>
      </c>
      <c r="B300" s="1">
        <v>46039</v>
      </c>
      <c r="C300">
        <v>2026</v>
      </c>
      <c r="D300" t="s">
        <v>262</v>
      </c>
      <c r="E300" t="s">
        <v>896</v>
      </c>
      <c r="F300" t="s">
        <v>52</v>
      </c>
      <c r="G300" t="s">
        <v>53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Row],[Quantity Sold]]*Table1[[#This Row],[Unit Price]]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 x14ac:dyDescent="0.4">
      <c r="A301" t="s">
        <v>519</v>
      </c>
      <c r="B301" s="1">
        <v>46202</v>
      </c>
      <c r="C301">
        <v>2026</v>
      </c>
      <c r="D301" t="s">
        <v>47</v>
      </c>
      <c r="E301" t="s">
        <v>739</v>
      </c>
      <c r="F301" t="s">
        <v>389</v>
      </c>
      <c r="G301" t="s">
        <v>390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Row],[Quantity Sold]]*Table1[[#This Row],[Unit Price]]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 x14ac:dyDescent="0.4">
      <c r="A302" t="s">
        <v>520</v>
      </c>
      <c r="B302" s="1">
        <v>46040</v>
      </c>
      <c r="C302">
        <v>2026</v>
      </c>
      <c r="D302" t="s">
        <v>180</v>
      </c>
      <c r="E302" t="s">
        <v>897</v>
      </c>
      <c r="F302" t="s">
        <v>299</v>
      </c>
      <c r="G302" t="s">
        <v>300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Row],[Quantity Sold]]*Table1[[#This Row],[Unit Price]]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 x14ac:dyDescent="0.4">
      <c r="A303" t="s">
        <v>521</v>
      </c>
      <c r="B303" s="1">
        <v>46356</v>
      </c>
      <c r="C303">
        <v>2026</v>
      </c>
      <c r="D303" t="s">
        <v>290</v>
      </c>
      <c r="E303" t="s">
        <v>856</v>
      </c>
      <c r="F303" t="s">
        <v>69</v>
      </c>
      <c r="G303" t="s">
        <v>70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Row],[Quantity Sold]]*Table1[[#This Row],[Unit Price]]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 x14ac:dyDescent="0.4">
      <c r="A304" t="s">
        <v>522</v>
      </c>
      <c r="B304" s="1">
        <v>46383</v>
      </c>
      <c r="C304">
        <v>2026</v>
      </c>
      <c r="D304" t="s">
        <v>177</v>
      </c>
      <c r="E304" t="s">
        <v>743</v>
      </c>
      <c r="F304" t="s">
        <v>181</v>
      </c>
      <c r="G304" t="s">
        <v>182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Row],[Quantity Sold]]*Table1[[#This Row],[Unit Price]]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 x14ac:dyDescent="0.4">
      <c r="A305" t="s">
        <v>523</v>
      </c>
      <c r="B305" s="1">
        <v>46136</v>
      </c>
      <c r="C305">
        <v>2026</v>
      </c>
      <c r="D305" t="s">
        <v>196</v>
      </c>
      <c r="E305" t="s">
        <v>898</v>
      </c>
      <c r="F305" t="s">
        <v>191</v>
      </c>
      <c r="G305" t="s">
        <v>192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Row],[Quantity Sold]]*Table1[[#This Row],[Unit Price]]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 x14ac:dyDescent="0.4">
      <c r="A306" t="s">
        <v>524</v>
      </c>
      <c r="B306" s="1">
        <v>46067</v>
      </c>
      <c r="C306">
        <v>2026</v>
      </c>
      <c r="D306" t="s">
        <v>325</v>
      </c>
      <c r="E306" t="s">
        <v>899</v>
      </c>
      <c r="F306" t="s">
        <v>154</v>
      </c>
      <c r="G306" t="s">
        <v>155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Row],[Quantity Sold]]*Table1[[#This Row],[Unit Price]]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 x14ac:dyDescent="0.4">
      <c r="A307" t="s">
        <v>525</v>
      </c>
      <c r="B307" s="1">
        <v>46248</v>
      </c>
      <c r="C307">
        <v>2026</v>
      </c>
      <c r="D307" t="s">
        <v>209</v>
      </c>
      <c r="E307" t="s">
        <v>764</v>
      </c>
      <c r="F307" t="s">
        <v>292</v>
      </c>
      <c r="G307" t="s">
        <v>293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Row],[Quantity Sold]]*Table1[[#This Row],[Unit Price]]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 x14ac:dyDescent="0.4">
      <c r="A308" t="s">
        <v>526</v>
      </c>
      <c r="B308" s="1">
        <v>46161</v>
      </c>
      <c r="C308">
        <v>2026</v>
      </c>
      <c r="D308" t="s">
        <v>177</v>
      </c>
      <c r="E308" t="s">
        <v>770</v>
      </c>
      <c r="F308" t="s">
        <v>322</v>
      </c>
      <c r="G308" t="s">
        <v>323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Row],[Quantity Sold]]*Table1[[#This Row],[Unit Price]]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 x14ac:dyDescent="0.4">
      <c r="A309" t="s">
        <v>527</v>
      </c>
      <c r="B309" s="1">
        <v>46210</v>
      </c>
      <c r="C309">
        <v>2026</v>
      </c>
      <c r="D309" t="s">
        <v>164</v>
      </c>
      <c r="E309" t="s">
        <v>900</v>
      </c>
      <c r="F309" t="s">
        <v>147</v>
      </c>
      <c r="G309" t="s">
        <v>148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Row],[Quantity Sold]]*Table1[[#This Row],[Unit Price]]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 x14ac:dyDescent="0.4">
      <c r="A310" t="s">
        <v>528</v>
      </c>
      <c r="B310" s="1">
        <v>46116</v>
      </c>
      <c r="C310">
        <v>2026</v>
      </c>
      <c r="D310" t="s">
        <v>377</v>
      </c>
      <c r="E310" t="s">
        <v>820</v>
      </c>
      <c r="F310" t="s">
        <v>122</v>
      </c>
      <c r="G310" t="s">
        <v>123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Row],[Quantity Sold]]*Table1[[#This Row],[Unit Price]]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 x14ac:dyDescent="0.4">
      <c r="A311" t="s">
        <v>529</v>
      </c>
      <c r="B311" s="1">
        <v>46058</v>
      </c>
      <c r="C311">
        <v>2026</v>
      </c>
      <c r="D311" t="s">
        <v>168</v>
      </c>
      <c r="E311" t="s">
        <v>792</v>
      </c>
      <c r="F311" t="s">
        <v>130</v>
      </c>
      <c r="G311" t="s">
        <v>131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Row],[Quantity Sold]]*Table1[[#This Row],[Unit Price]]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 x14ac:dyDescent="0.4">
      <c r="A312" t="s">
        <v>530</v>
      </c>
      <c r="B312" s="1">
        <v>46229</v>
      </c>
      <c r="C312">
        <v>2026</v>
      </c>
      <c r="D312" t="s">
        <v>259</v>
      </c>
      <c r="E312" t="s">
        <v>861</v>
      </c>
      <c r="F312" t="s">
        <v>122</v>
      </c>
      <c r="G312" t="s">
        <v>123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Row],[Quantity Sold]]*Table1[[#This Row],[Unit Price]]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 x14ac:dyDescent="0.4">
      <c r="A313" t="s">
        <v>531</v>
      </c>
      <c r="B313" s="1">
        <v>46227</v>
      </c>
      <c r="C313">
        <v>2026</v>
      </c>
      <c r="D313" t="s">
        <v>224</v>
      </c>
      <c r="E313" t="s">
        <v>811</v>
      </c>
      <c r="F313" t="s">
        <v>140</v>
      </c>
      <c r="G313" t="s">
        <v>141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Row],[Quantity Sold]]*Table1[[#This Row],[Unit Price]]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 x14ac:dyDescent="0.4">
      <c r="A314" t="s">
        <v>532</v>
      </c>
      <c r="B314" s="1">
        <v>46212</v>
      </c>
      <c r="C314">
        <v>2026</v>
      </c>
      <c r="D314" t="s">
        <v>533</v>
      </c>
      <c r="E314" t="s">
        <v>863</v>
      </c>
      <c r="F314" t="s">
        <v>118</v>
      </c>
      <c r="G314" t="s">
        <v>119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Row],[Quantity Sold]]*Table1[[#This Row],[Unit Price]]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 x14ac:dyDescent="0.4">
      <c r="A315" t="s">
        <v>534</v>
      </c>
      <c r="B315" s="1">
        <v>46203</v>
      </c>
      <c r="C315">
        <v>2026</v>
      </c>
      <c r="D315" t="s">
        <v>47</v>
      </c>
      <c r="E315" t="s">
        <v>856</v>
      </c>
      <c r="F315" t="s">
        <v>73</v>
      </c>
      <c r="G315" t="s">
        <v>74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Row],[Quantity Sold]]*Table1[[#This Row],[Unit Price]]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 x14ac:dyDescent="0.4">
      <c r="A316" t="s">
        <v>535</v>
      </c>
      <c r="B316" s="1">
        <v>46230</v>
      </c>
      <c r="C316">
        <v>2026</v>
      </c>
      <c r="D316" t="s">
        <v>164</v>
      </c>
      <c r="E316" t="s">
        <v>827</v>
      </c>
      <c r="F316" t="s">
        <v>73</v>
      </c>
      <c r="G316" t="s">
        <v>74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Row],[Quantity Sold]]*Table1[[#This Row],[Unit Price]]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 x14ac:dyDescent="0.4">
      <c r="A317" t="s">
        <v>536</v>
      </c>
      <c r="B317" s="1">
        <v>46159</v>
      </c>
      <c r="C317">
        <v>2026</v>
      </c>
      <c r="D317" t="s">
        <v>33</v>
      </c>
      <c r="E317" t="s">
        <v>901</v>
      </c>
      <c r="F317" t="s">
        <v>191</v>
      </c>
      <c r="G317" t="s">
        <v>192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Row],[Quantity Sold]]*Table1[[#This Row],[Unit Price]]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 x14ac:dyDescent="0.4">
      <c r="A318" t="s">
        <v>537</v>
      </c>
      <c r="B318" s="1">
        <v>46227</v>
      </c>
      <c r="C318">
        <v>2026</v>
      </c>
      <c r="D318" t="s">
        <v>340</v>
      </c>
      <c r="E318" t="s">
        <v>897</v>
      </c>
      <c r="F318" t="s">
        <v>218</v>
      </c>
      <c r="G318" t="s">
        <v>219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Row],[Quantity Sold]]*Table1[[#This Row],[Unit Price]]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 x14ac:dyDescent="0.4">
      <c r="A319" t="s">
        <v>538</v>
      </c>
      <c r="B319" s="1">
        <v>46264</v>
      </c>
      <c r="C319">
        <v>2026</v>
      </c>
      <c r="D319" t="s">
        <v>211</v>
      </c>
      <c r="E319" t="s">
        <v>880</v>
      </c>
      <c r="F319" t="s">
        <v>90</v>
      </c>
      <c r="G319" t="s">
        <v>91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Row],[Quantity Sold]]*Table1[[#This Row],[Unit Price]]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 x14ac:dyDescent="0.4">
      <c r="A320" t="s">
        <v>539</v>
      </c>
      <c r="B320" s="1">
        <v>46248</v>
      </c>
      <c r="C320">
        <v>2026</v>
      </c>
      <c r="D320" t="s">
        <v>117</v>
      </c>
      <c r="E320" t="s">
        <v>833</v>
      </c>
      <c r="F320" t="s">
        <v>56</v>
      </c>
      <c r="G320" t="s">
        <v>57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Row],[Quantity Sold]]*Table1[[#This Row],[Unit Price]]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 x14ac:dyDescent="0.4">
      <c r="A321" t="s">
        <v>540</v>
      </c>
      <c r="B321" s="1">
        <v>46160</v>
      </c>
      <c r="C321">
        <v>2026</v>
      </c>
      <c r="D321" t="s">
        <v>407</v>
      </c>
      <c r="E321" t="s">
        <v>887</v>
      </c>
      <c r="F321" t="s">
        <v>243</v>
      </c>
      <c r="G321" t="s">
        <v>244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Row],[Quantity Sold]]*Table1[[#This Row],[Unit Price]]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 x14ac:dyDescent="0.4">
      <c r="A322" t="s">
        <v>541</v>
      </c>
      <c r="B322" s="1">
        <v>46291</v>
      </c>
      <c r="C322">
        <v>2026</v>
      </c>
      <c r="D322" t="s">
        <v>419</v>
      </c>
      <c r="E322" t="s">
        <v>857</v>
      </c>
      <c r="F322" t="s">
        <v>56</v>
      </c>
      <c r="G322" t="s">
        <v>57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Row],[Quantity Sold]]*Table1[[#This Row],[Unit Price]]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 x14ac:dyDescent="0.4">
      <c r="A323" t="s">
        <v>542</v>
      </c>
      <c r="B323" s="1">
        <v>46141</v>
      </c>
      <c r="C323">
        <v>2026</v>
      </c>
      <c r="D323" t="s">
        <v>113</v>
      </c>
      <c r="E323" t="s">
        <v>789</v>
      </c>
      <c r="F323" t="s">
        <v>137</v>
      </c>
      <c r="G323" t="s">
        <v>138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Row],[Quantity Sold]]*Table1[[#This Row],[Unit Price]]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 x14ac:dyDescent="0.4">
      <c r="A324" t="s">
        <v>543</v>
      </c>
      <c r="B324" s="1">
        <v>46385</v>
      </c>
      <c r="C324">
        <v>2026</v>
      </c>
      <c r="D324" t="s">
        <v>460</v>
      </c>
      <c r="E324" t="s">
        <v>859</v>
      </c>
      <c r="F324" t="s">
        <v>140</v>
      </c>
      <c r="G324" t="s">
        <v>141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Row],[Quantity Sold]]*Table1[[#This Row],[Unit Price]]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 x14ac:dyDescent="0.4">
      <c r="A325" t="s">
        <v>544</v>
      </c>
      <c r="B325" s="1">
        <v>46382</v>
      </c>
      <c r="C325">
        <v>2026</v>
      </c>
      <c r="D325" t="s">
        <v>129</v>
      </c>
      <c r="E325" t="s">
        <v>902</v>
      </c>
      <c r="F325" t="s">
        <v>140</v>
      </c>
      <c r="G325" t="s">
        <v>141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Row],[Quantity Sold]]*Table1[[#This Row],[Unit Price]]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 x14ac:dyDescent="0.4">
      <c r="A326" t="s">
        <v>545</v>
      </c>
      <c r="B326" s="1">
        <v>46306</v>
      </c>
      <c r="C326">
        <v>2026</v>
      </c>
      <c r="D326" t="s">
        <v>101</v>
      </c>
      <c r="E326" t="s">
        <v>848</v>
      </c>
      <c r="F326" t="s">
        <v>191</v>
      </c>
      <c r="G326" t="s">
        <v>192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Row],[Quantity Sold]]*Table1[[#This Row],[Unit Price]]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 x14ac:dyDescent="0.4">
      <c r="A327" t="s">
        <v>546</v>
      </c>
      <c r="B327" s="1">
        <v>46157</v>
      </c>
      <c r="C327">
        <v>2026</v>
      </c>
      <c r="D327" t="s">
        <v>533</v>
      </c>
      <c r="E327" t="s">
        <v>784</v>
      </c>
      <c r="F327" t="s">
        <v>389</v>
      </c>
      <c r="G327" t="s">
        <v>390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Row],[Quantity Sold]]*Table1[[#This Row],[Unit Price]]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 x14ac:dyDescent="0.4">
      <c r="A328" t="s">
        <v>547</v>
      </c>
      <c r="B328" s="1">
        <v>46377</v>
      </c>
      <c r="C328">
        <v>2026</v>
      </c>
      <c r="D328" t="s">
        <v>121</v>
      </c>
      <c r="E328" t="s">
        <v>903</v>
      </c>
      <c r="F328" t="s">
        <v>171</v>
      </c>
      <c r="G328" t="s">
        <v>172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Row],[Quantity Sold]]*Table1[[#This Row],[Unit Price]]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 x14ac:dyDescent="0.4">
      <c r="A329" t="s">
        <v>548</v>
      </c>
      <c r="B329" s="1">
        <v>46283</v>
      </c>
      <c r="C329">
        <v>2026</v>
      </c>
      <c r="D329" t="s">
        <v>497</v>
      </c>
      <c r="E329" t="s">
        <v>851</v>
      </c>
      <c r="F329" t="s">
        <v>126</v>
      </c>
      <c r="G329" t="s">
        <v>127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Row],[Quantity Sold]]*Table1[[#This Row],[Unit Price]]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 x14ac:dyDescent="0.4">
      <c r="A330" t="s">
        <v>549</v>
      </c>
      <c r="B330" s="1">
        <v>46049</v>
      </c>
      <c r="C330">
        <v>2026</v>
      </c>
      <c r="D330" t="s">
        <v>168</v>
      </c>
      <c r="E330" t="s">
        <v>904</v>
      </c>
      <c r="F330" t="s">
        <v>102</v>
      </c>
      <c r="G330" t="s">
        <v>103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Row],[Quantity Sold]]*Table1[[#This Row],[Unit Price]]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 x14ac:dyDescent="0.4">
      <c r="A331" t="s">
        <v>550</v>
      </c>
      <c r="B331" s="1">
        <v>46030</v>
      </c>
      <c r="C331">
        <v>2026</v>
      </c>
      <c r="D331" t="s">
        <v>85</v>
      </c>
      <c r="E331" t="s">
        <v>797</v>
      </c>
      <c r="F331" t="s">
        <v>367</v>
      </c>
      <c r="G331" t="s">
        <v>368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Row],[Quantity Sold]]*Table1[[#This Row],[Unit Price]]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 x14ac:dyDescent="0.4">
      <c r="A332" t="s">
        <v>551</v>
      </c>
      <c r="B332" s="1">
        <v>46151</v>
      </c>
      <c r="C332">
        <v>2026</v>
      </c>
      <c r="D332" t="s">
        <v>407</v>
      </c>
      <c r="E332" t="s">
        <v>905</v>
      </c>
      <c r="F332" t="s">
        <v>86</v>
      </c>
      <c r="G332" t="s">
        <v>87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Row],[Quantity Sold]]*Table1[[#This Row],[Unit Price]]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 x14ac:dyDescent="0.4">
      <c r="A333" t="s">
        <v>552</v>
      </c>
      <c r="B333" s="1">
        <v>46343</v>
      </c>
      <c r="C333">
        <v>2026</v>
      </c>
      <c r="D333" t="s">
        <v>213</v>
      </c>
      <c r="E333" t="s">
        <v>906</v>
      </c>
      <c r="F333" t="s">
        <v>122</v>
      </c>
      <c r="G333" t="s">
        <v>123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Row],[Quantity Sold]]*Table1[[#This Row],[Unit Price]]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 x14ac:dyDescent="0.4">
      <c r="A334" t="s">
        <v>553</v>
      </c>
      <c r="B334" s="1">
        <v>46177</v>
      </c>
      <c r="C334">
        <v>2026</v>
      </c>
      <c r="D334" t="s">
        <v>246</v>
      </c>
      <c r="E334" t="s">
        <v>760</v>
      </c>
      <c r="F334" t="s">
        <v>73</v>
      </c>
      <c r="G334" t="s">
        <v>74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Row],[Quantity Sold]]*Table1[[#This Row],[Unit Price]]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 x14ac:dyDescent="0.4">
      <c r="A335" t="s">
        <v>554</v>
      </c>
      <c r="B335" s="1">
        <v>46158</v>
      </c>
      <c r="C335">
        <v>2026</v>
      </c>
      <c r="D335" t="s">
        <v>196</v>
      </c>
      <c r="E335" t="s">
        <v>753</v>
      </c>
      <c r="F335" t="s">
        <v>48</v>
      </c>
      <c r="G335" t="s">
        <v>49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Row],[Quantity Sold]]*Table1[[#This Row],[Unit Price]]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 x14ac:dyDescent="0.4">
      <c r="A336" t="s">
        <v>555</v>
      </c>
      <c r="B336" s="1">
        <v>46366</v>
      </c>
      <c r="C336">
        <v>2026</v>
      </c>
      <c r="D336" t="s">
        <v>533</v>
      </c>
      <c r="E336" t="s">
        <v>769</v>
      </c>
      <c r="F336" t="s">
        <v>230</v>
      </c>
      <c r="G336" t="s">
        <v>231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Row],[Quantity Sold]]*Table1[[#This Row],[Unit Price]]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 x14ac:dyDescent="0.4">
      <c r="A337" t="s">
        <v>556</v>
      </c>
      <c r="B337" s="1">
        <v>46188</v>
      </c>
      <c r="C337">
        <v>2026</v>
      </c>
      <c r="D337" t="s">
        <v>177</v>
      </c>
      <c r="E337" t="s">
        <v>746</v>
      </c>
      <c r="F337" t="s">
        <v>60</v>
      </c>
      <c r="G337" t="s">
        <v>61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Row],[Quantity Sold]]*Table1[[#This Row],[Unit Price]]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 x14ac:dyDescent="0.4">
      <c r="A338" t="s">
        <v>557</v>
      </c>
      <c r="B338" s="1">
        <v>46259</v>
      </c>
      <c r="C338">
        <v>2026</v>
      </c>
      <c r="D338" t="s">
        <v>414</v>
      </c>
      <c r="E338" t="s">
        <v>754</v>
      </c>
      <c r="F338" t="s">
        <v>322</v>
      </c>
      <c r="G338" t="s">
        <v>323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Row],[Quantity Sold]]*Table1[[#This Row],[Unit Price]]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 x14ac:dyDescent="0.4">
      <c r="A339" t="s">
        <v>558</v>
      </c>
      <c r="B339" s="1">
        <v>46367</v>
      </c>
      <c r="C339">
        <v>2026</v>
      </c>
      <c r="D339" t="s">
        <v>358</v>
      </c>
      <c r="E339" t="s">
        <v>856</v>
      </c>
      <c r="F339" t="s">
        <v>137</v>
      </c>
      <c r="G339" t="s">
        <v>138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Row],[Quantity Sold]]*Table1[[#This Row],[Unit Price]]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 x14ac:dyDescent="0.4">
      <c r="A340" t="s">
        <v>559</v>
      </c>
      <c r="B340" s="1">
        <v>46063</v>
      </c>
      <c r="C340">
        <v>2026</v>
      </c>
      <c r="D340" t="s">
        <v>419</v>
      </c>
      <c r="E340" t="s">
        <v>900</v>
      </c>
      <c r="F340" t="s">
        <v>140</v>
      </c>
      <c r="G340" t="s">
        <v>141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Row],[Quantity Sold]]*Table1[[#This Row],[Unit Price]]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 x14ac:dyDescent="0.4">
      <c r="A341" t="s">
        <v>560</v>
      </c>
      <c r="B341" s="1">
        <v>46038</v>
      </c>
      <c r="C341">
        <v>2026</v>
      </c>
      <c r="D341" t="s">
        <v>196</v>
      </c>
      <c r="E341" t="s">
        <v>907</v>
      </c>
      <c r="F341" t="s">
        <v>60</v>
      </c>
      <c r="G341" t="s">
        <v>61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Row],[Quantity Sold]]*Table1[[#This Row],[Unit Price]]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 x14ac:dyDescent="0.4">
      <c r="A342" t="s">
        <v>561</v>
      </c>
      <c r="B342" s="1">
        <v>46351</v>
      </c>
      <c r="C342">
        <v>2026</v>
      </c>
      <c r="D342" t="s">
        <v>85</v>
      </c>
      <c r="E342" t="s">
        <v>908</v>
      </c>
      <c r="F342" t="s">
        <v>151</v>
      </c>
      <c r="G342" t="s">
        <v>152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Row],[Quantity Sold]]*Table1[[#This Row],[Unit Price]]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 x14ac:dyDescent="0.4">
      <c r="A343" t="s">
        <v>562</v>
      </c>
      <c r="B343" s="1">
        <v>46115</v>
      </c>
      <c r="C343">
        <v>2026</v>
      </c>
      <c r="D343" t="s">
        <v>262</v>
      </c>
      <c r="E343" t="s">
        <v>909</v>
      </c>
      <c r="F343" t="s">
        <v>30</v>
      </c>
      <c r="G343" t="s">
        <v>31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Row],[Quantity Sold]]*Table1[[#This Row],[Unit Price]]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 x14ac:dyDescent="0.4">
      <c r="A344" t="s">
        <v>563</v>
      </c>
      <c r="B344" s="1">
        <v>46107</v>
      </c>
      <c r="C344">
        <v>2026</v>
      </c>
      <c r="D344" t="s">
        <v>235</v>
      </c>
      <c r="E344" t="s">
        <v>742</v>
      </c>
      <c r="F344" t="s">
        <v>102</v>
      </c>
      <c r="G344" t="s">
        <v>103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Row],[Quantity Sold]]*Table1[[#This Row],[Unit Price]]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 x14ac:dyDescent="0.4">
      <c r="A345" t="s">
        <v>564</v>
      </c>
      <c r="B345" s="1">
        <v>46237</v>
      </c>
      <c r="C345">
        <v>2026</v>
      </c>
      <c r="D345" t="s">
        <v>72</v>
      </c>
      <c r="E345" t="s">
        <v>891</v>
      </c>
      <c r="F345" t="s">
        <v>197</v>
      </c>
      <c r="G345" t="s">
        <v>198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Row],[Quantity Sold]]*Table1[[#This Row],[Unit Price]]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 x14ac:dyDescent="0.4">
      <c r="A346" t="s">
        <v>565</v>
      </c>
      <c r="B346" s="1">
        <v>46137</v>
      </c>
      <c r="C346">
        <v>2026</v>
      </c>
      <c r="D346" t="s">
        <v>146</v>
      </c>
      <c r="E346" t="s">
        <v>910</v>
      </c>
      <c r="F346" t="s">
        <v>90</v>
      </c>
      <c r="G346" t="s">
        <v>91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Row],[Quantity Sold]]*Table1[[#This Row],[Unit Price]]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 x14ac:dyDescent="0.4">
      <c r="A347" t="s">
        <v>566</v>
      </c>
      <c r="B347" s="1">
        <v>46081</v>
      </c>
      <c r="C347">
        <v>2026</v>
      </c>
      <c r="D347" t="s">
        <v>567</v>
      </c>
      <c r="E347" t="s">
        <v>748</v>
      </c>
      <c r="F347" t="s">
        <v>230</v>
      </c>
      <c r="G347" t="s">
        <v>231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Row],[Quantity Sold]]*Table1[[#This Row],[Unit Price]]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 x14ac:dyDescent="0.4">
      <c r="A348" t="s">
        <v>568</v>
      </c>
      <c r="B348" s="1">
        <v>46291</v>
      </c>
      <c r="C348">
        <v>2026</v>
      </c>
      <c r="D348" t="s">
        <v>205</v>
      </c>
      <c r="E348" t="s">
        <v>829</v>
      </c>
      <c r="F348" t="s">
        <v>252</v>
      </c>
      <c r="G348" t="s">
        <v>253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Row],[Quantity Sold]]*Table1[[#This Row],[Unit Price]]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 x14ac:dyDescent="0.4">
      <c r="A349" t="s">
        <v>569</v>
      </c>
      <c r="B349" s="1">
        <v>46133</v>
      </c>
      <c r="C349">
        <v>2026</v>
      </c>
      <c r="D349" t="s">
        <v>146</v>
      </c>
      <c r="E349" t="s">
        <v>840</v>
      </c>
      <c r="F349" t="s">
        <v>322</v>
      </c>
      <c r="G349" t="s">
        <v>323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Row],[Quantity Sold]]*Table1[[#This Row],[Unit Price]]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 x14ac:dyDescent="0.4">
      <c r="A350" t="s">
        <v>570</v>
      </c>
      <c r="B350" s="1">
        <v>46158</v>
      </c>
      <c r="C350">
        <v>2026</v>
      </c>
      <c r="D350" t="s">
        <v>67</v>
      </c>
      <c r="E350" t="s">
        <v>886</v>
      </c>
      <c r="F350" t="s">
        <v>42</v>
      </c>
      <c r="G350" t="s">
        <v>43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Row],[Quantity Sold]]*Table1[[#This Row],[Unit Price]]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 x14ac:dyDescent="0.4">
      <c r="A351" t="s">
        <v>571</v>
      </c>
      <c r="B351" s="1">
        <v>46163</v>
      </c>
      <c r="C351">
        <v>2026</v>
      </c>
      <c r="D351" t="s">
        <v>358</v>
      </c>
      <c r="E351" t="s">
        <v>789</v>
      </c>
      <c r="F351" t="s">
        <v>334</v>
      </c>
      <c r="G351" t="s">
        <v>335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Row],[Quantity Sold]]*Table1[[#This Row],[Unit Price]]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 x14ac:dyDescent="0.4">
      <c r="A352" t="s">
        <v>572</v>
      </c>
      <c r="B352" s="1">
        <v>46361</v>
      </c>
      <c r="C352">
        <v>2026</v>
      </c>
      <c r="D352" t="s">
        <v>308</v>
      </c>
      <c r="E352" t="s">
        <v>911</v>
      </c>
      <c r="F352" t="s">
        <v>56</v>
      </c>
      <c r="G352" t="s">
        <v>57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Row],[Quantity Sold]]*Table1[[#This Row],[Unit Price]]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 x14ac:dyDescent="0.4">
      <c r="A353" t="s">
        <v>573</v>
      </c>
      <c r="B353" s="1">
        <v>46348</v>
      </c>
      <c r="C353">
        <v>2026</v>
      </c>
      <c r="D353" t="s">
        <v>194</v>
      </c>
      <c r="E353" t="s">
        <v>836</v>
      </c>
      <c r="F353" t="s">
        <v>30</v>
      </c>
      <c r="G353" t="s">
        <v>31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Row],[Quantity Sold]]*Table1[[#This Row],[Unit Price]]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 x14ac:dyDescent="0.4">
      <c r="A354" t="s">
        <v>574</v>
      </c>
      <c r="B354" s="1">
        <v>46230</v>
      </c>
      <c r="C354">
        <v>2026</v>
      </c>
      <c r="D354" t="s">
        <v>348</v>
      </c>
      <c r="E354" t="s">
        <v>795</v>
      </c>
      <c r="F354" t="s">
        <v>181</v>
      </c>
      <c r="G354" t="s">
        <v>182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Row],[Quantity Sold]]*Table1[[#This Row],[Unit Price]]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 x14ac:dyDescent="0.4">
      <c r="A355" t="s">
        <v>575</v>
      </c>
      <c r="B355" s="1">
        <v>46296</v>
      </c>
      <c r="C355">
        <v>2026</v>
      </c>
      <c r="D355" t="s">
        <v>477</v>
      </c>
      <c r="E355" t="s">
        <v>842</v>
      </c>
      <c r="F355" t="s">
        <v>252</v>
      </c>
      <c r="G355" t="s">
        <v>253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Row],[Quantity Sold]]*Table1[[#This Row],[Unit Price]]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 x14ac:dyDescent="0.4">
      <c r="A356" t="s">
        <v>576</v>
      </c>
      <c r="B356" s="1">
        <v>46170</v>
      </c>
      <c r="C356">
        <v>2026</v>
      </c>
      <c r="D356" t="s">
        <v>194</v>
      </c>
      <c r="E356" t="s">
        <v>747</v>
      </c>
      <c r="F356" t="s">
        <v>151</v>
      </c>
      <c r="G356" t="s">
        <v>152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Row],[Quantity Sold]]*Table1[[#This Row],[Unit Price]]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 x14ac:dyDescent="0.4">
      <c r="A357" t="s">
        <v>577</v>
      </c>
      <c r="B357" s="1">
        <v>46103</v>
      </c>
      <c r="C357">
        <v>2026</v>
      </c>
      <c r="D357" t="s">
        <v>427</v>
      </c>
      <c r="E357" t="s">
        <v>912</v>
      </c>
      <c r="F357" t="s">
        <v>191</v>
      </c>
      <c r="G357" t="s">
        <v>192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Row],[Quantity Sold]]*Table1[[#This Row],[Unit Price]]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 x14ac:dyDescent="0.4">
      <c r="A358" t="s">
        <v>578</v>
      </c>
      <c r="B358" s="1">
        <v>46039</v>
      </c>
      <c r="C358">
        <v>2026</v>
      </c>
      <c r="D358" t="s">
        <v>209</v>
      </c>
      <c r="E358" t="s">
        <v>906</v>
      </c>
      <c r="F358" t="s">
        <v>197</v>
      </c>
      <c r="G358" t="s">
        <v>198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Row],[Quantity Sold]]*Table1[[#This Row],[Unit Price]]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 x14ac:dyDescent="0.4">
      <c r="A359" t="s">
        <v>579</v>
      </c>
      <c r="B359" s="1">
        <v>46048</v>
      </c>
      <c r="C359">
        <v>2026</v>
      </c>
      <c r="D359" t="s">
        <v>497</v>
      </c>
      <c r="E359" t="s">
        <v>843</v>
      </c>
      <c r="F359" t="s">
        <v>110</v>
      </c>
      <c r="G359" t="s">
        <v>111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Row],[Quantity Sold]]*Table1[[#This Row],[Unit Price]]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 x14ac:dyDescent="0.4">
      <c r="A360" t="s">
        <v>580</v>
      </c>
      <c r="B360" s="1">
        <v>46282</v>
      </c>
      <c r="C360">
        <v>2026</v>
      </c>
      <c r="D360" t="s">
        <v>45</v>
      </c>
      <c r="E360" t="s">
        <v>799</v>
      </c>
      <c r="F360" t="s">
        <v>191</v>
      </c>
      <c r="G360" t="s">
        <v>192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Row],[Quantity Sold]]*Table1[[#This Row],[Unit Price]]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 x14ac:dyDescent="0.4">
      <c r="A361" t="s">
        <v>581</v>
      </c>
      <c r="B361" s="1">
        <v>46187</v>
      </c>
      <c r="C361">
        <v>2026</v>
      </c>
      <c r="D361" t="s">
        <v>533</v>
      </c>
      <c r="E361" t="s">
        <v>881</v>
      </c>
      <c r="F361" t="s">
        <v>42</v>
      </c>
      <c r="G361" t="s">
        <v>43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Row],[Quantity Sold]]*Table1[[#This Row],[Unit Price]]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 x14ac:dyDescent="0.4">
      <c r="A362" t="s">
        <v>582</v>
      </c>
      <c r="B362" s="1">
        <v>46242</v>
      </c>
      <c r="C362">
        <v>2026</v>
      </c>
      <c r="D362" t="s">
        <v>164</v>
      </c>
      <c r="E362" t="s">
        <v>762</v>
      </c>
      <c r="F362" t="s">
        <v>52</v>
      </c>
      <c r="G362" t="s">
        <v>53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Row],[Quantity Sold]]*Table1[[#This Row],[Unit Price]]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 x14ac:dyDescent="0.4">
      <c r="A363" t="s">
        <v>583</v>
      </c>
      <c r="B363" s="1">
        <v>46345</v>
      </c>
      <c r="C363">
        <v>2026</v>
      </c>
      <c r="D363" t="s">
        <v>354</v>
      </c>
      <c r="E363" t="s">
        <v>831</v>
      </c>
      <c r="F363" t="s">
        <v>230</v>
      </c>
      <c r="G363" t="s">
        <v>231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Row],[Quantity Sold]]*Table1[[#This Row],[Unit Price]]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 x14ac:dyDescent="0.4">
      <c r="A364" t="s">
        <v>584</v>
      </c>
      <c r="B364" s="1">
        <v>46055</v>
      </c>
      <c r="C364">
        <v>2026</v>
      </c>
      <c r="D364" t="s">
        <v>121</v>
      </c>
      <c r="E364" t="s">
        <v>775</v>
      </c>
      <c r="F364" t="s">
        <v>137</v>
      </c>
      <c r="G364" t="s">
        <v>138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Row],[Quantity Sold]]*Table1[[#This Row],[Unit Price]]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 x14ac:dyDescent="0.4">
      <c r="A365" t="s">
        <v>585</v>
      </c>
      <c r="B365" s="1">
        <v>46165</v>
      </c>
      <c r="C365">
        <v>2026</v>
      </c>
      <c r="D365" t="s">
        <v>320</v>
      </c>
      <c r="E365" t="s">
        <v>757</v>
      </c>
      <c r="F365" t="s">
        <v>147</v>
      </c>
      <c r="G365" t="s">
        <v>148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Row],[Quantity Sold]]*Table1[[#This Row],[Unit Price]]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 x14ac:dyDescent="0.4">
      <c r="A366" t="s">
        <v>586</v>
      </c>
      <c r="B366" s="1">
        <v>46153</v>
      </c>
      <c r="C366">
        <v>2026</v>
      </c>
      <c r="D366" t="s">
        <v>166</v>
      </c>
      <c r="E366" t="s">
        <v>837</v>
      </c>
      <c r="F366" t="s">
        <v>158</v>
      </c>
      <c r="G366" t="s">
        <v>159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Row],[Quantity Sold]]*Table1[[#This Row],[Unit Price]]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 x14ac:dyDescent="0.4">
      <c r="A367" t="s">
        <v>587</v>
      </c>
      <c r="B367" s="1">
        <v>46123</v>
      </c>
      <c r="C367">
        <v>2026</v>
      </c>
      <c r="D367" t="s">
        <v>101</v>
      </c>
      <c r="E367" t="s">
        <v>794</v>
      </c>
      <c r="F367" t="s">
        <v>197</v>
      </c>
      <c r="G367" t="s">
        <v>198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Row],[Quantity Sold]]*Table1[[#This Row],[Unit Price]]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 x14ac:dyDescent="0.4">
      <c r="A368" t="s">
        <v>588</v>
      </c>
      <c r="B368" s="1">
        <v>46027</v>
      </c>
      <c r="C368">
        <v>2026</v>
      </c>
      <c r="D368" t="s">
        <v>340</v>
      </c>
      <c r="E368" t="s">
        <v>913</v>
      </c>
      <c r="F368" t="s">
        <v>60</v>
      </c>
      <c r="G368" t="s">
        <v>61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Row],[Quantity Sold]]*Table1[[#This Row],[Unit Price]]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 x14ac:dyDescent="0.4">
      <c r="A369" t="s">
        <v>589</v>
      </c>
      <c r="B369" s="1">
        <v>46159</v>
      </c>
      <c r="C369">
        <v>2026</v>
      </c>
      <c r="D369" t="s">
        <v>590</v>
      </c>
      <c r="E369" t="s">
        <v>748</v>
      </c>
      <c r="F369" t="s">
        <v>140</v>
      </c>
      <c r="G369" t="s">
        <v>141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Row],[Quantity Sold]]*Table1[[#This Row],[Unit Price]]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 x14ac:dyDescent="0.4">
      <c r="A370" t="s">
        <v>591</v>
      </c>
      <c r="B370" s="1">
        <v>46209</v>
      </c>
      <c r="C370">
        <v>2026</v>
      </c>
      <c r="D370" t="s">
        <v>47</v>
      </c>
      <c r="E370" t="s">
        <v>730</v>
      </c>
      <c r="F370" t="s">
        <v>137</v>
      </c>
      <c r="G370" t="s">
        <v>138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Row],[Quantity Sold]]*Table1[[#This Row],[Unit Price]]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 x14ac:dyDescent="0.4">
      <c r="A371" t="s">
        <v>592</v>
      </c>
      <c r="B371" s="1">
        <v>46053</v>
      </c>
      <c r="C371">
        <v>2026</v>
      </c>
      <c r="D371" t="s">
        <v>180</v>
      </c>
      <c r="E371" t="s">
        <v>914</v>
      </c>
      <c r="F371" t="s">
        <v>30</v>
      </c>
      <c r="G371" t="s">
        <v>31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Row],[Quantity Sold]]*Table1[[#This Row],[Unit Price]]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 x14ac:dyDescent="0.4">
      <c r="A372" t="s">
        <v>593</v>
      </c>
      <c r="B372" s="1">
        <v>46314</v>
      </c>
      <c r="C372">
        <v>2026</v>
      </c>
      <c r="D372" t="s">
        <v>259</v>
      </c>
      <c r="E372" t="s">
        <v>779</v>
      </c>
      <c r="F372" t="s">
        <v>79</v>
      </c>
      <c r="G372" t="s">
        <v>80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Row],[Quantity Sold]]*Table1[[#This Row],[Unit Price]]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 x14ac:dyDescent="0.4">
      <c r="A373" t="s">
        <v>594</v>
      </c>
      <c r="B373" s="1">
        <v>46195</v>
      </c>
      <c r="C373">
        <v>2026</v>
      </c>
      <c r="D373" t="s">
        <v>276</v>
      </c>
      <c r="E373" t="s">
        <v>889</v>
      </c>
      <c r="F373" t="s">
        <v>106</v>
      </c>
      <c r="G373" t="s">
        <v>107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Row],[Quantity Sold]]*Table1[[#This Row],[Unit Price]]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 x14ac:dyDescent="0.4">
      <c r="A374" t="s">
        <v>595</v>
      </c>
      <c r="B374" s="1">
        <v>46063</v>
      </c>
      <c r="C374">
        <v>2026</v>
      </c>
      <c r="D374" t="s">
        <v>33</v>
      </c>
      <c r="E374" t="s">
        <v>900</v>
      </c>
      <c r="F374" t="s">
        <v>30</v>
      </c>
      <c r="G374" t="s">
        <v>31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Row],[Quantity Sold]]*Table1[[#This Row],[Unit Price]]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 x14ac:dyDescent="0.4">
      <c r="A375" t="s">
        <v>596</v>
      </c>
      <c r="B375" s="1">
        <v>46188</v>
      </c>
      <c r="C375">
        <v>2026</v>
      </c>
      <c r="D375" t="s">
        <v>129</v>
      </c>
      <c r="E375" t="s">
        <v>868</v>
      </c>
      <c r="F375" t="s">
        <v>247</v>
      </c>
      <c r="G375" t="s">
        <v>248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Row],[Quantity Sold]]*Table1[[#This Row],[Unit Price]]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 x14ac:dyDescent="0.4">
      <c r="A376" t="s">
        <v>597</v>
      </c>
      <c r="B376" s="1">
        <v>46369</v>
      </c>
      <c r="C376">
        <v>2026</v>
      </c>
      <c r="D376" t="s">
        <v>590</v>
      </c>
      <c r="E376" t="s">
        <v>811</v>
      </c>
      <c r="F376" t="s">
        <v>185</v>
      </c>
      <c r="G376" t="s">
        <v>186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Row],[Quantity Sold]]*Table1[[#This Row],[Unit Price]]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 x14ac:dyDescent="0.4">
      <c r="A377" t="s">
        <v>598</v>
      </c>
      <c r="B377" s="1">
        <v>46170</v>
      </c>
      <c r="C377">
        <v>2026</v>
      </c>
      <c r="D377" t="s">
        <v>184</v>
      </c>
      <c r="E377" t="s">
        <v>915</v>
      </c>
      <c r="F377" t="s">
        <v>130</v>
      </c>
      <c r="G377" t="s">
        <v>131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Row],[Quantity Sold]]*Table1[[#This Row],[Unit Price]]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 x14ac:dyDescent="0.4">
      <c r="A378" t="s">
        <v>599</v>
      </c>
      <c r="B378" s="1">
        <v>46128</v>
      </c>
      <c r="C378">
        <v>2026</v>
      </c>
      <c r="D378" t="s">
        <v>320</v>
      </c>
      <c r="E378" t="s">
        <v>916</v>
      </c>
      <c r="F378" t="s">
        <v>90</v>
      </c>
      <c r="G378" t="s">
        <v>91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Row],[Quantity Sold]]*Table1[[#This Row],[Unit Price]]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 x14ac:dyDescent="0.4">
      <c r="A379" t="s">
        <v>600</v>
      </c>
      <c r="B379" s="1">
        <v>46214</v>
      </c>
      <c r="C379">
        <v>2026</v>
      </c>
      <c r="D379" t="s">
        <v>45</v>
      </c>
      <c r="E379" t="s">
        <v>747</v>
      </c>
      <c r="F379" t="s">
        <v>118</v>
      </c>
      <c r="G379" t="s">
        <v>119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Row],[Quantity Sold]]*Table1[[#This Row],[Unit Price]]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 x14ac:dyDescent="0.4">
      <c r="A380" t="s">
        <v>601</v>
      </c>
      <c r="B380" s="1">
        <v>46130</v>
      </c>
      <c r="C380">
        <v>2026</v>
      </c>
      <c r="D380" t="s">
        <v>419</v>
      </c>
      <c r="E380" t="s">
        <v>917</v>
      </c>
      <c r="F380" t="s">
        <v>60</v>
      </c>
      <c r="G380" t="s">
        <v>61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Row],[Quantity Sold]]*Table1[[#This Row],[Unit Price]]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 x14ac:dyDescent="0.4">
      <c r="A381" t="s">
        <v>602</v>
      </c>
      <c r="B381" s="1">
        <v>46273</v>
      </c>
      <c r="C381">
        <v>2026</v>
      </c>
      <c r="D381" t="s">
        <v>348</v>
      </c>
      <c r="E381" t="s">
        <v>844</v>
      </c>
      <c r="F381" t="s">
        <v>38</v>
      </c>
      <c r="G381" t="s">
        <v>39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Row],[Quantity Sold]]*Table1[[#This Row],[Unit Price]]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 x14ac:dyDescent="0.4">
      <c r="A382" t="s">
        <v>603</v>
      </c>
      <c r="B382" s="1">
        <v>46337</v>
      </c>
      <c r="C382">
        <v>2026</v>
      </c>
      <c r="D382" t="s">
        <v>358</v>
      </c>
      <c r="E382" t="s">
        <v>761</v>
      </c>
      <c r="F382" t="s">
        <v>151</v>
      </c>
      <c r="G382" t="s">
        <v>152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Row],[Quantity Sold]]*Table1[[#This Row],[Unit Price]]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 x14ac:dyDescent="0.4">
      <c r="A383" t="s">
        <v>604</v>
      </c>
      <c r="B383" s="1">
        <v>46110</v>
      </c>
      <c r="C383">
        <v>2026</v>
      </c>
      <c r="D383" t="s">
        <v>45</v>
      </c>
      <c r="E383" t="s">
        <v>855</v>
      </c>
      <c r="F383" t="s">
        <v>126</v>
      </c>
      <c r="G383" t="s">
        <v>127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Row],[Quantity Sold]]*Table1[[#This Row],[Unit Price]]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 x14ac:dyDescent="0.4">
      <c r="A384" t="s">
        <v>605</v>
      </c>
      <c r="B384" s="1">
        <v>46157</v>
      </c>
      <c r="C384">
        <v>2026</v>
      </c>
      <c r="D384" t="s">
        <v>399</v>
      </c>
      <c r="E384" t="s">
        <v>746</v>
      </c>
      <c r="F384" t="s">
        <v>122</v>
      </c>
      <c r="G384" t="s">
        <v>123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Row],[Quantity Sold]]*Table1[[#This Row],[Unit Price]]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 x14ac:dyDescent="0.4">
      <c r="A385" t="s">
        <v>606</v>
      </c>
      <c r="B385" s="1">
        <v>46139</v>
      </c>
      <c r="C385">
        <v>2026</v>
      </c>
      <c r="D385" t="s">
        <v>331</v>
      </c>
      <c r="E385" t="s">
        <v>815</v>
      </c>
      <c r="F385" t="s">
        <v>30</v>
      </c>
      <c r="G385" t="s">
        <v>31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Row],[Quantity Sold]]*Table1[[#This Row],[Unit Price]]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 x14ac:dyDescent="0.4">
      <c r="A386" t="s">
        <v>607</v>
      </c>
      <c r="B386" s="1">
        <v>46069</v>
      </c>
      <c r="C386">
        <v>2026</v>
      </c>
      <c r="D386" t="s">
        <v>442</v>
      </c>
      <c r="E386" t="s">
        <v>818</v>
      </c>
      <c r="F386" t="s">
        <v>181</v>
      </c>
      <c r="G386" t="s">
        <v>182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Row],[Quantity Sold]]*Table1[[#This Row],[Unit Price]]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 x14ac:dyDescent="0.4">
      <c r="A387" t="s">
        <v>608</v>
      </c>
      <c r="B387" s="1">
        <v>46308</v>
      </c>
      <c r="C387">
        <v>2026</v>
      </c>
      <c r="D387" t="s">
        <v>442</v>
      </c>
      <c r="E387" t="s">
        <v>918</v>
      </c>
      <c r="F387" t="s">
        <v>389</v>
      </c>
      <c r="G387" t="s">
        <v>390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Row],[Quantity Sold]]*Table1[[#This Row],[Unit Price]]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 x14ac:dyDescent="0.4">
      <c r="A388" t="s">
        <v>609</v>
      </c>
      <c r="B388" s="1">
        <v>46163</v>
      </c>
      <c r="C388">
        <v>2026</v>
      </c>
      <c r="D388" t="s">
        <v>497</v>
      </c>
      <c r="E388" t="s">
        <v>859</v>
      </c>
      <c r="F388" t="s">
        <v>34</v>
      </c>
      <c r="G388" t="s">
        <v>35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Row],[Quantity Sold]]*Table1[[#This Row],[Unit Price]]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 x14ac:dyDescent="0.4">
      <c r="A389" t="s">
        <v>610</v>
      </c>
      <c r="B389" s="1">
        <v>46271</v>
      </c>
      <c r="C389">
        <v>2026</v>
      </c>
      <c r="D389" t="s">
        <v>407</v>
      </c>
      <c r="E389" t="s">
        <v>827</v>
      </c>
      <c r="F389" t="s">
        <v>171</v>
      </c>
      <c r="G389" t="s">
        <v>172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Row],[Quantity Sold]]*Table1[[#This Row],[Unit Price]]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 x14ac:dyDescent="0.4">
      <c r="A390" t="s">
        <v>611</v>
      </c>
      <c r="B390" s="1">
        <v>46024</v>
      </c>
      <c r="C390">
        <v>2026</v>
      </c>
      <c r="D390" t="s">
        <v>97</v>
      </c>
      <c r="E390" t="s">
        <v>744</v>
      </c>
      <c r="F390" t="s">
        <v>367</v>
      </c>
      <c r="G390" t="s">
        <v>368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Row],[Quantity Sold]]*Table1[[#This Row],[Unit Price]]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 x14ac:dyDescent="0.4">
      <c r="A391" t="s">
        <v>612</v>
      </c>
      <c r="B391" s="1">
        <v>46367</v>
      </c>
      <c r="C391">
        <v>2026</v>
      </c>
      <c r="D391" t="s">
        <v>41</v>
      </c>
      <c r="E391" t="s">
        <v>738</v>
      </c>
      <c r="F391" t="s">
        <v>126</v>
      </c>
      <c r="G391" t="s">
        <v>127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Row],[Quantity Sold]]*Table1[[#This Row],[Unit Price]]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 x14ac:dyDescent="0.4">
      <c r="A392" t="s">
        <v>613</v>
      </c>
      <c r="B392" s="1">
        <v>46300</v>
      </c>
      <c r="C392">
        <v>2026</v>
      </c>
      <c r="D392" t="s">
        <v>340</v>
      </c>
      <c r="E392" t="s">
        <v>800</v>
      </c>
      <c r="F392" t="s">
        <v>106</v>
      </c>
      <c r="G392" t="s">
        <v>107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Row],[Quantity Sold]]*Table1[[#This Row],[Unit Price]]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 x14ac:dyDescent="0.4">
      <c r="A393" t="s">
        <v>614</v>
      </c>
      <c r="B393" s="1">
        <v>46365</v>
      </c>
      <c r="C393">
        <v>2026</v>
      </c>
      <c r="D393" t="s">
        <v>356</v>
      </c>
      <c r="E393" t="s">
        <v>801</v>
      </c>
      <c r="F393" t="s">
        <v>79</v>
      </c>
      <c r="G393" t="s">
        <v>80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Row],[Quantity Sold]]*Table1[[#This Row],[Unit Price]]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 x14ac:dyDescent="0.4">
      <c r="A394" t="s">
        <v>615</v>
      </c>
      <c r="B394" s="1">
        <v>46072</v>
      </c>
      <c r="C394">
        <v>2026</v>
      </c>
      <c r="D394" t="s">
        <v>109</v>
      </c>
      <c r="E394" t="s">
        <v>883</v>
      </c>
      <c r="F394" t="s">
        <v>185</v>
      </c>
      <c r="G394" t="s">
        <v>186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Row],[Quantity Sold]]*Table1[[#This Row],[Unit Price]]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 x14ac:dyDescent="0.4">
      <c r="A395" t="s">
        <v>616</v>
      </c>
      <c r="B395" s="1">
        <v>46168</v>
      </c>
      <c r="C395">
        <v>2026</v>
      </c>
      <c r="D395" t="s">
        <v>427</v>
      </c>
      <c r="E395" t="s">
        <v>807</v>
      </c>
      <c r="F395" t="s">
        <v>158</v>
      </c>
      <c r="G395" t="s">
        <v>159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Row],[Quantity Sold]]*Table1[[#This Row],[Unit Price]]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 x14ac:dyDescent="0.4">
      <c r="A396" t="s">
        <v>617</v>
      </c>
      <c r="B396" s="1">
        <v>46139</v>
      </c>
      <c r="C396">
        <v>2026</v>
      </c>
      <c r="D396" t="s">
        <v>221</v>
      </c>
      <c r="E396" t="s">
        <v>919</v>
      </c>
      <c r="F396" t="s">
        <v>34</v>
      </c>
      <c r="G396" t="s">
        <v>35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Row],[Quantity Sold]]*Table1[[#This Row],[Unit Price]]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 x14ac:dyDescent="0.4">
      <c r="A397" t="s">
        <v>618</v>
      </c>
      <c r="B397" s="1">
        <v>46050</v>
      </c>
      <c r="C397">
        <v>2026</v>
      </c>
      <c r="D397" t="s">
        <v>211</v>
      </c>
      <c r="E397" t="s">
        <v>866</v>
      </c>
      <c r="F397" t="s">
        <v>174</v>
      </c>
      <c r="G397" t="s">
        <v>175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Row],[Quantity Sold]]*Table1[[#This Row],[Unit Price]]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 x14ac:dyDescent="0.4">
      <c r="A398" t="s">
        <v>619</v>
      </c>
      <c r="B398" s="1">
        <v>46387</v>
      </c>
      <c r="C398">
        <v>2026</v>
      </c>
      <c r="D398" t="s">
        <v>363</v>
      </c>
      <c r="E398" t="s">
        <v>920</v>
      </c>
      <c r="F398" t="s">
        <v>56</v>
      </c>
      <c r="G398" t="s">
        <v>57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Row],[Quantity Sold]]*Table1[[#This Row],[Unit Price]]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 x14ac:dyDescent="0.4">
      <c r="A399" t="s">
        <v>620</v>
      </c>
      <c r="B399" s="1">
        <v>46158</v>
      </c>
      <c r="C399">
        <v>2026</v>
      </c>
      <c r="D399" t="s">
        <v>325</v>
      </c>
      <c r="E399" t="s">
        <v>849</v>
      </c>
      <c r="F399" t="s">
        <v>243</v>
      </c>
      <c r="G399" t="s">
        <v>244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Row],[Quantity Sold]]*Table1[[#This Row],[Unit Price]]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 x14ac:dyDescent="0.4">
      <c r="A400" t="s">
        <v>621</v>
      </c>
      <c r="B400" s="1">
        <v>46038</v>
      </c>
      <c r="C400">
        <v>2026</v>
      </c>
      <c r="D400" t="s">
        <v>227</v>
      </c>
      <c r="E400" t="s">
        <v>826</v>
      </c>
      <c r="F400" t="s">
        <v>252</v>
      </c>
      <c r="G400" t="s">
        <v>253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Row],[Quantity Sold]]*Table1[[#This Row],[Unit Price]]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 x14ac:dyDescent="0.4">
      <c r="A401" t="s">
        <v>622</v>
      </c>
      <c r="B401" s="1">
        <v>46131</v>
      </c>
      <c r="C401">
        <v>2026</v>
      </c>
      <c r="D401" t="s">
        <v>351</v>
      </c>
      <c r="E401" t="s">
        <v>774</v>
      </c>
      <c r="F401" t="s">
        <v>171</v>
      </c>
      <c r="G401" t="s">
        <v>172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Row],[Quantity Sold]]*Table1[[#This Row],[Unit Price]]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 x14ac:dyDescent="0.4">
      <c r="A402" t="s">
        <v>623</v>
      </c>
      <c r="B402" s="1">
        <v>46106</v>
      </c>
      <c r="C402">
        <v>2026</v>
      </c>
      <c r="D402" t="s">
        <v>29</v>
      </c>
      <c r="E402" t="s">
        <v>921</v>
      </c>
      <c r="F402" t="s">
        <v>185</v>
      </c>
      <c r="G402" t="s">
        <v>186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Row],[Quantity Sold]]*Table1[[#This Row],[Unit Price]]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 x14ac:dyDescent="0.4">
      <c r="A403" t="s">
        <v>624</v>
      </c>
      <c r="B403" s="1">
        <v>46144</v>
      </c>
      <c r="C403">
        <v>2026</v>
      </c>
      <c r="D403" t="s">
        <v>340</v>
      </c>
      <c r="E403" t="s">
        <v>763</v>
      </c>
      <c r="F403" t="s">
        <v>269</v>
      </c>
      <c r="G403" t="s">
        <v>270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Row],[Quantity Sold]]*Table1[[#This Row],[Unit Price]]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 x14ac:dyDescent="0.4">
      <c r="A404" t="s">
        <v>625</v>
      </c>
      <c r="B404" s="1">
        <v>46314</v>
      </c>
      <c r="C404">
        <v>2026</v>
      </c>
      <c r="D404" t="s">
        <v>211</v>
      </c>
      <c r="E404" t="s">
        <v>857</v>
      </c>
      <c r="F404" t="s">
        <v>79</v>
      </c>
      <c r="G404" t="s">
        <v>80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Row],[Quantity Sold]]*Table1[[#This Row],[Unit Price]]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 x14ac:dyDescent="0.4">
      <c r="A405" t="s">
        <v>626</v>
      </c>
      <c r="B405" s="1">
        <v>46234</v>
      </c>
      <c r="C405">
        <v>2026</v>
      </c>
      <c r="D405" t="s">
        <v>177</v>
      </c>
      <c r="E405" t="s">
        <v>776</v>
      </c>
      <c r="F405" t="s">
        <v>269</v>
      </c>
      <c r="G405" t="s">
        <v>270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Row],[Quantity Sold]]*Table1[[#This Row],[Unit Price]]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 x14ac:dyDescent="0.4">
      <c r="A406" t="s">
        <v>627</v>
      </c>
      <c r="B406" s="1">
        <v>46259</v>
      </c>
      <c r="C406">
        <v>2026</v>
      </c>
      <c r="D406" t="s">
        <v>211</v>
      </c>
      <c r="E406" t="s">
        <v>879</v>
      </c>
      <c r="F406" t="s">
        <v>82</v>
      </c>
      <c r="G406" t="s">
        <v>83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Row],[Quantity Sold]]*Table1[[#This Row],[Unit Price]]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 x14ac:dyDescent="0.4">
      <c r="A407" t="s">
        <v>628</v>
      </c>
      <c r="B407" s="1">
        <v>46307</v>
      </c>
      <c r="C407">
        <v>2026</v>
      </c>
      <c r="D407" t="s">
        <v>78</v>
      </c>
      <c r="E407" t="s">
        <v>922</v>
      </c>
      <c r="F407" t="s">
        <v>154</v>
      </c>
      <c r="G407" t="s">
        <v>155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Row],[Quantity Sold]]*Table1[[#This Row],[Unit Price]]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 x14ac:dyDescent="0.4">
      <c r="A408" t="s">
        <v>629</v>
      </c>
      <c r="B408" s="1">
        <v>46335</v>
      </c>
      <c r="C408">
        <v>2026</v>
      </c>
      <c r="D408" t="s">
        <v>188</v>
      </c>
      <c r="E408" t="s">
        <v>745</v>
      </c>
      <c r="F408" t="s">
        <v>64</v>
      </c>
      <c r="G408" t="s">
        <v>65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Row],[Quantity Sold]]*Table1[[#This Row],[Unit Price]]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 x14ac:dyDescent="0.4">
      <c r="A409" t="s">
        <v>630</v>
      </c>
      <c r="B409" s="1">
        <v>46386</v>
      </c>
      <c r="C409">
        <v>2026</v>
      </c>
      <c r="D409" t="s">
        <v>497</v>
      </c>
      <c r="E409" t="s">
        <v>866</v>
      </c>
      <c r="F409" t="s">
        <v>243</v>
      </c>
      <c r="G409" t="s">
        <v>244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Row],[Quantity Sold]]*Table1[[#This Row],[Unit Price]]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 x14ac:dyDescent="0.4">
      <c r="A410" t="s">
        <v>631</v>
      </c>
      <c r="B410" s="1">
        <v>46310</v>
      </c>
      <c r="C410">
        <v>2026</v>
      </c>
      <c r="D410" t="s">
        <v>383</v>
      </c>
      <c r="E410" t="s">
        <v>861</v>
      </c>
      <c r="F410" t="s">
        <v>110</v>
      </c>
      <c r="G410" t="s">
        <v>111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Row],[Quantity Sold]]*Table1[[#This Row],[Unit Price]]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 x14ac:dyDescent="0.4">
      <c r="A411" t="s">
        <v>632</v>
      </c>
      <c r="B411" s="1">
        <v>46320</v>
      </c>
      <c r="C411">
        <v>2026</v>
      </c>
      <c r="D411" t="s">
        <v>146</v>
      </c>
      <c r="E411" t="s">
        <v>839</v>
      </c>
      <c r="F411" t="s">
        <v>334</v>
      </c>
      <c r="G411" t="s">
        <v>335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Row],[Quantity Sold]]*Table1[[#This Row],[Unit Price]]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 x14ac:dyDescent="0.4">
      <c r="A412" t="s">
        <v>633</v>
      </c>
      <c r="B412" s="1">
        <v>46211</v>
      </c>
      <c r="C412">
        <v>2026</v>
      </c>
      <c r="D412" t="s">
        <v>634</v>
      </c>
      <c r="E412" t="s">
        <v>833</v>
      </c>
      <c r="F412" t="s">
        <v>158</v>
      </c>
      <c r="G412" t="s">
        <v>159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Row],[Quantity Sold]]*Table1[[#This Row],[Unit Price]]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 x14ac:dyDescent="0.4">
      <c r="A413" t="s">
        <v>635</v>
      </c>
      <c r="B413" s="1">
        <v>46062</v>
      </c>
      <c r="C413">
        <v>2026</v>
      </c>
      <c r="D413" t="s">
        <v>331</v>
      </c>
      <c r="E413" t="s">
        <v>923</v>
      </c>
      <c r="F413" t="s">
        <v>137</v>
      </c>
      <c r="G413" t="s">
        <v>138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Row],[Quantity Sold]]*Table1[[#This Row],[Unit Price]]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 x14ac:dyDescent="0.4">
      <c r="A414" t="s">
        <v>636</v>
      </c>
      <c r="B414" s="1">
        <v>46296</v>
      </c>
      <c r="C414">
        <v>2026</v>
      </c>
      <c r="D414" t="s">
        <v>33</v>
      </c>
      <c r="E414" t="s">
        <v>924</v>
      </c>
      <c r="F414" t="s">
        <v>126</v>
      </c>
      <c r="G414" t="s">
        <v>127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Row],[Quantity Sold]]*Table1[[#This Row],[Unit Price]]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 x14ac:dyDescent="0.4">
      <c r="A415" t="s">
        <v>637</v>
      </c>
      <c r="B415" s="1">
        <v>46350</v>
      </c>
      <c r="C415">
        <v>2026</v>
      </c>
      <c r="D415" t="s">
        <v>51</v>
      </c>
      <c r="E415" t="s">
        <v>879</v>
      </c>
      <c r="F415" t="s">
        <v>334</v>
      </c>
      <c r="G415" t="s">
        <v>335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Row],[Quantity Sold]]*Table1[[#This Row],[Unit Price]]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 x14ac:dyDescent="0.4">
      <c r="A416" t="s">
        <v>638</v>
      </c>
      <c r="B416" s="1">
        <v>46223</v>
      </c>
      <c r="C416">
        <v>2026</v>
      </c>
      <c r="D416" t="s">
        <v>168</v>
      </c>
      <c r="E416" t="s">
        <v>922</v>
      </c>
      <c r="F416" t="s">
        <v>191</v>
      </c>
      <c r="G416" t="s">
        <v>192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Row],[Quantity Sold]]*Table1[[#This Row],[Unit Price]]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 x14ac:dyDescent="0.4">
      <c r="A417" t="s">
        <v>639</v>
      </c>
      <c r="B417" s="1">
        <v>46358</v>
      </c>
      <c r="C417">
        <v>2026</v>
      </c>
      <c r="D417" t="s">
        <v>93</v>
      </c>
      <c r="E417" t="s">
        <v>819</v>
      </c>
      <c r="F417" t="s">
        <v>367</v>
      </c>
      <c r="G417" t="s">
        <v>368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Row],[Quantity Sold]]*Table1[[#This Row],[Unit Price]]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 x14ac:dyDescent="0.4">
      <c r="A418" t="s">
        <v>640</v>
      </c>
      <c r="B418" s="1">
        <v>46336</v>
      </c>
      <c r="C418">
        <v>2026</v>
      </c>
      <c r="D418" t="s">
        <v>129</v>
      </c>
      <c r="E418" t="s">
        <v>746</v>
      </c>
      <c r="F418" t="s">
        <v>34</v>
      </c>
      <c r="G418" t="s">
        <v>35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Row],[Quantity Sold]]*Table1[[#This Row],[Unit Price]]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 x14ac:dyDescent="0.4">
      <c r="A419" t="s">
        <v>641</v>
      </c>
      <c r="B419" s="1">
        <v>46095</v>
      </c>
      <c r="C419">
        <v>2026</v>
      </c>
      <c r="D419" t="s">
        <v>634</v>
      </c>
      <c r="E419" t="s">
        <v>925</v>
      </c>
      <c r="F419" t="s">
        <v>133</v>
      </c>
      <c r="G419" t="s">
        <v>134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Row],[Quantity Sold]]*Table1[[#This Row],[Unit Price]]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 x14ac:dyDescent="0.4">
      <c r="A420" t="s">
        <v>642</v>
      </c>
      <c r="B420" s="1">
        <v>46135</v>
      </c>
      <c r="C420">
        <v>2026</v>
      </c>
      <c r="D420" t="s">
        <v>129</v>
      </c>
      <c r="E420" t="s">
        <v>789</v>
      </c>
      <c r="F420" t="s">
        <v>230</v>
      </c>
      <c r="G420" t="s">
        <v>231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Row],[Quantity Sold]]*Table1[[#This Row],[Unit Price]]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 x14ac:dyDescent="0.4">
      <c r="A421" t="s">
        <v>643</v>
      </c>
      <c r="B421" s="1">
        <v>46165</v>
      </c>
      <c r="C421">
        <v>2026</v>
      </c>
      <c r="D421" t="s">
        <v>37</v>
      </c>
      <c r="E421" t="s">
        <v>895</v>
      </c>
      <c r="F421" t="s">
        <v>133</v>
      </c>
      <c r="G421" t="s">
        <v>134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Row],[Quantity Sold]]*Table1[[#This Row],[Unit Price]]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 x14ac:dyDescent="0.4">
      <c r="A422" t="s">
        <v>644</v>
      </c>
      <c r="B422" s="1">
        <v>46271</v>
      </c>
      <c r="C422">
        <v>2026</v>
      </c>
      <c r="D422" t="s">
        <v>95</v>
      </c>
      <c r="E422" t="s">
        <v>773</v>
      </c>
      <c r="F422" t="s">
        <v>304</v>
      </c>
      <c r="G422" t="s">
        <v>305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Row],[Quantity Sold]]*Table1[[#This Row],[Unit Price]]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 x14ac:dyDescent="0.4">
      <c r="A423" t="s">
        <v>645</v>
      </c>
      <c r="B423" s="1">
        <v>46379</v>
      </c>
      <c r="C423">
        <v>2026</v>
      </c>
      <c r="D423" t="s">
        <v>308</v>
      </c>
      <c r="E423" t="s">
        <v>751</v>
      </c>
      <c r="F423" t="s">
        <v>79</v>
      </c>
      <c r="G423" t="s">
        <v>80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Row],[Quantity Sold]]*Table1[[#This Row],[Unit Price]]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 x14ac:dyDescent="0.4">
      <c r="A424" t="s">
        <v>646</v>
      </c>
      <c r="B424" s="1">
        <v>46250</v>
      </c>
      <c r="C424">
        <v>2026</v>
      </c>
      <c r="D424" t="s">
        <v>224</v>
      </c>
      <c r="E424" t="s">
        <v>830</v>
      </c>
      <c r="F424" t="s">
        <v>30</v>
      </c>
      <c r="G424" t="s">
        <v>31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Row],[Quantity Sold]]*Table1[[#This Row],[Unit Price]]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 x14ac:dyDescent="0.4">
      <c r="A425" t="s">
        <v>647</v>
      </c>
      <c r="B425" s="1">
        <v>46210</v>
      </c>
      <c r="C425">
        <v>2026</v>
      </c>
      <c r="D425" t="s">
        <v>276</v>
      </c>
      <c r="E425" t="s">
        <v>780</v>
      </c>
      <c r="F425" t="s">
        <v>269</v>
      </c>
      <c r="G425" t="s">
        <v>270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Row],[Quantity Sold]]*Table1[[#This Row],[Unit Price]]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 x14ac:dyDescent="0.4">
      <c r="A426" t="s">
        <v>648</v>
      </c>
      <c r="B426" s="1">
        <v>46144</v>
      </c>
      <c r="C426">
        <v>2026</v>
      </c>
      <c r="D426" t="s">
        <v>194</v>
      </c>
      <c r="E426" t="s">
        <v>791</v>
      </c>
      <c r="F426" t="s">
        <v>185</v>
      </c>
      <c r="G426" t="s">
        <v>186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Row],[Quantity Sold]]*Table1[[#This Row],[Unit Price]]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 x14ac:dyDescent="0.4">
      <c r="A427" t="s">
        <v>649</v>
      </c>
      <c r="B427" s="1">
        <v>46352</v>
      </c>
      <c r="C427">
        <v>2026</v>
      </c>
      <c r="D427" t="s">
        <v>203</v>
      </c>
      <c r="E427" t="s">
        <v>794</v>
      </c>
      <c r="F427" t="s">
        <v>252</v>
      </c>
      <c r="G427" t="s">
        <v>253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Row],[Quantity Sold]]*Table1[[#This Row],[Unit Price]]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 x14ac:dyDescent="0.4">
      <c r="A428" t="s">
        <v>650</v>
      </c>
      <c r="B428" s="1">
        <v>46327</v>
      </c>
      <c r="C428">
        <v>2026</v>
      </c>
      <c r="D428" t="s">
        <v>229</v>
      </c>
      <c r="E428" t="s">
        <v>914</v>
      </c>
      <c r="F428" t="s">
        <v>42</v>
      </c>
      <c r="G428" t="s">
        <v>43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Row],[Quantity Sold]]*Table1[[#This Row],[Unit Price]]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 x14ac:dyDescent="0.4">
      <c r="A429" t="s">
        <v>651</v>
      </c>
      <c r="B429" s="1">
        <v>46234</v>
      </c>
      <c r="C429">
        <v>2026</v>
      </c>
      <c r="D429" t="s">
        <v>59</v>
      </c>
      <c r="E429" t="s">
        <v>817</v>
      </c>
      <c r="F429" t="s">
        <v>34</v>
      </c>
      <c r="G429" t="s">
        <v>35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Row],[Quantity Sold]]*Table1[[#This Row],[Unit Price]]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 x14ac:dyDescent="0.4">
      <c r="A430" t="s">
        <v>652</v>
      </c>
      <c r="B430" s="1">
        <v>46056</v>
      </c>
      <c r="C430">
        <v>2026</v>
      </c>
      <c r="D430" t="s">
        <v>471</v>
      </c>
      <c r="E430" t="s">
        <v>910</v>
      </c>
      <c r="F430" t="s">
        <v>174</v>
      </c>
      <c r="G430" t="s">
        <v>175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Row],[Quantity Sold]]*Table1[[#This Row],[Unit Price]]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 x14ac:dyDescent="0.4">
      <c r="A431" t="s">
        <v>653</v>
      </c>
      <c r="B431" s="1">
        <v>46094</v>
      </c>
      <c r="C431">
        <v>2026</v>
      </c>
      <c r="D431" t="s">
        <v>41</v>
      </c>
      <c r="E431" t="s">
        <v>886</v>
      </c>
      <c r="F431" t="s">
        <v>247</v>
      </c>
      <c r="G431" t="s">
        <v>248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Row],[Quantity Sold]]*Table1[[#This Row],[Unit Price]]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 x14ac:dyDescent="0.4">
      <c r="A432" t="s">
        <v>654</v>
      </c>
      <c r="B432" s="1">
        <v>46301</v>
      </c>
      <c r="C432">
        <v>2026</v>
      </c>
      <c r="D432" t="s">
        <v>45</v>
      </c>
      <c r="E432" t="s">
        <v>887</v>
      </c>
      <c r="F432" t="s">
        <v>269</v>
      </c>
      <c r="G432" t="s">
        <v>270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Row],[Quantity Sold]]*Table1[[#This Row],[Unit Price]]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 x14ac:dyDescent="0.4">
      <c r="A433" t="s">
        <v>655</v>
      </c>
      <c r="B433" s="1">
        <v>46122</v>
      </c>
      <c r="C433">
        <v>2026</v>
      </c>
      <c r="D433" t="s">
        <v>184</v>
      </c>
      <c r="E433" t="s">
        <v>917</v>
      </c>
      <c r="F433" t="s">
        <v>171</v>
      </c>
      <c r="G433" t="s">
        <v>172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Row],[Quantity Sold]]*Table1[[#This Row],[Unit Price]]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 x14ac:dyDescent="0.4">
      <c r="A434" t="s">
        <v>656</v>
      </c>
      <c r="B434" s="1">
        <v>46331</v>
      </c>
      <c r="C434">
        <v>2026</v>
      </c>
      <c r="D434" t="s">
        <v>414</v>
      </c>
      <c r="E434" t="s">
        <v>767</v>
      </c>
      <c r="F434" t="s">
        <v>133</v>
      </c>
      <c r="G434" t="s">
        <v>134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Row],[Quantity Sold]]*Table1[[#This Row],[Unit Price]]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 x14ac:dyDescent="0.4">
      <c r="A435" t="s">
        <v>657</v>
      </c>
      <c r="B435" s="1">
        <v>46306</v>
      </c>
      <c r="C435">
        <v>2026</v>
      </c>
      <c r="D435" t="s">
        <v>567</v>
      </c>
      <c r="E435" t="s">
        <v>749</v>
      </c>
      <c r="F435" t="s">
        <v>154</v>
      </c>
      <c r="G435" t="s">
        <v>155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Row],[Quantity Sold]]*Table1[[#This Row],[Unit Price]]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 x14ac:dyDescent="0.4">
      <c r="A436" t="s">
        <v>658</v>
      </c>
      <c r="B436" s="1">
        <v>46152</v>
      </c>
      <c r="C436">
        <v>2026</v>
      </c>
      <c r="D436" t="s">
        <v>419</v>
      </c>
      <c r="E436" t="s">
        <v>908</v>
      </c>
      <c r="F436" t="s">
        <v>230</v>
      </c>
      <c r="G436" t="s">
        <v>231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Row],[Quantity Sold]]*Table1[[#This Row],[Unit Price]]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 x14ac:dyDescent="0.4">
      <c r="A437" t="s">
        <v>659</v>
      </c>
      <c r="B437" s="1">
        <v>46075</v>
      </c>
      <c r="C437">
        <v>2026</v>
      </c>
      <c r="D437" t="s">
        <v>567</v>
      </c>
      <c r="E437" t="s">
        <v>760</v>
      </c>
      <c r="F437" t="s">
        <v>110</v>
      </c>
      <c r="G437" t="s">
        <v>111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Row],[Quantity Sold]]*Table1[[#This Row],[Unit Price]]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 x14ac:dyDescent="0.4">
      <c r="A438" t="s">
        <v>660</v>
      </c>
      <c r="B438" s="1">
        <v>46209</v>
      </c>
      <c r="C438">
        <v>2026</v>
      </c>
      <c r="D438" t="s">
        <v>146</v>
      </c>
      <c r="E438" t="s">
        <v>744</v>
      </c>
      <c r="F438" t="s">
        <v>60</v>
      </c>
      <c r="G438" t="s">
        <v>61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Row],[Quantity Sold]]*Table1[[#This Row],[Unit Price]]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 x14ac:dyDescent="0.4">
      <c r="A439" t="s">
        <v>661</v>
      </c>
      <c r="B439" s="1">
        <v>46215</v>
      </c>
      <c r="C439">
        <v>2026</v>
      </c>
      <c r="D439" t="s">
        <v>180</v>
      </c>
      <c r="E439" t="s">
        <v>821</v>
      </c>
      <c r="F439" t="s">
        <v>73</v>
      </c>
      <c r="G439" t="s">
        <v>74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Row],[Quantity Sold]]*Table1[[#This Row],[Unit Price]]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 x14ac:dyDescent="0.4">
      <c r="A440" t="s">
        <v>662</v>
      </c>
      <c r="B440" s="1">
        <v>46301</v>
      </c>
      <c r="C440">
        <v>2026</v>
      </c>
      <c r="D440" t="s">
        <v>315</v>
      </c>
      <c r="E440" t="s">
        <v>781</v>
      </c>
      <c r="F440" t="s">
        <v>140</v>
      </c>
      <c r="G440" t="s">
        <v>141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Row],[Quantity Sold]]*Table1[[#This Row],[Unit Price]]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 x14ac:dyDescent="0.4">
      <c r="A441" t="s">
        <v>663</v>
      </c>
      <c r="B441" s="1">
        <v>46186</v>
      </c>
      <c r="C441">
        <v>2026</v>
      </c>
      <c r="D441" t="s">
        <v>303</v>
      </c>
      <c r="E441" t="s">
        <v>875</v>
      </c>
      <c r="F441" t="s">
        <v>110</v>
      </c>
      <c r="G441" t="s">
        <v>111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Row],[Quantity Sold]]*Table1[[#This Row],[Unit Price]]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 x14ac:dyDescent="0.4">
      <c r="A442" t="s">
        <v>664</v>
      </c>
      <c r="B442" s="1">
        <v>46248</v>
      </c>
      <c r="C442">
        <v>2026</v>
      </c>
      <c r="D442" t="s">
        <v>317</v>
      </c>
      <c r="E442" t="s">
        <v>747</v>
      </c>
      <c r="F442" t="s">
        <v>185</v>
      </c>
      <c r="G442" t="s">
        <v>186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Row],[Quantity Sold]]*Table1[[#This Row],[Unit Price]]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 x14ac:dyDescent="0.4">
      <c r="A443" t="s">
        <v>665</v>
      </c>
      <c r="B443" s="1">
        <v>46121</v>
      </c>
      <c r="C443">
        <v>2026</v>
      </c>
      <c r="D443" t="s">
        <v>290</v>
      </c>
      <c r="E443" t="s">
        <v>897</v>
      </c>
      <c r="F443" t="s">
        <v>269</v>
      </c>
      <c r="G443" t="s">
        <v>270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Row],[Quantity Sold]]*Table1[[#This Row],[Unit Price]]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 x14ac:dyDescent="0.4">
      <c r="A444" t="s">
        <v>666</v>
      </c>
      <c r="B444" s="1">
        <v>46080</v>
      </c>
      <c r="C444">
        <v>2026</v>
      </c>
      <c r="D444" t="s">
        <v>667</v>
      </c>
      <c r="E444" t="s">
        <v>926</v>
      </c>
      <c r="F444" t="s">
        <v>64</v>
      </c>
      <c r="G444" t="s">
        <v>65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Row],[Quantity Sold]]*Table1[[#This Row],[Unit Price]]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 x14ac:dyDescent="0.4">
      <c r="A445" t="s">
        <v>668</v>
      </c>
      <c r="B445" s="1">
        <v>46089</v>
      </c>
      <c r="C445">
        <v>2026</v>
      </c>
      <c r="D445" t="s">
        <v>288</v>
      </c>
      <c r="E445" t="s">
        <v>855</v>
      </c>
      <c r="F445" t="s">
        <v>126</v>
      </c>
      <c r="G445" t="s">
        <v>127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Row],[Quantity Sold]]*Table1[[#This Row],[Unit Price]]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 x14ac:dyDescent="0.4">
      <c r="A446" t="s">
        <v>669</v>
      </c>
      <c r="B446" s="1">
        <v>46267</v>
      </c>
      <c r="C446">
        <v>2026</v>
      </c>
      <c r="D446" t="s">
        <v>279</v>
      </c>
      <c r="E446" t="s">
        <v>776</v>
      </c>
      <c r="F446" t="s">
        <v>334</v>
      </c>
      <c r="G446" t="s">
        <v>335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Row],[Quantity Sold]]*Table1[[#This Row],[Unit Price]]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 x14ac:dyDescent="0.4">
      <c r="A447" t="s">
        <v>670</v>
      </c>
      <c r="B447" s="1">
        <v>46153</v>
      </c>
      <c r="C447">
        <v>2026</v>
      </c>
      <c r="D447" t="s">
        <v>125</v>
      </c>
      <c r="E447" t="s">
        <v>785</v>
      </c>
      <c r="F447" t="s">
        <v>86</v>
      </c>
      <c r="G447" t="s">
        <v>87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Row],[Quantity Sold]]*Table1[[#This Row],[Unit Price]]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 x14ac:dyDescent="0.4">
      <c r="A448" t="s">
        <v>671</v>
      </c>
      <c r="B448" s="1">
        <v>46193</v>
      </c>
      <c r="C448">
        <v>2026</v>
      </c>
      <c r="D448" t="s">
        <v>419</v>
      </c>
      <c r="E448" t="s">
        <v>756</v>
      </c>
      <c r="F448" t="s">
        <v>86</v>
      </c>
      <c r="G448" t="s">
        <v>87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Row],[Quantity Sold]]*Table1[[#This Row],[Unit Price]]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 x14ac:dyDescent="0.4">
      <c r="A449" t="s">
        <v>672</v>
      </c>
      <c r="B449" s="1">
        <v>46062</v>
      </c>
      <c r="C449">
        <v>2026</v>
      </c>
      <c r="D449" t="s">
        <v>235</v>
      </c>
      <c r="E449" t="s">
        <v>901</v>
      </c>
      <c r="F449" t="s">
        <v>334</v>
      </c>
      <c r="G449" t="s">
        <v>335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Row],[Quantity Sold]]*Table1[[#This Row],[Unit Price]]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 x14ac:dyDescent="0.4">
      <c r="A450" t="s">
        <v>673</v>
      </c>
      <c r="B450" s="1">
        <v>46171</v>
      </c>
      <c r="C450">
        <v>2026</v>
      </c>
      <c r="D450" t="s">
        <v>419</v>
      </c>
      <c r="E450" t="s">
        <v>883</v>
      </c>
      <c r="F450" t="s">
        <v>122</v>
      </c>
      <c r="G450" t="s">
        <v>123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Row],[Quantity Sold]]*Table1[[#This Row],[Unit Price]]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 x14ac:dyDescent="0.4">
      <c r="A451" t="s">
        <v>674</v>
      </c>
      <c r="B451" s="1">
        <v>46171</v>
      </c>
      <c r="C451">
        <v>2026</v>
      </c>
      <c r="D451" t="s">
        <v>207</v>
      </c>
      <c r="E451" t="s">
        <v>828</v>
      </c>
      <c r="F451" t="s">
        <v>252</v>
      </c>
      <c r="G451" t="s">
        <v>253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Row],[Quantity Sold]]*Table1[[#This Row],[Unit Price]]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 x14ac:dyDescent="0.4">
      <c r="A452" t="s">
        <v>675</v>
      </c>
      <c r="B452" s="1">
        <v>46285</v>
      </c>
      <c r="C452">
        <v>2026</v>
      </c>
      <c r="D452" t="s">
        <v>513</v>
      </c>
      <c r="E452" t="s">
        <v>894</v>
      </c>
      <c r="F452" t="s">
        <v>304</v>
      </c>
      <c r="G452" t="s">
        <v>305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Row],[Quantity Sold]]*Table1[[#This Row],[Unit Price]]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 x14ac:dyDescent="0.4">
      <c r="A453" t="s">
        <v>676</v>
      </c>
      <c r="B453" s="1">
        <v>46342</v>
      </c>
      <c r="C453">
        <v>2026</v>
      </c>
      <c r="D453" t="s">
        <v>279</v>
      </c>
      <c r="E453" t="s">
        <v>849</v>
      </c>
      <c r="F453" t="s">
        <v>304</v>
      </c>
      <c r="G453" t="s">
        <v>305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Row],[Quantity Sold]]*Table1[[#This Row],[Unit Price]]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 x14ac:dyDescent="0.4">
      <c r="A454" t="s">
        <v>677</v>
      </c>
      <c r="B454" s="1">
        <v>46073</v>
      </c>
      <c r="C454">
        <v>2026</v>
      </c>
      <c r="D454" t="s">
        <v>317</v>
      </c>
      <c r="E454" t="s">
        <v>924</v>
      </c>
      <c r="F454" t="s">
        <v>191</v>
      </c>
      <c r="G454" t="s">
        <v>192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Row],[Quantity Sold]]*Table1[[#This Row],[Unit Price]]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 x14ac:dyDescent="0.4">
      <c r="A455" t="s">
        <v>678</v>
      </c>
      <c r="B455" s="1">
        <v>46050</v>
      </c>
      <c r="C455">
        <v>2026</v>
      </c>
      <c r="D455" t="s">
        <v>221</v>
      </c>
      <c r="E455" t="s">
        <v>856</v>
      </c>
      <c r="F455" t="s">
        <v>185</v>
      </c>
      <c r="G455" t="s">
        <v>186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Row],[Quantity Sold]]*Table1[[#This Row],[Unit Price]]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 x14ac:dyDescent="0.4">
      <c r="A456" t="s">
        <v>679</v>
      </c>
      <c r="B456" s="1">
        <v>46110</v>
      </c>
      <c r="C456">
        <v>2026</v>
      </c>
      <c r="D456" t="s">
        <v>377</v>
      </c>
      <c r="E456" t="s">
        <v>848</v>
      </c>
      <c r="F456" t="s">
        <v>247</v>
      </c>
      <c r="G456" t="s">
        <v>248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Row],[Quantity Sold]]*Table1[[#This Row],[Unit Price]]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 x14ac:dyDescent="0.4">
      <c r="A457" t="s">
        <v>680</v>
      </c>
      <c r="B457" s="1">
        <v>46318</v>
      </c>
      <c r="C457">
        <v>2026</v>
      </c>
      <c r="D457" t="s">
        <v>288</v>
      </c>
      <c r="E457" t="s">
        <v>867</v>
      </c>
      <c r="F457" t="s">
        <v>292</v>
      </c>
      <c r="G457" t="s">
        <v>293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Row],[Quantity Sold]]*Table1[[#This Row],[Unit Price]]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 x14ac:dyDescent="0.4">
      <c r="A458" t="s">
        <v>681</v>
      </c>
      <c r="B458" s="1">
        <v>46027</v>
      </c>
      <c r="C458">
        <v>2026</v>
      </c>
      <c r="D458" t="s">
        <v>399</v>
      </c>
      <c r="E458" t="s">
        <v>803</v>
      </c>
      <c r="F458" t="s">
        <v>79</v>
      </c>
      <c r="G458" t="s">
        <v>80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Row],[Quantity Sold]]*Table1[[#This Row],[Unit Price]]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 x14ac:dyDescent="0.4">
      <c r="A459" t="s">
        <v>682</v>
      </c>
      <c r="B459" s="1">
        <v>46370</v>
      </c>
      <c r="C459">
        <v>2026</v>
      </c>
      <c r="D459" t="s">
        <v>460</v>
      </c>
      <c r="E459" t="s">
        <v>823</v>
      </c>
      <c r="F459" t="s">
        <v>185</v>
      </c>
      <c r="G459" t="s">
        <v>186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Row],[Quantity Sold]]*Table1[[#This Row],[Unit Price]]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 x14ac:dyDescent="0.4">
      <c r="A460" t="s">
        <v>683</v>
      </c>
      <c r="B460" s="1">
        <v>46306</v>
      </c>
      <c r="C460">
        <v>2026</v>
      </c>
      <c r="D460" t="s">
        <v>471</v>
      </c>
      <c r="E460" t="s">
        <v>927</v>
      </c>
      <c r="F460" t="s">
        <v>133</v>
      </c>
      <c r="G460" t="s">
        <v>134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Row],[Quantity Sold]]*Table1[[#This Row],[Unit Price]]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 x14ac:dyDescent="0.4">
      <c r="A461" t="s">
        <v>684</v>
      </c>
      <c r="B461" s="1">
        <v>46257</v>
      </c>
      <c r="C461">
        <v>2026</v>
      </c>
      <c r="D461" t="s">
        <v>567</v>
      </c>
      <c r="E461" t="s">
        <v>900</v>
      </c>
      <c r="F461" t="s">
        <v>154</v>
      </c>
      <c r="G461" t="s">
        <v>155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Row],[Quantity Sold]]*Table1[[#This Row],[Unit Price]]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 x14ac:dyDescent="0.4">
      <c r="A462" t="s">
        <v>685</v>
      </c>
      <c r="B462" s="1">
        <v>46142</v>
      </c>
      <c r="C462">
        <v>2026</v>
      </c>
      <c r="D462" t="s">
        <v>78</v>
      </c>
      <c r="E462" t="s">
        <v>928</v>
      </c>
      <c r="F462" t="s">
        <v>367</v>
      </c>
      <c r="G462" t="s">
        <v>368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Row],[Quantity Sold]]*Table1[[#This Row],[Unit Price]]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 x14ac:dyDescent="0.4">
      <c r="A463" t="s">
        <v>686</v>
      </c>
      <c r="B463" s="1">
        <v>46089</v>
      </c>
      <c r="C463">
        <v>2026</v>
      </c>
      <c r="D463" t="s">
        <v>180</v>
      </c>
      <c r="E463" t="s">
        <v>864</v>
      </c>
      <c r="F463" t="s">
        <v>34</v>
      </c>
      <c r="G463" t="s">
        <v>35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Row],[Quantity Sold]]*Table1[[#This Row],[Unit Price]]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 x14ac:dyDescent="0.4">
      <c r="A464" t="s">
        <v>687</v>
      </c>
      <c r="B464" s="1">
        <v>46075</v>
      </c>
      <c r="C464">
        <v>2026</v>
      </c>
      <c r="D464" t="s">
        <v>76</v>
      </c>
      <c r="E464" t="s">
        <v>885</v>
      </c>
      <c r="F464" t="s">
        <v>292</v>
      </c>
      <c r="G464" t="s">
        <v>293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Row],[Quantity Sold]]*Table1[[#This Row],[Unit Price]]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 x14ac:dyDescent="0.4">
      <c r="A465" t="s">
        <v>688</v>
      </c>
      <c r="B465" s="1">
        <v>46170</v>
      </c>
      <c r="C465">
        <v>2026</v>
      </c>
      <c r="D465" t="s">
        <v>303</v>
      </c>
      <c r="E465" t="s">
        <v>897</v>
      </c>
      <c r="F465" t="s">
        <v>122</v>
      </c>
      <c r="G465" t="s">
        <v>123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Row],[Quantity Sold]]*Table1[[#This Row],[Unit Price]]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 x14ac:dyDescent="0.4">
      <c r="A466" t="s">
        <v>689</v>
      </c>
      <c r="B466" s="1">
        <v>46267</v>
      </c>
      <c r="C466">
        <v>2026</v>
      </c>
      <c r="D466" t="s">
        <v>317</v>
      </c>
      <c r="E466" t="s">
        <v>893</v>
      </c>
      <c r="F466" t="s">
        <v>143</v>
      </c>
      <c r="G466" t="s">
        <v>144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Row],[Quantity Sold]]*Table1[[#This Row],[Unit Price]]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 x14ac:dyDescent="0.4">
      <c r="A467" t="s">
        <v>690</v>
      </c>
      <c r="B467" s="1">
        <v>46250</v>
      </c>
      <c r="C467">
        <v>2026</v>
      </c>
      <c r="D467" t="s">
        <v>315</v>
      </c>
      <c r="E467" t="s">
        <v>832</v>
      </c>
      <c r="F467" t="s">
        <v>73</v>
      </c>
      <c r="G467" t="s">
        <v>74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Row],[Quantity Sold]]*Table1[[#This Row],[Unit Price]]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 x14ac:dyDescent="0.4">
      <c r="A468" t="s">
        <v>691</v>
      </c>
      <c r="B468" s="1">
        <v>46296</v>
      </c>
      <c r="C468">
        <v>2026</v>
      </c>
      <c r="D468" t="s">
        <v>356</v>
      </c>
      <c r="E468" t="s">
        <v>929</v>
      </c>
      <c r="F468" t="s">
        <v>102</v>
      </c>
      <c r="G468" t="s">
        <v>103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Row],[Quantity Sold]]*Table1[[#This Row],[Unit Price]]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 x14ac:dyDescent="0.4">
      <c r="A469" t="s">
        <v>692</v>
      </c>
      <c r="B469" s="1">
        <v>46369</v>
      </c>
      <c r="C469">
        <v>2026</v>
      </c>
      <c r="D469" t="s">
        <v>567</v>
      </c>
      <c r="E469" t="s">
        <v>769</v>
      </c>
      <c r="F469" t="s">
        <v>86</v>
      </c>
      <c r="G469" t="s">
        <v>87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</row>
    <row r="470" spans="1:17" x14ac:dyDescent="0.4">
      <c r="A470" t="s">
        <v>693</v>
      </c>
      <c r="B470" s="1">
        <v>46123</v>
      </c>
      <c r="C470">
        <v>2026</v>
      </c>
      <c r="D470" t="s">
        <v>513</v>
      </c>
      <c r="E470" t="s">
        <v>930</v>
      </c>
      <c r="F470" t="s">
        <v>102</v>
      </c>
      <c r="G470" t="s">
        <v>103</v>
      </c>
      <c r="H470" t="s">
        <v>5</v>
      </c>
      <c r="I470" t="s">
        <v>3</v>
      </c>
      <c r="J470">
        <v>6</v>
      </c>
      <c r="K470">
        <v>207.84</v>
      </c>
      <c r="L470">
        <v>677.26</v>
      </c>
    </row>
    <row r="471" spans="1:17" x14ac:dyDescent="0.4">
      <c r="A471" t="s">
        <v>694</v>
      </c>
      <c r="B471" s="1">
        <v>46157</v>
      </c>
      <c r="C471">
        <v>2026</v>
      </c>
      <c r="D471" t="s">
        <v>290</v>
      </c>
      <c r="E471" t="s">
        <v>868</v>
      </c>
      <c r="F471" t="s">
        <v>110</v>
      </c>
      <c r="G471" t="s">
        <v>111</v>
      </c>
      <c r="H471" t="s">
        <v>6</v>
      </c>
      <c r="I471" t="s">
        <v>10</v>
      </c>
      <c r="J471">
        <v>12</v>
      </c>
      <c r="K471">
        <v>413.57</v>
      </c>
      <c r="L471">
        <v>3054.8</v>
      </c>
    </row>
    <row r="472" spans="1:17" x14ac:dyDescent="0.4">
      <c r="A472" t="s">
        <v>695</v>
      </c>
      <c r="B472" s="1">
        <v>46310</v>
      </c>
      <c r="C472">
        <v>2026</v>
      </c>
      <c r="D472" t="s">
        <v>348</v>
      </c>
      <c r="E472" t="s">
        <v>760</v>
      </c>
      <c r="F472" t="s">
        <v>185</v>
      </c>
      <c r="G472" t="s">
        <v>186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</row>
    <row r="473" spans="1:17" x14ac:dyDescent="0.4">
      <c r="A473" t="s">
        <v>696</v>
      </c>
      <c r="B473" s="1">
        <v>46025</v>
      </c>
      <c r="C473">
        <v>2026</v>
      </c>
      <c r="D473" t="s">
        <v>168</v>
      </c>
      <c r="E473" t="s">
        <v>890</v>
      </c>
      <c r="F473" t="s">
        <v>158</v>
      </c>
      <c r="G473" t="s">
        <v>159</v>
      </c>
      <c r="H473" t="s">
        <v>9</v>
      </c>
      <c r="I473" t="s">
        <v>1</v>
      </c>
      <c r="J473">
        <v>17</v>
      </c>
      <c r="K473">
        <v>344.9</v>
      </c>
      <c r="L473">
        <v>3533.35</v>
      </c>
    </row>
    <row r="474" spans="1:17" x14ac:dyDescent="0.4">
      <c r="A474" t="s">
        <v>697</v>
      </c>
      <c r="B474" s="1">
        <v>46224</v>
      </c>
      <c r="C474">
        <v>2026</v>
      </c>
      <c r="D474" t="s">
        <v>45</v>
      </c>
      <c r="E474" t="s">
        <v>803</v>
      </c>
      <c r="F474" t="s">
        <v>102</v>
      </c>
      <c r="G474" t="s">
        <v>103</v>
      </c>
      <c r="H474" t="s">
        <v>5</v>
      </c>
      <c r="I474" t="s">
        <v>7</v>
      </c>
      <c r="J474">
        <v>3</v>
      </c>
      <c r="K474">
        <v>45.67</v>
      </c>
      <c r="L474">
        <v>93.69</v>
      </c>
    </row>
    <row r="475" spans="1:17" x14ac:dyDescent="0.4">
      <c r="A475" t="s">
        <v>698</v>
      </c>
      <c r="B475" s="1">
        <v>46341</v>
      </c>
      <c r="C475">
        <v>2026</v>
      </c>
      <c r="D475" t="s">
        <v>117</v>
      </c>
      <c r="E475" t="s">
        <v>754</v>
      </c>
      <c r="F475" t="s">
        <v>122</v>
      </c>
      <c r="G475" t="s">
        <v>123</v>
      </c>
      <c r="H475" t="s">
        <v>6</v>
      </c>
      <c r="I475" t="s">
        <v>3</v>
      </c>
      <c r="J475">
        <v>3</v>
      </c>
      <c r="K475">
        <v>257.87</v>
      </c>
      <c r="L475">
        <v>473.79</v>
      </c>
    </row>
    <row r="476" spans="1:17" x14ac:dyDescent="0.4">
      <c r="A476" t="s">
        <v>699</v>
      </c>
      <c r="B476" s="1">
        <v>46240</v>
      </c>
      <c r="C476">
        <v>2026</v>
      </c>
      <c r="D476" t="s">
        <v>203</v>
      </c>
      <c r="E476" t="s">
        <v>931</v>
      </c>
      <c r="F476" t="s">
        <v>174</v>
      </c>
      <c r="G476" t="s">
        <v>175</v>
      </c>
      <c r="H476" t="s">
        <v>8</v>
      </c>
      <c r="I476" t="s">
        <v>7</v>
      </c>
      <c r="J476">
        <v>11</v>
      </c>
      <c r="K476">
        <v>35.28</v>
      </c>
      <c r="L476">
        <v>215.32</v>
      </c>
    </row>
    <row r="477" spans="1:17" x14ac:dyDescent="0.4">
      <c r="A477" t="s">
        <v>700</v>
      </c>
      <c r="B477" s="1">
        <v>46336</v>
      </c>
      <c r="C477">
        <v>2026</v>
      </c>
      <c r="D477" t="s">
        <v>303</v>
      </c>
      <c r="E477" t="s">
        <v>895</v>
      </c>
      <c r="F477" t="s">
        <v>34</v>
      </c>
      <c r="G477" t="s">
        <v>35</v>
      </c>
      <c r="H477" t="s">
        <v>6</v>
      </c>
      <c r="I477" t="s">
        <v>10</v>
      </c>
      <c r="J477">
        <v>16</v>
      </c>
      <c r="K477">
        <v>366.1</v>
      </c>
      <c r="L477">
        <v>3576.89</v>
      </c>
    </row>
    <row r="478" spans="1:17" x14ac:dyDescent="0.4">
      <c r="A478" t="s">
        <v>701</v>
      </c>
      <c r="B478" s="1">
        <v>46229</v>
      </c>
      <c r="C478">
        <v>2026</v>
      </c>
      <c r="D478" t="s">
        <v>177</v>
      </c>
      <c r="E478" t="s">
        <v>882</v>
      </c>
      <c r="F478" t="s">
        <v>334</v>
      </c>
      <c r="G478" t="s">
        <v>335</v>
      </c>
      <c r="H478" t="s">
        <v>4</v>
      </c>
      <c r="I478" t="s">
        <v>3</v>
      </c>
      <c r="J478">
        <v>2</v>
      </c>
      <c r="K478">
        <v>140.81</v>
      </c>
      <c r="L478">
        <v>237.34</v>
      </c>
    </row>
    <row r="479" spans="1:17" x14ac:dyDescent="0.4">
      <c r="A479" t="s">
        <v>702</v>
      </c>
      <c r="B479" s="1">
        <v>46233</v>
      </c>
      <c r="C479">
        <v>2026</v>
      </c>
      <c r="D479" t="s">
        <v>162</v>
      </c>
      <c r="E479" t="s">
        <v>869</v>
      </c>
      <c r="F479" t="s">
        <v>304</v>
      </c>
      <c r="G479" t="s">
        <v>305</v>
      </c>
      <c r="H479" t="s">
        <v>6</v>
      </c>
      <c r="I479" t="s">
        <v>10</v>
      </c>
      <c r="J479">
        <v>7</v>
      </c>
      <c r="K479">
        <v>334.45</v>
      </c>
      <c r="L479">
        <v>1939.83</v>
      </c>
    </row>
    <row r="480" spans="1:17" x14ac:dyDescent="0.4">
      <c r="A480" t="s">
        <v>703</v>
      </c>
      <c r="B480" s="1">
        <v>46381</v>
      </c>
      <c r="C480">
        <v>2026</v>
      </c>
      <c r="D480" t="s">
        <v>67</v>
      </c>
      <c r="E480" t="s">
        <v>867</v>
      </c>
      <c r="F480" t="s">
        <v>130</v>
      </c>
      <c r="G480" t="s">
        <v>131</v>
      </c>
      <c r="H480" t="s">
        <v>11</v>
      </c>
      <c r="I480" t="s">
        <v>7</v>
      </c>
      <c r="J480">
        <v>5</v>
      </c>
      <c r="K480">
        <v>224.07</v>
      </c>
      <c r="L480">
        <v>621.99</v>
      </c>
    </row>
    <row r="481" spans="1:12" x14ac:dyDescent="0.4">
      <c r="A481" t="s">
        <v>704</v>
      </c>
      <c r="B481" s="1">
        <v>46281</v>
      </c>
      <c r="C481">
        <v>2026</v>
      </c>
      <c r="D481" t="s">
        <v>705</v>
      </c>
      <c r="E481" t="s">
        <v>751</v>
      </c>
      <c r="F481" t="s">
        <v>191</v>
      </c>
      <c r="G481" t="s">
        <v>192</v>
      </c>
      <c r="H481" t="s">
        <v>9</v>
      </c>
      <c r="I481" t="s">
        <v>1</v>
      </c>
      <c r="J481">
        <v>3</v>
      </c>
      <c r="K481">
        <v>237.43</v>
      </c>
      <c r="L481">
        <v>490.56</v>
      </c>
    </row>
    <row r="482" spans="1:12" x14ac:dyDescent="0.4">
      <c r="A482" t="s">
        <v>706</v>
      </c>
      <c r="B482" s="1">
        <v>46352</v>
      </c>
      <c r="C482">
        <v>2026</v>
      </c>
      <c r="D482" t="s">
        <v>705</v>
      </c>
      <c r="E482" t="s">
        <v>896</v>
      </c>
      <c r="F482" t="s">
        <v>143</v>
      </c>
      <c r="G482" t="s">
        <v>144</v>
      </c>
      <c r="H482" t="s">
        <v>5</v>
      </c>
      <c r="I482" t="s">
        <v>3</v>
      </c>
      <c r="J482">
        <v>14</v>
      </c>
      <c r="K482">
        <v>388.92</v>
      </c>
      <c r="L482">
        <v>3238.34</v>
      </c>
    </row>
    <row r="483" spans="1:12" x14ac:dyDescent="0.4">
      <c r="A483" t="s">
        <v>707</v>
      </c>
      <c r="B483" s="1">
        <v>46259</v>
      </c>
      <c r="C483">
        <v>2026</v>
      </c>
      <c r="D483" t="s">
        <v>229</v>
      </c>
      <c r="E483" t="s">
        <v>881</v>
      </c>
      <c r="F483" t="s">
        <v>56</v>
      </c>
      <c r="G483" t="s">
        <v>57</v>
      </c>
      <c r="H483" t="s">
        <v>6</v>
      </c>
      <c r="I483" t="s">
        <v>10</v>
      </c>
      <c r="J483">
        <v>6</v>
      </c>
      <c r="K483">
        <v>171.38</v>
      </c>
      <c r="L483">
        <v>639.76</v>
      </c>
    </row>
    <row r="484" spans="1:12" x14ac:dyDescent="0.4">
      <c r="A484" t="s">
        <v>708</v>
      </c>
      <c r="B484" s="1">
        <v>46053</v>
      </c>
      <c r="C484">
        <v>2026</v>
      </c>
      <c r="D484" t="s">
        <v>276</v>
      </c>
      <c r="E484" t="s">
        <v>806</v>
      </c>
      <c r="F484" t="s">
        <v>79</v>
      </c>
      <c r="G484" t="s">
        <v>80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</row>
    <row r="485" spans="1:12" x14ac:dyDescent="0.4">
      <c r="A485" t="s">
        <v>709</v>
      </c>
      <c r="B485" s="1">
        <v>46092</v>
      </c>
      <c r="C485">
        <v>2026</v>
      </c>
      <c r="D485" t="s">
        <v>117</v>
      </c>
      <c r="E485" t="s">
        <v>905</v>
      </c>
      <c r="F485" t="s">
        <v>110</v>
      </c>
      <c r="G485" t="s">
        <v>111</v>
      </c>
      <c r="H485" t="s">
        <v>6</v>
      </c>
      <c r="I485" t="s">
        <v>3</v>
      </c>
      <c r="J485">
        <v>15</v>
      </c>
      <c r="K485">
        <v>418.09</v>
      </c>
      <c r="L485">
        <v>3341.77</v>
      </c>
    </row>
    <row r="486" spans="1:12" x14ac:dyDescent="0.4">
      <c r="A486" t="s">
        <v>710</v>
      </c>
      <c r="B486" s="1">
        <v>46061</v>
      </c>
      <c r="C486">
        <v>2026</v>
      </c>
      <c r="D486" t="s">
        <v>113</v>
      </c>
      <c r="E486" t="s">
        <v>917</v>
      </c>
      <c r="F486" t="s">
        <v>185</v>
      </c>
      <c r="G486" t="s">
        <v>186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</row>
    <row r="487" spans="1:12" x14ac:dyDescent="0.4">
      <c r="A487" t="s">
        <v>711</v>
      </c>
      <c r="B487" s="1">
        <v>46043</v>
      </c>
      <c r="C487">
        <v>2026</v>
      </c>
      <c r="D487" t="s">
        <v>590</v>
      </c>
      <c r="E487" t="s">
        <v>742</v>
      </c>
      <c r="F487" t="s">
        <v>79</v>
      </c>
      <c r="G487" t="s">
        <v>80</v>
      </c>
      <c r="H487" t="s">
        <v>2</v>
      </c>
      <c r="I487" t="s">
        <v>7</v>
      </c>
      <c r="J487">
        <v>10</v>
      </c>
      <c r="K487">
        <v>488.89</v>
      </c>
      <c r="L487">
        <v>3375.15</v>
      </c>
    </row>
    <row r="488" spans="1:12" x14ac:dyDescent="0.4">
      <c r="A488" t="s">
        <v>712</v>
      </c>
      <c r="B488" s="1">
        <v>46277</v>
      </c>
      <c r="C488">
        <v>2026</v>
      </c>
      <c r="D488" t="s">
        <v>47</v>
      </c>
      <c r="E488" t="s">
        <v>840</v>
      </c>
      <c r="F488" t="s">
        <v>30</v>
      </c>
      <c r="G488" t="s">
        <v>31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</row>
    <row r="489" spans="1:12" x14ac:dyDescent="0.4">
      <c r="A489" t="s">
        <v>713</v>
      </c>
      <c r="B489" s="1">
        <v>46203</v>
      </c>
      <c r="C489">
        <v>2026</v>
      </c>
      <c r="D489" t="s">
        <v>59</v>
      </c>
      <c r="E489" t="s">
        <v>841</v>
      </c>
      <c r="F489" t="s">
        <v>154</v>
      </c>
      <c r="G489" t="s">
        <v>155</v>
      </c>
      <c r="H489" t="s">
        <v>9</v>
      </c>
      <c r="I489" t="s">
        <v>3</v>
      </c>
      <c r="J489">
        <v>20</v>
      </c>
      <c r="K489">
        <v>375.08</v>
      </c>
      <c r="L489">
        <v>4722.93</v>
      </c>
    </row>
    <row r="490" spans="1:12" x14ac:dyDescent="0.4">
      <c r="A490" t="s">
        <v>714</v>
      </c>
      <c r="B490" s="1">
        <v>46355</v>
      </c>
      <c r="C490">
        <v>2026</v>
      </c>
      <c r="D490" t="s">
        <v>377</v>
      </c>
      <c r="E490" t="s">
        <v>810</v>
      </c>
      <c r="F490" t="s">
        <v>252</v>
      </c>
      <c r="G490" t="s">
        <v>253</v>
      </c>
      <c r="H490" t="s">
        <v>2</v>
      </c>
      <c r="I490" t="s">
        <v>3</v>
      </c>
      <c r="J490">
        <v>3</v>
      </c>
      <c r="K490">
        <v>237.43</v>
      </c>
      <c r="L490">
        <v>455.96</v>
      </c>
    </row>
    <row r="491" spans="1:12" x14ac:dyDescent="0.4">
      <c r="A491" t="s">
        <v>715</v>
      </c>
      <c r="B491" s="1">
        <v>46380</v>
      </c>
      <c r="C491">
        <v>2026</v>
      </c>
      <c r="D491" t="s">
        <v>184</v>
      </c>
      <c r="E491" t="s">
        <v>830</v>
      </c>
      <c r="F491" t="s">
        <v>158</v>
      </c>
      <c r="G491" t="s">
        <v>159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</row>
    <row r="492" spans="1:12" x14ac:dyDescent="0.4">
      <c r="A492" t="s">
        <v>716</v>
      </c>
      <c r="B492" s="1">
        <v>46224</v>
      </c>
      <c r="C492">
        <v>2026</v>
      </c>
      <c r="D492" t="s">
        <v>288</v>
      </c>
      <c r="E492" t="s">
        <v>737</v>
      </c>
      <c r="F492" t="s">
        <v>171</v>
      </c>
      <c r="G492" t="s">
        <v>172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</row>
    <row r="493" spans="1:12" x14ac:dyDescent="0.4">
      <c r="A493" t="s">
        <v>717</v>
      </c>
      <c r="B493" s="1">
        <v>46293</v>
      </c>
      <c r="C493">
        <v>2026</v>
      </c>
      <c r="D493" t="s">
        <v>229</v>
      </c>
      <c r="E493" t="s">
        <v>788</v>
      </c>
      <c r="F493" t="s">
        <v>82</v>
      </c>
      <c r="G493" t="s">
        <v>83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</row>
    <row r="494" spans="1:12" x14ac:dyDescent="0.4">
      <c r="A494" t="s">
        <v>718</v>
      </c>
      <c r="B494" s="1">
        <v>46082</v>
      </c>
      <c r="C494">
        <v>2026</v>
      </c>
      <c r="D494" t="s">
        <v>29</v>
      </c>
      <c r="E494" t="s">
        <v>872</v>
      </c>
      <c r="F494" t="s">
        <v>147</v>
      </c>
      <c r="G494" t="s">
        <v>148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</row>
    <row r="495" spans="1:12" x14ac:dyDescent="0.4">
      <c r="A495" t="s">
        <v>719</v>
      </c>
      <c r="B495" s="1">
        <v>46076</v>
      </c>
      <c r="C495">
        <v>2026</v>
      </c>
      <c r="D495" t="s">
        <v>29</v>
      </c>
      <c r="E495" t="s">
        <v>932</v>
      </c>
      <c r="F495" t="s">
        <v>137</v>
      </c>
      <c r="G495" t="s">
        <v>138</v>
      </c>
      <c r="H495" t="s">
        <v>6</v>
      </c>
      <c r="I495" t="s">
        <v>10</v>
      </c>
      <c r="J495">
        <v>20</v>
      </c>
      <c r="K495">
        <v>59.78</v>
      </c>
      <c r="L495">
        <v>655.77</v>
      </c>
    </row>
    <row r="496" spans="1:12" x14ac:dyDescent="0.4">
      <c r="A496" t="s">
        <v>720</v>
      </c>
      <c r="B496" s="1">
        <v>46265</v>
      </c>
      <c r="C496">
        <v>2026</v>
      </c>
      <c r="D496" t="s">
        <v>279</v>
      </c>
      <c r="E496" t="s">
        <v>933</v>
      </c>
      <c r="F496" t="s">
        <v>147</v>
      </c>
      <c r="G496" t="s">
        <v>148</v>
      </c>
      <c r="H496" t="s">
        <v>11</v>
      </c>
      <c r="I496" t="s">
        <v>3</v>
      </c>
      <c r="J496">
        <v>15</v>
      </c>
      <c r="K496">
        <v>334.8</v>
      </c>
      <c r="L496">
        <v>3221.49</v>
      </c>
    </row>
    <row r="497" spans="1:12" x14ac:dyDescent="0.4">
      <c r="A497" t="s">
        <v>721</v>
      </c>
      <c r="B497" s="1">
        <v>46386</v>
      </c>
      <c r="C497">
        <v>2026</v>
      </c>
      <c r="D497" t="s">
        <v>59</v>
      </c>
      <c r="E497" t="s">
        <v>930</v>
      </c>
      <c r="F497" t="s">
        <v>118</v>
      </c>
      <c r="G497" t="s">
        <v>119</v>
      </c>
      <c r="H497" t="s">
        <v>4</v>
      </c>
      <c r="I497" t="s">
        <v>7</v>
      </c>
      <c r="J497">
        <v>2</v>
      </c>
      <c r="K497">
        <v>67.33</v>
      </c>
      <c r="L497">
        <v>99.49</v>
      </c>
    </row>
    <row r="498" spans="1:12" x14ac:dyDescent="0.4">
      <c r="A498" t="s">
        <v>722</v>
      </c>
      <c r="B498" s="1">
        <v>46235</v>
      </c>
      <c r="C498">
        <v>2026</v>
      </c>
      <c r="D498" t="s">
        <v>317</v>
      </c>
      <c r="E498" t="s">
        <v>906</v>
      </c>
      <c r="F498" t="s">
        <v>122</v>
      </c>
      <c r="G498" t="s">
        <v>123</v>
      </c>
      <c r="H498" t="s">
        <v>6</v>
      </c>
      <c r="I498" t="s">
        <v>3</v>
      </c>
      <c r="J498">
        <v>15</v>
      </c>
      <c r="K498">
        <v>30.32</v>
      </c>
      <c r="L498">
        <v>336.55</v>
      </c>
    </row>
    <row r="499" spans="1:12" x14ac:dyDescent="0.4">
      <c r="A499" t="s">
        <v>723</v>
      </c>
      <c r="B499" s="1">
        <v>46281</v>
      </c>
      <c r="C499">
        <v>2026</v>
      </c>
      <c r="D499" t="s">
        <v>276</v>
      </c>
      <c r="E499" t="s">
        <v>862</v>
      </c>
      <c r="F499" t="s">
        <v>126</v>
      </c>
      <c r="G499" t="s">
        <v>127</v>
      </c>
      <c r="H499" t="s">
        <v>2</v>
      </c>
      <c r="I499" t="s">
        <v>3</v>
      </c>
      <c r="J499">
        <v>14</v>
      </c>
      <c r="K499">
        <v>26.8</v>
      </c>
      <c r="L499">
        <v>291.69</v>
      </c>
    </row>
    <row r="500" spans="1:12" x14ac:dyDescent="0.4">
      <c r="A500" t="s">
        <v>724</v>
      </c>
      <c r="B500" s="1">
        <v>46282</v>
      </c>
      <c r="C500">
        <v>2026</v>
      </c>
      <c r="D500" t="s">
        <v>235</v>
      </c>
      <c r="E500" t="s">
        <v>906</v>
      </c>
      <c r="F500" t="s">
        <v>181</v>
      </c>
      <c r="G500" t="s">
        <v>182</v>
      </c>
      <c r="H500" t="s">
        <v>9</v>
      </c>
      <c r="I500" t="s">
        <v>3</v>
      </c>
      <c r="J500">
        <v>15</v>
      </c>
      <c r="K500">
        <v>448.07</v>
      </c>
      <c r="L500">
        <v>5303.89</v>
      </c>
    </row>
    <row r="501" spans="1:12" x14ac:dyDescent="0.4">
      <c r="A501" t="s">
        <v>725</v>
      </c>
      <c r="B501" s="1">
        <v>46204</v>
      </c>
      <c r="C501">
        <v>2026</v>
      </c>
      <c r="D501" t="s">
        <v>113</v>
      </c>
      <c r="E501" t="s">
        <v>933</v>
      </c>
      <c r="F501" t="s">
        <v>230</v>
      </c>
      <c r="G501" t="s">
        <v>231</v>
      </c>
      <c r="H501" t="s">
        <v>2</v>
      </c>
      <c r="I501" t="s">
        <v>1</v>
      </c>
      <c r="J501">
        <v>5</v>
      </c>
      <c r="K501">
        <v>107.92</v>
      </c>
      <c r="L501">
        <v>364.7</v>
      </c>
    </row>
    <row r="502" spans="1:12" x14ac:dyDescent="0.4">
      <c r="A502" t="s">
        <v>726</v>
      </c>
      <c r="B502" s="1">
        <v>46219</v>
      </c>
      <c r="C502">
        <v>2026</v>
      </c>
      <c r="D502" t="s">
        <v>78</v>
      </c>
      <c r="E502" t="s">
        <v>786</v>
      </c>
      <c r="F502" t="s">
        <v>110</v>
      </c>
      <c r="G502" t="s">
        <v>111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</row>
    <row r="503" spans="1:12" x14ac:dyDescent="0.4">
      <c r="A503" t="s">
        <v>727</v>
      </c>
      <c r="B503" s="1">
        <v>46072</v>
      </c>
      <c r="C503">
        <v>2026</v>
      </c>
      <c r="D503" t="s">
        <v>37</v>
      </c>
      <c r="E503" t="s">
        <v>738</v>
      </c>
      <c r="F503" t="s">
        <v>52</v>
      </c>
      <c r="G503" t="s">
        <v>53</v>
      </c>
      <c r="H503" t="s">
        <v>11</v>
      </c>
      <c r="I503" t="s">
        <v>3</v>
      </c>
      <c r="J503">
        <v>8</v>
      </c>
      <c r="K503">
        <v>296.11</v>
      </c>
      <c r="L503">
        <v>1932.97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546D1-F77D-4697-B04D-B2F1524540FC}">
  <dimension ref="A1"/>
  <sheetViews>
    <sheetView workbookViewId="0">
      <selection activeCell="F25" sqref="F25"/>
    </sheetView>
  </sheetViews>
  <sheetFormatPr defaultRowHeight="14.6" x14ac:dyDescent="0.4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C4DF00-3215-44E7-9F4F-A1B698401446}">
  <ds:schemaRefs/>
</ds:datastoreItem>
</file>

<file path=customXml/itemProps3.xml><?xml version="1.0" encoding="utf-8"?>
<ds:datastoreItem xmlns:ds="http://schemas.openxmlformats.org/officeDocument/2006/customXml" ds:itemID="{166E69F5-DAF8-442D-A1FE-C531A694C76F}">
  <ds:schemaRefs/>
</ds:datastoreItem>
</file>

<file path=customXml/itemProps4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3C2A8184-ED99-4A22-A370-621A26BE393C}">
  <ds:schemaRefs/>
</ds:datastoreItem>
</file>

<file path=customXml/itemProps6.xml><?xml version="1.0" encoding="utf-8"?>
<ds:datastoreItem xmlns:ds="http://schemas.openxmlformats.org/officeDocument/2006/customXml" ds:itemID="{73A3224A-2846-4F35-97F5-CD125A758F97}">
  <ds:schemaRefs/>
</ds:datastoreItem>
</file>

<file path=customXml/itemProps7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8.xml><?xml version="1.0" encoding="utf-8"?>
<ds:datastoreItem xmlns:ds="http://schemas.openxmlformats.org/officeDocument/2006/customXml" ds:itemID="{7AA822BC-7384-4AD4-A1BB-EA88EC7D0A14}">
  <ds:schemaRefs/>
</ds:datastoreItem>
</file>

<file path=customXml/itemProps9.xml><?xml version="1.0" encoding="utf-8"?>
<ds:datastoreItem xmlns:ds="http://schemas.openxmlformats.org/officeDocument/2006/customXml" ds:itemID="{4D82E6EF-19B9-46AD-A551-C94BE70011AD}">
  <ds:schemaRefs/>
</ds:datastoreItem>
</file>

<file path=customXml/itemProps10.xml><?xml version="1.0" encoding="utf-8"?>
<ds:datastoreItem xmlns:ds="http://schemas.openxmlformats.org/officeDocument/2006/customXml" ds:itemID="{7E22BBAD-91D8-42F1-AF1F-EBB717FD348E}">
  <ds:schemaRefs/>
</ds:datastoreItem>
</file>

<file path=customXml/itemProps11.xml><?xml version="1.0" encoding="utf-8"?>
<ds:datastoreItem xmlns:ds="http://schemas.openxmlformats.org/officeDocument/2006/customXml" ds:itemID="{71A894EA-6305-4F80-802E-3816BA9A8567}">
  <ds:schemaRefs/>
</ds:datastoreItem>
</file>

<file path=customXml/itemProps12.xml><?xml version="1.0" encoding="utf-8"?>
<ds:datastoreItem xmlns:ds="http://schemas.openxmlformats.org/officeDocument/2006/customXml" ds:itemID="{328284CD-4F4F-46EE-A2D4-ACE1F6815CDD}">
  <ds:schemaRefs/>
</ds:datastoreItem>
</file>

<file path=customXml/itemProps13.xml><?xml version="1.0" encoding="utf-8"?>
<ds:datastoreItem xmlns:ds="http://schemas.openxmlformats.org/officeDocument/2006/customXml" ds:itemID="{92645D49-DEA6-4B3F-9A34-FC535648D727}">
  <ds:schemaRefs/>
</ds:datastoreItem>
</file>

<file path=customXml/itemProps14.xml><?xml version="1.0" encoding="utf-8"?>
<ds:datastoreItem xmlns:ds="http://schemas.openxmlformats.org/officeDocument/2006/customXml" ds:itemID="{43948498-9446-4C39-9D70-35DCC943F3B3}">
  <ds:schemaRefs/>
</ds:datastoreItem>
</file>

<file path=customXml/itemProps15.xml><?xml version="1.0" encoding="utf-8"?>
<ds:datastoreItem xmlns:ds="http://schemas.openxmlformats.org/officeDocument/2006/customXml" ds:itemID="{B75A8299-3CBE-4EAD-AE63-36510864D6CD}">
  <ds:schemaRefs/>
</ds:datastoreItem>
</file>

<file path=customXml/itemProps16.xml><?xml version="1.0" encoding="utf-8"?>
<ds:datastoreItem xmlns:ds="http://schemas.openxmlformats.org/officeDocument/2006/customXml" ds:itemID="{05A5263B-75BC-4435-B542-AE6B10EF0862}">
  <ds:schemaRefs/>
</ds:datastoreItem>
</file>

<file path=customXml/itemProps17.xml><?xml version="1.0" encoding="utf-8"?>
<ds:datastoreItem xmlns:ds="http://schemas.openxmlformats.org/officeDocument/2006/customXml" ds:itemID="{9840CCB5-DCAD-448A-90E1-B0764C0A6030}">
  <ds:schemaRefs/>
</ds:datastoreItem>
</file>

<file path=customXml/itemProps18.xml><?xml version="1.0" encoding="utf-8"?>
<ds:datastoreItem xmlns:ds="http://schemas.openxmlformats.org/officeDocument/2006/customXml" ds:itemID="{B81B2AC5-6446-4D7B-A9CD-C83ED3DA80D3}">
  <ds:schemaRefs/>
</ds:datastoreItem>
</file>

<file path=customXml/itemProps19.xml><?xml version="1.0" encoding="utf-8"?>
<ds:datastoreItem xmlns:ds="http://schemas.openxmlformats.org/officeDocument/2006/customXml" ds:itemID="{9E816594-5352-4653-B122-0B4BC73CA3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Icons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shiva kumar</cp:lastModifiedBy>
  <dcterms:created xsi:type="dcterms:W3CDTF">2026-04-16T10:04:37Z</dcterms:created>
  <dcterms:modified xsi:type="dcterms:W3CDTF">2026-08-08T08:57:00Z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