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sin Arif\WORK\"/>
    </mc:Choice>
  </mc:AlternateContent>
  <bookViews>
    <workbookView xWindow="0" yWindow="0" windowWidth="20400" windowHeight="7650" activeTab="2"/>
  </bookViews>
  <sheets>
    <sheet name="Exam 1" sheetId="1" r:id="rId1"/>
    <sheet name="Sheet5" sheetId="5" r:id="rId2"/>
    <sheet name="H.W 8.9" sheetId="6" r:id="rId3"/>
    <sheet name="Exam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E2" i="6" s="1"/>
  <c r="D3" i="6"/>
  <c r="E3" i="6" s="1"/>
  <c r="D4" i="6"/>
  <c r="E4" i="6"/>
  <c r="F4" i="6"/>
  <c r="D5" i="6"/>
  <c r="E5" i="6" s="1"/>
  <c r="F5" i="6"/>
  <c r="D6" i="6"/>
  <c r="E6" i="6" s="1"/>
  <c r="D7" i="6"/>
  <c r="E7" i="6" s="1"/>
  <c r="D8" i="6"/>
  <c r="E8" i="6"/>
  <c r="F8" i="6"/>
  <c r="D9" i="6"/>
  <c r="E9" i="6" s="1"/>
  <c r="F9" i="6"/>
  <c r="D10" i="6"/>
  <c r="E10" i="6" s="1"/>
  <c r="D11" i="6"/>
  <c r="E11" i="6" s="1"/>
  <c r="D12" i="6"/>
  <c r="E12" i="6"/>
  <c r="F12" i="6"/>
  <c r="D13" i="6"/>
  <c r="E13" i="6" s="1"/>
  <c r="F13" i="6"/>
  <c r="D14" i="6"/>
  <c r="E14" i="6" s="1"/>
  <c r="D15" i="6"/>
  <c r="E15" i="6" s="1"/>
  <c r="D16" i="6"/>
  <c r="E16" i="6"/>
  <c r="F16" i="6"/>
  <c r="D17" i="6"/>
  <c r="E17" i="6" s="1"/>
  <c r="F17" i="6"/>
  <c r="D18" i="6"/>
  <c r="E18" i="6" s="1"/>
  <c r="D19" i="6"/>
  <c r="E19" i="6" s="1"/>
  <c r="D20" i="6"/>
  <c r="E20" i="6"/>
  <c r="F20" i="6"/>
  <c r="D21" i="6"/>
  <c r="E21" i="6" s="1"/>
  <c r="F21" i="6"/>
  <c r="F18" i="6" l="1"/>
  <c r="F14" i="6"/>
  <c r="F10" i="6"/>
  <c r="F6" i="6"/>
  <c r="F2" i="6"/>
  <c r="F19" i="6"/>
  <c r="F15" i="6"/>
  <c r="F11" i="6"/>
  <c r="F7" i="6"/>
  <c r="F3" i="6"/>
  <c r="F2" i="5"/>
  <c r="F3" i="5"/>
  <c r="F4" i="5"/>
  <c r="F5" i="5"/>
  <c r="F6" i="5"/>
  <c r="F7" i="5"/>
  <c r="F8" i="5"/>
  <c r="F9" i="5"/>
  <c r="F10" i="5"/>
  <c r="F11" i="5"/>
  <c r="E2" i="5"/>
  <c r="E3" i="5"/>
  <c r="E4" i="5"/>
  <c r="E5" i="5"/>
  <c r="E6" i="5"/>
  <c r="E7" i="5"/>
  <c r="E8" i="5"/>
  <c r="E9" i="5"/>
  <c r="E10" i="5"/>
  <c r="E11" i="5"/>
  <c r="C13" i="5"/>
  <c r="C12" i="5"/>
  <c r="D3" i="5"/>
  <c r="D4" i="5"/>
  <c r="D5" i="5"/>
  <c r="D6" i="5"/>
  <c r="D7" i="5"/>
  <c r="D8" i="5"/>
  <c r="D9" i="5"/>
  <c r="D10" i="5"/>
  <c r="D11" i="5"/>
  <c r="D2" i="5"/>
  <c r="G2" i="4"/>
  <c r="G3" i="4"/>
  <c r="G4" i="4"/>
  <c r="G5" i="4"/>
  <c r="G6" i="4"/>
  <c r="F2" i="4"/>
  <c r="F3" i="4"/>
  <c r="F4" i="4"/>
  <c r="F5" i="4"/>
  <c r="F6" i="4"/>
  <c r="E2" i="4"/>
  <c r="E3" i="4"/>
  <c r="E4" i="4"/>
  <c r="E5" i="4"/>
  <c r="C6" i="4"/>
  <c r="D6" i="4"/>
  <c r="E6" i="4" l="1"/>
  <c r="D12" i="1"/>
</calcChain>
</file>

<file path=xl/sharedStrings.xml><?xml version="1.0" encoding="utf-8"?>
<sst xmlns="http://schemas.openxmlformats.org/spreadsheetml/2006/main" count="70" uniqueCount="55">
  <si>
    <t>ID</t>
  </si>
  <si>
    <t>Name</t>
  </si>
  <si>
    <t>Marks</t>
  </si>
  <si>
    <t>Status</t>
  </si>
  <si>
    <t>Yasin</t>
  </si>
  <si>
    <t>Arif</t>
  </si>
  <si>
    <t>Minhaz</t>
  </si>
  <si>
    <t>Runu</t>
  </si>
  <si>
    <t>Suvo</t>
  </si>
  <si>
    <t>Shatu</t>
  </si>
  <si>
    <t>Sumiya</t>
  </si>
  <si>
    <t>Mamun</t>
  </si>
  <si>
    <t>Kabir</t>
  </si>
  <si>
    <t>Rahamot</t>
  </si>
  <si>
    <t>S.L</t>
  </si>
  <si>
    <t>Product Name</t>
  </si>
  <si>
    <t>Unit Price</t>
  </si>
  <si>
    <t>Quantity</t>
  </si>
  <si>
    <t>Smart Phone</t>
  </si>
  <si>
    <t>Total</t>
  </si>
  <si>
    <t>Land Phone</t>
  </si>
  <si>
    <t>Satelite Phone</t>
  </si>
  <si>
    <t>I Phone</t>
  </si>
  <si>
    <t>Discount</t>
  </si>
  <si>
    <t>PurchasePrice</t>
  </si>
  <si>
    <t>Need to Purchase</t>
  </si>
  <si>
    <t>Highest</t>
  </si>
  <si>
    <t>Lowesrt</t>
  </si>
  <si>
    <t>Reward</t>
  </si>
  <si>
    <t>Grade</t>
  </si>
  <si>
    <t>JORINA</t>
  </si>
  <si>
    <t>MOWSUMI</t>
  </si>
  <si>
    <t>MAHIMA</t>
  </si>
  <si>
    <t>MD. MOHOSIN</t>
  </si>
  <si>
    <t>ROGINA</t>
  </si>
  <si>
    <t>SM KAISER</t>
  </si>
  <si>
    <t>MD.KAMAL</t>
  </si>
  <si>
    <t>MD.JOY</t>
  </si>
  <si>
    <t>MD.RIDOY</t>
  </si>
  <si>
    <t>MD. MOHON</t>
  </si>
  <si>
    <t>YASMIN</t>
  </si>
  <si>
    <t>MD.SOHAN</t>
  </si>
  <si>
    <t>MD.ARIF</t>
  </si>
  <si>
    <t>MD. YASIN</t>
  </si>
  <si>
    <t>A. RAHOMAN</t>
  </si>
  <si>
    <t>A.MATIN</t>
  </si>
  <si>
    <t>A.KUDUS</t>
  </si>
  <si>
    <t>A. JABOR</t>
  </si>
  <si>
    <t>A.RAHIM</t>
  </si>
  <si>
    <t>A.KARIM</t>
  </si>
  <si>
    <t>GPA</t>
  </si>
  <si>
    <t>GREAD</t>
  </si>
  <si>
    <t>MARKS</t>
  </si>
  <si>
    <t>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</si>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</sst>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Alignment="1">
      <alignment horizontal="right"/>
    </xf>
    <xf numFmtId="0" fontId="0" fillId="0" borderId="0" xfId="0" applyFill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D12" totalsRowShown="0">
  <autoFilter ref="A1:D12"/>
  <tableColumns count="4">
    <tableColumn id="1" name="ID"/>
    <tableColumn id="2" name="Name"/>
    <tableColumn id="3" name="Marks"/>
    <tableColumn id="4" name="Status">
      <calculatedColumnFormula>IF(D2&gt;=70,"pass","fail")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13" totalsRowShown="0">
  <autoFilter ref="A1:F13"/>
  <tableColumns count="6">
    <tableColumn id="1" name="ID"/>
    <tableColumn id="2" name="Name"/>
    <tableColumn id="3" name="Marks"/>
    <tableColumn id="4" name="Status"/>
    <tableColumn id="5" name="Reward" dataDxfId="15">
      <calculatedColumnFormula>IF(C2&gt;=80*0.7-0.8,"Good","Bad")</calculatedColumnFormula>
    </tableColumn>
    <tableColumn id="6" name="Grade" dataDxfId="14">
      <calculatedColumnFormula>IF(C2&gt;=80*70%-80%,"A",IF(C2&gt;=80*80%,"A+","Fail"))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F22" totalsRowShown="0" headerRowDxfId="7" dataDxfId="6">
  <autoFilter ref="A1:F22"/>
  <tableColumns count="6">
    <tableColumn id="1" name="ID" dataDxfId="5"/>
    <tableColumn id="2" name="NAME" dataDxfId="4"/>
    <tableColumn id="3" name="MARKS" dataDxfId="3"/>
    <tableColumn id="4" name="GREAD" dataDxfId="2"/>
    <tableColumn id="5" name="GPA" dataDxfId="1"/>
    <tableColumn id="6" name="STATUS" dataDxfId="0">
      <calculatedColumnFormula>IF(D2="A+","EXCELENT",IF(D2="A","BEST",IF(D2="A-","BEST",IF(D2="B+","BETTER",IF(D2="B","GOOD",IF(D2="B-","GOOD",IF(D2="C+","NOT BAD",IF(D2="C","BAD",IF(D2="D","PASS",IF(D2="F","FAIL",))))))))))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G6" totalsRowShown="0" headerRowDxfId="13">
  <autoFilter ref="A1:G6"/>
  <tableColumns count="7">
    <tableColumn id="1" name="S.L" dataDxfId="12"/>
    <tableColumn id="2" name="Product Name"/>
    <tableColumn id="3" name="Quantity"/>
    <tableColumn id="4" name="Unit Price" dataDxfId="11" dataCellStyle="Comma"/>
    <tableColumn id="5" name="PurchasePrice" dataDxfId="10" dataCellStyle="Comma">
      <calculatedColumnFormula>C2*D2</calculatedColumnFormula>
    </tableColumn>
    <tableColumn id="8" name="Need to Purchase" dataDxfId="9" dataCellStyle="Comma">
      <calculatedColumnFormula>IF(E2&lt;50000,50000-E2,"Discounted")</calculatedColumnFormula>
    </tableColumn>
    <tableColumn id="6" name="Discount" dataDxfId="8">
      <calculatedColumnFormula>IF(E2&gt;=50000,E2*0.1,"No Discount")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75" zoomScaleNormal="175" workbookViewId="0">
      <selection activeCell="A2" sqref="A2:C11"/>
    </sheetView>
  </sheetViews>
  <sheetFormatPr defaultRowHeight="15" x14ac:dyDescent="0.25"/>
  <cols>
    <col min="1" max="1" width="3.7109375" style="10" customWidth="1"/>
    <col min="2" max="2" width="8.85546875" style="10" bestFit="1" customWidth="1"/>
    <col min="3" max="4" width="9.140625" style="10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80</v>
      </c>
      <c r="D2"/>
    </row>
    <row r="3" spans="1:4" x14ac:dyDescent="0.25">
      <c r="A3">
        <v>2</v>
      </c>
      <c r="B3" t="s">
        <v>5</v>
      </c>
      <c r="C3">
        <v>70</v>
      </c>
      <c r="D3"/>
    </row>
    <row r="4" spans="1:4" x14ac:dyDescent="0.25">
      <c r="A4">
        <v>3</v>
      </c>
      <c r="B4" t="s">
        <v>9</v>
      </c>
      <c r="C4">
        <v>66</v>
      </c>
      <c r="D4"/>
    </row>
    <row r="5" spans="1:4" x14ac:dyDescent="0.25">
      <c r="A5">
        <v>4</v>
      </c>
      <c r="B5" t="s">
        <v>13</v>
      </c>
      <c r="C5">
        <v>65</v>
      </c>
      <c r="D5"/>
    </row>
    <row r="6" spans="1:4" x14ac:dyDescent="0.25">
      <c r="A6">
        <v>5</v>
      </c>
      <c r="B6" t="s">
        <v>10</v>
      </c>
      <c r="C6">
        <v>75</v>
      </c>
      <c r="D6"/>
    </row>
    <row r="7" spans="1:4" x14ac:dyDescent="0.25">
      <c r="A7">
        <v>6</v>
      </c>
      <c r="B7" t="s">
        <v>6</v>
      </c>
      <c r="C7">
        <v>95</v>
      </c>
      <c r="D7"/>
    </row>
    <row r="8" spans="1:4" x14ac:dyDescent="0.25">
      <c r="A8">
        <v>7</v>
      </c>
      <c r="B8" t="s">
        <v>7</v>
      </c>
      <c r="C8">
        <v>80</v>
      </c>
      <c r="D8"/>
    </row>
    <row r="9" spans="1:4" x14ac:dyDescent="0.25">
      <c r="A9">
        <v>8</v>
      </c>
      <c r="B9" t="s">
        <v>8</v>
      </c>
      <c r="C9">
        <v>76</v>
      </c>
      <c r="D9"/>
    </row>
    <row r="10" spans="1:4" x14ac:dyDescent="0.25">
      <c r="A10">
        <v>9</v>
      </c>
      <c r="B10" t="s">
        <v>11</v>
      </c>
      <c r="C10">
        <v>72</v>
      </c>
      <c r="D10"/>
    </row>
    <row r="11" spans="1:4" x14ac:dyDescent="0.25">
      <c r="A11">
        <v>10</v>
      </c>
      <c r="B11" t="s">
        <v>12</v>
      </c>
      <c r="C11">
        <v>62</v>
      </c>
      <c r="D11"/>
    </row>
    <row r="12" spans="1:4" x14ac:dyDescent="0.25">
      <c r="A12"/>
      <c r="B12"/>
      <c r="C12"/>
      <c r="D12">
        <f t="shared" ref="D12" ca="1" si="0">IF(D12&gt;=70,"pass","fail")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"/>
    </sheetView>
  </sheetViews>
  <sheetFormatPr defaultRowHeight="15" x14ac:dyDescent="0.25"/>
  <cols>
    <col min="1" max="1" width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</row>
    <row r="2" spans="1:6" x14ac:dyDescent="0.25">
      <c r="A2">
        <v>1</v>
      </c>
      <c r="B2" t="s">
        <v>4</v>
      </c>
      <c r="C2">
        <v>80</v>
      </c>
      <c r="D2" t="str">
        <f>IF(C2&gt;=80*0.7,"pass","fail")</f>
        <v>pass</v>
      </c>
      <c r="E2" t="str">
        <f>IF(AND(C2&gt;=80*0.7-0.8),"Good","Bad")</f>
        <v>Good</v>
      </c>
      <c r="F2" t="str">
        <f t="shared" ref="F2:F11" si="0">IF(C2&gt;=80*70%-80%,"A",IF(C2&gt;=80*80%,"A+","Fail"))</f>
        <v>A</v>
      </c>
    </row>
    <row r="3" spans="1:6" x14ac:dyDescent="0.25">
      <c r="A3">
        <v>2</v>
      </c>
      <c r="B3" t="s">
        <v>5</v>
      </c>
      <c r="C3">
        <v>70</v>
      </c>
      <c r="D3" t="str">
        <f t="shared" ref="D3:D11" si="1">IF(C3&gt;=80*0.7,"pass","fail")</f>
        <v>pass</v>
      </c>
      <c r="E3" t="str">
        <f t="shared" ref="E3:E11" si="2">IF(AND(C3&gt;=80*0.7-0.8),"Good","Bad")</f>
        <v>Good</v>
      </c>
      <c r="F3" t="str">
        <f t="shared" si="0"/>
        <v>A</v>
      </c>
    </row>
    <row r="4" spans="1:6" x14ac:dyDescent="0.25">
      <c r="A4">
        <v>3</v>
      </c>
      <c r="B4" t="s">
        <v>9</v>
      </c>
      <c r="C4">
        <v>66</v>
      </c>
      <c r="D4" t="str">
        <f t="shared" si="1"/>
        <v>pass</v>
      </c>
      <c r="E4" t="str">
        <f t="shared" si="2"/>
        <v>Good</v>
      </c>
      <c r="F4" t="str">
        <f t="shared" si="0"/>
        <v>A</v>
      </c>
    </row>
    <row r="5" spans="1:6" x14ac:dyDescent="0.25">
      <c r="A5">
        <v>4</v>
      </c>
      <c r="B5" t="s">
        <v>13</v>
      </c>
      <c r="C5">
        <v>65</v>
      </c>
      <c r="D5" t="str">
        <f t="shared" si="1"/>
        <v>pass</v>
      </c>
      <c r="E5" t="str">
        <f t="shared" si="2"/>
        <v>Good</v>
      </c>
      <c r="F5" t="str">
        <f t="shared" si="0"/>
        <v>A</v>
      </c>
    </row>
    <row r="6" spans="1:6" x14ac:dyDescent="0.25">
      <c r="A6">
        <v>5</v>
      </c>
      <c r="B6" t="s">
        <v>10</v>
      </c>
      <c r="C6">
        <v>45</v>
      </c>
      <c r="D6" t="str">
        <f t="shared" si="1"/>
        <v>fail</v>
      </c>
      <c r="E6" t="str">
        <f t="shared" si="2"/>
        <v>Bad</v>
      </c>
      <c r="F6" t="str">
        <f t="shared" si="0"/>
        <v>Fail</v>
      </c>
    </row>
    <row r="7" spans="1:6" x14ac:dyDescent="0.25">
      <c r="A7">
        <v>6</v>
      </c>
      <c r="B7" t="s">
        <v>6</v>
      </c>
      <c r="C7">
        <v>85</v>
      </c>
      <c r="D7" t="str">
        <f t="shared" si="1"/>
        <v>pass</v>
      </c>
      <c r="E7" t="str">
        <f t="shared" si="2"/>
        <v>Good</v>
      </c>
      <c r="F7" t="str">
        <f t="shared" si="0"/>
        <v>A</v>
      </c>
    </row>
    <row r="8" spans="1:6" x14ac:dyDescent="0.25">
      <c r="A8">
        <v>7</v>
      </c>
      <c r="B8" t="s">
        <v>7</v>
      </c>
      <c r="C8">
        <v>80</v>
      </c>
      <c r="D8" t="str">
        <f t="shared" si="1"/>
        <v>pass</v>
      </c>
      <c r="E8" t="str">
        <f t="shared" si="2"/>
        <v>Good</v>
      </c>
      <c r="F8" t="str">
        <f t="shared" si="0"/>
        <v>A</v>
      </c>
    </row>
    <row r="9" spans="1:6" x14ac:dyDescent="0.25">
      <c r="A9">
        <v>8</v>
      </c>
      <c r="B9" t="s">
        <v>8</v>
      </c>
      <c r="C9">
        <v>76</v>
      </c>
      <c r="D9" t="str">
        <f t="shared" si="1"/>
        <v>pass</v>
      </c>
      <c r="E9" t="str">
        <f t="shared" si="2"/>
        <v>Good</v>
      </c>
      <c r="F9" t="str">
        <f t="shared" si="0"/>
        <v>A</v>
      </c>
    </row>
    <row r="10" spans="1:6" x14ac:dyDescent="0.25">
      <c r="A10">
        <v>9</v>
      </c>
      <c r="B10" t="s">
        <v>11</v>
      </c>
      <c r="C10">
        <v>72</v>
      </c>
      <c r="D10" t="str">
        <f t="shared" si="1"/>
        <v>pass</v>
      </c>
      <c r="E10" t="str">
        <f t="shared" si="2"/>
        <v>Good</v>
      </c>
      <c r="F10" t="str">
        <f t="shared" si="0"/>
        <v>A</v>
      </c>
    </row>
    <row r="11" spans="1:6" x14ac:dyDescent="0.25">
      <c r="A11">
        <v>10</v>
      </c>
      <c r="B11" t="s">
        <v>12</v>
      </c>
      <c r="C11">
        <v>50</v>
      </c>
      <c r="D11" t="str">
        <f t="shared" si="1"/>
        <v>fail</v>
      </c>
      <c r="E11" t="str">
        <f t="shared" si="2"/>
        <v>Bad</v>
      </c>
      <c r="F11" t="str">
        <f t="shared" si="0"/>
        <v>Fail</v>
      </c>
    </row>
    <row r="12" spans="1:6" x14ac:dyDescent="0.25">
      <c r="B12" s="12" t="s">
        <v>26</v>
      </c>
      <c r="C12" s="12">
        <f>MAX(C2:C11)</f>
        <v>85</v>
      </c>
      <c r="D12" s="1"/>
    </row>
    <row r="13" spans="1:6" x14ac:dyDescent="0.25">
      <c r="B13" s="11" t="s">
        <v>27</v>
      </c>
      <c r="C13" s="11">
        <f>MIN(C2:C11)</f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" sqref="F2"/>
    </sheetView>
  </sheetViews>
  <sheetFormatPr defaultRowHeight="15" x14ac:dyDescent="0.25"/>
  <cols>
    <col min="2" max="2" width="13.85546875" bestFit="1" customWidth="1"/>
    <col min="6" max="6" width="11.28515625" bestFit="1" customWidth="1"/>
  </cols>
  <sheetData>
    <row r="1" spans="1:6" x14ac:dyDescent="0.25">
      <c r="A1" s="16" t="s">
        <v>0</v>
      </c>
      <c r="B1" s="16" t="s">
        <v>53</v>
      </c>
      <c r="C1" s="16" t="s">
        <v>52</v>
      </c>
      <c r="D1" s="16" t="s">
        <v>51</v>
      </c>
      <c r="E1" s="16" t="s">
        <v>50</v>
      </c>
      <c r="F1" s="16" t="s">
        <v>54</v>
      </c>
    </row>
    <row r="2" spans="1:6" x14ac:dyDescent="0.25">
      <c r="A2" s="17">
        <v>13901</v>
      </c>
      <c r="B2" s="16" t="s">
        <v>49</v>
      </c>
      <c r="C2" s="13">
        <v>75</v>
      </c>
      <c r="D2" s="14" t="str">
        <f>IF(C2&gt;=80,"A+",IF(C2&gt;=75,"A",IF(C2&gt;=70,"A-",IF(C2&gt;=65,"B+",IF(C2&gt;=60,"B",IF(C2&gt;=55,"B-",IF(C2&gt;=50,"C+",IF(C2&gt;=45,"C",IF(C2&gt;=40,"D",IF(C2&lt;40,"F"))))))))))</f>
        <v>A</v>
      </c>
      <c r="E2" s="15">
        <f>IF(D2="A+",4,IF(D2="A",3.75,IF(D2="A-",3.5,IF(D2="B+",3.25,IF(D2="B",3,IF(D2="B-",2.75,IF(D2="C+",2.5,IF(D2="C",2.25,IF(D2="D",2,IF(D2="F",0,))))))))))</f>
        <v>3.75</v>
      </c>
      <c r="F2" s="18" t="str">
        <f>IF(D2="A+","EXCELENT",IF(D2="A","BEST",IF(D2="A-","BEST",IF(D2="B+","BETTER",IF(D2="B","GOOD",IF(D2="B-","GOOD",IF(D2="C+","NOT BAD",IF(D2="C","BAD",IF(D2="D","PASS",IF(D2="F","FAIL",))))))))))</f>
        <v>BEST</v>
      </c>
    </row>
    <row r="3" spans="1:6" x14ac:dyDescent="0.25">
      <c r="A3" s="17">
        <v>13902</v>
      </c>
      <c r="B3" s="16" t="s">
        <v>48</v>
      </c>
      <c r="C3" s="13">
        <v>86</v>
      </c>
      <c r="D3" s="14" t="str">
        <f>IF(C3&gt;=80,"A+",IF(C3&gt;=75,"A",IF(C3&gt;=70,"A-",IF(C3&gt;=65,"B+",IF(C3&gt;=60,"B",IF(C3&gt;=55,"B-",IF(C3&gt;=50,"C+",IF(C3&gt;=45,"C",IF(C3&gt;=40,"D",IF(C3&lt;40,"F"))))))))))</f>
        <v>A+</v>
      </c>
      <c r="E3" s="15">
        <f>IF(D3="A+",4,IF(D3="A",3.75,IF(D3="A-",3.5,IF(D3="B+",3.25,IF(D3="B",3,IF(D3="B-",2.75,IF(D3="C+",2.5,IF(D3="C",2.25,IF(D3="D",2,IF(D3="F",0,))))))))))</f>
        <v>4</v>
      </c>
      <c r="F3" s="18" t="str">
        <f>IF(D3="A+","EXCELENT",IF(D3="A","BEST",IF(D3="A-","BEST",IF(D3="B+","BETTER",IF(D3="B","GOOD",IF(D3="B-","GOOD",IF(D3="C+","NOT BAD",IF(D3="C","BAD",IF(D3="D","PASS",IF(D3="F","FAIL",))))))))))</f>
        <v>EXCELENT</v>
      </c>
    </row>
    <row r="4" spans="1:6" x14ac:dyDescent="0.25">
      <c r="A4" s="17">
        <v>13903</v>
      </c>
      <c r="B4" s="16" t="s">
        <v>47</v>
      </c>
      <c r="C4" s="13">
        <v>35</v>
      </c>
      <c r="D4" s="14" t="str">
        <f>IF(C4&gt;=80,"A+",IF(C4&gt;=75,"A",IF(C4&gt;=70,"A-",IF(C4&gt;=65,"B+",IF(C4&gt;=60,"B",IF(C4&gt;=55,"B-",IF(C4&gt;=50,"C+",IF(C4&gt;=45,"C",IF(C4&gt;=40,"D",IF(C4&lt;40,"F"))))))))))</f>
        <v>F</v>
      </c>
      <c r="E4" s="15">
        <f>IF(D4="A+",4,IF(D4="A",3.75,IF(D4="A-",3.5,IF(D4="B+",3.25,IF(D4="B",3,IF(D4="B-",2.75,IF(D4="C+",2.5,IF(D4="C",2.25,IF(D4="D",2,IF(D4="F",0,))))))))))</f>
        <v>0</v>
      </c>
      <c r="F4" s="18" t="str">
        <f>IF(D4="A+","EXCELENT",IF(D4="A","BEST",IF(D4="A-","BEST",IF(D4="B+","BETTER",IF(D4="B","GOOD",IF(D4="B-","GOOD",IF(D4="C+","NOT BAD",IF(D4="C","BAD",IF(D4="D","PASS",IF(D4="F","FAIL",))))))))))</f>
        <v>FAIL</v>
      </c>
    </row>
    <row r="5" spans="1:6" x14ac:dyDescent="0.25">
      <c r="A5" s="17">
        <v>13904</v>
      </c>
      <c r="B5" s="16" t="s">
        <v>46</v>
      </c>
      <c r="C5" s="13">
        <v>42</v>
      </c>
      <c r="D5" s="14" t="str">
        <f>IF(C5&gt;=80,"A+",IF(C5&gt;=75,"A",IF(C5&gt;=70,"A-",IF(C5&gt;=65,"B+",IF(C5&gt;=60,"B",IF(C5&gt;=55,"B-",IF(C5&gt;=50,"C+",IF(C5&gt;=45,"C",IF(C5&gt;=40,"D",IF(C5&lt;40,"F"))))))))))</f>
        <v>D</v>
      </c>
      <c r="E5" s="15">
        <f>IF(D5="A+",4,IF(D5="A",3.75,IF(D5="A-",3.5,IF(D5="B+",3.25,IF(D5="B",3,IF(D5="B-",2.75,IF(D5="C+",2.5,IF(D5="C",2.25,IF(D5="D",2,IF(D5="F",0,))))))))))</f>
        <v>2</v>
      </c>
      <c r="F5" s="18" t="str">
        <f>IF(D5="A+","EXCELENT",IF(D5="A","BEST",IF(D5="A-","BEST",IF(D5="B+","BETTER",IF(D5="B","GOOD",IF(D5="B-","GOOD",IF(D5="C+","NOT BAD",IF(D5="C","BAD",IF(D5="D","PASS",IF(D5="F","FAIL",))))))))))</f>
        <v>PASS</v>
      </c>
    </row>
    <row r="6" spans="1:6" x14ac:dyDescent="0.25">
      <c r="A6" s="17">
        <v>13905</v>
      </c>
      <c r="B6" s="16" t="s">
        <v>45</v>
      </c>
      <c r="C6" s="13">
        <v>65</v>
      </c>
      <c r="D6" s="14" t="str">
        <f>IF(C6&gt;=80,"A+",IF(C6&gt;=75,"A",IF(C6&gt;=70,"A-",IF(C6&gt;=65,"B+",IF(C6&gt;=60,"B",IF(C6&gt;=55,"B-",IF(C6&gt;=50,"C+",IF(C6&gt;=45,"C",IF(C6&gt;=40,"D",IF(C6&lt;40,"F"))))))))))</f>
        <v>B+</v>
      </c>
      <c r="E6" s="15">
        <f>IF(D6="A+",4,IF(D6="A",3.75,IF(D6="A-",3.5,IF(D6="B+",3.25,IF(D6="B",3,IF(D6="B-",2.75,IF(D6="C+",2.5,IF(D6="C",2.25,IF(D6="D",2,IF(D6="F",0,))))))))))</f>
        <v>3.25</v>
      </c>
      <c r="F6" s="18" t="str">
        <f>IF(D6="A+","EXCELENT",IF(D6="A","BEST",IF(D6="A-","BEST",IF(D6="B+","BETTER",IF(D6="B","GOOD",IF(D6="B-","GOOD",IF(D6="C+","NOT BAD",IF(D6="C","BAD",IF(D6="D","PASS",IF(D6="F","FAIL",))))))))))</f>
        <v>BETTER</v>
      </c>
    </row>
    <row r="7" spans="1:6" x14ac:dyDescent="0.25">
      <c r="A7" s="17">
        <v>13906</v>
      </c>
      <c r="B7" s="16" t="s">
        <v>44</v>
      </c>
      <c r="C7" s="13">
        <v>48</v>
      </c>
      <c r="D7" s="14" t="str">
        <f>IF(C7&gt;=80,"A+",IF(C7&gt;=75,"A",IF(C7&gt;=70,"A-",IF(C7&gt;=65,"B+",IF(C7&gt;=60,"B",IF(C7&gt;=55,"B-",IF(C7&gt;=50,"C+",IF(C7&gt;=45,"C",IF(C7&gt;=40,"D",IF(C7&lt;40,"F"))))))))))</f>
        <v>C</v>
      </c>
      <c r="E7" s="15">
        <f>IF(D7="A+",4,IF(D7="A",3.75,IF(D7="A-",3.5,IF(D7="B+",3.25,IF(D7="B",3,IF(D7="B-",2.75,IF(D7="C+",2.5,IF(D7="C",2.25,IF(D7="D",2,IF(D7="F",0,))))))))))</f>
        <v>2.25</v>
      </c>
      <c r="F7" s="18" t="str">
        <f>IF(D7="A+","EXCELENT",IF(D7="A","BEST",IF(D7="A-","BEST",IF(D7="B+","BETTER",IF(D7="B","GOOD",IF(D7="B-","GOOD",IF(D7="C+","NOT BAD",IF(D7="C","BAD",IF(D7="D","PASS",IF(D7="F","FAIL",))))))))))</f>
        <v>BAD</v>
      </c>
    </row>
    <row r="8" spans="1:6" x14ac:dyDescent="0.25">
      <c r="A8" s="17">
        <v>13907</v>
      </c>
      <c r="B8" s="16" t="s">
        <v>43</v>
      </c>
      <c r="C8" s="13">
        <v>92</v>
      </c>
      <c r="D8" s="14" t="str">
        <f>IF(C8&gt;=80,"A+",IF(C8&gt;=75,"A",IF(C8&gt;=70,"A-",IF(C8&gt;=65,"B+",IF(C8&gt;=60,"B",IF(C8&gt;=55,"B-",IF(C8&gt;=50,"C+",IF(C8&gt;=45,"C",IF(C8&gt;=40,"D",IF(C8&lt;40,"F"))))))))))</f>
        <v>A+</v>
      </c>
      <c r="E8" s="15">
        <f>IF(D8="A+",4,IF(D8="A",3.75,IF(D8="A-",3.5,IF(D8="B+",3.25,IF(D8="B",3,IF(D8="B-",2.75,IF(D8="C+",2.5,IF(D8="C",2.25,IF(D8="D",2,IF(D8="F",0,))))))))))</f>
        <v>4</v>
      </c>
      <c r="F8" s="18" t="str">
        <f>IF(D8="A+","EXCELENT",IF(D8="A","BEST",IF(D8="A-","BEST",IF(D8="B+","BETTER",IF(D8="B","GOOD",IF(D8="B-","GOOD",IF(D8="C+","NOT BAD",IF(D8="C","BAD",IF(D8="D","PASS",IF(D8="F","FAIL",))))))))))</f>
        <v>EXCELENT</v>
      </c>
    </row>
    <row r="9" spans="1:6" x14ac:dyDescent="0.25">
      <c r="A9" s="17">
        <v>13908</v>
      </c>
      <c r="B9" s="16" t="s">
        <v>42</v>
      </c>
      <c r="C9" s="13">
        <v>68</v>
      </c>
      <c r="D9" s="14" t="str">
        <f>IF(C9&gt;=80,"A+",IF(C9&gt;=75,"A",IF(C9&gt;=70,"A-",IF(C9&gt;=65,"B+",IF(C9&gt;=60,"B",IF(C9&gt;=55,"B-",IF(C9&gt;=50,"C+",IF(C9&gt;=45,"C",IF(C9&gt;=40,"D",IF(C9&lt;40,"F"))))))))))</f>
        <v>B+</v>
      </c>
      <c r="E9" s="15">
        <f>IF(D9="A+",4,IF(D9="A",3.75,IF(D9="A-",3.5,IF(D9="B+",3.25,IF(D9="B",3,IF(D9="B-",2.75,IF(D9="C+",2.5,IF(D9="C",2.25,IF(D9="D",2,IF(D9="F",0,))))))))))</f>
        <v>3.25</v>
      </c>
      <c r="F9" s="18" t="str">
        <f>IF(D9="A+","EXCELENT",IF(D9="A","BEST",IF(D9="A-","BEST",IF(D9="B+","BETTER",IF(D9="B","GOOD",IF(D9="B-","GOOD",IF(D9="C+","NOT BAD",IF(D9="C","BAD",IF(D9="D","PASS",IF(D9="F","FAIL",))))))))))</f>
        <v>BETTER</v>
      </c>
    </row>
    <row r="10" spans="1:6" x14ac:dyDescent="0.25">
      <c r="A10" s="17">
        <v>13909</v>
      </c>
      <c r="B10" s="16" t="s">
        <v>41</v>
      </c>
      <c r="C10" s="13">
        <v>53</v>
      </c>
      <c r="D10" s="14" t="str">
        <f>IF(C10&gt;=80,"A+",IF(C10&gt;=75,"A",IF(C10&gt;=70,"A-",IF(C10&gt;=65,"B+",IF(C10&gt;=60,"B",IF(C10&gt;=55,"B-",IF(C10&gt;=50,"C+",IF(C10&gt;=45,"C",IF(C10&gt;=40,"D",IF(C10&lt;40,"F"))))))))))</f>
        <v>C+</v>
      </c>
      <c r="E10" s="15">
        <f>IF(D10="A+",4,IF(D10="A",3.75,IF(D10="A-",3.5,IF(D10="B+",3.25,IF(D10="B",3,IF(D10="B-",2.75,IF(D10="C+",2.5,IF(D10="C",2.25,IF(D10="D",2,IF(D10="F",0,))))))))))</f>
        <v>2.5</v>
      </c>
      <c r="F10" s="18" t="str">
        <f>IF(D10="A+","EXCELENT",IF(D10="A","BEST",IF(D10="A-","BEST",IF(D10="B+","BETTER",IF(D10="B","GOOD",IF(D10="B-","GOOD",IF(D10="C+","NOT BAD",IF(D10="C","BAD",IF(D10="D","PASS",IF(D10="F","FAIL",))))))))))</f>
        <v>NOT BAD</v>
      </c>
    </row>
    <row r="11" spans="1:6" x14ac:dyDescent="0.25">
      <c r="A11" s="17">
        <v>13910</v>
      </c>
      <c r="B11" s="16" t="s">
        <v>40</v>
      </c>
      <c r="C11" s="13">
        <v>72</v>
      </c>
      <c r="D11" s="14" t="str">
        <f>IF(C11&gt;=80,"A+",IF(C11&gt;=75,"A",IF(C11&gt;=70,"A-",IF(C11&gt;=65,"B+",IF(C11&gt;=60,"B",IF(C11&gt;=55,"B-",IF(C11&gt;=50,"C+",IF(C11&gt;=45,"C",IF(C11&gt;=40,"D",IF(C11&lt;40,"F"))))))))))</f>
        <v>A-</v>
      </c>
      <c r="E11" s="15">
        <f>IF(D11="A+",4,IF(D11="A",3.75,IF(D11="A-",3.5,IF(D11="B+",3.25,IF(D11="B",3,IF(D11="B-",2.75,IF(D11="C+",2.5,IF(D11="C",2.25,IF(D11="D",2,IF(D11="F",0,))))))))))</f>
        <v>3.5</v>
      </c>
      <c r="F11" s="18" t="str">
        <f>IF(D11="A+","EXCELENT",IF(D11="A","BEST",IF(D11="A-","BEST",IF(D11="B+","BETTER",IF(D11="B","GOOD",IF(D11="B-","GOOD",IF(D11="C+","NOT BAD",IF(D11="C","BAD",IF(D11="D","PASS",IF(D11="F","FAIL",))))))))))</f>
        <v>BEST</v>
      </c>
    </row>
    <row r="12" spans="1:6" x14ac:dyDescent="0.25">
      <c r="A12" s="17">
        <v>13911</v>
      </c>
      <c r="B12" s="16" t="s">
        <v>39</v>
      </c>
      <c r="C12" s="13">
        <v>42</v>
      </c>
      <c r="D12" s="14" t="str">
        <f>IF(C12&gt;=80,"A+",IF(C12&gt;=75,"A",IF(C12&gt;=70,"A-",IF(C12&gt;=65,"B+",IF(C12&gt;=60,"B",IF(C12&gt;=55,"B-",IF(C12&gt;=50,"C+",IF(C12&gt;=45,"C",IF(C12&gt;=40,"D",IF(C12&lt;40,"F"))))))))))</f>
        <v>D</v>
      </c>
      <c r="E12" s="15">
        <f>IF(D12="A+",4,IF(D12="A",3.75,IF(D12="A-",3.5,IF(D12="B+",3.25,IF(D12="B",3,IF(D12="B-",2.75,IF(D12="C+",2.5,IF(D12="C",2.25,IF(D12="D",2,IF(D12="F",0,))))))))))</f>
        <v>2</v>
      </c>
      <c r="F12" s="18" t="str">
        <f>IF(D12="A+","EXCELENT",IF(D12="A","BEST",IF(D12="A-","BEST",IF(D12="B+","BETTER",IF(D12="B","GOOD",IF(D12="B-","GOOD",IF(D12="C+","NOT BAD",IF(D12="C","BAD",IF(D12="D","PASS",IF(D12="F","FAIL",))))))))))</f>
        <v>PASS</v>
      </c>
    </row>
    <row r="13" spans="1:6" x14ac:dyDescent="0.25">
      <c r="A13" s="17">
        <v>13912</v>
      </c>
      <c r="B13" s="16" t="s">
        <v>38</v>
      </c>
      <c r="C13" s="13">
        <v>39</v>
      </c>
      <c r="D13" s="14" t="str">
        <f>IF(C13&gt;=80,"A+",IF(C13&gt;=75,"A",IF(C13&gt;=70,"A-",IF(C13&gt;=65,"B+",IF(C13&gt;=60,"B",IF(C13&gt;=55,"B-",IF(C13&gt;=50,"C+",IF(C13&gt;=45,"C",IF(C13&gt;=40,"D",IF(C13&lt;40,"F"))))))))))</f>
        <v>F</v>
      </c>
      <c r="E13" s="15">
        <f>IF(D13="A+",4,IF(D13="A",3.75,IF(D13="A-",3.5,IF(D13="B+",3.25,IF(D13="B",3,IF(D13="B-",2.75,IF(D13="C+",2.5,IF(D13="C",2.25,IF(D13="D",2,IF(D13="F",0,))))))))))</f>
        <v>0</v>
      </c>
      <c r="F13" s="18" t="str">
        <f>IF(D13="A+","EXCELENT",IF(D13="A","BEST",IF(D13="A-","BEST",IF(D13="B+","BETTER",IF(D13="B","GOOD",IF(D13="B-","GOOD",IF(D13="C+","NOT BAD",IF(D13="C","BAD",IF(D13="D","PASS",IF(D13="F","FAIL",))))))))))</f>
        <v>FAIL</v>
      </c>
    </row>
    <row r="14" spans="1:6" x14ac:dyDescent="0.25">
      <c r="A14" s="17">
        <v>13913</v>
      </c>
      <c r="B14" s="16" t="s">
        <v>37</v>
      </c>
      <c r="C14" s="13">
        <v>58</v>
      </c>
      <c r="D14" s="14" t="str">
        <f>IF(C14&gt;=80,"A+",IF(C14&gt;=75,"A",IF(C14&gt;=70,"A-",IF(C14&gt;=65,"B+",IF(C14&gt;=60,"B",IF(C14&gt;=55,"B-",IF(C14&gt;=50,"C+",IF(C14&gt;=45,"C",IF(C14&gt;=40,"D",IF(C14&lt;40,"F"))))))))))</f>
        <v>B-</v>
      </c>
      <c r="E14" s="15">
        <f>IF(D14="A+",4,IF(D14="A",3.75,IF(D14="A-",3.5,IF(D14="B+",3.25,IF(D14="B",3,IF(D14="B-",2.75,IF(D14="C+",2.5,IF(D14="C",2.25,IF(D14="D",2,IF(D14="F",0,))))))))))</f>
        <v>2.75</v>
      </c>
      <c r="F14" s="18" t="str">
        <f>IF(D14="A+","EXCELENT",IF(D14="A","BEST",IF(D14="A-","BEST",IF(D14="B+","BETTER",IF(D14="B","GOOD",IF(D14="B-","GOOD",IF(D14="C+","NOT BAD",IF(D14="C","BAD",IF(D14="D","PASS",IF(D14="F","FAIL",))))))))))</f>
        <v>GOOD</v>
      </c>
    </row>
    <row r="15" spans="1:6" x14ac:dyDescent="0.25">
      <c r="A15" s="17">
        <v>13914</v>
      </c>
      <c r="B15" s="16" t="s">
        <v>36</v>
      </c>
      <c r="C15" s="13">
        <v>69</v>
      </c>
      <c r="D15" s="14" t="str">
        <f>IF(C15&gt;=80,"A+",IF(C15&gt;=75,"A",IF(C15&gt;=70,"A-",IF(C15&gt;=65,"B+",IF(C15&gt;=60,"B",IF(C15&gt;=55,"B-",IF(C15&gt;=50,"C+",IF(C15&gt;=45,"C",IF(C15&gt;=40,"D",IF(C15&lt;40,"F"))))))))))</f>
        <v>B+</v>
      </c>
      <c r="E15" s="15">
        <f>IF(D15="A+",4,IF(D15="A",3.75,IF(D15="A-",3.5,IF(D15="B+",3.25,IF(D15="B",3,IF(D15="B-",2.75,IF(D15="C+",2.5,IF(D15="C",2.25,IF(D15="D",2,IF(D15="F",0,))))))))))</f>
        <v>3.25</v>
      </c>
      <c r="F15" s="18" t="str">
        <f>IF(D15="A+","EXCELENT",IF(D15="A","BEST",IF(D15="A-","BEST",IF(D15="B+","BETTER",IF(D15="B","GOOD",IF(D15="B-","GOOD",IF(D15="C+","NOT BAD",IF(D15="C","BAD",IF(D15="D","PASS",IF(D15="F","FAIL",))))))))))</f>
        <v>BETTER</v>
      </c>
    </row>
    <row r="16" spans="1:6" x14ac:dyDescent="0.25">
      <c r="A16" s="17">
        <v>13915</v>
      </c>
      <c r="B16" s="16" t="s">
        <v>35</v>
      </c>
      <c r="C16" s="13">
        <v>70</v>
      </c>
      <c r="D16" s="14" t="str">
        <f>IF(C16&gt;=80,"A+",IF(C16&gt;=75,"A",IF(C16&gt;=70,"A-",IF(C16&gt;=65,"B+",IF(C16&gt;=60,"B",IF(C16&gt;=55,"B-",IF(C16&gt;=50,"C+",IF(C16&gt;=45,"C",IF(C16&gt;=40,"D",IF(C16&lt;40,"F"))))))))))</f>
        <v>A-</v>
      </c>
      <c r="E16" s="15">
        <f>IF(D16="A+",4,IF(D16="A",3.75,IF(D16="A-",3.5,IF(D16="B+",3.25,IF(D16="B",3,IF(D16="B-",2.75,IF(D16="C+",2.5,IF(D16="C",2.25,IF(D16="D",2,IF(D16="F",0,))))))))))</f>
        <v>3.5</v>
      </c>
      <c r="F16" s="18" t="str">
        <f>IF(D16="A+","EXCELENT",IF(D16="A","BEST",IF(D16="A-","BEST",IF(D16="B+","BETTER",IF(D16="B","GOOD",IF(D16="B-","GOOD",IF(D16="C+","NOT BAD",IF(D16="C","BAD",IF(D16="D","PASS",IF(D16="F","FAIL",))))))))))</f>
        <v>BEST</v>
      </c>
    </row>
    <row r="17" spans="1:6" x14ac:dyDescent="0.25">
      <c r="A17" s="17">
        <v>13916</v>
      </c>
      <c r="B17" s="16" t="s">
        <v>34</v>
      </c>
      <c r="C17" s="13">
        <v>76</v>
      </c>
      <c r="D17" s="14" t="str">
        <f>IF(C17&gt;=80,"A+",IF(C17&gt;=75,"A",IF(C17&gt;=70,"A-",IF(C17&gt;=65,"B+",IF(C17&gt;=60,"B",IF(C17&gt;=55,"B-",IF(C17&gt;=50,"C+",IF(C17&gt;=45,"C",IF(C17&gt;=40,"D",IF(C17&lt;40,"F"))))))))))</f>
        <v>A</v>
      </c>
      <c r="E17" s="15">
        <f>IF(D17="A+",4,IF(D17="A",3.75,IF(D17="A-",3.5,IF(D17="B+",3.25,IF(D17="B",3,IF(D17="B-",2.75,IF(D17="C+",2.5,IF(D17="C",2.25,IF(D17="D",2,IF(D17="F",0,))))))))))</f>
        <v>3.75</v>
      </c>
      <c r="F17" s="18" t="str">
        <f>IF(D17="A+","EXCELENT",IF(D17="A","BEST",IF(D17="A-","BEST",IF(D17="B+","BETTER",IF(D17="B","GOOD",IF(D17="B-","GOOD",IF(D17="C+","NOT BAD",IF(D17="C","BAD",IF(D17="D","PASS",IF(D17="F","FAIL",))))))))))</f>
        <v>BEST</v>
      </c>
    </row>
    <row r="18" spans="1:6" x14ac:dyDescent="0.25">
      <c r="A18" s="17">
        <v>13917</v>
      </c>
      <c r="B18" s="16" t="s">
        <v>33</v>
      </c>
      <c r="C18" s="13">
        <v>88</v>
      </c>
      <c r="D18" s="14" t="str">
        <f>IF(C18&gt;=80,"A+",IF(C18&gt;=75,"A",IF(C18&gt;=70,"A-",IF(C18&gt;=65,"B+",IF(C18&gt;=60,"B",IF(C18&gt;=55,"B-",IF(C18&gt;=50,"C+",IF(C18&gt;=45,"C",IF(C18&gt;=40,"D",IF(C18&lt;40,"F"))))))))))</f>
        <v>A+</v>
      </c>
      <c r="E18" s="15">
        <f>IF(D18="A+",4,IF(D18="A",3.75,IF(D18="A-",3.5,IF(D18="B+",3.25,IF(D18="B",3,IF(D18="B-",2.75,IF(D18="C+",2.5,IF(D18="C",2.25,IF(D18="D",2,IF(D18="F",0,))))))))))</f>
        <v>4</v>
      </c>
      <c r="F18" s="18" t="str">
        <f>IF(D18="A+","EXCELENT",IF(D18="A","BEST",IF(D18="A-","BEST",IF(D18="B+","BETTER",IF(D18="B","GOOD",IF(D18="B-","GOOD",IF(D18="C+","NOT BAD",IF(D18="C","BAD",IF(D18="D","PASS",IF(D18="F","FAIL",))))))))))</f>
        <v>EXCELENT</v>
      </c>
    </row>
    <row r="19" spans="1:6" x14ac:dyDescent="0.25">
      <c r="A19" s="17">
        <v>13918</v>
      </c>
      <c r="B19" s="16" t="s">
        <v>32</v>
      </c>
      <c r="C19" s="13">
        <v>63</v>
      </c>
      <c r="D19" s="14" t="str">
        <f>IF(C19&gt;=80,"A+",IF(C19&gt;=75,"A",IF(C19&gt;=70,"A-",IF(C19&gt;=65,"B+",IF(C19&gt;=60,"B",IF(C19&gt;=55,"B-",IF(C19&gt;=50,"C+",IF(C19&gt;=45,"C",IF(C19&gt;=40,"D",IF(C19&lt;40,"F"))))))))))</f>
        <v>B</v>
      </c>
      <c r="E19" s="15">
        <f>IF(D19="A+",4,IF(D19="A",3.75,IF(D19="A-",3.5,IF(D19="B+",3.25,IF(D19="B",3,IF(D19="B-",2.75,IF(D19="C+",2.5,IF(D19="C",2.25,IF(D19="D",2,IF(D19="F",0,))))))))))</f>
        <v>3</v>
      </c>
      <c r="F19" s="18" t="str">
        <f>IF(D19="A+","EXCELENT",IF(D19="A","BEST",IF(D19="A-","BEST",IF(D19="B+","BETTER",IF(D19="B","GOOD",IF(D19="B-","GOOD",IF(D19="C+","NOT BAD",IF(D19="C","BAD",IF(D19="D","PASS",IF(D19="F","FAIL",))))))))))</f>
        <v>GOOD</v>
      </c>
    </row>
    <row r="20" spans="1:6" x14ac:dyDescent="0.25">
      <c r="A20" s="17">
        <v>13919</v>
      </c>
      <c r="B20" s="16" t="s">
        <v>31</v>
      </c>
      <c r="C20" s="13">
        <v>92</v>
      </c>
      <c r="D20" s="14" t="str">
        <f>IF(C20&gt;=80,"A+",IF(C20&gt;=75,"A",IF(C20&gt;=70,"A-",IF(C20&gt;=65,"B+",IF(C20&gt;=60,"B",IF(C20&gt;=55,"B-",IF(C20&gt;=50,"C+",IF(C20&gt;=45,"C",IF(C20&gt;=40,"D",IF(C20&lt;40,"F"))))))))))</f>
        <v>A+</v>
      </c>
      <c r="E20" s="15">
        <f>IF(D20="A+",4,IF(D20="A",3.75,IF(D20="A-",3.5,IF(D20="B+",3.25,IF(D20="B",3,IF(D20="B-",2.75,IF(D20="C+",2.5,IF(D20="C",2.25,IF(D20="D",2,IF(D20="F",0,))))))))))</f>
        <v>4</v>
      </c>
      <c r="F20" s="18" t="str">
        <f>IF(D20="A+","EXCELENT",IF(D20="A","BEST",IF(D20="A-","BEST",IF(D20="B+","BETTER",IF(D20="B","GOOD",IF(D20="B-","GOOD",IF(D20="C+","NOT BAD",IF(D20="C","BAD",IF(D20="D","PASS",IF(D20="F","FAIL",))))))))))</f>
        <v>EXCELENT</v>
      </c>
    </row>
    <row r="21" spans="1:6" x14ac:dyDescent="0.25">
      <c r="A21" s="17">
        <v>13920</v>
      </c>
      <c r="B21" s="16" t="s">
        <v>30</v>
      </c>
      <c r="C21" s="13">
        <v>40</v>
      </c>
      <c r="D21" s="14" t="str">
        <f>IF(C21&gt;=80,"A+",IF(C21&gt;=75,"A",IF(C21&gt;=70,"A-",IF(C21&gt;=65,"B+",IF(C21&gt;=60,"B",IF(C21&gt;=55,"B-",IF(C21&gt;=50,"C+",IF(C21&gt;=45,"C",IF(C21&gt;=40,"D",IF(C21&lt;40,"F"))))))))))</f>
        <v>D</v>
      </c>
      <c r="E21" s="15">
        <f>IF(D21="A+",4,IF(D21="A",3.75,IF(D21="A-",3.5,IF(D21="B+",3.25,IF(D21="B",3,IF(D21="B-",2.75,IF(D21="C+",2.5,IF(D21="C",2.25,IF(D21="D",2,IF(D21="F",0,))))))))))</f>
        <v>2</v>
      </c>
      <c r="F21" s="18" t="str">
        <f>IF(D21="A+","EXCELENT",IF(D21="A","BEST",IF(D21="A-","BEST",IF(D21="B+","BETTER",IF(D21="B","GOOD",IF(D21="B-","GOOD",IF(D21="C+","NOT BAD",IF(D21="C","BAD",IF(D21="D","PASS",IF(D21="F","FAIL",))))))))))</f>
        <v>PASS</v>
      </c>
    </row>
    <row r="22" spans="1:6" x14ac:dyDescent="0.25">
      <c r="A22" s="17"/>
      <c r="B22" s="16"/>
      <c r="C22" s="13"/>
      <c r="D22" s="14"/>
      <c r="E22" s="15"/>
      <c r="F22" s="1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60" zoomScaleNormal="16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4.42578125" style="1" customWidth="1"/>
    <col min="2" max="2" width="14" customWidth="1"/>
    <col min="3" max="3" width="9.140625" customWidth="1"/>
    <col min="4" max="4" width="11" style="2" customWidth="1"/>
    <col min="5" max="5" width="12.7109375" style="2" customWidth="1"/>
    <col min="6" max="6" width="11.28515625" style="2" customWidth="1"/>
    <col min="7" max="7" width="12.85546875" customWidth="1"/>
  </cols>
  <sheetData>
    <row r="1" spans="1:7" x14ac:dyDescent="0.25">
      <c r="A1" t="s">
        <v>14</v>
      </c>
      <c r="B1" s="4" t="s">
        <v>15</v>
      </c>
      <c r="C1" s="4" t="s">
        <v>17</v>
      </c>
      <c r="D1" s="5" t="s">
        <v>16</v>
      </c>
      <c r="E1" s="5" t="s">
        <v>24</v>
      </c>
      <c r="F1" s="5" t="s">
        <v>25</v>
      </c>
      <c r="G1" s="4" t="s">
        <v>23</v>
      </c>
    </row>
    <row r="2" spans="1:7" x14ac:dyDescent="0.25">
      <c r="A2" s="1">
        <v>1</v>
      </c>
      <c r="B2" t="s">
        <v>18</v>
      </c>
      <c r="C2">
        <v>2</v>
      </c>
      <c r="D2" s="2">
        <v>30000</v>
      </c>
      <c r="E2" s="2">
        <f>C2*D2</f>
        <v>60000</v>
      </c>
      <c r="F2" s="2" t="str">
        <f t="shared" ref="F2:F6" si="0">IF(E2&lt;50000,50000-E2,"Discounted")</f>
        <v>Discounted</v>
      </c>
      <c r="G2" s="2">
        <f t="shared" ref="G2:G6" si="1">IF(E2&gt;=50000,E2*0.1,"No Discount")</f>
        <v>6000</v>
      </c>
    </row>
    <row r="3" spans="1:7" x14ac:dyDescent="0.25">
      <c r="A3" s="1">
        <v>2</v>
      </c>
      <c r="B3" t="s">
        <v>20</v>
      </c>
      <c r="C3">
        <v>4</v>
      </c>
      <c r="D3" s="2">
        <v>45000</v>
      </c>
      <c r="E3" s="2">
        <f>C3*D3</f>
        <v>180000</v>
      </c>
      <c r="F3" s="2" t="str">
        <f t="shared" si="0"/>
        <v>Discounted</v>
      </c>
      <c r="G3" s="2">
        <f t="shared" si="1"/>
        <v>18000</v>
      </c>
    </row>
    <row r="4" spans="1:7" x14ac:dyDescent="0.25">
      <c r="A4" s="1">
        <v>3</v>
      </c>
      <c r="B4" t="s">
        <v>22</v>
      </c>
      <c r="C4">
        <v>250</v>
      </c>
      <c r="D4" s="2">
        <v>150</v>
      </c>
      <c r="E4" s="2">
        <f>C4*D4</f>
        <v>37500</v>
      </c>
      <c r="F4" s="2">
        <f t="shared" si="0"/>
        <v>12500</v>
      </c>
      <c r="G4" s="9" t="str">
        <f t="shared" si="1"/>
        <v>No Discount</v>
      </c>
    </row>
    <row r="5" spans="1:7" x14ac:dyDescent="0.25">
      <c r="A5" s="1">
        <v>4</v>
      </c>
      <c r="B5" t="s">
        <v>21</v>
      </c>
      <c r="C5">
        <v>300</v>
      </c>
      <c r="D5" s="2">
        <v>500</v>
      </c>
      <c r="E5" s="2">
        <f>C5*D5</f>
        <v>150000</v>
      </c>
      <c r="F5" s="2" t="str">
        <f t="shared" si="0"/>
        <v>Discounted</v>
      </c>
      <c r="G5" s="2">
        <f t="shared" si="1"/>
        <v>15000</v>
      </c>
    </row>
    <row r="6" spans="1:7" x14ac:dyDescent="0.25">
      <c r="A6" s="6">
        <v>5</v>
      </c>
      <c r="B6" s="7" t="s">
        <v>19</v>
      </c>
      <c r="C6" s="7">
        <f>SUM(C2:C5)</f>
        <v>556</v>
      </c>
      <c r="D6" s="8">
        <f>SUM(D2:D5)</f>
        <v>75650</v>
      </c>
      <c r="E6" s="8">
        <f>C6*D6</f>
        <v>42061400</v>
      </c>
      <c r="F6" s="8" t="str">
        <f t="shared" si="0"/>
        <v>Discounted</v>
      </c>
      <c r="G6" s="3">
        <f t="shared" si="1"/>
        <v>4206140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 1</vt:lpstr>
      <vt:lpstr>Sheet5</vt:lpstr>
      <vt:lpstr>H.W 8.9</vt:lpstr>
      <vt:lpstr>Exam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2018-09-09T10:04:38Z</dcterms:created>
  <dcterms:modified xsi:type="dcterms:W3CDTF">2018-09-10T10:25:57Z</dcterms:modified>
</cp:coreProperties>
</file>