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C" sheetId="1" r:id="rId3"/>
    <sheet state="visible" name="ZLV" sheetId="2" r:id="rId4"/>
    <sheet state="visible" name="ACC" sheetId="3" r:id="rId5"/>
    <sheet state="visible" name="Sept" sheetId="4" r:id="rId6"/>
    <sheet state="visible" name="Oct" sheetId="5" r:id="rId7"/>
    <sheet state="visible" name="Nov" sheetId="6" r:id="rId8"/>
    <sheet state="visible" name="Dec" sheetId="7" r:id="rId9"/>
    <sheet state="visible" name="Sheet19" sheetId="8" r:id="rId10"/>
    <sheet state="visible" name="June" sheetId="9" r:id="rId11"/>
    <sheet state="visible" name="July" sheetId="10" r:id="rId12"/>
    <sheet state="visible" name="August" sheetId="11" r:id="rId13"/>
    <sheet state="visible" name="Copy" sheetId="12" r:id="rId14"/>
  </sheets>
  <definedNames>
    <definedName hidden="1" localSheetId="0" name="_xlnm._FilterDatabase">CC!$G$1:$J$39</definedName>
    <definedName hidden="1" localSheetId="2" name="_xlnm._FilterDatabase">ACC!$G$8:$J$45</definedName>
    <definedName hidden="1" localSheetId="3" name="_xlnm._FilterDatabase">Sept!$B$4:$F$71</definedName>
    <definedName hidden="1" localSheetId="4" name="_xlnm._FilterDatabase">Oct!$B$4:$F$110</definedName>
    <definedName hidden="1" localSheetId="5" name="_xlnm._FilterDatabase">Nov!$B$4:$F$84</definedName>
    <definedName hidden="1" localSheetId="6" name="_xlnm._FilterDatabase">Dec!$B$4:$F$49</definedName>
    <definedName hidden="1" localSheetId="9" name="_xlnm._FilterDatabase">July!$B$4:$F$1002</definedName>
  </definedNames>
  <calcPr/>
</workbook>
</file>

<file path=xl/sharedStrings.xml><?xml version="1.0" encoding="utf-8"?>
<sst xmlns="http://schemas.openxmlformats.org/spreadsheetml/2006/main" count="903" uniqueCount="393">
  <si>
    <t>Posted Date</t>
  </si>
  <si>
    <t>Reference Number</t>
  </si>
  <si>
    <t>Payee</t>
  </si>
  <si>
    <t>Address</t>
  </si>
  <si>
    <t>Amount</t>
  </si>
  <si>
    <t>24943004208025223391227</t>
  </si>
  <si>
    <t>COSTCO GAS #0564 HAWTHORNE CA</t>
  </si>
  <si>
    <t>HAWTHORNE     CA</t>
  </si>
  <si>
    <t>24198804207429427047948</t>
  </si>
  <si>
    <t>PAYPAL *STEAM GAMES SAN JOSE WA</t>
  </si>
  <si>
    <t>SAN JOSE      WA</t>
  </si>
  <si>
    <t>24137464204100209127048</t>
  </si>
  <si>
    <t>TST* SIP FRESH - TORRANCETORRANCE CA</t>
  </si>
  <si>
    <t>TORRANCE      CA</t>
  </si>
  <si>
    <t>24943004197018705540760</t>
  </si>
  <si>
    <t>24183104196900016100426</t>
  </si>
  <si>
    <t>VENICE ARCADE 818-4694103 CA</t>
  </si>
  <si>
    <t>818-4694103   CA</t>
  </si>
  <si>
    <t>24943004194016959685490</t>
  </si>
  <si>
    <t>24034544189001379594110</t>
  </si>
  <si>
    <t>ARCO #42455 AMPM LOS ANGELES CA</t>
  </si>
  <si>
    <t>LOS ANGELES   CA</t>
  </si>
  <si>
    <t>24198804187426857310758</t>
  </si>
  <si>
    <t>PAYPAL *DAANA SAN JOSE VA</t>
  </si>
  <si>
    <t>SAN JOSE      VA</t>
  </si>
  <si>
    <t>24692164187106726289660</t>
  </si>
  <si>
    <t>APPLE.COM/BILL 866-712-7753 CA</t>
  </si>
  <si>
    <t>866-712-7753  CA</t>
  </si>
  <si>
    <t>07/01/2024 07/02/2024 RALPHS #0269 HAWTHORNE CAUSA $5.15 07/01/2024 07/03/2024 PRIMO WATER 1-844-23PR HUNT VALLEY MDUSA $2.60 07/02/2024 07/03/2024 SUPERIOR SUPER WHSE LOS ANGELES CAUSA $3.63 07/03/2024 07/04/2024 SQ *BORJSTAR SHAWARMA Gardena CAUSA $18.73 07/03/2024 07/04/2024 SQ *BORJSTAR SHAWARMA Gardena CAUSA $2.76 07/05/2024 07/06/2024 7-ELEVEN 39396 CULVER CITY CAUSA $2.49 07/06/2024 07/06/2024 Spectrum 855-707-7328 MOUSA $81.99 07/10/2024 07/11/2024 SONAR BANGLA MEAT AND LOS ANGELES CAUSA $6.49 07/10/2024 07/11/2024 SUPERIOR SUPER WHSE INGLEWOOD CAUSA $26.94 07/10/2024 07/12/2024 PRIMO WATER 1-844-23PR HUNT VALLEY MDUSA $2.60 07/11/2024 07/12/2024 THE UPS STORE 5575 HAWTHORNE CAUSA $2.39 07/14/2024 07/14/2024 SQ *URBAN SKILLET SANT Santa Monica CAUSA $15.99</t>
  </si>
  <si>
    <t>RALPHS</t>
  </si>
  <si>
    <t>#0269</t>
  </si>
  <si>
    <t>HAWTHORNE</t>
  </si>
  <si>
    <t>CAUSA</t>
  </si>
  <si>
    <t>PRIMO</t>
  </si>
  <si>
    <t>WATER</t>
  </si>
  <si>
    <t>1-844-23PR</t>
  </si>
  <si>
    <t>HUNT</t>
  </si>
  <si>
    <t>VALLEY</t>
  </si>
  <si>
    <t>MDUSA</t>
  </si>
  <si>
    <t>SUPERIOR</t>
  </si>
  <si>
    <t>SUPER</t>
  </si>
  <si>
    <t>WHSE</t>
  </si>
  <si>
    <t>LOS</t>
  </si>
  <si>
    <t>ANGELES</t>
  </si>
  <si>
    <t>SQ</t>
  </si>
  <si>
    <t>*BORJSTAR</t>
  </si>
  <si>
    <t>SHAWARMA</t>
  </si>
  <si>
    <t>Gardena</t>
  </si>
  <si>
    <t>7-ELEVEN</t>
  </si>
  <si>
    <t>CULVER</t>
  </si>
  <si>
    <t>CITY</t>
  </si>
  <si>
    <t>Spectrum</t>
  </si>
  <si>
    <t>855-707-7328</t>
  </si>
  <si>
    <t>MOUSA</t>
  </si>
  <si>
    <t>SONAR</t>
  </si>
  <si>
    <t>BANGLA</t>
  </si>
  <si>
    <t>MEAT</t>
  </si>
  <si>
    <t>AND</t>
  </si>
  <si>
    <t>INGLEWOOD</t>
  </si>
  <si>
    <t>THE</t>
  </si>
  <si>
    <t>UPS</t>
  </si>
  <si>
    <t>STORE</t>
  </si>
  <si>
    <t>*URBAN</t>
  </si>
  <si>
    <t>SKILLET</t>
  </si>
  <si>
    <t>SANT</t>
  </si>
  <si>
    <t>Santa</t>
  </si>
  <si>
    <t>Monica</t>
  </si>
  <si>
    <t>Description</t>
  </si>
  <si>
    <t>Summary Amt.</t>
  </si>
  <si>
    <t>Beginning balance as of 07/01/2024</t>
  </si>
  <si>
    <t>Total credits</t>
  </si>
  <si>
    <t>Total debits</t>
  </si>
  <si>
    <t>Ending balance as of 08/01/2024</t>
  </si>
  <si>
    <t>Date</t>
  </si>
  <si>
    <t>Running Bal.</t>
  </si>
  <si>
    <t>Zelle payment from GHAZI RAHMAN SHAIK for maksdks"; Conf# 99ajhk5yv"</t>
  </si>
  <si>
    <t>Zelle payment from GHAZI RAHMAN SHAIK for SW"; Conf# 99ajnfcnf"</t>
  </si>
  <si>
    <t>Zelle payment from GHAZI RAHMAN SHAIK for ro nakko"; Conf# 99ajnflgt"</t>
  </si>
  <si>
    <t>Zelle payment to Akram Bhai for Bbq beef"; Conf# q6wdtyz1k"</t>
  </si>
  <si>
    <t>BANK OF AMERICA CREDIT CARD Bill Payment</t>
  </si>
  <si>
    <t>Zelle payment from GOUSE SHAIK for Splitwise"; Conf# w4pkagbao"</t>
  </si>
  <si>
    <t>Zelle payment from ASIM KHAN Conf# c8gpmfz5w</t>
  </si>
  <si>
    <t>Zelle payment to Akram Bhai for Snoker"; Conf# rf5rejv7g"</t>
  </si>
  <si>
    <t>Zelle payment to MOHAMMED FURQAN for Splitwise clr"; Conf# l9dvcqsjv"</t>
  </si>
  <si>
    <t>Zelle payment to Asim Bhai for Split clear"; Conf# o8zdj42tk"</t>
  </si>
  <si>
    <t>Zelle payment from ATIF MOHAMMED Conf# i7tgb4tde</t>
  </si>
  <si>
    <t>Zelle payment to Moin Gouse for Shaker and roti"; Conf# pt0sxcctf"</t>
  </si>
  <si>
    <t>BankAmeriDeals CASHBACK</t>
  </si>
  <si>
    <t>Zelle payment from FNU AKRAM Conf# 99akazp98</t>
  </si>
  <si>
    <t>Zelle payment from RIYAAN AKBAR Conf# 99akb0248</t>
  </si>
  <si>
    <t>Zelle payment from SIMAAN AKBAR Conf# nz5gsmj8l</t>
  </si>
  <si>
    <t>Zelle payment from HAMZA KHAN Conf# k1kef0y6x</t>
  </si>
  <si>
    <t>Zelle payment to Mohammed Ansar Masi for Pocket money"; Conf# ldunyjvmi"</t>
  </si>
  <si>
    <t>Zelle payment to Huzaif Csudh for Goal posts"; Conf# ll7qoxc59"</t>
  </si>
  <si>
    <t>ZolveD DES:Card to Ba ID:ZubairAhmedMo INDN:ZUBAIR AHMED MOHAMMED CO ID:XXXXX71100 PPD PMT INFO:From Card To Bank Account</t>
  </si>
  <si>
    <t>Bank of America DES:CASHREWARD ID:MOHAMMED INDN:XXXXX0062XXXXX53XXXXX0 CO ID:XXXXX90310 PPD</t>
  </si>
  <si>
    <t>Zelle payment to Kaif Conf# r1rt3tfix</t>
  </si>
  <si>
    <t>PF INGLEWOOD IMP DES:IClub Fees ID:PRXXXXX04999136 INDN:Zubair Mohammed CO ID:GXXXXX2737 PPD PMT INFO:XXXXX52874</t>
  </si>
  <si>
    <t>Zelle payment from KAIFUDDIN AHMED Conf# xryxrxe92</t>
  </si>
  <si>
    <t>Zelle payment to ISLAMIC CENTER OF HAWTHORNE Conf# j9eoqn1c0</t>
  </si>
  <si>
    <t>Zelle payment to MOHAMMED FURQAN Conf# r2mivo3v9</t>
  </si>
  <si>
    <t>Zelle payment from HAMZA KHAN for Net ka kharza"; Conf# qk8akggdq"</t>
  </si>
  <si>
    <t>Zelle payment from ATIF MOHAMMED for Internet"; Conf# cbarq4dcz"</t>
  </si>
  <si>
    <t>Zelle payment from MOHAMMED FURQAN for internet"; Conf# qxe1a3s3h"</t>
  </si>
  <si>
    <t>Zelle payment to MOHAMMED FURQAN for Electricity bill"; Conf# lomxwu61t"</t>
  </si>
  <si>
    <t>Zelle payment to Atif for Gas bill"; Conf# nyt4i2y9q"</t>
  </si>
  <si>
    <t>Zelle payment to Asim Bhai for Akhri baar k trash bill"; Conf# ovc7bccjj"</t>
  </si>
  <si>
    <t>Zelle payment to MOHAMMED FURQAN for Water bill june"; Conf# lkbr1kpnw"</t>
  </si>
  <si>
    <t>Zelle payment to ISLAMIC CENTER OF HAWTHORNE Conf# l9c7eoj5g</t>
  </si>
  <si>
    <t>Zelle payment from ANSAR MOHAMMED Conf# ewa2dpcun</t>
  </si>
  <si>
    <t>Zelle payment from ASIM KHAN Conf# cb67a3k3h</t>
  </si>
  <si>
    <t>Zelle payment to TIBYAN COMMUNITY CENTER Conf# gm4gi5ad9</t>
  </si>
  <si>
    <t>Zelle payment to MOHAMMED FURQAN for Movie"; Conf# or8hseb4h"</t>
  </si>
  <si>
    <t>Zelle payment to MOHAMMED FURQAN for splitwise clr"; Conf# kkhpoog85"</t>
  </si>
  <si>
    <t>Expense Report</t>
  </si>
  <si>
    <t>Food</t>
  </si>
  <si>
    <t>Gas</t>
  </si>
  <si>
    <t>Misc</t>
  </si>
  <si>
    <t>Subscription</t>
  </si>
  <si>
    <t>Splitwise</t>
  </si>
  <si>
    <t xml:space="preserve">Utility </t>
  </si>
  <si>
    <t>Groc</t>
  </si>
  <si>
    <t>Category</t>
  </si>
  <si>
    <t>Notes</t>
  </si>
  <si>
    <t>Rent</t>
  </si>
  <si>
    <t>Restock</t>
  </si>
  <si>
    <t>Apple Icloud Storage</t>
  </si>
  <si>
    <t>Fan</t>
  </si>
  <si>
    <t>Trashbags</t>
  </si>
  <si>
    <t>Chicken and roti</t>
  </si>
  <si>
    <t>Tokoyo airport Mocha</t>
  </si>
  <si>
    <t>anwars kitchen drink</t>
  </si>
  <si>
    <t>Anwars kitchen</t>
  </si>
  <si>
    <t>7/11 gum</t>
  </si>
  <si>
    <t>car scent</t>
  </si>
  <si>
    <t>car wash subscription</t>
  </si>
  <si>
    <t>six flags</t>
  </si>
  <si>
    <t>Roti and beef etc</t>
  </si>
  <si>
    <t>uni parking</t>
  </si>
  <si>
    <t>Beef</t>
  </si>
  <si>
    <t>Aspire insurance adj.</t>
  </si>
  <si>
    <t>Gym oct</t>
  </si>
  <si>
    <t>Chicken</t>
  </si>
  <si>
    <t>Krispy chicken</t>
  </si>
  <si>
    <t>Laundry</t>
  </si>
  <si>
    <t>Six flags</t>
  </si>
  <si>
    <t>Grocs</t>
  </si>
  <si>
    <t xml:space="preserve">All state insurance </t>
  </si>
  <si>
    <t>chicken</t>
  </si>
  <si>
    <t>Shawarma Loco</t>
  </si>
  <si>
    <t>Chevron</t>
  </si>
  <si>
    <t>Fruits</t>
  </si>
  <si>
    <t>Shawarma loco</t>
  </si>
  <si>
    <t>Northgate market</t>
  </si>
  <si>
    <t>Fedex courier</t>
  </si>
  <si>
    <t>Sim 15aug-15 sept</t>
  </si>
  <si>
    <t xml:space="preserve">Lease application </t>
  </si>
  <si>
    <t>Cashew</t>
  </si>
  <si>
    <t>Arco</t>
  </si>
  <si>
    <t>Tacobell</t>
  </si>
  <si>
    <t>Ac Rent</t>
  </si>
  <si>
    <t>Krispy crunch</t>
  </si>
  <si>
    <t>hummus house</t>
  </si>
  <si>
    <t>Milk</t>
  </si>
  <si>
    <t>C</t>
  </si>
  <si>
    <t>794+14=808</t>
  </si>
  <si>
    <t xml:space="preserve">cashback </t>
  </si>
  <si>
    <t>extra</t>
  </si>
  <si>
    <t>Utility</t>
  </si>
  <si>
    <t>kingsway deposit</t>
  </si>
  <si>
    <t>MIsc</t>
  </si>
  <si>
    <t xml:space="preserve">Target </t>
  </si>
  <si>
    <t>Bedding items and cloths rack and bidet</t>
  </si>
  <si>
    <t xml:space="preserve">New rent </t>
  </si>
  <si>
    <t>Adv Deposit</t>
  </si>
  <si>
    <t>Cake Atif Bday</t>
  </si>
  <si>
    <t>Uhaul</t>
  </si>
  <si>
    <t>72$ total Uhaul</t>
  </si>
  <si>
    <t>misc</t>
  </si>
  <si>
    <t>Iron table</t>
  </si>
  <si>
    <t>Costco</t>
  </si>
  <si>
    <t>Gardena Gas</t>
  </si>
  <si>
    <t>Uhaul gass</t>
  </si>
  <si>
    <t>Pizza</t>
  </si>
  <si>
    <t>Costco Gas</t>
  </si>
  <si>
    <t>Bread</t>
  </si>
  <si>
    <t>Dollar tree</t>
  </si>
  <si>
    <t>chicekn and cream</t>
  </si>
  <si>
    <t>Rice bag</t>
  </si>
  <si>
    <t xml:space="preserve">Paid 25$ on splitwise </t>
  </si>
  <si>
    <t>Water bottles</t>
  </si>
  <si>
    <t>Apple icloud</t>
  </si>
  <si>
    <t>Mcdonalds Shake</t>
  </si>
  <si>
    <t>curd</t>
  </si>
  <si>
    <t>smart and final</t>
  </si>
  <si>
    <t>Dry fruits and chips</t>
  </si>
  <si>
    <t>Sofa wash</t>
  </si>
  <si>
    <t>Furqan cake</t>
  </si>
  <si>
    <t xml:space="preserve">Cash AtM </t>
  </si>
  <si>
    <t>Withdraw 20$ for Furqan Cake</t>
  </si>
  <si>
    <t xml:space="preserve">Cash withdraw Inquiry </t>
  </si>
  <si>
    <t>Ralphs ATM</t>
  </si>
  <si>
    <t>pringles</t>
  </si>
  <si>
    <t>Eggs</t>
  </si>
  <si>
    <t>Elantra Settlement Atif</t>
  </si>
  <si>
    <t xml:space="preserve">Washing machine </t>
  </si>
  <si>
    <t>Scammed</t>
  </si>
  <si>
    <t>Gaming Chair</t>
  </si>
  <si>
    <t xml:space="preserve">From Market Place </t>
  </si>
  <si>
    <t>splitwise</t>
  </si>
  <si>
    <t>onion</t>
  </si>
  <si>
    <t>Coal</t>
  </si>
  <si>
    <t>Speedway</t>
  </si>
  <si>
    <t>Alhamra</t>
  </si>
  <si>
    <t>eggs</t>
  </si>
  <si>
    <t>Water gallon</t>
  </si>
  <si>
    <t>DMV Vehicle Registration</t>
  </si>
  <si>
    <t>Palestine stickers</t>
  </si>
  <si>
    <t>Fedex</t>
  </si>
  <si>
    <t>groc</t>
  </si>
  <si>
    <t>Paid 9$</t>
  </si>
  <si>
    <t>Fruits and tide</t>
  </si>
  <si>
    <t>Donation</t>
  </si>
  <si>
    <t>For palestine social Media</t>
  </si>
  <si>
    <t>fee</t>
  </si>
  <si>
    <t>zolve</t>
  </si>
  <si>
    <t>La halal bites</t>
  </si>
  <si>
    <t>AC Rent</t>
  </si>
  <si>
    <t>Sim sept-oct</t>
  </si>
  <si>
    <t>Six flag</t>
  </si>
  <si>
    <t>owen tray</t>
  </si>
  <si>
    <t>Rice tomato onions soap</t>
  </si>
  <si>
    <t>gym</t>
  </si>
  <si>
    <t>Laundr</t>
  </si>
  <si>
    <t>Nesquick drink</t>
  </si>
  <si>
    <t>Patio chair</t>
  </si>
  <si>
    <t>55 total</t>
  </si>
  <si>
    <t>Eggs, milk, banana,</t>
  </si>
  <si>
    <t>Spagetti</t>
  </si>
  <si>
    <t>Milkshake</t>
  </si>
  <si>
    <t>Car Insurance</t>
  </si>
  <si>
    <t>chicekn and groc</t>
  </si>
  <si>
    <t>McDonald's coffee</t>
  </si>
  <si>
    <t>14.17+2.59</t>
  </si>
  <si>
    <t xml:space="preserve">Costco </t>
  </si>
  <si>
    <t>groc and chicken</t>
  </si>
  <si>
    <t>kheema and groc</t>
  </si>
  <si>
    <t>Mcdonalds</t>
  </si>
  <si>
    <t>taste flavour</t>
  </si>
  <si>
    <t>Temu</t>
  </si>
  <si>
    <t xml:space="preserve">groc </t>
  </si>
  <si>
    <t>Als chicken</t>
  </si>
  <si>
    <t>Car Tires</t>
  </si>
  <si>
    <t>$45 tire and $35 rotation for 3 tire</t>
  </si>
  <si>
    <t>Car Inverter Repair</t>
  </si>
  <si>
    <t>onions and eggs</t>
  </si>
  <si>
    <t>groc and chicekn</t>
  </si>
  <si>
    <t>12.2+1.97</t>
  </si>
  <si>
    <t>Smart and Final</t>
  </si>
  <si>
    <t>Food 4 Less</t>
  </si>
  <si>
    <t>4.25+0.6</t>
  </si>
  <si>
    <t>ghee and pyas</t>
  </si>
  <si>
    <t>Off</t>
  </si>
  <si>
    <t>Dat</t>
  </si>
  <si>
    <t>Ori</t>
  </si>
  <si>
    <t>Hit</t>
  </si>
  <si>
    <t>Diff</t>
  </si>
  <si>
    <t>Due</t>
  </si>
  <si>
    <t>fur</t>
  </si>
  <si>
    <t>gouse</t>
  </si>
  <si>
    <t>kaif</t>
  </si>
  <si>
    <t>Cashback</t>
  </si>
  <si>
    <t>Extra</t>
  </si>
  <si>
    <t>Total</t>
  </si>
  <si>
    <t>Furqan gas</t>
  </si>
  <si>
    <t xml:space="preserve">Walmart Water </t>
  </si>
  <si>
    <t>x2 Water Gallon</t>
  </si>
  <si>
    <t>Smart N Final</t>
  </si>
  <si>
    <t>Tomato box and salt</t>
  </si>
  <si>
    <t>Groc n chicken</t>
  </si>
  <si>
    <t xml:space="preserve">superhayat Chicken </t>
  </si>
  <si>
    <t>Parking CSUDH</t>
  </si>
  <si>
    <t>spices, cleaner, oil</t>
  </si>
  <si>
    <t>Internet</t>
  </si>
  <si>
    <t>Electricity</t>
  </si>
  <si>
    <t>Trash</t>
  </si>
  <si>
    <t>Water</t>
  </si>
  <si>
    <t>Curtain Room and bathroom rack</t>
  </si>
  <si>
    <t xml:space="preserve">Arco </t>
  </si>
  <si>
    <t xml:space="preserve">7 eleven </t>
  </si>
  <si>
    <t>Apple</t>
  </si>
  <si>
    <t>AC rent</t>
  </si>
  <si>
    <t>Autozone</t>
  </si>
  <si>
    <t>Oil,Oil filter,Filter tool</t>
  </si>
  <si>
    <t>Sonar Bangla mrkt</t>
  </si>
  <si>
    <t>cash refund for rice bag</t>
  </si>
  <si>
    <t>Car wash</t>
  </si>
  <si>
    <t>Hair cut</t>
  </si>
  <si>
    <t>Chevon</t>
  </si>
  <si>
    <t>Superdesi</t>
  </si>
  <si>
    <t>$62.18 total paid</t>
  </si>
  <si>
    <t>round up close days</t>
  </si>
  <si>
    <t>Zipcars</t>
  </si>
  <si>
    <t>Extra Dedcution</t>
  </si>
  <si>
    <t>Football Match</t>
  </si>
  <si>
    <t>7 Eleven</t>
  </si>
  <si>
    <t>dates and fig</t>
  </si>
  <si>
    <t>Costsco</t>
  </si>
  <si>
    <t>Ralphs</t>
  </si>
  <si>
    <t>Target</t>
  </si>
  <si>
    <t>16.5 paid total</t>
  </si>
  <si>
    <t>DD Discounts</t>
  </si>
  <si>
    <t>Sim Oct-Nov</t>
  </si>
  <si>
    <t>Penalty APR</t>
  </si>
  <si>
    <t>Nike Shoes</t>
  </si>
  <si>
    <t>footballl shoes</t>
  </si>
  <si>
    <t>Football match</t>
  </si>
  <si>
    <t>Car insurance</t>
  </si>
  <si>
    <t>roundup</t>
  </si>
  <si>
    <t>beard oil</t>
  </si>
  <si>
    <t>food</t>
  </si>
  <si>
    <t>Red chicks</t>
  </si>
  <si>
    <t>Flavour</t>
  </si>
  <si>
    <t>Airpods pro 2</t>
  </si>
  <si>
    <t>Snacks trip</t>
  </si>
  <si>
    <t>rndup</t>
  </si>
  <si>
    <t>targefrt</t>
  </si>
  <si>
    <t xml:space="preserve"> </t>
  </si>
  <si>
    <t>Yosemite Trip</t>
  </si>
  <si>
    <t>Due lon</t>
  </si>
  <si>
    <t>Hamza Gas</t>
  </si>
  <si>
    <t>Sonar bangla</t>
  </si>
  <si>
    <t>paid by zubair</t>
  </si>
  <si>
    <t>Food/Fun</t>
  </si>
  <si>
    <t>Groc/Splitwise</t>
  </si>
  <si>
    <t>Utility/Rent</t>
  </si>
  <si>
    <t>Investment/Donation</t>
  </si>
  <si>
    <t>Zelle payment to Kaif for June rent"; Conf# lwf13mosi"</t>
  </si>
  <si>
    <t>Zelle payment to MOHAMMED FURQAN for Splitwise"; Conf# ksy6grfiv"</t>
  </si>
  <si>
    <t>PLANET FIT DES:CLUB FEES ID:XXXXX02387212 INDN:Zubair Mohammed CO ID:XXXXX02737 PPD PMT INFO:323-285-2874</t>
  </si>
  <si>
    <t>snooker</t>
  </si>
  <si>
    <t>cash for laundry</t>
  </si>
  <si>
    <t>Zelle payment to ISLAMIC CENTER OF HAWTHORNE Conf# k2d6b1k6v</t>
  </si>
  <si>
    <t>Zelle payment to MOHAMMED FURQAN for To bring sauda"; Conf# r1v7mg1yp"</t>
  </si>
  <si>
    <t>Zelle payment to MOHAMMED FURQAN for Dubai sauce"; Conf# o4fucgbtg"</t>
  </si>
  <si>
    <t>Zelle payment to Moin Gouse for Nomad treat"; Conf# kbxcpg3qq"</t>
  </si>
  <si>
    <t>Zelle payment to Asim Bhai for Laundry"; Conf# ooekizw1x"</t>
  </si>
  <si>
    <t>BKOFAMERICA ATM 06/12 #XXXXX7356 WITHDRWL GARDENA MAIN GARDENA CA</t>
  </si>
  <si>
    <t>KING FAHAD MOSQUE 06/14 MOBILE PURCHASE CULVER CITY CA</t>
  </si>
  <si>
    <t>Zelle payment to ISLAMIC CENTER OF HAWTHORNE Conf# ldspnmcje</t>
  </si>
  <si>
    <t>Zelle payment to RAED HAMAYEL for Falafel"; Conf# oz1sfl4a9"</t>
  </si>
  <si>
    <t>Predefined rent</t>
  </si>
  <si>
    <t>Brazil shirt</t>
  </si>
  <si>
    <t>JAMAT-E-MASJIDUL ISLAM 06/24 MOBILE PURCHASE INGLEWOOD CA</t>
  </si>
  <si>
    <t>Zelle payment to MOHAMMED FURQAN for May electricity"; Conf# no0bxbef7"</t>
  </si>
  <si>
    <t>Zelle payment to Moin Gouse for May water bill"; Conf# nmpmo73ej"</t>
  </si>
  <si>
    <t>Zelle payment to Atif for May gas bill"; Conf# ja64h4tf8"</t>
  </si>
  <si>
    <t>Zelle payment to ALEJANDRO RENDON for Caps"; Conf# rtajy0dcz"</t>
  </si>
  <si>
    <t>GLACIER WATER VENDING 3 TAMPA FL</t>
  </si>
  <si>
    <t>TST* PARADIS ICE CREAM SESEAL BEACH CA</t>
  </si>
  <si>
    <t>NIKE.COM AP NIKE.COM OR</t>
  </si>
  <si>
    <t>7-ELEVEN 18839 SANTA MONICA CA</t>
  </si>
  <si>
    <t>ALAMEDA SINCLAIR INC LOS ANGELES CA</t>
  </si>
  <si>
    <t>7-ELEVEN 38456 LOS ANGELES CA</t>
  </si>
  <si>
    <t>CHEVRON 0093691 LOS ANGELES CA</t>
  </si>
  <si>
    <t>ABC*PF INGLEWOOD IMPERIA 323-2852874 CA</t>
  </si>
  <si>
    <t xml:space="preserve"> Bbq beef"</t>
  </si>
  <si>
    <t>Snoker</t>
  </si>
  <si>
    <t>Splitwise clr</t>
  </si>
  <si>
    <t>Split clear</t>
  </si>
  <si>
    <t xml:space="preserve"> Shaker and roti"</t>
  </si>
  <si>
    <t>Huzaif Csudh for Goal posts</t>
  </si>
  <si>
    <t xml:space="preserve">PF INGLEWOOD </t>
  </si>
  <si>
    <t>invtvestmernt</t>
  </si>
  <si>
    <t>ISLAMIC CENTER OF HAWTHORNE</t>
  </si>
  <si>
    <t>Electricity bill</t>
  </si>
  <si>
    <t xml:space="preserve"> Gas bill</t>
  </si>
  <si>
    <t xml:space="preserve"> trash bill</t>
  </si>
  <si>
    <t xml:space="preserve"> Water bill june</t>
  </si>
  <si>
    <t xml:space="preserve">ISLAMIC CENTER OF HAWTHORNE </t>
  </si>
  <si>
    <t xml:space="preserve"> TIBYAN COMMUNITY CENTER</t>
  </si>
  <si>
    <t xml:space="preserve"> Movie</t>
  </si>
  <si>
    <t xml:space="preserve"> MOHAMMED FURQAN for splitwise clr</t>
  </si>
  <si>
    <t>COSTCO GAS</t>
  </si>
  <si>
    <t>PAYPAL *STEAM GAMES SAN JOSE W</t>
  </si>
  <si>
    <t>COSTCO</t>
  </si>
  <si>
    <t>VENICE ARCADE 8</t>
  </si>
  <si>
    <t xml:space="preserve">COSTCO GAS </t>
  </si>
  <si>
    <t>ARCO #</t>
  </si>
  <si>
    <t>APPLE.COM/BILL</t>
  </si>
  <si>
    <t xml:space="preserve"> Moin Gouse for 1. Rent</t>
  </si>
  <si>
    <t>Laundary</t>
  </si>
  <si>
    <t>Haircut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</si>
</sst>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m/d/yyyy"/>
    <numFmt numFmtId="165" formatCode="d&quot;-&quot;mmm"/>
    <numFmt numFmtId="166" formatCode="mm/dd/yyyy"/>
    <numFmt numFmtId="167" formatCode="&quot;$&quot;#,##0.00"/>
    <numFmt numFmtId="168" formatCode="m&quot;/&quot;d"/>
    <numFmt numFmtId="169" formatCode="mmmm yyyy"/>
    <numFmt numFmtId="170" formatCode="[$$]#,##0.00"/>
    <numFmt numFmtId="171" formatCode="dmmm"/>
    <numFmt numFmtId="172" formatCode="_(&quot;$&quot;* #,##0.00_);_(&quot;$&quot;* \(#,##0.00\);_(&quot;$&quot;* &quot;-&quot;??_);_(@_)"/>
    <numFmt numFmtId="173" formatCode="&quot;$&quot;#,##0"/>
    <numFmt numFmtId="174" formatCode="#,##0.00;(#,##0.00)"/>
  </numFmts>
  <fonts count="46">
    <font>
      <sz val="10.0"/>
      <color rgb="FF000000"/>
      <name val="Arial"/>
    </font>
    <font/>
    <font>
      <color rgb="FFFF0000"/>
    </font>
    <font>
      <sz val="11.0"/>
      <color rgb="FF000000"/>
      <name val="&quot;Aptos Narrow&quot;"/>
    </font>
    <font>
      <color rgb="FF666666"/>
      <name val="Roboto"/>
    </font>
    <font>
      <sz val="14.0"/>
      <color rgb="FF666666"/>
      <name val="Roboto"/>
    </font>
    <font>
      <b/>
      <sz val="13.0"/>
      <color rgb="FF666666"/>
      <name val="Roboto"/>
    </font>
    <font>
      <b/>
      <sz val="31.0"/>
      <color rgb="FF283592"/>
      <name val="Roboto"/>
    </font>
    <font>
      <b/>
      <sz val="13.0"/>
      <color rgb="FF283592"/>
      <name val="Roboto"/>
    </font>
    <font>
      <b/>
      <sz val="33.0"/>
      <color rgb="FF283592"/>
      <name val="Roboto"/>
    </font>
    <font>
      <b/>
      <sz val="12.0"/>
      <color rgb="FFE01B84"/>
      <name val="Roboto"/>
    </font>
    <font>
      <name val="Roboto"/>
    </font>
    <font>
      <b/>
      <sz val="13.0"/>
      <name val="Roboto"/>
    </font>
    <font>
      <b/>
      <sz val="10.0"/>
      <color rgb="FF000000"/>
      <name val="Times New Roman"/>
    </font>
    <font>
      <b/>
      <sz val="10.0"/>
      <color rgb="FF666666"/>
      <name val="Roboto"/>
    </font>
    <font>
      <b/>
      <sz val="10.0"/>
      <color rgb="FF666666"/>
      <name val="Times New Roman"/>
    </font>
    <font>
      <b/>
      <color rgb="FF666666"/>
      <name val="Roboto"/>
    </font>
    <font>
      <b/>
      <sz val="10.0"/>
      <color rgb="FF38761D"/>
      <name val="Roboto"/>
    </font>
    <font>
      <b/>
      <sz val="11.0"/>
      <name val="Roboto"/>
    </font>
    <font>
      <b/>
      <sz val="12.0"/>
      <color rgb="FF2A3990"/>
      <name val="Roboto"/>
    </font>
    <font>
      <b/>
      <sz val="13.0"/>
      <color rgb="FF2A3990"/>
      <name val="Roboto"/>
    </font>
    <font>
      <sz val="10.0"/>
      <color rgb="FF666666"/>
      <name val="Roboto"/>
    </font>
    <font>
      <sz val="18.0"/>
      <color rgb="FF666666"/>
      <name val="Roboto"/>
    </font>
    <font>
      <sz val="18.0"/>
      <name val="Roboto"/>
    </font>
    <font>
      <b/>
      <sz val="20.0"/>
      <color rgb="FFE01B84"/>
      <name val="Roboto"/>
    </font>
    <font>
      <color rgb="FF283592"/>
      <name val="Roboto"/>
    </font>
    <font>
      <b/>
      <sz val="12.0"/>
      <color rgb="FF283592"/>
      <name val="Roboto"/>
    </font>
    <font>
      <b/>
    </font>
    <font>
      <b/>
      <sz val="10.0"/>
      <color rgb="FF000000"/>
      <name val="Roboto"/>
    </font>
    <font>
      <b/>
      <color rgb="FF666666"/>
      <name val="Docs-Roboto"/>
    </font>
    <font>
      <color rgb="FF666666"/>
      <name val="Docs-Roboto"/>
    </font>
    <font>
      <b/>
      <color rgb="FFFF0000"/>
    </font>
    <font>
      <b/>
      <sz val="13.0"/>
    </font>
    <font>
      <sz val="7.0"/>
      <color rgb="FF666666"/>
      <name val="Roboto"/>
    </font>
    <font>
      <sz val="8.0"/>
      <color rgb="FF666666"/>
      <name val="Roboto"/>
    </font>
    <font>
      <color rgb="FF00FF00"/>
    </font>
    <font>
      <b/>
      <sz val="13.0"/>
      <color rgb="FF666666"/>
      <name val="Docs-Roboto"/>
    </font>
    <font>
      <b/>
      <sz val="12.0"/>
      <color rgb="FF666666"/>
      <name val="Roboto"/>
    </font>
    <font>
      <color rgb="FFFF0000"/>
      <name val="Roboto"/>
    </font>
    <font>
      <b/>
      <sz val="12.0"/>
      <color rgb="FFFF0000"/>
      <name val="Roboto"/>
    </font>
    <font>
      <color rgb="FF000000"/>
      <name val="Roboto"/>
    </font>
    <font>
      <b/>
      <sz val="12.0"/>
      <color rgb="FF000000"/>
      <name val="Roboto"/>
    </font>
    <font>
      <u/>
      <color rgb="FF0000FF"/>
      <name val="Roboto"/>
    </font>
    <font>
      <b/>
      <sz val="13.0"/>
      <color rgb="FF000000"/>
      <name val="Roboto"/>
    </font>
    <font>
      <b/>
      <sz val="15.0"/>
      <color rgb="FFE01B84"/>
      <name val="Roboto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5BB035"/>
        <bgColor rgb="FF5BB035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3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bottom style="thin">
        <color rgb="FFB7B7B7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2" numFmtId="0" xfId="0" applyFill="1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2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4" fontId="3" numFmtId="0" xfId="0" applyAlignment="1" applyFill="1" applyFont="1">
      <alignment readingOrder="0" shrinkToFit="0" vertical="bottom" wrapText="0"/>
    </xf>
    <xf borderId="0" fillId="0" fontId="1" numFmtId="165" xfId="0" applyFont="1" applyNumberFormat="1"/>
    <xf borderId="0" fillId="4" fontId="3" numFmtId="4" xfId="0" applyAlignment="1" applyFont="1" applyNumberFormat="1">
      <alignment horizontal="right"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4" xfId="0" applyAlignment="1" applyFont="1" applyNumberFormat="1">
      <alignment horizontal="right" readingOrder="0" shrinkToFit="0" vertical="bottom" wrapText="0"/>
    </xf>
    <xf borderId="1" fillId="0" fontId="1" numFmtId="165" xfId="0" applyBorder="1" applyFont="1" applyNumberFormat="1"/>
    <xf borderId="1" fillId="0" fontId="1" numFmtId="0" xfId="0" applyBorder="1" applyFont="1"/>
    <xf borderId="0" fillId="0" fontId="3" numFmtId="0" xfId="0" applyAlignment="1" applyFont="1">
      <alignment horizontal="right" readingOrder="0" shrinkToFit="0" vertical="bottom" wrapText="0"/>
    </xf>
    <xf borderId="2" fillId="0" fontId="1" numFmtId="165" xfId="0" applyBorder="1" applyFont="1" applyNumberFormat="1"/>
    <xf borderId="3" fillId="0" fontId="1" numFmtId="0" xfId="0" applyBorder="1" applyFont="1"/>
    <xf borderId="2" fillId="0" fontId="1" numFmtId="168" xfId="0" applyBorder="1" applyFont="1" applyNumberFormat="1"/>
    <xf borderId="4" fillId="0" fontId="1" numFmtId="168" xfId="0" applyBorder="1" applyFont="1" applyNumberFormat="1"/>
    <xf borderId="5" fillId="0" fontId="1" numFmtId="0" xfId="0" applyBorder="1" applyFont="1"/>
    <xf borderId="6" fillId="0" fontId="1" numFmtId="0" xfId="0" applyBorder="1" applyFont="1"/>
    <xf borderId="0" fillId="0" fontId="1" numFmtId="4" xfId="0" applyAlignment="1" applyFont="1" applyNumberFormat="1">
      <alignment readingOrder="0"/>
    </xf>
    <xf borderId="0" fillId="5" fontId="4" numFmtId="0" xfId="0" applyAlignment="1" applyFill="1" applyFont="1">
      <alignment horizontal="center" readingOrder="0" vertical="center"/>
    </xf>
    <xf borderId="0" fillId="5" fontId="5" numFmtId="0" xfId="0" applyAlignment="1" applyFont="1">
      <alignment readingOrder="0" vertical="center"/>
    </xf>
    <xf borderId="0" fillId="5" fontId="4" numFmtId="0" xfId="0" applyAlignment="1" applyFont="1">
      <alignment horizontal="left" readingOrder="0" vertical="center"/>
    </xf>
    <xf borderId="0" fillId="5" fontId="6" numFmtId="0" xfId="0" applyAlignment="1" applyFont="1">
      <alignment horizontal="right" readingOrder="0" vertical="center"/>
    </xf>
    <xf borderId="0" fillId="5" fontId="4" numFmtId="14" xfId="0" applyAlignment="1" applyFont="1" applyNumberFormat="1">
      <alignment horizontal="center" readingOrder="0" vertical="center"/>
    </xf>
    <xf borderId="0" fillId="6" fontId="4" numFmtId="0" xfId="0" applyAlignment="1" applyFill="1" applyFont="1">
      <alignment readingOrder="0" vertical="center"/>
    </xf>
    <xf borderId="0" fillId="6" fontId="7" numFmtId="0" xfId="0" applyAlignment="1" applyFont="1">
      <alignment readingOrder="0"/>
    </xf>
    <xf borderId="0" fillId="6" fontId="8" numFmtId="0" xfId="0" applyAlignment="1" applyFont="1">
      <alignment horizontal="right" readingOrder="0"/>
    </xf>
    <xf borderId="0" fillId="6" fontId="9" numFmtId="0" xfId="0" applyAlignment="1" applyFont="1">
      <alignment horizontal="center" readingOrder="0"/>
    </xf>
    <xf borderId="0" fillId="6" fontId="4" numFmtId="0" xfId="0" applyAlignment="1" applyFont="1">
      <alignment vertical="center"/>
    </xf>
    <xf borderId="0" fillId="6" fontId="10" numFmtId="169" xfId="0" applyAlignment="1" applyFont="1" applyNumberFormat="1">
      <alignment horizontal="left" readingOrder="0" vertical="bottom"/>
    </xf>
    <xf borderId="0" fillId="6" fontId="11" numFmtId="0" xfId="0" applyFont="1"/>
    <xf borderId="0" fillId="6" fontId="12" numFmtId="0" xfId="0" applyAlignment="1" applyFont="1">
      <alignment horizontal="right"/>
    </xf>
    <xf borderId="0" fillId="6" fontId="11" numFmtId="0" xfId="0" applyAlignment="1" applyFont="1">
      <alignment horizontal="center"/>
    </xf>
    <xf borderId="1" fillId="6" fontId="11" numFmtId="0" xfId="0" applyBorder="1" applyFont="1"/>
    <xf borderId="1" fillId="6" fontId="13" numFmtId="0" xfId="0" applyAlignment="1" applyBorder="1" applyFont="1">
      <alignment readingOrder="0" vertical="center"/>
    </xf>
    <xf borderId="1" fillId="6" fontId="13" numFmtId="170" xfId="0" applyAlignment="1" applyBorder="1" applyFont="1" applyNumberFormat="1">
      <alignment vertical="center"/>
    </xf>
    <xf borderId="1" fillId="6" fontId="12" numFmtId="0" xfId="0" applyAlignment="1" applyBorder="1" applyFont="1">
      <alignment horizontal="right"/>
    </xf>
    <xf borderId="1" fillId="6" fontId="11" numFmtId="0" xfId="0" applyAlignment="1" applyBorder="1" applyFont="1">
      <alignment horizontal="center"/>
    </xf>
    <xf borderId="2" fillId="6" fontId="11" numFmtId="0" xfId="0" applyBorder="1" applyFont="1"/>
    <xf borderId="7" fillId="6" fontId="14" numFmtId="0" xfId="0" applyAlignment="1" applyBorder="1" applyFont="1">
      <alignment readingOrder="0" vertical="center"/>
    </xf>
    <xf borderId="7" fillId="6" fontId="15" numFmtId="170" xfId="0" applyAlignment="1" applyBorder="1" applyFont="1" applyNumberFormat="1">
      <alignment vertical="center"/>
    </xf>
    <xf borderId="3" fillId="6" fontId="11" numFmtId="0" xfId="0" applyAlignment="1" applyBorder="1" applyFont="1">
      <alignment horizontal="center"/>
    </xf>
    <xf borderId="8" fillId="6" fontId="14" numFmtId="0" xfId="0" applyAlignment="1" applyBorder="1" applyFont="1">
      <alignment readingOrder="0" vertical="center"/>
    </xf>
    <xf borderId="8" fillId="6" fontId="15" numFmtId="170" xfId="0" applyAlignment="1" applyBorder="1" applyFont="1" applyNumberFormat="1">
      <alignment vertical="center"/>
    </xf>
    <xf borderId="8" fillId="6" fontId="15" numFmtId="170" xfId="0" applyBorder="1" applyFont="1" applyNumberFormat="1"/>
    <xf borderId="8" fillId="6" fontId="16" numFmtId="0" xfId="0" applyAlignment="1" applyBorder="1" applyFont="1">
      <alignment horizontal="left" readingOrder="0" shrinkToFit="0" vertical="center" wrapText="1"/>
    </xf>
    <xf borderId="4" fillId="6" fontId="11" numFmtId="0" xfId="0" applyBorder="1" applyFont="1"/>
    <xf borderId="9" fillId="6" fontId="14" numFmtId="0" xfId="0" applyAlignment="1" applyBorder="1" applyFont="1">
      <alignment readingOrder="0" vertical="center"/>
    </xf>
    <xf borderId="9" fillId="6" fontId="17" numFmtId="170" xfId="0" applyAlignment="1" applyBorder="1" applyFont="1" applyNumberFormat="1">
      <alignment vertical="center"/>
    </xf>
    <xf borderId="9" fillId="7" fontId="18" numFmtId="0" xfId="0" applyAlignment="1" applyBorder="1" applyFill="1" applyFont="1">
      <alignment horizontal="center"/>
    </xf>
    <xf borderId="6" fillId="6" fontId="11" numFmtId="0" xfId="0" applyAlignment="1" applyBorder="1" applyFont="1">
      <alignment horizontal="center"/>
    </xf>
    <xf borderId="10" fillId="6" fontId="19" numFmtId="0" xfId="0" applyAlignment="1" applyBorder="1" applyFont="1">
      <alignment horizontal="left" readingOrder="0" vertical="center"/>
    </xf>
    <xf borderId="1" fillId="6" fontId="19" numFmtId="0" xfId="0" applyAlignment="1" applyBorder="1" applyFont="1">
      <alignment horizontal="left" readingOrder="0" vertical="center"/>
    </xf>
    <xf borderId="1" fillId="6" fontId="20" numFmtId="0" xfId="0" applyAlignment="1" applyBorder="1" applyFont="1">
      <alignment horizontal="right" readingOrder="0" vertical="center"/>
    </xf>
    <xf borderId="1" fillId="6" fontId="19" numFmtId="0" xfId="0" applyAlignment="1" applyBorder="1" applyFont="1">
      <alignment horizontal="center" readingOrder="0" vertical="center"/>
    </xf>
    <xf borderId="0" fillId="6" fontId="21" numFmtId="0" xfId="0" applyAlignment="1" applyFont="1">
      <alignment vertical="center"/>
    </xf>
    <xf borderId="11" fillId="2" fontId="4" numFmtId="168" xfId="0" applyAlignment="1" applyBorder="1" applyFont="1" applyNumberFormat="1">
      <alignment horizontal="left" readingOrder="0" shrinkToFit="0" vertical="center" wrapText="1"/>
    </xf>
    <xf borderId="12" fillId="2" fontId="16" numFmtId="0" xfId="0" applyAlignment="1" applyBorder="1" applyFont="1">
      <alignment horizontal="left" readingOrder="0" shrinkToFit="0" vertical="center" wrapText="1"/>
    </xf>
    <xf borderId="12" fillId="2" fontId="4" numFmtId="0" xfId="0" applyAlignment="1" applyBorder="1" applyFont="1">
      <alignment horizontal="left" readingOrder="0" shrinkToFit="0" vertical="center" wrapText="1"/>
    </xf>
    <xf borderId="12" fillId="2" fontId="6" numFmtId="167" xfId="0" applyAlignment="1" applyBorder="1" applyFont="1" applyNumberFormat="1">
      <alignment horizontal="right" readingOrder="0" shrinkToFit="0" vertical="center" wrapText="1"/>
    </xf>
    <xf borderId="13" fillId="2" fontId="4" numFmtId="0" xfId="0" applyAlignment="1" applyBorder="1" applyFont="1">
      <alignment horizontal="center" readingOrder="0" shrinkToFit="0" vertical="center" wrapText="1"/>
    </xf>
    <xf borderId="14" fillId="2" fontId="4" numFmtId="168" xfId="0" applyAlignment="1" applyBorder="1" applyFont="1" applyNumberFormat="1">
      <alignment horizontal="left" readingOrder="0" shrinkToFit="0" vertical="center" wrapText="1"/>
    </xf>
    <xf borderId="15" fillId="2" fontId="16" numFmtId="0" xfId="0" applyAlignment="1" applyBorder="1" applyFont="1">
      <alignment horizontal="left" readingOrder="0" shrinkToFit="0" vertical="center" wrapText="1"/>
    </xf>
    <xf borderId="15" fillId="2" fontId="4" numFmtId="0" xfId="0" applyAlignment="1" applyBorder="1" applyFont="1">
      <alignment horizontal="left" readingOrder="0" shrinkToFit="0" vertical="center" wrapText="1"/>
    </xf>
    <xf borderId="15" fillId="2" fontId="6" numFmtId="167" xfId="0" applyAlignment="1" applyBorder="1" applyFont="1" applyNumberFormat="1">
      <alignment horizontal="right" readingOrder="0" shrinkToFit="0" vertical="center" wrapText="1"/>
    </xf>
    <xf borderId="16" fillId="2" fontId="4" numFmtId="0" xfId="0" applyAlignment="1" applyBorder="1" applyFont="1">
      <alignment horizontal="center" readingOrder="0" shrinkToFit="0" vertical="center" wrapText="1"/>
    </xf>
    <xf borderId="15" fillId="2" fontId="16" numFmtId="0" xfId="0" applyAlignment="1" applyBorder="1" applyFont="1">
      <alignment horizontal="left" readingOrder="0" vertical="center"/>
    </xf>
    <xf borderId="15" fillId="2" fontId="4" numFmtId="0" xfId="0" applyAlignment="1" applyBorder="1" applyFont="1">
      <alignment horizontal="left" readingOrder="0" vertical="center"/>
    </xf>
    <xf borderId="15" fillId="2" fontId="6" numFmtId="167" xfId="0" applyAlignment="1" applyBorder="1" applyFont="1" applyNumberFormat="1">
      <alignment horizontal="right" readingOrder="0" vertical="center"/>
    </xf>
    <xf borderId="0" fillId="6" fontId="5" numFmtId="0" xfId="0" applyAlignment="1" applyFont="1">
      <alignment vertical="center"/>
    </xf>
    <xf borderId="17" fillId="2" fontId="4" numFmtId="168" xfId="0" applyAlignment="1" applyBorder="1" applyFont="1" applyNumberFormat="1">
      <alignment horizontal="left" readingOrder="0" shrinkToFit="0" vertical="center" wrapText="1"/>
    </xf>
    <xf borderId="18" fillId="2" fontId="16" numFmtId="0" xfId="0" applyAlignment="1" applyBorder="1" applyFont="1">
      <alignment horizontal="left" readingOrder="0" vertical="center"/>
    </xf>
    <xf borderId="18" fillId="2" fontId="4" numFmtId="0" xfId="0" applyAlignment="1" applyBorder="1" applyFont="1">
      <alignment horizontal="left" readingOrder="0" vertical="center"/>
    </xf>
    <xf borderId="18" fillId="2" fontId="6" numFmtId="167" xfId="0" applyAlignment="1" applyBorder="1" applyFont="1" applyNumberFormat="1">
      <alignment horizontal="right" readingOrder="0" vertical="center"/>
    </xf>
    <xf borderId="19" fillId="2" fontId="4" numFmtId="0" xfId="0" applyAlignment="1" applyBorder="1" applyFont="1">
      <alignment horizontal="center" readingOrder="0" shrinkToFit="0" vertical="center" wrapText="1"/>
    </xf>
    <xf borderId="0" fillId="6" fontId="22" numFmtId="0" xfId="0" applyAlignment="1" applyFont="1">
      <alignment vertical="bottom"/>
    </xf>
    <xf borderId="20" fillId="2" fontId="23" numFmtId="0" xfId="0" applyAlignment="1" applyBorder="1" applyFont="1">
      <alignment horizontal="left" vertical="bottom"/>
    </xf>
    <xf borderId="21" fillId="2" fontId="23" numFmtId="0" xfId="0" applyAlignment="1" applyBorder="1" applyFont="1">
      <alignment vertical="bottom"/>
    </xf>
    <xf borderId="22" fillId="2" fontId="24" numFmtId="167" xfId="0" applyAlignment="1" applyBorder="1" applyFont="1" applyNumberFormat="1">
      <alignment horizontal="right" vertical="bottom"/>
    </xf>
    <xf borderId="23" fillId="0" fontId="1" numFmtId="0" xfId="0" applyBorder="1" applyFont="1"/>
    <xf borderId="24" fillId="2" fontId="23" numFmtId="0" xfId="0" applyAlignment="1" applyBorder="1" applyFont="1">
      <alignment horizontal="center" vertical="bottom"/>
    </xf>
    <xf borderId="0" fillId="6" fontId="11" numFmtId="0" xfId="0" applyAlignment="1" applyFont="1">
      <alignment horizontal="left" readingOrder="0" vertical="center"/>
    </xf>
    <xf borderId="0" fillId="6" fontId="11" numFmtId="0" xfId="0" applyAlignment="1" applyFont="1">
      <alignment readingOrder="0" vertical="center"/>
    </xf>
    <xf borderId="0" fillId="6" fontId="25" numFmtId="0" xfId="0" applyAlignment="1" applyFont="1">
      <alignment readingOrder="0" vertical="center"/>
    </xf>
    <xf borderId="0" fillId="6" fontId="8" numFmtId="0" xfId="0" applyAlignment="1" applyFont="1">
      <alignment horizontal="right" vertical="center"/>
    </xf>
    <xf borderId="0" fillId="6" fontId="11" numFmtId="0" xfId="0" applyAlignment="1" applyFont="1">
      <alignment horizontal="center" vertical="center"/>
    </xf>
    <xf borderId="0" fillId="6" fontId="4" numFmtId="0" xfId="0" applyFont="1"/>
    <xf borderId="0" fillId="6" fontId="26" numFmtId="0" xfId="0" applyAlignment="1" applyFont="1">
      <alignment readingOrder="0" vertical="center"/>
    </xf>
    <xf borderId="0" fillId="6" fontId="26" numFmtId="0" xfId="0" applyAlignment="1" applyFont="1">
      <alignment horizontal="center" readingOrder="0" vertical="center"/>
    </xf>
    <xf borderId="25" fillId="6" fontId="11" numFmtId="0" xfId="0" applyAlignment="1" applyBorder="1" applyFont="1">
      <alignment vertical="center"/>
    </xf>
    <xf borderId="25" fillId="6" fontId="11" numFmtId="0" xfId="0" applyAlignment="1" applyBorder="1" applyFont="1">
      <alignment horizontal="left" vertical="center"/>
    </xf>
    <xf borderId="25" fillId="0" fontId="1" numFmtId="0" xfId="0" applyBorder="1" applyFont="1"/>
    <xf borderId="25" fillId="6" fontId="11" numFmtId="0" xfId="0" applyAlignment="1" applyBorder="1" applyFont="1">
      <alignment horizontal="center" vertical="center"/>
    </xf>
    <xf borderId="0" fillId="6" fontId="11" numFmtId="0" xfId="0" applyAlignment="1" applyFont="1">
      <alignment vertical="center"/>
    </xf>
    <xf borderId="0" fillId="6" fontId="12" numFmtId="0" xfId="0" applyAlignment="1" applyFont="1">
      <alignment horizontal="right" vertical="center"/>
    </xf>
    <xf borderId="0" fillId="6" fontId="6" numFmtId="0" xfId="0" applyAlignment="1" applyFont="1">
      <alignment horizontal="right" vertical="center"/>
    </xf>
    <xf borderId="0" fillId="6" fontId="4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horizontal="center" readingOrder="0"/>
    </xf>
    <xf borderId="0" fillId="0" fontId="4" numFmtId="0" xfId="0" applyAlignment="1" applyFont="1">
      <alignment vertical="center"/>
    </xf>
    <xf borderId="0" fillId="0" fontId="10" numFmtId="169" xfId="0" applyAlignment="1" applyFont="1" applyNumberFormat="1">
      <alignment horizontal="left" readingOrder="0" vertical="bottom"/>
    </xf>
    <xf borderId="0" fillId="0" fontId="11" numFmtId="0" xfId="0" applyFont="1"/>
    <xf borderId="0" fillId="0" fontId="12" numFmtId="0" xfId="0" applyAlignment="1" applyFont="1">
      <alignment horizontal="right"/>
    </xf>
    <xf borderId="0" fillId="0" fontId="11" numFmtId="0" xfId="0" applyAlignment="1" applyFont="1">
      <alignment horizontal="center"/>
    </xf>
    <xf borderId="1" fillId="0" fontId="11" numFmtId="0" xfId="0" applyBorder="1" applyFont="1"/>
    <xf borderId="1" fillId="0" fontId="13" numFmtId="0" xfId="0" applyAlignment="1" applyBorder="1" applyFont="1">
      <alignment readingOrder="0" vertical="center"/>
    </xf>
    <xf borderId="1" fillId="0" fontId="13" numFmtId="170" xfId="0" applyAlignment="1" applyBorder="1" applyFont="1" applyNumberFormat="1">
      <alignment vertical="center"/>
    </xf>
    <xf borderId="26" fillId="0" fontId="12" numFmtId="0" xfId="0" applyAlignment="1" applyBorder="1" applyFont="1">
      <alignment horizontal="right"/>
    </xf>
    <xf borderId="1" fillId="0" fontId="11" numFmtId="0" xfId="0" applyAlignment="1" applyBorder="1" applyFont="1">
      <alignment horizontal="center"/>
    </xf>
    <xf borderId="0" fillId="0" fontId="1" numFmtId="171" xfId="0" applyAlignment="1" applyFont="1" applyNumberFormat="1">
      <alignment readingOrder="0"/>
    </xf>
    <xf borderId="2" fillId="0" fontId="11" numFmtId="0" xfId="0" applyBorder="1" applyFont="1"/>
    <xf borderId="3" fillId="0" fontId="11" numFmtId="0" xfId="0" applyAlignment="1" applyBorder="1" applyFont="1">
      <alignment horizontal="center"/>
    </xf>
    <xf borderId="8" fillId="6" fontId="14" numFmtId="170" xfId="0" applyAlignment="1" applyBorder="1" applyFont="1" applyNumberFormat="1">
      <alignment vertical="center"/>
    </xf>
    <xf borderId="0" fillId="0" fontId="27" numFmtId="0" xfId="0" applyFont="1"/>
    <xf borderId="8" fillId="0" fontId="14" numFmtId="0" xfId="0" applyAlignment="1" applyBorder="1" applyFont="1">
      <alignment readingOrder="0" vertical="center"/>
    </xf>
    <xf borderId="8" fillId="0" fontId="28" numFmtId="170" xfId="0" applyAlignment="1" applyBorder="1" applyFont="1" applyNumberFormat="1">
      <alignment vertical="center"/>
    </xf>
    <xf borderId="0" fillId="0" fontId="1" numFmtId="170" xfId="0" applyFont="1" applyNumberFormat="1"/>
    <xf borderId="4" fillId="0" fontId="11" numFmtId="0" xfId="0" applyBorder="1" applyFont="1"/>
    <xf borderId="9" fillId="0" fontId="14" numFmtId="0" xfId="0" applyAlignment="1" applyBorder="1" applyFont="1">
      <alignment readingOrder="0" vertical="center"/>
    </xf>
    <xf borderId="9" fillId="0" fontId="28" numFmtId="170" xfId="0" applyAlignment="1" applyBorder="1" applyFont="1" applyNumberFormat="1">
      <alignment vertical="center"/>
    </xf>
    <xf borderId="5" fillId="8" fontId="18" numFmtId="0" xfId="0" applyAlignment="1" applyBorder="1" applyFill="1" applyFont="1">
      <alignment horizontal="center"/>
    </xf>
    <xf borderId="6" fillId="0" fontId="11" numFmtId="0" xfId="0" applyAlignment="1" applyBorder="1" applyFont="1">
      <alignment horizontal="center"/>
    </xf>
    <xf borderId="1" fillId="2" fontId="19" numFmtId="0" xfId="0" applyAlignment="1" applyBorder="1" applyFont="1">
      <alignment horizontal="left" readingOrder="0" vertical="center"/>
    </xf>
    <xf borderId="1" fillId="2" fontId="20" numFmtId="0" xfId="0" applyAlignment="1" applyBorder="1" applyFont="1">
      <alignment horizontal="right" readingOrder="0" vertical="center"/>
    </xf>
    <xf borderId="1" fillId="2" fontId="19" numFmtId="0" xfId="0" applyAlignment="1" applyBorder="1" applyFont="1">
      <alignment horizontal="center" readingOrder="0" vertical="center"/>
    </xf>
    <xf borderId="0" fillId="0" fontId="21" numFmtId="0" xfId="0" applyAlignment="1" applyFont="1">
      <alignment vertical="center"/>
    </xf>
    <xf borderId="11" fillId="6" fontId="4" numFmtId="168" xfId="0" applyAlignment="1" applyBorder="1" applyFont="1" applyNumberFormat="1">
      <alignment horizontal="left" readingOrder="0" shrinkToFit="0" vertical="center" wrapText="1"/>
    </xf>
    <xf borderId="12" fillId="6" fontId="16" numFmtId="0" xfId="0" applyAlignment="1" applyBorder="1" applyFont="1">
      <alignment horizontal="left" readingOrder="0" shrinkToFit="0" vertical="center" wrapText="1"/>
    </xf>
    <xf borderId="12" fillId="6" fontId="4" numFmtId="0" xfId="0" applyAlignment="1" applyBorder="1" applyFont="1">
      <alignment horizontal="left" readingOrder="0" shrinkToFit="0" vertical="center" wrapText="1"/>
    </xf>
    <xf borderId="12" fillId="6" fontId="6" numFmtId="167" xfId="0" applyAlignment="1" applyBorder="1" applyFont="1" applyNumberFormat="1">
      <alignment horizontal="right" readingOrder="0" shrinkToFit="0" vertical="center" wrapText="1"/>
    </xf>
    <xf borderId="13" fillId="6" fontId="4" numFmtId="0" xfId="0" applyAlignment="1" applyBorder="1" applyFont="1">
      <alignment horizontal="center" readingOrder="0" shrinkToFit="0" vertical="center" wrapText="1"/>
    </xf>
    <xf borderId="15" fillId="6" fontId="16" numFmtId="0" xfId="0" applyAlignment="1" applyBorder="1" applyFont="1">
      <alignment horizontal="left" readingOrder="0" shrinkToFit="0" vertical="center" wrapText="1"/>
    </xf>
    <xf borderId="15" fillId="6" fontId="4" numFmtId="0" xfId="0" applyAlignment="1" applyBorder="1" applyFont="1">
      <alignment horizontal="left" readingOrder="0" shrinkToFit="0" vertical="center" wrapText="1"/>
    </xf>
    <xf borderId="15" fillId="6" fontId="6" numFmtId="167" xfId="0" applyAlignment="1" applyBorder="1" applyFont="1" applyNumberFormat="1">
      <alignment horizontal="right" readingOrder="0" shrinkToFit="0" vertical="center" wrapText="1"/>
    </xf>
    <xf borderId="16" fillId="6" fontId="4" numFmtId="0" xfId="0" applyAlignment="1" applyBorder="1" applyFont="1">
      <alignment horizontal="center" readingOrder="0" shrinkToFit="0" vertical="center" wrapText="1"/>
    </xf>
    <xf borderId="0" fillId="6" fontId="16" numFmtId="0" xfId="0" applyAlignment="1" applyFont="1">
      <alignment horizontal="left" readingOrder="0" shrinkToFit="0" vertical="center" wrapText="1"/>
    </xf>
    <xf borderId="0" fillId="6" fontId="29" numFmtId="0" xfId="0" applyAlignment="1" applyFont="1">
      <alignment horizontal="left" readingOrder="0"/>
    </xf>
    <xf borderId="27" fillId="6" fontId="4" numFmtId="0" xfId="0" applyAlignment="1" applyBorder="1" applyFont="1">
      <alignment horizontal="left" readingOrder="0" shrinkToFit="0" vertical="center" wrapText="1"/>
    </xf>
    <xf borderId="27" fillId="6" fontId="6" numFmtId="167" xfId="0" applyAlignment="1" applyBorder="1" applyFont="1" applyNumberFormat="1">
      <alignment horizontal="right" readingOrder="0" shrinkToFit="0" vertical="center" wrapText="1"/>
    </xf>
    <xf borderId="15" fillId="9" fontId="16" numFmtId="0" xfId="0" applyBorder="1" applyFill="1" applyFont="1"/>
    <xf borderId="27" fillId="9" fontId="4" numFmtId="0" xfId="0" applyBorder="1" applyFont="1"/>
    <xf borderId="27" fillId="9" fontId="6" numFmtId="167" xfId="0" applyAlignment="1" applyBorder="1" applyFont="1" applyNumberFormat="1">
      <alignment horizontal="right"/>
    </xf>
    <xf borderId="0" fillId="6" fontId="30" numFmtId="0" xfId="0" applyAlignment="1" applyFont="1">
      <alignment horizontal="left" readingOrder="0"/>
    </xf>
    <xf borderId="15" fillId="6" fontId="4" numFmtId="0" xfId="0" applyAlignment="1" applyBorder="1" applyFont="1">
      <alignment horizontal="left" readingOrder="0" vertical="center"/>
    </xf>
    <xf borderId="15" fillId="6" fontId="6" numFmtId="167" xfId="0" applyAlignment="1" applyBorder="1" applyFont="1" applyNumberFormat="1">
      <alignment horizontal="right" readingOrder="0" vertical="center"/>
    </xf>
    <xf borderId="0" fillId="0" fontId="5" numFmtId="0" xfId="0" applyAlignment="1" applyFont="1">
      <alignment vertical="center"/>
    </xf>
    <xf borderId="0" fillId="0" fontId="22" numFmtId="0" xfId="0" applyAlignment="1" applyFont="1">
      <alignment vertical="bottom"/>
    </xf>
    <xf borderId="20" fillId="6" fontId="23" numFmtId="0" xfId="0" applyAlignment="1" applyBorder="1" applyFont="1">
      <alignment horizontal="left" vertical="bottom"/>
    </xf>
    <xf borderId="21" fillId="6" fontId="23" numFmtId="0" xfId="0" applyAlignment="1" applyBorder="1" applyFont="1">
      <alignment vertical="bottom"/>
    </xf>
    <xf borderId="22" fillId="6" fontId="24" numFmtId="167" xfId="0" applyAlignment="1" applyBorder="1" applyFont="1" applyNumberFormat="1">
      <alignment horizontal="right" vertical="bottom"/>
    </xf>
    <xf borderId="24" fillId="6" fontId="23" numFmtId="0" xfId="0" applyAlignment="1" applyBorder="1" applyFont="1">
      <alignment horizontal="center" vertical="bottom"/>
    </xf>
    <xf borderId="0" fillId="0" fontId="11" numFmtId="0" xfId="0" applyAlignment="1" applyFont="1">
      <alignment horizontal="left" readingOrder="0" vertical="center"/>
    </xf>
    <xf borderId="0" fillId="0" fontId="11" numFmtId="0" xfId="0" applyAlignment="1" applyFont="1">
      <alignment readingOrder="0" vertical="center"/>
    </xf>
    <xf borderId="0" fillId="0" fontId="25" numFmtId="0" xfId="0" applyAlignment="1" applyFont="1">
      <alignment readingOrder="0" vertical="center"/>
    </xf>
    <xf borderId="0" fillId="0" fontId="8" numFmtId="0" xfId="0" applyAlignment="1" applyFont="1">
      <alignment horizontal="right" vertical="center"/>
    </xf>
    <xf borderId="0" fillId="0" fontId="11" numFmtId="0" xfId="0" applyAlignment="1" applyFont="1">
      <alignment horizontal="center" vertical="center"/>
    </xf>
    <xf borderId="0" fillId="0" fontId="4" numFmtId="0" xfId="0" applyFont="1"/>
    <xf borderId="0" fillId="0" fontId="26" numFmtId="0" xfId="0" applyAlignment="1" applyFont="1">
      <alignment readingOrder="0" vertical="center"/>
    </xf>
    <xf borderId="0" fillId="0" fontId="26" numFmtId="0" xfId="0" applyAlignment="1" applyFont="1">
      <alignment horizontal="center" readingOrder="0" vertical="center"/>
    </xf>
    <xf borderId="25" fillId="0" fontId="11" numFmtId="0" xfId="0" applyAlignment="1" applyBorder="1" applyFont="1">
      <alignment vertical="center"/>
    </xf>
    <xf borderId="25" fillId="0" fontId="11" numFmtId="0" xfId="0" applyAlignment="1" applyBorder="1" applyFont="1">
      <alignment horizontal="left" vertical="center"/>
    </xf>
    <xf borderId="25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horizontal="right" vertical="center"/>
    </xf>
    <xf borderId="0" fillId="0" fontId="6" numFmtId="0" xfId="0" applyAlignment="1" applyFont="1">
      <alignment horizontal="right" vertical="center"/>
    </xf>
    <xf borderId="0" fillId="0" fontId="4" numFmtId="0" xfId="0" applyAlignment="1" applyFont="1">
      <alignment horizontal="center" vertical="center"/>
    </xf>
    <xf borderId="0" fillId="10" fontId="27" numFmtId="0" xfId="0" applyAlignment="1" applyFill="1" applyFont="1">
      <alignment horizontal="center" readingOrder="0"/>
    </xf>
    <xf borderId="0" fillId="0" fontId="4" numFmtId="0" xfId="0" applyAlignment="1" applyFont="1">
      <alignment horizontal="left" vertical="center"/>
    </xf>
    <xf borderId="1" fillId="0" fontId="11" numFmtId="0" xfId="0" applyAlignment="1" applyBorder="1" applyFont="1">
      <alignment horizontal="left"/>
    </xf>
    <xf borderId="1" fillId="0" fontId="13" numFmtId="0" xfId="0" applyAlignment="1" applyBorder="1" applyFont="1">
      <alignment horizontal="left" readingOrder="0" vertical="center"/>
    </xf>
    <xf borderId="1" fillId="0" fontId="13" numFmtId="170" xfId="0" applyAlignment="1" applyBorder="1" applyFont="1" applyNumberFormat="1">
      <alignment horizontal="left" vertical="center"/>
    </xf>
    <xf borderId="26" fillId="0" fontId="12" numFmtId="0" xfId="0" applyAlignment="1" applyBorder="1" applyFont="1">
      <alignment horizontal="left"/>
    </xf>
    <xf borderId="0" fillId="0" fontId="1" numFmtId="0" xfId="0" applyAlignment="1" applyFont="1">
      <alignment horizontal="left" readingOrder="0"/>
    </xf>
    <xf borderId="0" fillId="0" fontId="31" numFmtId="0" xfId="0" applyFont="1"/>
    <xf borderId="0" fillId="4" fontId="27" numFmtId="0" xfId="0" applyAlignment="1" applyFont="1">
      <alignment readingOrder="0"/>
    </xf>
    <xf borderId="0" fillId="0" fontId="27" numFmtId="0" xfId="0" applyAlignment="1" applyFont="1">
      <alignment readingOrder="0"/>
    </xf>
    <xf borderId="0" fillId="11" fontId="31" numFmtId="172" xfId="0" applyFill="1" applyFont="1" applyNumberFormat="1"/>
    <xf borderId="0" fillId="0" fontId="27" numFmtId="172" xfId="0" applyFont="1" applyNumberFormat="1"/>
    <xf borderId="0" fillId="11" fontId="27" numFmtId="172" xfId="0" applyFont="1" applyNumberFormat="1"/>
    <xf borderId="0" fillId="6" fontId="14" numFmtId="0" xfId="0" applyAlignment="1" applyFont="1">
      <alignment readingOrder="0" vertical="center"/>
    </xf>
    <xf borderId="13" fillId="6" fontId="16" numFmtId="173" xfId="0" applyAlignment="1" applyBorder="1" applyFont="1" applyNumberFormat="1">
      <alignment horizontal="center" readingOrder="0" shrinkToFit="0" vertical="center" wrapText="1"/>
    </xf>
    <xf borderId="0" fillId="11" fontId="32" numFmtId="172" xfId="0" applyAlignment="1" applyFont="1" applyNumberFormat="1">
      <alignment horizontal="center"/>
    </xf>
    <xf borderId="15" fillId="6" fontId="33" numFmtId="0" xfId="0" applyAlignment="1" applyBorder="1" applyFont="1">
      <alignment horizontal="left" readingOrder="0" shrinkToFit="0" vertical="center" wrapText="1"/>
    </xf>
    <xf borderId="16" fillId="6" fontId="34" numFmtId="0" xfId="0" applyAlignment="1" applyBorder="1" applyFont="1">
      <alignment horizontal="center" readingOrder="0" shrinkToFit="0" vertical="center" wrapText="1"/>
    </xf>
    <xf borderId="15" fillId="6" fontId="16" numFmtId="0" xfId="0" applyAlignment="1" applyBorder="1" applyFont="1">
      <alignment horizontal="left" readingOrder="0" vertical="center"/>
    </xf>
    <xf borderId="28" fillId="6" fontId="4" numFmtId="168" xfId="0" applyAlignment="1" applyBorder="1" applyFont="1" applyNumberFormat="1">
      <alignment horizontal="left" readingOrder="0" shrinkToFit="0" vertical="center" wrapText="1"/>
    </xf>
    <xf borderId="18" fillId="6" fontId="16" numFmtId="0" xfId="0" applyAlignment="1" applyBorder="1" applyFont="1">
      <alignment horizontal="left" readingOrder="0" shrinkToFit="0" vertical="center" wrapText="1"/>
    </xf>
    <xf borderId="18" fillId="6" fontId="4" numFmtId="0" xfId="0" applyAlignment="1" applyBorder="1" applyFont="1">
      <alignment horizontal="left" readingOrder="0" shrinkToFit="0" vertical="center" wrapText="1"/>
    </xf>
    <xf borderId="18" fillId="6" fontId="6" numFmtId="167" xfId="0" applyAlignment="1" applyBorder="1" applyFont="1" applyNumberFormat="1">
      <alignment horizontal="right" readingOrder="0" shrinkToFit="0" vertical="center" wrapText="1"/>
    </xf>
    <xf borderId="19" fillId="6" fontId="4" numFmtId="0" xfId="0" applyAlignment="1" applyBorder="1" applyFont="1">
      <alignment horizontal="center" readingOrder="0" shrinkToFit="0" vertical="center" wrapText="1"/>
    </xf>
    <xf borderId="0" fillId="0" fontId="35" numFmtId="0" xfId="0" applyFont="1"/>
    <xf borderId="0" fillId="0" fontId="27" numFmtId="170" xfId="0" applyFont="1" applyNumberFormat="1"/>
    <xf borderId="0" fillId="11" fontId="27" numFmtId="170" xfId="0" applyFont="1" applyNumberFormat="1"/>
    <xf borderId="8" fillId="0" fontId="1" numFmtId="0" xfId="0" applyAlignment="1" applyBorder="1" applyFont="1">
      <alignment readingOrder="0"/>
    </xf>
    <xf borderId="8" fillId="0" fontId="1" numFmtId="0" xfId="0" applyBorder="1" applyFont="1"/>
    <xf borderId="0" fillId="6" fontId="36" numFmtId="167" xfId="0" applyAlignment="1" applyFont="1" applyNumberFormat="1">
      <alignment horizontal="right" readingOrder="0"/>
    </xf>
    <xf borderId="9" fillId="0" fontId="1" numFmtId="0" xfId="0" applyBorder="1" applyFont="1"/>
    <xf borderId="29" fillId="0" fontId="27" numFmtId="0" xfId="0" applyBorder="1" applyFont="1"/>
    <xf borderId="29" fillId="0" fontId="27" numFmtId="0" xfId="0" applyAlignment="1" applyBorder="1" applyFont="1">
      <alignment readingOrder="0"/>
    </xf>
    <xf borderId="0" fillId="5" fontId="6" numFmtId="172" xfId="0" applyAlignment="1" applyFont="1" applyNumberFormat="1">
      <alignment horizontal="right" readingOrder="0" vertical="center"/>
    </xf>
    <xf borderId="0" fillId="0" fontId="8" numFmtId="172" xfId="0" applyAlignment="1" applyFont="1" applyNumberFormat="1">
      <alignment horizontal="right" readingOrder="0"/>
    </xf>
    <xf borderId="0" fillId="0" fontId="12" numFmtId="172" xfId="0" applyAlignment="1" applyFont="1" applyNumberFormat="1">
      <alignment horizontal="right"/>
    </xf>
    <xf borderId="30" fillId="0" fontId="11" numFmtId="0" xfId="0" applyAlignment="1" applyBorder="1" applyFont="1">
      <alignment horizontal="left"/>
    </xf>
    <xf borderId="31" fillId="0" fontId="13" numFmtId="0" xfId="0" applyAlignment="1" applyBorder="1" applyFont="1">
      <alignment horizontal="left" readingOrder="0" vertical="center"/>
    </xf>
    <xf borderId="31" fillId="0" fontId="13" numFmtId="170" xfId="0" applyAlignment="1" applyBorder="1" applyFont="1" applyNumberFormat="1">
      <alignment horizontal="left" vertical="center"/>
    </xf>
    <xf borderId="31" fillId="0" fontId="12" numFmtId="172" xfId="0" applyAlignment="1" applyBorder="1" applyFont="1" applyNumberFormat="1">
      <alignment horizontal="left"/>
    </xf>
    <xf borderId="32" fillId="0" fontId="11" numFmtId="0" xfId="0" applyAlignment="1" applyBorder="1" applyFont="1">
      <alignment horizontal="left"/>
    </xf>
    <xf borderId="12" fillId="6" fontId="14" numFmtId="0" xfId="0" applyAlignment="1" applyBorder="1" applyFont="1">
      <alignment readingOrder="0" vertical="center"/>
    </xf>
    <xf borderId="12" fillId="6" fontId="15" numFmtId="170" xfId="0" applyAlignment="1" applyBorder="1" applyFont="1" applyNumberFormat="1">
      <alignment vertical="center"/>
    </xf>
    <xf borderId="15" fillId="6" fontId="14" numFmtId="0" xfId="0" applyAlignment="1" applyBorder="1" applyFont="1">
      <alignment readingOrder="0" vertical="center"/>
    </xf>
    <xf borderId="15" fillId="6" fontId="14" numFmtId="170" xfId="0" applyAlignment="1" applyBorder="1" applyFont="1" applyNumberFormat="1">
      <alignment vertical="center"/>
    </xf>
    <xf borderId="15" fillId="6" fontId="15" numFmtId="170" xfId="0" applyAlignment="1" applyBorder="1" applyFont="1" applyNumberFormat="1">
      <alignment vertical="center"/>
    </xf>
    <xf borderId="18" fillId="6" fontId="14" numFmtId="0" xfId="0" applyAlignment="1" applyBorder="1" applyFont="1">
      <alignment readingOrder="0" vertical="center"/>
    </xf>
    <xf borderId="18" fillId="6" fontId="15" numFmtId="170" xfId="0" applyAlignment="1" applyBorder="1" applyFont="1" applyNumberFormat="1">
      <alignment vertical="center"/>
    </xf>
    <xf borderId="5" fillId="0" fontId="14" numFmtId="0" xfId="0" applyAlignment="1" applyBorder="1" applyFont="1">
      <alignment readingOrder="0" vertical="center"/>
    </xf>
    <xf borderId="5" fillId="0" fontId="28" numFmtId="172" xfId="0" applyAlignment="1" applyBorder="1" applyFont="1" applyNumberFormat="1">
      <alignment vertical="center"/>
    </xf>
    <xf borderId="5" fillId="8" fontId="18" numFmtId="172" xfId="0" applyAlignment="1" applyBorder="1" applyFont="1" applyNumberFormat="1">
      <alignment horizontal="center"/>
    </xf>
    <xf borderId="33" fillId="2" fontId="19" numFmtId="0" xfId="0" applyAlignment="1" applyBorder="1" applyFont="1">
      <alignment horizontal="left" readingOrder="0" vertical="center"/>
    </xf>
    <xf borderId="33" fillId="2" fontId="20" numFmtId="172" xfId="0" applyAlignment="1" applyBorder="1" applyFont="1" applyNumberFormat="1">
      <alignment horizontal="left" readingOrder="0" vertical="center"/>
    </xf>
    <xf borderId="11" fillId="6" fontId="4" numFmtId="165" xfId="0" applyAlignment="1" applyBorder="1" applyFont="1" applyNumberFormat="1">
      <alignment horizontal="center" shrinkToFit="0" vertical="center" wrapText="1"/>
    </xf>
    <xf borderId="12" fillId="6" fontId="4" numFmtId="0" xfId="0" applyAlignment="1" applyBorder="1" applyFont="1">
      <alignment horizontal="center" shrinkToFit="0" vertical="center" wrapText="1"/>
    </xf>
    <xf borderId="12" fillId="6" fontId="37" numFmtId="0" xfId="0" applyAlignment="1" applyBorder="1" applyFont="1">
      <alignment horizontal="center" shrinkToFit="0" vertical="center" wrapText="1"/>
    </xf>
    <xf borderId="1" fillId="6" fontId="23" numFmtId="0" xfId="0" applyAlignment="1" applyBorder="1" applyFont="1">
      <alignment horizontal="left" vertical="bottom"/>
    </xf>
    <xf borderId="1" fillId="6" fontId="23" numFmtId="0" xfId="0" applyAlignment="1" applyBorder="1" applyFont="1">
      <alignment vertical="bottom"/>
    </xf>
    <xf borderId="10" fillId="6" fontId="24" numFmtId="167" xfId="0" applyAlignment="1" applyBorder="1" applyFont="1" applyNumberFormat="1">
      <alignment horizontal="right" vertical="bottom"/>
    </xf>
    <xf borderId="26" fillId="0" fontId="1" numFmtId="0" xfId="0" applyBorder="1" applyFont="1"/>
    <xf borderId="1" fillId="6" fontId="23" numFmtId="0" xfId="0" applyAlignment="1" applyBorder="1" applyFont="1">
      <alignment horizontal="center" vertical="bottom"/>
    </xf>
    <xf borderId="14" fillId="6" fontId="4" numFmtId="165" xfId="0" applyAlignment="1" applyBorder="1" applyFont="1" applyNumberFormat="1">
      <alignment horizontal="center" shrinkToFit="0" vertical="center" wrapText="1"/>
    </xf>
    <xf borderId="15" fillId="6" fontId="14" numFmtId="0" xfId="0" applyAlignment="1" applyBorder="1" applyFont="1">
      <alignment horizontal="center" readingOrder="0" vertical="center"/>
    </xf>
    <xf borderId="15" fillId="6" fontId="4" numFmtId="0" xfId="0" applyAlignment="1" applyBorder="1" applyFont="1">
      <alignment horizontal="center" shrinkToFit="0" vertical="center" wrapText="1"/>
    </xf>
    <xf borderId="15" fillId="6" fontId="37" numFmtId="0" xfId="0" applyAlignment="1" applyBorder="1" applyFont="1">
      <alignment horizontal="center"/>
    </xf>
    <xf borderId="15" fillId="6" fontId="37" numFmtId="0" xfId="0" applyAlignment="1" applyBorder="1" applyFont="1">
      <alignment horizontal="center" shrinkToFit="0" vertical="center" wrapText="1"/>
    </xf>
    <xf borderId="0" fillId="11" fontId="27" numFmtId="0" xfId="0" applyAlignment="1" applyFont="1">
      <alignment horizontal="left"/>
    </xf>
    <xf borderId="9" fillId="0" fontId="1" numFmtId="0" xfId="0" applyAlignment="1" applyBorder="1" applyFont="1">
      <alignment readingOrder="0"/>
    </xf>
    <xf borderId="15" fillId="6" fontId="37" numFmtId="0" xfId="0" applyAlignment="1" applyBorder="1" applyFont="1">
      <alignment horizontal="center" readingOrder="0" shrinkToFit="0" vertical="center" wrapText="1"/>
    </xf>
    <xf borderId="0" fillId="12" fontId="1" numFmtId="172" xfId="0" applyFill="1" applyFont="1" applyNumberFormat="1"/>
    <xf borderId="15" fillId="6" fontId="4" numFmtId="0" xfId="0" applyAlignment="1" applyBorder="1" applyFont="1">
      <alignment horizontal="center" vertical="center"/>
    </xf>
    <xf borderId="15" fillId="6" fontId="37" numFmtId="0" xfId="0" applyAlignment="1" applyBorder="1" applyFont="1">
      <alignment horizontal="center" vertical="center"/>
    </xf>
    <xf borderId="14" fillId="6" fontId="38" numFmtId="165" xfId="0" applyAlignment="1" applyBorder="1" applyFont="1" applyNumberFormat="1">
      <alignment horizontal="center" shrinkToFit="0" vertical="center" wrapText="1"/>
    </xf>
    <xf borderId="15" fillId="6" fontId="38" numFmtId="0" xfId="0" applyAlignment="1" applyBorder="1" applyFont="1">
      <alignment horizontal="center" vertical="center"/>
    </xf>
    <xf borderId="15" fillId="6" fontId="39" numFmtId="0" xfId="0" applyAlignment="1" applyBorder="1" applyFont="1">
      <alignment horizontal="center" vertical="center"/>
    </xf>
    <xf borderId="16" fillId="6" fontId="4" numFmtId="0" xfId="0" applyAlignment="1" applyBorder="1" applyFont="1">
      <alignment horizontal="center" readingOrder="0" shrinkToFit="0" vertical="center" wrapText="1"/>
    </xf>
    <xf borderId="14" fillId="6" fontId="4" numFmtId="0" xfId="0" applyBorder="1" applyFont="1"/>
    <xf borderId="15" fillId="6" fontId="4" numFmtId="0" xfId="0" applyBorder="1" applyFont="1"/>
    <xf borderId="15" fillId="6" fontId="37" numFmtId="172" xfId="0" applyBorder="1" applyFont="1" applyNumberFormat="1"/>
    <xf borderId="16" fillId="6" fontId="4" numFmtId="0" xfId="0" applyBorder="1" applyFont="1"/>
    <xf borderId="15" fillId="6" fontId="37" numFmtId="0" xfId="0" applyBorder="1" applyFont="1"/>
    <xf borderId="20" fillId="6" fontId="4" numFmtId="0" xfId="0" applyBorder="1" applyFont="1"/>
    <xf borderId="21" fillId="6" fontId="4" numFmtId="0" xfId="0" applyBorder="1" applyFont="1"/>
    <xf borderId="21" fillId="6" fontId="37" numFmtId="0" xfId="0" applyBorder="1" applyFont="1"/>
    <xf borderId="24" fillId="6" fontId="4" numFmtId="0" xfId="0" applyBorder="1" applyFont="1"/>
    <xf borderId="2" fillId="0" fontId="11" numFmtId="0" xfId="0" applyAlignment="1" applyBorder="1" applyFont="1">
      <alignment horizontal="left"/>
    </xf>
    <xf borderId="12" fillId="6" fontId="14" numFmtId="0" xfId="0" applyAlignment="1" applyBorder="1" applyFont="1">
      <alignment horizontal="left" readingOrder="0" vertical="center"/>
    </xf>
    <xf borderId="12" fillId="6" fontId="15" numFmtId="170" xfId="0" applyAlignment="1" applyBorder="1" applyFont="1" applyNumberFormat="1">
      <alignment horizontal="left" vertical="center"/>
    </xf>
    <xf borderId="0" fillId="0" fontId="12" numFmtId="172" xfId="0" applyAlignment="1" applyFont="1" applyNumberFormat="1">
      <alignment horizontal="left"/>
    </xf>
    <xf borderId="3" fillId="0" fontId="11" numFmtId="0" xfId="0" applyAlignment="1" applyBorder="1" applyFont="1">
      <alignment horizontal="left"/>
    </xf>
    <xf borderId="15" fillId="6" fontId="14" numFmtId="0" xfId="0" applyAlignment="1" applyBorder="1" applyFont="1">
      <alignment horizontal="left" readingOrder="0" vertical="center"/>
    </xf>
    <xf borderId="15" fillId="6" fontId="14" numFmtId="170" xfId="0" applyAlignment="1" applyBorder="1" applyFont="1" applyNumberFormat="1">
      <alignment horizontal="left" vertical="center"/>
    </xf>
    <xf borderId="15" fillId="6" fontId="15" numFmtId="170" xfId="0" applyAlignment="1" applyBorder="1" applyFont="1" applyNumberFormat="1">
      <alignment horizontal="left" vertical="center"/>
    </xf>
    <xf borderId="18" fillId="6" fontId="14" numFmtId="0" xfId="0" applyAlignment="1" applyBorder="1" applyFont="1">
      <alignment horizontal="left" readingOrder="0" vertical="center"/>
    </xf>
    <xf borderId="18" fillId="6" fontId="15" numFmtId="170" xfId="0" applyAlignment="1" applyBorder="1" applyFont="1" applyNumberFormat="1">
      <alignment horizontal="left" vertical="center"/>
    </xf>
    <xf borderId="4" fillId="0" fontId="11" numFmtId="0" xfId="0" applyAlignment="1" applyBorder="1" applyFont="1">
      <alignment horizontal="left"/>
    </xf>
    <xf borderId="5" fillId="0" fontId="14" numFmtId="0" xfId="0" applyAlignment="1" applyBorder="1" applyFont="1">
      <alignment horizontal="left" readingOrder="0" vertical="center"/>
    </xf>
    <xf borderId="5" fillId="0" fontId="28" numFmtId="172" xfId="0" applyAlignment="1" applyBorder="1" applyFont="1" applyNumberFormat="1">
      <alignment horizontal="left" vertical="center"/>
    </xf>
    <xf borderId="5" fillId="8" fontId="18" numFmtId="172" xfId="0" applyAlignment="1" applyBorder="1" applyFont="1" applyNumberFormat="1">
      <alignment horizontal="left"/>
    </xf>
    <xf borderId="6" fillId="0" fontId="11" numFmtId="0" xfId="0" applyAlignment="1" applyBorder="1" applyFont="1">
      <alignment horizontal="left"/>
    </xf>
    <xf borderId="11" fillId="6" fontId="40" numFmtId="165" xfId="0" applyAlignment="1" applyBorder="1" applyFont="1" applyNumberFormat="1">
      <alignment horizontal="left" shrinkToFit="0" vertical="center" wrapText="1"/>
    </xf>
    <xf borderId="12" fillId="6" fontId="40" numFmtId="0" xfId="0" applyAlignment="1" applyBorder="1" applyFont="1">
      <alignment horizontal="left" readingOrder="0" shrinkToFit="0" vertical="center" wrapText="1"/>
    </xf>
    <xf borderId="12" fillId="6" fontId="41" numFmtId="0" xfId="0" applyAlignment="1" applyBorder="1" applyFont="1">
      <alignment horizontal="left" shrinkToFit="0" vertical="center" wrapText="1"/>
    </xf>
    <xf borderId="13" fillId="6" fontId="40" numFmtId="0" xfId="0" applyAlignment="1" applyBorder="1" applyFont="1">
      <alignment horizontal="left" readingOrder="0" shrinkToFit="0" vertical="center" wrapText="1"/>
    </xf>
    <xf borderId="14" fillId="6" fontId="40" numFmtId="165" xfId="0" applyAlignment="1" applyBorder="1" applyFont="1" applyNumberFormat="1">
      <alignment horizontal="left" shrinkToFit="0" vertical="center" wrapText="1"/>
    </xf>
    <xf borderId="15" fillId="6" fontId="40" numFmtId="0" xfId="0" applyAlignment="1" applyBorder="1" applyFont="1">
      <alignment horizontal="left" readingOrder="0" shrinkToFit="0" vertical="center" wrapText="1"/>
    </xf>
    <xf borderId="15" fillId="6" fontId="41" numFmtId="0" xfId="0" applyAlignment="1" applyBorder="1" applyFont="1">
      <alignment horizontal="left" shrinkToFit="0" vertical="center" wrapText="1"/>
    </xf>
    <xf borderId="16" fillId="6" fontId="40" numFmtId="0" xfId="0" applyAlignment="1" applyBorder="1" applyFont="1">
      <alignment horizontal="left" readingOrder="0" shrinkToFit="0" vertical="center" wrapText="1"/>
    </xf>
    <xf borderId="14" fillId="6" fontId="40" numFmtId="168" xfId="0" applyAlignment="1" applyBorder="1" applyFont="1" applyNumberFormat="1">
      <alignment horizontal="left" shrinkToFit="0" vertical="center" wrapText="1"/>
    </xf>
    <xf borderId="15" fillId="6" fontId="41" numFmtId="0" xfId="0" applyAlignment="1" applyBorder="1" applyFont="1">
      <alignment horizontal="left" readingOrder="0" shrinkToFit="0" vertical="center" wrapText="1"/>
    </xf>
    <xf borderId="15" fillId="6" fontId="40" numFmtId="0" xfId="0" applyAlignment="1" applyBorder="1" applyFont="1">
      <alignment horizontal="left" readingOrder="0" vertical="center"/>
    </xf>
    <xf borderId="15" fillId="6" fontId="41" numFmtId="0" xfId="0" applyAlignment="1" applyBorder="1" applyFont="1">
      <alignment horizontal="left" vertical="center"/>
    </xf>
    <xf borderId="14" fillId="3" fontId="38" numFmtId="165" xfId="0" applyAlignment="1" applyBorder="1" applyFont="1" applyNumberFormat="1">
      <alignment horizontal="left" shrinkToFit="0" vertical="center" wrapText="1"/>
    </xf>
    <xf borderId="15" fillId="3" fontId="38" numFmtId="0" xfId="0" applyAlignment="1" applyBorder="1" applyFont="1">
      <alignment horizontal="left" readingOrder="0" vertical="center"/>
    </xf>
    <xf borderId="15" fillId="3" fontId="39" numFmtId="0" xfId="0" applyAlignment="1" applyBorder="1" applyFont="1">
      <alignment horizontal="left" vertical="center"/>
    </xf>
    <xf borderId="16" fillId="3" fontId="40" numFmtId="0" xfId="0" applyAlignment="1" applyBorder="1" applyFont="1">
      <alignment horizontal="left" readingOrder="0" shrinkToFit="0" vertical="center" wrapText="1"/>
    </xf>
    <xf borderId="14" fillId="6" fontId="38" numFmtId="165" xfId="0" applyAlignment="1" applyBorder="1" applyFont="1" applyNumberFormat="1">
      <alignment horizontal="left" shrinkToFit="0" vertical="center" wrapText="1"/>
    </xf>
    <xf borderId="15" fillId="6" fontId="38" numFmtId="0" xfId="0" applyAlignment="1" applyBorder="1" applyFont="1">
      <alignment horizontal="left" readingOrder="0" vertical="center"/>
    </xf>
    <xf borderId="15" fillId="6" fontId="39" numFmtId="0" xfId="0" applyAlignment="1" applyBorder="1" applyFont="1">
      <alignment horizontal="left" vertical="center"/>
    </xf>
    <xf borderId="16" fillId="6" fontId="40" numFmtId="0" xfId="0" applyAlignment="1" applyBorder="1" applyFont="1">
      <alignment horizontal="left" readingOrder="0" shrinkToFit="0" vertical="center" wrapText="1"/>
    </xf>
    <xf borderId="15" fillId="3" fontId="38" numFmtId="0" xfId="0" applyAlignment="1" applyBorder="1" applyFont="1">
      <alignment horizontal="left" vertical="center"/>
    </xf>
    <xf borderId="15" fillId="6" fontId="38" numFmtId="0" xfId="0" applyAlignment="1" applyBorder="1" applyFont="1">
      <alignment horizontal="left" vertical="center"/>
    </xf>
    <xf borderId="15" fillId="3" fontId="42" numFmtId="0" xfId="0" applyAlignment="1" applyBorder="1" applyFont="1">
      <alignment horizontal="left" readingOrder="0" vertical="center"/>
    </xf>
    <xf borderId="8" fillId="6" fontId="14" numFmtId="0" xfId="0" applyAlignment="1" applyBorder="1" applyFont="1">
      <alignment horizontal="left" readingOrder="0" vertical="center"/>
    </xf>
    <xf borderId="15" fillId="6" fontId="6" numFmtId="172" xfId="0" applyAlignment="1" applyBorder="1" applyFont="1" applyNumberFormat="1">
      <alignment horizontal="left" readingOrder="0" shrinkToFit="0" vertical="center" wrapText="1"/>
    </xf>
    <xf borderId="11" fillId="3" fontId="4" numFmtId="168" xfId="0" applyAlignment="1" applyBorder="1" applyFont="1" applyNumberFormat="1">
      <alignment horizontal="left" shrinkToFit="0" vertical="center" wrapText="1"/>
    </xf>
    <xf borderId="15" fillId="3" fontId="14" numFmtId="0" xfId="0" applyAlignment="1" applyBorder="1" applyFont="1">
      <alignment horizontal="left" readingOrder="0" shrinkToFit="0" vertical="center" wrapText="1"/>
    </xf>
    <xf borderId="15" fillId="3" fontId="4" numFmtId="0" xfId="0" applyAlignment="1" applyBorder="1" applyFont="1">
      <alignment horizontal="left" readingOrder="0" shrinkToFit="0" vertical="center" wrapText="1"/>
    </xf>
    <xf borderId="15" fillId="3" fontId="37" numFmtId="174" xfId="0" applyAlignment="1" applyBorder="1" applyFont="1" applyNumberFormat="1">
      <alignment horizontal="left" readingOrder="0" shrinkToFit="0" vertical="center" wrapText="1"/>
    </xf>
    <xf borderId="14" fillId="6" fontId="4" numFmtId="165" xfId="0" applyAlignment="1" applyBorder="1" applyFont="1" applyNumberFormat="1">
      <alignment horizontal="left" shrinkToFit="0" vertical="center" wrapText="1"/>
    </xf>
    <xf borderId="15" fillId="6" fontId="37" numFmtId="0" xfId="0" applyAlignment="1" applyBorder="1" applyFont="1">
      <alignment horizontal="left" readingOrder="0" shrinkToFit="0" vertical="center" wrapText="1"/>
    </xf>
    <xf borderId="14" fillId="6" fontId="40" numFmtId="165" xfId="0" applyAlignment="1" applyBorder="1" applyFont="1" applyNumberFormat="1">
      <alignment horizontal="left" shrinkToFit="0" vertical="center" wrapText="1"/>
    </xf>
    <xf borderId="15" fillId="6" fontId="28" numFmtId="0" xfId="0" applyAlignment="1" applyBorder="1" applyFont="1">
      <alignment horizontal="left" vertical="center"/>
    </xf>
    <xf borderId="15" fillId="6" fontId="40" numFmtId="0" xfId="0" applyAlignment="1" applyBorder="1" applyFont="1">
      <alignment horizontal="left" vertical="center"/>
    </xf>
    <xf borderId="15" fillId="6" fontId="41" numFmtId="0" xfId="0" applyAlignment="1" applyBorder="1" applyFont="1">
      <alignment horizontal="left" vertical="center"/>
    </xf>
    <xf borderId="16" fillId="6" fontId="40" numFmtId="0" xfId="0" applyAlignment="1" applyBorder="1" applyFont="1">
      <alignment horizontal="left" readingOrder="0" shrinkToFit="0" vertical="center" wrapText="1"/>
    </xf>
    <xf borderId="14" fillId="6" fontId="40" numFmtId="168" xfId="0" applyAlignment="1" applyBorder="1" applyFont="1" applyNumberFormat="1">
      <alignment horizontal="left" shrinkToFit="0" vertical="center" wrapText="1"/>
    </xf>
    <xf borderId="14" fillId="6" fontId="40" numFmtId="168" xfId="0" applyAlignment="1" applyBorder="1" applyFont="1" applyNumberFormat="1">
      <alignment horizontal="left"/>
    </xf>
    <xf borderId="15" fillId="6" fontId="40" numFmtId="0" xfId="0" applyAlignment="1" applyBorder="1" applyFont="1">
      <alignment horizontal="left"/>
    </xf>
    <xf borderId="15" fillId="6" fontId="41" numFmtId="0" xfId="0" applyAlignment="1" applyBorder="1" applyFont="1">
      <alignment horizontal="left"/>
    </xf>
    <xf borderId="16" fillId="6" fontId="40" numFmtId="0" xfId="0" applyAlignment="1" applyBorder="1" applyFont="1">
      <alignment horizontal="left"/>
    </xf>
    <xf borderId="14" fillId="6" fontId="40" numFmtId="165" xfId="0" applyAlignment="1" applyBorder="1" applyFont="1" applyNumberFormat="1">
      <alignment horizontal="left"/>
    </xf>
    <xf borderId="14" fillId="6" fontId="38" numFmtId="165" xfId="0" applyAlignment="1" applyBorder="1" applyFont="1" applyNumberFormat="1">
      <alignment horizontal="left"/>
    </xf>
    <xf borderId="15" fillId="6" fontId="38" numFmtId="0" xfId="0" applyAlignment="1" applyBorder="1" applyFont="1">
      <alignment horizontal="left"/>
    </xf>
    <xf borderId="15" fillId="6" fontId="39" numFmtId="0" xfId="0" applyAlignment="1" applyBorder="1" applyFont="1">
      <alignment horizontal="left"/>
    </xf>
    <xf borderId="14" fillId="6" fontId="40" numFmtId="0" xfId="0" applyAlignment="1" applyBorder="1" applyFont="1">
      <alignment horizontal="left"/>
    </xf>
    <xf borderId="15" fillId="6" fontId="41" numFmtId="172" xfId="0" applyAlignment="1" applyBorder="1" applyFont="1" applyNumberFormat="1">
      <alignment horizontal="left"/>
    </xf>
    <xf borderId="14" fillId="6" fontId="4" numFmtId="0" xfId="0" applyAlignment="1" applyBorder="1" applyFont="1">
      <alignment horizontal="left"/>
    </xf>
    <xf borderId="15" fillId="6" fontId="4" numFmtId="0" xfId="0" applyAlignment="1" applyBorder="1" applyFont="1">
      <alignment horizontal="left"/>
    </xf>
    <xf borderId="15" fillId="6" fontId="37" numFmtId="172" xfId="0" applyAlignment="1" applyBorder="1" applyFont="1" applyNumberFormat="1">
      <alignment horizontal="left"/>
    </xf>
    <xf borderId="16" fillId="6" fontId="4" numFmtId="0" xfId="0" applyAlignment="1" applyBorder="1" applyFont="1">
      <alignment horizontal="left"/>
    </xf>
    <xf borderId="15" fillId="6" fontId="37" numFmtId="0" xfId="0" applyAlignment="1" applyBorder="1" applyFont="1">
      <alignment horizontal="left"/>
    </xf>
    <xf borderId="20" fillId="6" fontId="4" numFmtId="0" xfId="0" applyAlignment="1" applyBorder="1" applyFont="1">
      <alignment horizontal="left"/>
    </xf>
    <xf borderId="21" fillId="6" fontId="4" numFmtId="0" xfId="0" applyAlignment="1" applyBorder="1" applyFont="1">
      <alignment horizontal="left"/>
    </xf>
    <xf borderId="21" fillId="6" fontId="37" numFmtId="0" xfId="0" applyAlignment="1" applyBorder="1" applyFont="1">
      <alignment horizontal="left"/>
    </xf>
    <xf borderId="24" fillId="6" fontId="4" numFmtId="0" xfId="0" applyAlignment="1" applyBorder="1" applyFont="1">
      <alignment horizontal="left"/>
    </xf>
    <xf borderId="14" fillId="2" fontId="41" numFmtId="165" xfId="0" applyAlignment="1" applyBorder="1" applyFont="1" applyNumberFormat="1">
      <alignment horizontal="left" readingOrder="0" shrinkToFit="0" vertical="center" wrapText="1"/>
    </xf>
    <xf borderId="15" fillId="2" fontId="41" numFmtId="0" xfId="0" applyAlignment="1" applyBorder="1" applyFont="1">
      <alignment horizontal="left" readingOrder="0" shrinkToFit="0" vertical="center" wrapText="1"/>
    </xf>
    <xf borderId="15" fillId="2" fontId="43" numFmtId="172" xfId="0" applyAlignment="1" applyBorder="1" applyFont="1" applyNumberFormat="1">
      <alignment horizontal="left" readingOrder="0" shrinkToFit="0" vertical="center" wrapText="1"/>
    </xf>
    <xf borderId="13" fillId="6" fontId="40" numFmtId="0" xfId="0" applyAlignment="1" applyBorder="1" applyFont="1">
      <alignment horizontal="center" readingOrder="0" shrinkToFit="0" vertical="center" wrapText="1"/>
    </xf>
    <xf borderId="10" fillId="6" fontId="44" numFmtId="167" xfId="0" applyAlignment="1" applyBorder="1" applyFont="1" applyNumberFormat="1">
      <alignment horizontal="right" vertical="bottom"/>
    </xf>
    <xf borderId="14" fillId="6" fontId="40" numFmtId="165" xfId="0" applyAlignment="1" applyBorder="1" applyFont="1" applyNumberFormat="1">
      <alignment horizontal="center" shrinkToFit="0" vertical="center" wrapText="1"/>
    </xf>
    <xf borderId="12" fillId="6" fontId="28" numFmtId="0" xfId="0" applyAlignment="1" applyBorder="1" applyFont="1">
      <alignment readingOrder="0" vertical="center"/>
    </xf>
    <xf borderId="15" fillId="6" fontId="40" numFmtId="0" xfId="0" applyAlignment="1" applyBorder="1" applyFont="1">
      <alignment horizontal="center" shrinkToFit="0" vertical="center" wrapText="1"/>
    </xf>
    <xf borderId="15" fillId="6" fontId="41" numFmtId="172" xfId="0" applyAlignment="1" applyBorder="1" applyFont="1" applyNumberFormat="1">
      <alignment horizontal="center" readingOrder="0" shrinkToFit="0" vertical="center" wrapText="1"/>
    </xf>
    <xf borderId="16" fillId="6" fontId="40" numFmtId="0" xfId="0" applyAlignment="1" applyBorder="1" applyFont="1">
      <alignment horizontal="center" readingOrder="0" shrinkToFit="0" vertical="center" wrapText="1"/>
    </xf>
    <xf borderId="15" fillId="6" fontId="28" numFmtId="0" xfId="0" applyAlignment="1" applyBorder="1" applyFont="1">
      <alignment readingOrder="0" vertical="center"/>
    </xf>
    <xf borderId="15" fillId="6" fontId="41" numFmtId="172" xfId="0" applyAlignment="1" applyBorder="1" applyFont="1" applyNumberFormat="1">
      <alignment horizontal="center" shrinkToFit="0" vertical="center" wrapText="1"/>
    </xf>
    <xf borderId="18" fillId="6" fontId="28" numFmtId="0" xfId="0" applyAlignment="1" applyBorder="1" applyFont="1">
      <alignment readingOrder="0" vertical="center"/>
    </xf>
    <xf borderId="15" fillId="6" fontId="40" numFmtId="0" xfId="0" applyAlignment="1" applyBorder="1" applyFont="1">
      <alignment horizontal="center" vertical="center"/>
    </xf>
    <xf borderId="15" fillId="6" fontId="41" numFmtId="172" xfId="0" applyAlignment="1" applyBorder="1" applyFont="1" applyNumberFormat="1">
      <alignment horizontal="center" vertical="center"/>
    </xf>
    <xf borderId="14" fillId="6" fontId="40" numFmtId="165" xfId="0" applyAlignment="1" applyBorder="1" applyFont="1" applyNumberFormat="1">
      <alignment horizontal="center" shrinkToFit="0" vertical="center" wrapText="1"/>
    </xf>
    <xf borderId="15" fillId="6" fontId="40" numFmtId="0" xfId="0" applyAlignment="1" applyBorder="1" applyFont="1">
      <alignment horizontal="center" vertical="center"/>
    </xf>
    <xf borderId="15" fillId="6" fontId="41" numFmtId="172" xfId="0" applyAlignment="1" applyBorder="1" applyFont="1" applyNumberFormat="1">
      <alignment horizontal="center" vertical="center"/>
    </xf>
    <xf borderId="16" fillId="6" fontId="40" numFmtId="0" xfId="0" applyAlignment="1" applyBorder="1" applyFont="1">
      <alignment horizontal="center" readingOrder="0" shrinkToFit="0" vertical="center" wrapText="1"/>
    </xf>
    <xf borderId="14" fillId="6" fontId="40" numFmtId="0" xfId="0" applyBorder="1" applyFont="1"/>
    <xf borderId="15" fillId="6" fontId="40" numFmtId="0" xfId="0" applyBorder="1" applyFont="1"/>
    <xf borderId="15" fillId="6" fontId="41" numFmtId="172" xfId="0" applyBorder="1" applyFont="1" applyNumberFormat="1"/>
    <xf borderId="16" fillId="6" fontId="40" numFmtId="0" xfId="0" applyBorder="1" applyFont="1"/>
    <xf borderId="20" fillId="6" fontId="40" numFmtId="0" xfId="0" applyBorder="1" applyFont="1"/>
    <xf borderId="21" fillId="6" fontId="40" numFmtId="0" xfId="0" applyBorder="1" applyFont="1"/>
    <xf borderId="21" fillId="6" fontId="41" numFmtId="172" xfId="0" applyBorder="1" applyFont="1" applyNumberFormat="1"/>
    <xf borderId="24" fillId="6" fontId="40" numFmtId="0" xfId="0" applyBorder="1" applyFont="1"/>
    <xf borderId="0" fillId="0" fontId="45" numFmtId="0" xfId="0" applyFont="1"/>
    <xf borderId="0" fillId="0" fontId="45" numFmtId="172" xfId="0" applyFont="1" applyNumberFormat="1"/>
    <xf borderId="16" fillId="6" fontId="40" numFmtId="0" xfId="0" applyAlignment="1" applyBorder="1" applyFont="1">
      <alignment horizontal="center" readingOrder="0" shrinkToFit="0" vertical="center" wrapText="1"/>
    </xf>
    <xf borderId="14" fillId="6" fontId="40" numFmtId="165" xfId="0" applyBorder="1" applyFont="1" applyNumberFormat="1"/>
    <xf borderId="15" fillId="6" fontId="40" numFmtId="0" xfId="0" applyAlignment="1" applyBorder="1" applyFont="1">
      <alignment readingOrder="0"/>
    </xf>
    <xf borderId="16" fillId="6" fontId="40" numFmtId="0" xfId="0" applyAlignment="1" applyBorder="1" applyFont="1">
      <alignment readingOrder="0"/>
    </xf>
    <xf borderId="21" fillId="6" fontId="37" numFmtId="172" xfId="0" applyBorder="1" applyFont="1" applyNumberFormat="1"/>
    <xf borderId="0" fillId="0" fontId="1" numFmtId="17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6">
    <tableStyle count="2" pivot="0" name="June-style">
      <tableStyleElement dxfId="2" type="firstRowStripe"/>
      <tableStyleElement dxfId="3" type="secondRowStripe"/>
    </tableStyle>
    <tableStyle count="2" pivot="0" name="June-style 2">
      <tableStyleElement dxfId="2" type="firstRowStripe"/>
      <tableStyleElement dxfId="3" type="secondRowStripe"/>
    </tableStyle>
    <tableStyle count="2" pivot="0" name="June-style 3">
      <tableStyleElement dxfId="2" type="firstRowStripe"/>
      <tableStyleElement dxfId="3" type="secondRowStripe"/>
    </tableStyle>
    <tableStyle count="2" pivot="0" name="June-style 4">
      <tableStyleElement dxfId="2" type="firstRowStripe"/>
      <tableStyleElement dxfId="3" type="secondRowStripe"/>
    </tableStyle>
    <tableStyle count="2" pivot="0" name="June-style 5">
      <tableStyleElement dxfId="2" type="firstRowStripe"/>
      <tableStyleElement dxfId="3" type="secondRowStripe"/>
    </tableStyle>
    <tableStyle count="2" pivot="0" name="June-style 6">
      <tableStyleElement dxfId="2" type="firstRowStripe"/>
      <tableStyleElement dxfId="3" type="secondRowStripe"/>
    </tableStyle>
    <tableStyle count="2" pivot="0" name="June-style 7">
      <tableStyleElement dxfId="2" type="firstRowStripe"/>
      <tableStyleElement dxfId="3" type="secondRowStripe"/>
    </tableStyle>
    <tableStyle count="2" pivot="0" name="June-style 8">
      <tableStyleElement dxfId="2" type="firstRowStripe"/>
      <tableStyleElement dxfId="3" type="secondRowStripe"/>
    </tableStyle>
    <tableStyle count="2" pivot="0" name="June-style 9">
      <tableStyleElement dxfId="2" type="firstRowStripe"/>
      <tableStyleElement dxfId="3" type="secondRowStripe"/>
    </tableStyle>
    <tableStyle count="2" pivot="0" name="June-style 10">
      <tableStyleElement dxfId="2" type="firstRowStripe"/>
      <tableStyleElement dxfId="3" type="secondRowStripe"/>
    </tableStyle>
    <tableStyle count="2" pivot="0" name="August-style">
      <tableStyleElement dxfId="2" type="firstRowStripe"/>
      <tableStyleElement dxfId="3" type="secondRowStripe"/>
    </tableStyle>
    <tableStyle count="2" pivot="0" name="August-style 2">
      <tableStyleElement dxfId="2" type="firstRowStripe"/>
      <tableStyleElement dxfId="3" type="secondRowStripe"/>
    </tableStyle>
    <tableStyle count="2" pivot="0" name="August-style 3">
      <tableStyleElement dxfId="2" type="firstRowStripe"/>
      <tableStyleElement dxfId="3" type="secondRowStripe"/>
    </tableStyle>
    <tableStyle count="2" pivot="0" name="August-style 4">
      <tableStyleElement dxfId="2" type="firstRowStripe"/>
      <tableStyleElement dxfId="3" type="secondRowStripe"/>
    </tableStyle>
    <tableStyle count="2" pivot="0" name="August-style 5">
      <tableStyleElement dxfId="2" type="firstRowStripe"/>
      <tableStyleElement dxfId="3" type="secondRowStripe"/>
    </tableStyle>
    <tableStyle count="2" pivot="0" name="August-style 6">
      <tableStyleElement dxfId="2" type="firstRowStripe"/>
      <tableStyleElement dxfId="3" type="secondRowStripe"/>
    </tableStyle>
    <tableStyle count="2" pivot="0" name="August-style 7">
      <tableStyleElement dxfId="2" type="firstRowStripe"/>
      <tableStyleElement dxfId="3" type="secondRowStripe"/>
    </tableStyle>
    <tableStyle count="2" pivot="0" name="August-style 8">
      <tableStyleElement dxfId="2" type="firstRowStripe"/>
      <tableStyleElement dxfId="3" type="secondRowStripe"/>
    </tableStyle>
    <tableStyle count="2" pivot="0" name="August-style 9">
      <tableStyleElement dxfId="2" type="firstRowStripe"/>
      <tableStyleElement dxfId="3" type="secondRowStripe"/>
    </tableStyle>
    <tableStyle count="2" pivot="0" name="August-style 10">
      <tableStyleElement dxfId="2" type="firstRowStripe"/>
      <tableStyleElement dxfId="3" type="secondRowStripe"/>
    </tableStyle>
    <tableStyle count="2" pivot="0" name="August-style 11">
      <tableStyleElement dxfId="2" type="firstRowStripe"/>
      <tableStyleElement dxfId="3" type="secondRowStripe"/>
    </tableStyle>
    <tableStyle count="2" pivot="0" name="August-style 12">
      <tableStyleElement dxfId="2" type="firstRowStripe"/>
      <tableStyleElement dxfId="3" type="secondRowStripe"/>
    </tableStyle>
    <tableStyle count="2" pivot="0" name="August-style 13">
      <tableStyleElement dxfId="2" type="firstRowStripe"/>
      <tableStyleElement dxfId="3" type="secondRowStripe"/>
    </tableStyle>
    <tableStyle count="2" pivot="0" name="August-style 14">
      <tableStyleElement dxfId="2" type="firstRowStripe"/>
      <tableStyleElement dxfId="3" type="secondRowStripe"/>
    </tableStyle>
    <tableStyle count="2" pivot="0" name="Copy-style">
      <tableStyleElement dxfId="2" type="firstRowStripe"/>
      <tableStyleElement dxfId="3" type="secondRowStripe"/>
    </tableStyle>
    <tableStyle count="2" pivot="0" name="Copy-style 2">
      <tableStyleElement dxfId="2" type="firstRowStripe"/>
      <tableStyleElement dxfId="3" type="secondRowStripe"/>
    </tableStyle>
    <tableStyle count="2" pivot="0" name="Copy-style 3">
      <tableStyleElement dxfId="2" type="firstRowStripe"/>
      <tableStyleElement dxfId="3" type="secondRowStripe"/>
    </tableStyle>
    <tableStyle count="2" pivot="0" name="Copy-style 4">
      <tableStyleElement dxfId="2" type="firstRowStripe"/>
      <tableStyleElement dxfId="3" type="secondRowStripe"/>
    </tableStyle>
    <tableStyle count="2" pivot="0" name="Copy-style 5">
      <tableStyleElement dxfId="2" type="firstRowStripe"/>
      <tableStyleElement dxfId="3" type="secondRowStripe"/>
    </tableStyle>
    <tableStyle count="2" pivot="0" name="Copy-style 6">
      <tableStyleElement dxfId="2" type="firstRowStripe"/>
      <tableStyleElement dxfId="3" type="secondRowStripe"/>
    </tableStyle>
    <tableStyle count="2" pivot="0" name="Copy-style 7">
      <tableStyleElement dxfId="2" type="firstRowStripe"/>
      <tableStyleElement dxfId="3" type="secondRowStripe"/>
    </tableStyle>
    <tableStyle count="2" pivot="0" name="Copy-style 8">
      <tableStyleElement dxfId="2" type="firstRowStripe"/>
      <tableStyleElement dxfId="3" type="secondRowStripe"/>
    </tableStyle>
    <tableStyle count="2" pivot="0" name="Copy-style 9">
      <tableStyleElement dxfId="2" type="firstRowStripe"/>
      <tableStyleElement dxfId="3" type="secondRowStripe"/>
    </tableStyle>
    <tableStyle count="2" pivot="0" name="Copy-style 10">
      <tableStyleElement dxfId="2" type="firstRowStripe"/>
      <tableStyleElement dxfId="3" type="secondRowStripe"/>
    </tableStyle>
    <tableStyle count="2" pivot="0" name="Copy-style 11">
      <tableStyleElement dxfId="2" type="firstRowStripe"/>
      <tableStyleElement dxfId="3" type="secondRowStripe"/>
    </tableStyle>
    <tableStyle count="2" pivot="0" name="Copy-style 1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June!$C$5:$C$11</c:f>
            </c:strRef>
          </c:cat>
          <c:val>
            <c:numRef>
              <c:f>June!$D$5:$D$11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July!$C$5:$C$11</c:f>
            </c:strRef>
          </c:cat>
          <c:val>
            <c:numRef>
              <c:f>July!$D$5:$D$11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0</xdr:row>
      <xdr:rowOff>0</xdr:rowOff>
    </xdr:from>
    <xdr:ext cx="4810125" cy="2971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24765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86</xdr:row>
      <xdr:rowOff>57150</xdr:rowOff>
    </xdr:from>
    <xdr:ext cx="3495675" cy="2419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0</xdr:rowOff>
    </xdr:from>
    <xdr:ext cx="4781550" cy="2962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B13:F14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June-style" showColumnStripes="0" showFirstColumn="1" showLastColumn="1" showRowStripes="1"/>
</table>
</file>

<file path=xl/tables/table10.xml><?xml version="1.0" encoding="utf-8"?>
<table xmlns="http://schemas.openxmlformats.org/spreadsheetml/2006/main" headerRowCount="0" ref="B32:F48" displayName="Table_10" 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June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B13:F14" displayName="Table_11" name="Table_11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" showColumnStripes="0" showFirstColumn="1" showLastColumn="1" showRowStripes="1"/>
</table>
</file>

<file path=xl/tables/table12.xml><?xml version="1.0" encoding="utf-8"?>
<table xmlns="http://schemas.openxmlformats.org/spreadsheetml/2006/main" headerRowCount="0" ref="B15:F16" displayName="Table_12" name="Table_12" id="12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 2" showColumnStripes="0" showFirstColumn="1" showLastColumn="1" showRowStripes="1"/>
</table>
</file>

<file path=xl/tables/table13.xml><?xml version="1.0" encoding="utf-8"?>
<table xmlns="http://schemas.openxmlformats.org/spreadsheetml/2006/main" headerRowCount="0" ref="B17:F17" displayName="Table_13" name="Table_13" id="13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 3" showColumnStripes="0" showFirstColumn="1" showLastColumn="1" showRowStripes="1"/>
</table>
</file>

<file path=xl/tables/table14.xml><?xml version="1.0" encoding="utf-8"?>
<table xmlns="http://schemas.openxmlformats.org/spreadsheetml/2006/main" headerRowCount="0" ref="B18:F18" displayName="Table_14" name="Table_14" id="14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 4" showColumnStripes="0" showFirstColumn="1" showLastColumn="1" showRowStripes="1"/>
</table>
</file>

<file path=xl/tables/table15.xml><?xml version="1.0" encoding="utf-8"?>
<table xmlns="http://schemas.openxmlformats.org/spreadsheetml/2006/main" headerRowCount="0" ref="B19:F19" displayName="Table_15" name="Table_15" id="15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 5" showColumnStripes="0" showFirstColumn="1" showLastColumn="1" showRowStripes="1"/>
</table>
</file>

<file path=xl/tables/table16.xml><?xml version="1.0" encoding="utf-8"?>
<table xmlns="http://schemas.openxmlformats.org/spreadsheetml/2006/main" headerRowCount="0" ref="B20:F20" displayName="Table_16" name="Table_16" id="16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 6" showColumnStripes="0" showFirstColumn="1" showLastColumn="1" showRowStripes="1"/>
</table>
</file>

<file path=xl/tables/table17.xml><?xml version="1.0" encoding="utf-8"?>
<table xmlns="http://schemas.openxmlformats.org/spreadsheetml/2006/main" headerRowCount="0" ref="B21:F22" displayName="Table_17" name="Table_17" id="17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 7" showColumnStripes="0" showFirstColumn="1" showLastColumn="1" showRowStripes="1"/>
</table>
</file>

<file path=xl/tables/table18.xml><?xml version="1.0" encoding="utf-8"?>
<table xmlns="http://schemas.openxmlformats.org/spreadsheetml/2006/main" headerRowCount="0" ref="B23:F25" displayName="Table_18" name="Table_18" id="18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 8" showColumnStripes="0" showFirstColumn="1" showLastColumn="1" showRowStripes="1"/>
</table>
</file>

<file path=xl/tables/table19.xml><?xml version="1.0" encoding="utf-8"?>
<table xmlns="http://schemas.openxmlformats.org/spreadsheetml/2006/main" headerRowCount="0" ref="B26:F26" displayName="Table_19" name="Table_19" id="19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 9" showColumnStripes="0" showFirstColumn="1" showLastColumn="1" showRowStripes="1"/>
</table>
</file>

<file path=xl/tables/table2.xml><?xml version="1.0" encoding="utf-8"?>
<table xmlns="http://schemas.openxmlformats.org/spreadsheetml/2006/main" headerRowCount="0" ref="B15:F15" displayName="Table_2" 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June-style 2" showColumnStripes="0" showFirstColumn="1" showLastColumn="1" showRowStripes="1"/>
</table>
</file>

<file path=xl/tables/table20.xml><?xml version="1.0" encoding="utf-8"?>
<table xmlns="http://schemas.openxmlformats.org/spreadsheetml/2006/main" headerRowCount="0" ref="B27:F27" displayName="Table_20" name="Table_20" id="20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 10" showColumnStripes="0" showFirstColumn="1" showLastColumn="1" showRowStripes="1"/>
</table>
</file>

<file path=xl/tables/table21.xml><?xml version="1.0" encoding="utf-8"?>
<table xmlns="http://schemas.openxmlformats.org/spreadsheetml/2006/main" headerRowCount="0" ref="C28:E28" displayName="Table_21" name="Table_21" id="21">
  <tableColumns count="3">
    <tableColumn name="Column1" id="1"/>
    <tableColumn name="Column2" id="2"/>
    <tableColumn name="Column3" id="3"/>
  </tableColumns>
  <tableStyleInfo name="August-style 11" showColumnStripes="0" showFirstColumn="1" showLastColumn="1" showRowStripes="1"/>
</table>
</file>

<file path=xl/tables/table22.xml><?xml version="1.0" encoding="utf-8"?>
<table xmlns="http://schemas.openxmlformats.org/spreadsheetml/2006/main" headerRowCount="0" ref="C29:E29" displayName="Table_22" name="Table_22" id="22">
  <tableColumns count="3">
    <tableColumn name="Column1" id="1"/>
    <tableColumn name="Column2" id="2"/>
    <tableColumn name="Column3" id="3"/>
  </tableColumns>
  <tableStyleInfo name="August-style 12" showColumnStripes="0" showFirstColumn="1" showLastColumn="1" showRowStripes="1"/>
</table>
</file>

<file path=xl/tables/table23.xml><?xml version="1.0" encoding="utf-8"?>
<table xmlns="http://schemas.openxmlformats.org/spreadsheetml/2006/main" headerRowCount="0" ref="B30:F30" displayName="Table_23" name="Table_23" id="23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 13" showColumnStripes="0" showFirstColumn="1" showLastColumn="1" showRowStripes="1"/>
</table>
</file>

<file path=xl/tables/table24.xml><?xml version="1.0" encoding="utf-8"?>
<table xmlns="http://schemas.openxmlformats.org/spreadsheetml/2006/main" headerRowCount="0" ref="B33:F33" displayName="Table_24" name="Table_24" id="24">
  <tableColumns count="5">
    <tableColumn name="Column1" id="1"/>
    <tableColumn name="Column2" id="2"/>
    <tableColumn name="Column3" id="3"/>
    <tableColumn name="Column4" id="4"/>
    <tableColumn name="Column5" id="5"/>
  </tableColumns>
  <tableStyleInfo name="August-style 14" showColumnStripes="0" showFirstColumn="1" showLastColumn="1" showRowStripes="1"/>
</table>
</file>

<file path=xl/tables/table25.xml><?xml version="1.0" encoding="utf-8"?>
<table xmlns="http://schemas.openxmlformats.org/spreadsheetml/2006/main" headerRowCount="0" ref="B13:F13" displayName="Table_25" name="Table_25" id="25">
  <tableColumns count="5">
    <tableColumn name="Column1" id="1"/>
    <tableColumn name="Column2" id="2"/>
    <tableColumn name="Column3" id="3"/>
    <tableColumn name="Column4" id="4"/>
    <tableColumn name="Column5" id="5"/>
  </tableColumns>
  <tableStyleInfo name="Copy-style" showColumnStripes="0" showFirstColumn="1" showLastColumn="1" showRowStripes="1"/>
</table>
</file>

<file path=xl/tables/table26.xml><?xml version="1.0" encoding="utf-8"?>
<table xmlns="http://schemas.openxmlformats.org/spreadsheetml/2006/main" headerRowCount="0" ref="B14:F14" displayName="Table_26" name="Table_26" id="26">
  <tableColumns count="5">
    <tableColumn name="Column1" id="1"/>
    <tableColumn name="Column2" id="2"/>
    <tableColumn name="Column3" id="3"/>
    <tableColumn name="Column4" id="4"/>
    <tableColumn name="Column5" id="5"/>
  </tableColumns>
  <tableStyleInfo name="Copy-style 2" showColumnStripes="0" showFirstColumn="1" showLastColumn="1" showRowStripes="1"/>
</table>
</file>

<file path=xl/tables/table27.xml><?xml version="1.0" encoding="utf-8"?>
<table xmlns="http://schemas.openxmlformats.org/spreadsheetml/2006/main" headerRowCount="0" ref="B15:F15" displayName="Table_27" name="Table_27" id="27">
  <tableColumns count="5">
    <tableColumn name="Column1" id="1"/>
    <tableColumn name="Column2" id="2"/>
    <tableColumn name="Column3" id="3"/>
    <tableColumn name="Column4" id="4"/>
    <tableColumn name="Column5" id="5"/>
  </tableColumns>
  <tableStyleInfo name="Copy-style 3" showColumnStripes="0" showFirstColumn="1" showLastColumn="1" showRowStripes="1"/>
</table>
</file>

<file path=xl/tables/table28.xml><?xml version="1.0" encoding="utf-8"?>
<table xmlns="http://schemas.openxmlformats.org/spreadsheetml/2006/main" headerRowCount="0" ref="B16:F16" displayName="Table_28" name="Table_28" id="28">
  <tableColumns count="5">
    <tableColumn name="Column1" id="1"/>
    <tableColumn name="Column2" id="2"/>
    <tableColumn name="Column3" id="3"/>
    <tableColumn name="Column4" id="4"/>
    <tableColumn name="Column5" id="5"/>
  </tableColumns>
  <tableStyleInfo name="Copy-style 4" showColumnStripes="0" showFirstColumn="1" showLastColumn="1" showRowStripes="1"/>
</table>
</file>

<file path=xl/tables/table29.xml><?xml version="1.0" encoding="utf-8"?>
<table xmlns="http://schemas.openxmlformats.org/spreadsheetml/2006/main" headerRowCount="0" ref="B17:F18" displayName="Table_29" name="Table_29" id="29">
  <tableColumns count="5">
    <tableColumn name="Column1" id="1"/>
    <tableColumn name="Column2" id="2"/>
    <tableColumn name="Column3" id="3"/>
    <tableColumn name="Column4" id="4"/>
    <tableColumn name="Column5" id="5"/>
  </tableColumns>
  <tableStyleInfo name="Copy-style 5" showColumnStripes="0" showFirstColumn="1" showLastColumn="1" showRowStripes="1"/>
</table>
</file>

<file path=xl/tables/table3.xml><?xml version="1.0" encoding="utf-8"?>
<table xmlns="http://schemas.openxmlformats.org/spreadsheetml/2006/main" headerRowCount="0" ref="B16:F16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June-style 3" showColumnStripes="0" showFirstColumn="1" showLastColumn="1" showRowStripes="1"/>
</table>
</file>

<file path=xl/tables/table30.xml><?xml version="1.0" encoding="utf-8"?>
<table xmlns="http://schemas.openxmlformats.org/spreadsheetml/2006/main" headerRowCount="0" ref="B19:F21" displayName="Table_30" name="Table_30" id="30">
  <tableColumns count="5">
    <tableColumn name="Column1" id="1"/>
    <tableColumn name="Column2" id="2"/>
    <tableColumn name="Column3" id="3"/>
    <tableColumn name="Column4" id="4"/>
    <tableColumn name="Column5" id="5"/>
  </tableColumns>
  <tableStyleInfo name="Copy-style 6" showColumnStripes="0" showFirstColumn="1" showLastColumn="1" showRowStripes="1"/>
</table>
</file>

<file path=xl/tables/table31.xml><?xml version="1.0" encoding="utf-8"?>
<table xmlns="http://schemas.openxmlformats.org/spreadsheetml/2006/main" headerRowCount="0" ref="B22:F22" displayName="Table_31" name="Table_31" id="31">
  <tableColumns count="5">
    <tableColumn name="Column1" id="1"/>
    <tableColumn name="Column2" id="2"/>
    <tableColumn name="Column3" id="3"/>
    <tableColumn name="Column4" id="4"/>
    <tableColumn name="Column5" id="5"/>
  </tableColumns>
  <tableStyleInfo name="Copy-style 7" showColumnStripes="0" showFirstColumn="1" showLastColumn="1" showRowStripes="1"/>
</table>
</file>

<file path=xl/tables/table32.xml><?xml version="1.0" encoding="utf-8"?>
<table xmlns="http://schemas.openxmlformats.org/spreadsheetml/2006/main" headerRowCount="0" ref="B23:F23" displayName="Table_32" name="Table_32" id="32">
  <tableColumns count="5">
    <tableColumn name="Column1" id="1"/>
    <tableColumn name="Column2" id="2"/>
    <tableColumn name="Column3" id="3"/>
    <tableColumn name="Column4" id="4"/>
    <tableColumn name="Column5" id="5"/>
  </tableColumns>
  <tableStyleInfo name="Copy-style 8" showColumnStripes="0" showFirstColumn="1" showLastColumn="1" showRowStripes="1"/>
</table>
</file>

<file path=xl/tables/table33.xml><?xml version="1.0" encoding="utf-8"?>
<table xmlns="http://schemas.openxmlformats.org/spreadsheetml/2006/main" headerRowCount="0" ref="C24:E24" displayName="Table_33" name="Table_33" id="33">
  <tableColumns count="3">
    <tableColumn name="Column1" id="1"/>
    <tableColumn name="Column2" id="2"/>
    <tableColumn name="Column3" id="3"/>
  </tableColumns>
  <tableStyleInfo name="Copy-style 9" showColumnStripes="0" showFirstColumn="1" showLastColumn="1" showRowStripes="1"/>
</table>
</file>

<file path=xl/tables/table34.xml><?xml version="1.0" encoding="utf-8"?>
<table xmlns="http://schemas.openxmlformats.org/spreadsheetml/2006/main" headerRowCount="0" ref="C25:E25" displayName="Table_34" name="Table_34" id="34">
  <tableColumns count="3">
    <tableColumn name="Column1" id="1"/>
    <tableColumn name="Column2" id="2"/>
    <tableColumn name="Column3" id="3"/>
  </tableColumns>
  <tableStyleInfo name="Copy-style 10" showColumnStripes="0" showFirstColumn="1" showLastColumn="1" showRowStripes="1"/>
</table>
</file>

<file path=xl/tables/table35.xml><?xml version="1.0" encoding="utf-8"?>
<table xmlns="http://schemas.openxmlformats.org/spreadsheetml/2006/main" headerRowCount="0" ref="B26:F26" displayName="Table_35" name="Table_35" id="35">
  <tableColumns count="5">
    <tableColumn name="Column1" id="1"/>
    <tableColumn name="Column2" id="2"/>
    <tableColumn name="Column3" id="3"/>
    <tableColumn name="Column4" id="4"/>
    <tableColumn name="Column5" id="5"/>
  </tableColumns>
  <tableStyleInfo name="Copy-style 11" showColumnStripes="0" showFirstColumn="1" showLastColumn="1" showRowStripes="1"/>
</table>
</file>

<file path=xl/tables/table36.xml><?xml version="1.0" encoding="utf-8"?>
<table xmlns="http://schemas.openxmlformats.org/spreadsheetml/2006/main" headerRowCount="0" ref="B29:F29" displayName="Table_36" name="Table_36" id="36">
  <tableColumns count="5">
    <tableColumn name="Column1" id="1"/>
    <tableColumn name="Column2" id="2"/>
    <tableColumn name="Column3" id="3"/>
    <tableColumn name="Column4" id="4"/>
    <tableColumn name="Column5" id="5"/>
  </tableColumns>
  <tableStyleInfo name="Copy-style 12" showColumnStripes="0" showFirstColumn="1" showLastColumn="1" showRowStripes="1"/>
</table>
</file>

<file path=xl/tables/table4.xml><?xml version="1.0" encoding="utf-8"?>
<table xmlns="http://schemas.openxmlformats.org/spreadsheetml/2006/main" headerRowCount="0" ref="B17:F17" displayName="Table_4" 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June-style 4" showColumnStripes="0" showFirstColumn="1" showLastColumn="1" showRowStripes="1"/>
</table>
</file>

<file path=xl/tables/table5.xml><?xml version="1.0" encoding="utf-8"?>
<table xmlns="http://schemas.openxmlformats.org/spreadsheetml/2006/main" headerRowCount="0" ref="B18:F18" displayName="Table_5" 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June-style 5" showColumnStripes="0" showFirstColumn="1" showLastColumn="1" showRowStripes="1"/>
</table>
</file>

<file path=xl/tables/table6.xml><?xml version="1.0" encoding="utf-8"?>
<table xmlns="http://schemas.openxmlformats.org/spreadsheetml/2006/main" headerRowCount="0" ref="B21:F21" displayName="Table_6" 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June-style 6" showColumnStripes="0" showFirstColumn="1" showLastColumn="1" showRowStripes="1"/>
</table>
</file>

<file path=xl/tables/table7.xml><?xml version="1.0" encoding="utf-8"?>
<table xmlns="http://schemas.openxmlformats.org/spreadsheetml/2006/main" headerRowCount="0" ref="B22:F22" displayName="Table_7" 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June-style 7" showColumnStripes="0" showFirstColumn="1" showLastColumn="1" showRowStripes="1"/>
</table>
</file>

<file path=xl/tables/table8.xml><?xml version="1.0" encoding="utf-8"?>
<table xmlns="http://schemas.openxmlformats.org/spreadsheetml/2006/main" headerRowCount="0" ref="B25:F25" displayName="Table_8" 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June-style 8" showColumnStripes="0" showFirstColumn="1" showLastColumn="1" showRowStripes="1"/>
</table>
</file>

<file path=xl/tables/table9.xml><?xml version="1.0" encoding="utf-8"?>
<table xmlns="http://schemas.openxmlformats.org/spreadsheetml/2006/main" headerRowCount="0" ref="B27:F28" displayName="Table_9" name="Table_9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June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apple.com/BILL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5.xml"/><Relationship Id="rId22" Type="http://schemas.openxmlformats.org/officeDocument/2006/relationships/table" Target="../tables/table17.xml"/><Relationship Id="rId21" Type="http://schemas.openxmlformats.org/officeDocument/2006/relationships/table" Target="../tables/table16.xml"/><Relationship Id="rId24" Type="http://schemas.openxmlformats.org/officeDocument/2006/relationships/table" Target="../tables/table19.xml"/><Relationship Id="rId23" Type="http://schemas.openxmlformats.org/officeDocument/2006/relationships/table" Target="../tables/table18.xml"/><Relationship Id="rId1" Type="http://schemas.openxmlformats.org/officeDocument/2006/relationships/drawing" Target="../drawings/drawing11.xml"/><Relationship Id="rId26" Type="http://schemas.openxmlformats.org/officeDocument/2006/relationships/table" Target="../tables/table21.xml"/><Relationship Id="rId25" Type="http://schemas.openxmlformats.org/officeDocument/2006/relationships/table" Target="../tables/table20.xml"/><Relationship Id="rId17" Type="http://schemas.openxmlformats.org/officeDocument/2006/relationships/table" Target="../tables/table12.xml"/><Relationship Id="rId28" Type="http://schemas.openxmlformats.org/officeDocument/2006/relationships/table" Target="../tables/table23.xml"/><Relationship Id="rId16" Type="http://schemas.openxmlformats.org/officeDocument/2006/relationships/table" Target="../tables/table11.xml"/><Relationship Id="rId27" Type="http://schemas.openxmlformats.org/officeDocument/2006/relationships/table" Target="../tables/table22.xml"/><Relationship Id="rId19" Type="http://schemas.openxmlformats.org/officeDocument/2006/relationships/table" Target="../tables/table14.xml"/><Relationship Id="rId18" Type="http://schemas.openxmlformats.org/officeDocument/2006/relationships/table" Target="../tables/table13.xml"/><Relationship Id="rId29" Type="http://schemas.openxmlformats.org/officeDocument/2006/relationships/table" Target="../tables/table24.xm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1.xml"/><Relationship Id="rId22" Type="http://schemas.openxmlformats.org/officeDocument/2006/relationships/table" Target="../tables/table33.xml"/><Relationship Id="rId21" Type="http://schemas.openxmlformats.org/officeDocument/2006/relationships/table" Target="../tables/table32.xml"/><Relationship Id="rId24" Type="http://schemas.openxmlformats.org/officeDocument/2006/relationships/table" Target="../tables/table35.xml"/><Relationship Id="rId23" Type="http://schemas.openxmlformats.org/officeDocument/2006/relationships/table" Target="../tables/table34.xml"/><Relationship Id="rId1" Type="http://schemas.openxmlformats.org/officeDocument/2006/relationships/drawing" Target="../drawings/drawing12.xml"/><Relationship Id="rId15" Type="http://schemas.openxmlformats.org/officeDocument/2006/relationships/table" Target="../tables/table26.xml"/><Relationship Id="rId14" Type="http://schemas.openxmlformats.org/officeDocument/2006/relationships/table" Target="../tables/table25.xml"/><Relationship Id="rId25" Type="http://schemas.openxmlformats.org/officeDocument/2006/relationships/table" Target="../tables/table36.xml"/><Relationship Id="rId17" Type="http://schemas.openxmlformats.org/officeDocument/2006/relationships/table" Target="../tables/table28.xml"/><Relationship Id="rId16" Type="http://schemas.openxmlformats.org/officeDocument/2006/relationships/table" Target="../tables/table27.xml"/><Relationship Id="rId19" Type="http://schemas.openxmlformats.org/officeDocument/2006/relationships/table" Target="../tables/table30.xml"/><Relationship Id="rId18" Type="http://schemas.openxmlformats.org/officeDocument/2006/relationships/table" Target="../tables/table2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20" Type="http://schemas.openxmlformats.org/officeDocument/2006/relationships/table" Target="../tables/table9.xml"/><Relationship Id="rId21" Type="http://schemas.openxmlformats.org/officeDocument/2006/relationships/table" Target="../tables/table10.xml"/><Relationship Id="rId13" Type="http://schemas.openxmlformats.org/officeDocument/2006/relationships/table" Target="../tables/table2.xml"/><Relationship Id="rId12" Type="http://schemas.openxmlformats.org/officeDocument/2006/relationships/table" Target="../tables/table1.xml"/><Relationship Id="rId15" Type="http://schemas.openxmlformats.org/officeDocument/2006/relationships/table" Target="../tables/table4.xml"/><Relationship Id="rId14" Type="http://schemas.openxmlformats.org/officeDocument/2006/relationships/table" Target="../tables/table3.xml"/><Relationship Id="rId17" Type="http://schemas.openxmlformats.org/officeDocument/2006/relationships/table" Target="../tables/table6.xml"/><Relationship Id="rId16" Type="http://schemas.openxmlformats.org/officeDocument/2006/relationships/table" Target="../tables/table5.xml"/><Relationship Id="rId19" Type="http://schemas.openxmlformats.org/officeDocument/2006/relationships/table" Target="../tables/table8.xml"/><Relationship Id="rId18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/>
      <c r="H1" s="3"/>
      <c r="I1" s="3"/>
      <c r="J1" s="3"/>
    </row>
    <row r="2">
      <c r="A2" s="4">
        <v>45499.0</v>
      </c>
      <c r="B2" s="5" t="s">
        <v>5</v>
      </c>
      <c r="C2" s="5" t="s">
        <v>6</v>
      </c>
      <c r="D2" s="5" t="s">
        <v>7</v>
      </c>
      <c r="E2" s="5">
        <v>-41.03</v>
      </c>
      <c r="G2" s="6">
        <f t="shared" ref="G2:G35" si="1">A2</f>
        <v>45499</v>
      </c>
      <c r="H2" s="3"/>
      <c r="I2" s="3" t="str">
        <f t="shared" ref="I2:I38" si="2">C2</f>
        <v>COSTCO GAS #0564 HAWTHORNE CA</v>
      </c>
      <c r="J2" s="3">
        <f t="shared" ref="J2:J39" si="3">E2*-1</f>
        <v>41.03</v>
      </c>
    </row>
    <row r="3">
      <c r="A3" s="4">
        <v>45499.0</v>
      </c>
      <c r="B3" s="5" t="s">
        <v>8</v>
      </c>
      <c r="C3" s="5" t="s">
        <v>9</v>
      </c>
      <c r="D3" s="5" t="s">
        <v>10</v>
      </c>
      <c r="E3" s="5">
        <v>-4.99</v>
      </c>
      <c r="G3" s="6">
        <f t="shared" si="1"/>
        <v>45499</v>
      </c>
      <c r="H3" s="3"/>
      <c r="I3" s="3" t="str">
        <f t="shared" si="2"/>
        <v>PAYPAL *STEAM GAMES SAN JOSE WA</v>
      </c>
      <c r="J3" s="3">
        <f t="shared" si="3"/>
        <v>4.99</v>
      </c>
    </row>
    <row r="4">
      <c r="A4" s="4">
        <v>45496.0</v>
      </c>
      <c r="B4" s="5" t="s">
        <v>11</v>
      </c>
      <c r="C4" s="5" t="s">
        <v>12</v>
      </c>
      <c r="D4" s="5" t="s">
        <v>13</v>
      </c>
      <c r="E4" s="5">
        <v>-6.5</v>
      </c>
      <c r="G4" s="6">
        <f t="shared" si="1"/>
        <v>45496</v>
      </c>
      <c r="H4" s="3"/>
      <c r="I4" s="3" t="str">
        <f t="shared" si="2"/>
        <v>TST* SIP FRESH - TORRANCETORRANCE CA</v>
      </c>
      <c r="J4" s="3">
        <f t="shared" si="3"/>
        <v>6.5</v>
      </c>
    </row>
    <row r="5">
      <c r="A5" s="4">
        <v>45488.0</v>
      </c>
      <c r="B5" s="5" t="s">
        <v>14</v>
      </c>
      <c r="C5" s="5" t="s">
        <v>6</v>
      </c>
      <c r="D5" s="5" t="s">
        <v>7</v>
      </c>
      <c r="E5" s="5">
        <v>-40.02</v>
      </c>
      <c r="G5" s="6">
        <f t="shared" si="1"/>
        <v>45488</v>
      </c>
      <c r="H5" s="3"/>
      <c r="I5" s="3" t="str">
        <f t="shared" si="2"/>
        <v>COSTCO GAS #0564 HAWTHORNE CA</v>
      </c>
      <c r="J5" s="3">
        <f t="shared" si="3"/>
        <v>40.02</v>
      </c>
    </row>
    <row r="6">
      <c r="A6" s="4">
        <v>45488.0</v>
      </c>
      <c r="B6" s="5" t="s">
        <v>15</v>
      </c>
      <c r="C6" s="5" t="s">
        <v>16</v>
      </c>
      <c r="D6" s="5" t="s">
        <v>17</v>
      </c>
      <c r="E6" s="5">
        <v>-10.0</v>
      </c>
      <c r="G6" s="6">
        <f t="shared" si="1"/>
        <v>45488</v>
      </c>
      <c r="H6" s="3"/>
      <c r="I6" s="3" t="str">
        <f t="shared" si="2"/>
        <v>VENICE ARCADE 818-4694103 CA</v>
      </c>
      <c r="J6" s="3">
        <f t="shared" si="3"/>
        <v>10</v>
      </c>
    </row>
    <row r="7">
      <c r="A7" s="4">
        <v>45485.0</v>
      </c>
      <c r="B7" s="5" t="s">
        <v>18</v>
      </c>
      <c r="C7" s="5" t="s">
        <v>6</v>
      </c>
      <c r="D7" s="5" t="s">
        <v>7</v>
      </c>
      <c r="E7" s="5">
        <v>-39.0</v>
      </c>
      <c r="G7" s="6">
        <f t="shared" si="1"/>
        <v>45485</v>
      </c>
      <c r="H7" s="3"/>
      <c r="I7" s="3" t="str">
        <f t="shared" si="2"/>
        <v>COSTCO GAS #0564 HAWTHORNE CA</v>
      </c>
      <c r="J7" s="3">
        <f t="shared" si="3"/>
        <v>39</v>
      </c>
    </row>
    <row r="8">
      <c r="A8" s="4">
        <v>45481.0</v>
      </c>
      <c r="B8" s="5" t="s">
        <v>19</v>
      </c>
      <c r="C8" s="5" t="s">
        <v>20</v>
      </c>
      <c r="D8" s="5" t="s">
        <v>21</v>
      </c>
      <c r="E8" s="5">
        <v>-43.99</v>
      </c>
      <c r="G8" s="6">
        <f t="shared" si="1"/>
        <v>45481</v>
      </c>
      <c r="H8" s="3"/>
      <c r="I8" s="3" t="str">
        <f t="shared" si="2"/>
        <v>ARCO #42455 AMPM LOS ANGELES CA</v>
      </c>
      <c r="J8" s="3">
        <f t="shared" si="3"/>
        <v>43.99</v>
      </c>
    </row>
    <row r="9">
      <c r="A9" s="4">
        <v>45479.0</v>
      </c>
      <c r="B9" s="5" t="s">
        <v>22</v>
      </c>
      <c r="C9" s="5" t="s">
        <v>23</v>
      </c>
      <c r="D9" s="5" t="s">
        <v>24</v>
      </c>
      <c r="E9" s="5">
        <v>-10.0</v>
      </c>
      <c r="G9" s="6">
        <f t="shared" si="1"/>
        <v>45479</v>
      </c>
      <c r="H9" s="3"/>
      <c r="I9" s="3" t="str">
        <f t="shared" si="2"/>
        <v>PAYPAL *DAANA SAN JOSE VA</v>
      </c>
      <c r="J9" s="3">
        <f t="shared" si="3"/>
        <v>10</v>
      </c>
    </row>
    <row r="10">
      <c r="A10" s="4">
        <v>45479.0</v>
      </c>
      <c r="B10" s="5" t="s">
        <v>25</v>
      </c>
      <c r="C10" s="5" t="s">
        <v>26</v>
      </c>
      <c r="D10" s="5" t="s">
        <v>27</v>
      </c>
      <c r="E10" s="5">
        <v>-2.99</v>
      </c>
      <c r="G10" s="6">
        <f t="shared" si="1"/>
        <v>45479</v>
      </c>
      <c r="H10" s="3"/>
      <c r="I10" s="3" t="str">
        <f t="shared" si="2"/>
        <v>APPLE.COM/BILL 866-712-7753 CA</v>
      </c>
      <c r="J10" s="3">
        <f t="shared" si="3"/>
        <v>2.99</v>
      </c>
    </row>
    <row r="11">
      <c r="A11" s="4"/>
      <c r="G11" s="6" t="str">
        <f t="shared" si="1"/>
        <v/>
      </c>
      <c r="H11" s="3"/>
      <c r="I11" s="3" t="str">
        <f t="shared" si="2"/>
        <v/>
      </c>
      <c r="J11" s="3">
        <f t="shared" si="3"/>
        <v>0</v>
      </c>
    </row>
    <row r="12">
      <c r="A12" s="4"/>
      <c r="G12" s="6" t="str">
        <f t="shared" si="1"/>
        <v/>
      </c>
      <c r="H12" s="3"/>
      <c r="I12" s="3" t="str">
        <f t="shared" si="2"/>
        <v/>
      </c>
      <c r="J12" s="3">
        <f t="shared" si="3"/>
        <v>0</v>
      </c>
    </row>
    <row r="13">
      <c r="A13" s="4"/>
      <c r="G13" s="6" t="str">
        <f t="shared" si="1"/>
        <v/>
      </c>
      <c r="H13" s="3"/>
      <c r="I13" s="3" t="str">
        <f t="shared" si="2"/>
        <v/>
      </c>
      <c r="J13" s="3">
        <f t="shared" si="3"/>
        <v>0</v>
      </c>
    </row>
    <row r="14">
      <c r="A14" s="4"/>
      <c r="G14" s="6" t="str">
        <f t="shared" si="1"/>
        <v/>
      </c>
      <c r="H14" s="3"/>
      <c r="I14" s="3" t="str">
        <f t="shared" si="2"/>
        <v/>
      </c>
      <c r="J14" s="3">
        <f t="shared" si="3"/>
        <v>0</v>
      </c>
    </row>
    <row r="15">
      <c r="A15" s="4"/>
      <c r="G15" s="6" t="str">
        <f t="shared" si="1"/>
        <v/>
      </c>
      <c r="H15" s="3"/>
      <c r="I15" s="3" t="str">
        <f t="shared" si="2"/>
        <v/>
      </c>
      <c r="J15" s="3">
        <f t="shared" si="3"/>
        <v>0</v>
      </c>
    </row>
    <row r="16">
      <c r="A16" s="4"/>
      <c r="G16" s="6" t="str">
        <f t="shared" si="1"/>
        <v/>
      </c>
      <c r="H16" s="3"/>
      <c r="I16" s="3" t="str">
        <f t="shared" si="2"/>
        <v/>
      </c>
      <c r="J16" s="3">
        <f t="shared" si="3"/>
        <v>0</v>
      </c>
    </row>
    <row r="17">
      <c r="A17" s="4"/>
      <c r="G17" s="6" t="str">
        <f t="shared" si="1"/>
        <v/>
      </c>
      <c r="H17" s="3"/>
      <c r="I17" s="3" t="str">
        <f t="shared" si="2"/>
        <v/>
      </c>
      <c r="J17" s="3">
        <f t="shared" si="3"/>
        <v>0</v>
      </c>
    </row>
    <row r="18">
      <c r="A18" s="4"/>
      <c r="G18" s="6" t="str">
        <f t="shared" si="1"/>
        <v/>
      </c>
      <c r="H18" s="3"/>
      <c r="I18" s="3" t="str">
        <f t="shared" si="2"/>
        <v/>
      </c>
      <c r="J18" s="3">
        <f t="shared" si="3"/>
        <v>0</v>
      </c>
    </row>
    <row r="19">
      <c r="A19" s="4"/>
      <c r="G19" s="6" t="str">
        <f t="shared" si="1"/>
        <v/>
      </c>
      <c r="H19" s="3"/>
      <c r="I19" s="3" t="str">
        <f t="shared" si="2"/>
        <v/>
      </c>
      <c r="J19" s="3">
        <f t="shared" si="3"/>
        <v>0</v>
      </c>
    </row>
    <row r="20">
      <c r="A20" s="4"/>
      <c r="G20" s="6" t="str">
        <f t="shared" si="1"/>
        <v/>
      </c>
      <c r="H20" s="3"/>
      <c r="I20" s="3" t="str">
        <f t="shared" si="2"/>
        <v/>
      </c>
      <c r="J20" s="3">
        <f t="shared" si="3"/>
        <v>0</v>
      </c>
    </row>
    <row r="21">
      <c r="A21" s="4"/>
      <c r="G21" s="6" t="str">
        <f t="shared" si="1"/>
        <v/>
      </c>
      <c r="H21" s="3"/>
      <c r="I21" s="3" t="str">
        <f t="shared" si="2"/>
        <v/>
      </c>
      <c r="J21" s="3">
        <f t="shared" si="3"/>
        <v>0</v>
      </c>
    </row>
    <row r="22">
      <c r="A22" s="4"/>
      <c r="G22" s="6" t="str">
        <f t="shared" si="1"/>
        <v/>
      </c>
      <c r="H22" s="3"/>
      <c r="I22" s="3" t="str">
        <f t="shared" si="2"/>
        <v/>
      </c>
      <c r="J22" s="3">
        <f t="shared" si="3"/>
        <v>0</v>
      </c>
    </row>
    <row r="23">
      <c r="A23" s="4"/>
      <c r="G23" s="6" t="str">
        <f t="shared" si="1"/>
        <v/>
      </c>
      <c r="H23" s="3"/>
      <c r="I23" s="3" t="str">
        <f t="shared" si="2"/>
        <v/>
      </c>
      <c r="J23" s="3">
        <f t="shared" si="3"/>
        <v>0</v>
      </c>
    </row>
    <row r="24">
      <c r="A24" s="4"/>
      <c r="G24" s="6" t="str">
        <f t="shared" si="1"/>
        <v/>
      </c>
      <c r="H24" s="3"/>
      <c r="I24" s="3" t="str">
        <f t="shared" si="2"/>
        <v/>
      </c>
      <c r="J24" s="3">
        <f t="shared" si="3"/>
        <v>0</v>
      </c>
    </row>
    <row r="25">
      <c r="A25" s="4"/>
      <c r="G25" s="6" t="str">
        <f t="shared" si="1"/>
        <v/>
      </c>
      <c r="H25" s="3"/>
      <c r="I25" s="3" t="str">
        <f t="shared" si="2"/>
        <v/>
      </c>
      <c r="J25" s="3">
        <f t="shared" si="3"/>
        <v>0</v>
      </c>
    </row>
    <row r="26">
      <c r="G26" s="6" t="str">
        <f t="shared" si="1"/>
        <v/>
      </c>
      <c r="H26" s="3"/>
      <c r="I26" s="3" t="str">
        <f t="shared" si="2"/>
        <v/>
      </c>
      <c r="J26" s="3">
        <f t="shared" si="3"/>
        <v>0</v>
      </c>
    </row>
    <row r="27">
      <c r="G27" s="6" t="str">
        <f t="shared" si="1"/>
        <v/>
      </c>
      <c r="H27" s="3"/>
      <c r="I27" s="3" t="str">
        <f t="shared" si="2"/>
        <v/>
      </c>
      <c r="J27" s="3">
        <f t="shared" si="3"/>
        <v>0</v>
      </c>
    </row>
    <row r="28">
      <c r="G28" s="6" t="str">
        <f t="shared" si="1"/>
        <v/>
      </c>
      <c r="H28" s="3"/>
      <c r="I28" s="3" t="str">
        <f t="shared" si="2"/>
        <v/>
      </c>
      <c r="J28" s="3">
        <f t="shared" si="3"/>
        <v>0</v>
      </c>
    </row>
    <row r="29">
      <c r="G29" s="6" t="str">
        <f t="shared" si="1"/>
        <v/>
      </c>
      <c r="H29" s="3"/>
      <c r="I29" s="3" t="str">
        <f t="shared" si="2"/>
        <v/>
      </c>
      <c r="J29" s="3">
        <f t="shared" si="3"/>
        <v>0</v>
      </c>
    </row>
    <row r="30">
      <c r="G30" s="6" t="str">
        <f t="shared" si="1"/>
        <v/>
      </c>
      <c r="H30" s="3"/>
      <c r="I30" s="3" t="str">
        <f t="shared" si="2"/>
        <v/>
      </c>
      <c r="J30" s="3">
        <f t="shared" si="3"/>
        <v>0</v>
      </c>
    </row>
    <row r="31">
      <c r="G31" s="6" t="str">
        <f t="shared" si="1"/>
        <v/>
      </c>
      <c r="H31" s="3"/>
      <c r="I31" s="3" t="str">
        <f t="shared" si="2"/>
        <v/>
      </c>
      <c r="J31" s="3">
        <f t="shared" si="3"/>
        <v>0</v>
      </c>
    </row>
    <row r="32">
      <c r="G32" s="6" t="str">
        <f t="shared" si="1"/>
        <v/>
      </c>
      <c r="H32" s="3"/>
      <c r="I32" s="3" t="str">
        <f t="shared" si="2"/>
        <v/>
      </c>
      <c r="J32" s="3">
        <f t="shared" si="3"/>
        <v>0</v>
      </c>
    </row>
    <row r="33">
      <c r="G33" s="6" t="str">
        <f t="shared" si="1"/>
        <v/>
      </c>
      <c r="H33" s="3"/>
      <c r="I33" s="3" t="str">
        <f t="shared" si="2"/>
        <v/>
      </c>
      <c r="J33" s="3">
        <f t="shared" si="3"/>
        <v>0</v>
      </c>
    </row>
    <row r="34">
      <c r="G34" s="6" t="str">
        <f t="shared" si="1"/>
        <v/>
      </c>
      <c r="H34" s="3"/>
      <c r="I34" s="3" t="str">
        <f t="shared" si="2"/>
        <v/>
      </c>
      <c r="J34" s="3">
        <f t="shared" si="3"/>
        <v>0</v>
      </c>
    </row>
    <row r="35">
      <c r="G35" s="6" t="str">
        <f t="shared" si="1"/>
        <v/>
      </c>
      <c r="H35" s="3"/>
      <c r="I35" s="3" t="str">
        <f t="shared" si="2"/>
        <v/>
      </c>
      <c r="J35" s="3">
        <f t="shared" si="3"/>
        <v>0</v>
      </c>
    </row>
    <row r="36">
      <c r="G36" s="3"/>
      <c r="H36" s="3"/>
      <c r="I36" s="3" t="str">
        <f t="shared" si="2"/>
        <v/>
      </c>
      <c r="J36" s="3">
        <f t="shared" si="3"/>
        <v>0</v>
      </c>
    </row>
    <row r="37">
      <c r="G37" s="3"/>
      <c r="H37" s="3"/>
      <c r="I37" s="3" t="str">
        <f t="shared" si="2"/>
        <v/>
      </c>
      <c r="J37" s="3">
        <f t="shared" si="3"/>
        <v>0</v>
      </c>
    </row>
    <row r="38">
      <c r="G38" s="3"/>
      <c r="H38" s="3"/>
      <c r="I38" s="3" t="str">
        <f t="shared" si="2"/>
        <v/>
      </c>
      <c r="J38" s="3">
        <f t="shared" si="3"/>
        <v>0</v>
      </c>
    </row>
    <row r="39">
      <c r="G39" s="3"/>
      <c r="H39" s="3"/>
      <c r="I39" s="3"/>
      <c r="J39" s="3">
        <f t="shared" si="3"/>
        <v>0</v>
      </c>
    </row>
  </sheetData>
  <autoFilter ref="$G$1:$J$39">
    <filterColumn colId="3">
      <customFilters>
        <customFilter operator="greaterThanOrEqual" val="0"/>
      </customFilters>
    </filterColumn>
    <sortState ref="G1:J39">
      <sortCondition descending="1" ref="G1:G39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8.63"/>
    <col customWidth="1" min="3" max="3" width="13.5"/>
    <col customWidth="1" min="4" max="4" width="27.38"/>
    <col customWidth="1" min="5" max="5" width="11.13"/>
    <col customWidth="1" min="6" max="6" width="16.13"/>
    <col customWidth="1" min="7" max="7" width="6.13"/>
    <col customWidth="1" min="8" max="9" width="12.0"/>
  </cols>
  <sheetData>
    <row r="1" ht="6.0" customHeight="1">
      <c r="A1" s="27" t="s">
        <v>164</v>
      </c>
      <c r="B1" s="27"/>
      <c r="C1" s="28"/>
      <c r="D1" s="29"/>
      <c r="E1" s="209"/>
      <c r="F1" s="31"/>
      <c r="G1" s="27"/>
    </row>
    <row r="2" ht="19.5" customHeight="1">
      <c r="A2" s="105"/>
      <c r="B2" s="106" t="s">
        <v>114</v>
      </c>
      <c r="E2" s="210"/>
      <c r="F2" s="108"/>
      <c r="G2" s="105"/>
    </row>
    <row r="3" ht="18.0" customHeight="1">
      <c r="A3" s="109"/>
      <c r="B3" s="110">
        <v>45444.0</v>
      </c>
      <c r="D3" s="111"/>
      <c r="E3" s="211"/>
      <c r="F3" s="113"/>
      <c r="G3" s="109"/>
    </row>
    <row r="4">
      <c r="A4" s="177"/>
      <c r="B4" s="212"/>
      <c r="C4" s="213"/>
      <c r="D4" s="214"/>
      <c r="E4" s="215"/>
      <c r="F4" s="216"/>
      <c r="G4" s="177"/>
      <c r="S4" s="13"/>
      <c r="T4" s="13"/>
      <c r="U4" s="13"/>
      <c r="V4" s="13"/>
      <c r="W4" s="13"/>
      <c r="X4" s="13"/>
      <c r="Y4" s="13"/>
    </row>
    <row r="5">
      <c r="A5" s="109"/>
      <c r="B5" s="261"/>
      <c r="C5" s="262" t="s">
        <v>333</v>
      </c>
      <c r="D5" s="263">
        <f>SUMIF(C13:C64,C5,E13:E64)</f>
        <v>66.99</v>
      </c>
      <c r="E5" s="264"/>
      <c r="F5" s="265"/>
      <c r="G5" s="109"/>
    </row>
    <row r="6">
      <c r="A6" s="109"/>
      <c r="B6" s="261"/>
      <c r="C6" s="266" t="s">
        <v>334</v>
      </c>
      <c r="D6" s="267">
        <f>SUMIF(C13:C64,C6,E13:E64)</f>
        <v>86.82</v>
      </c>
      <c r="E6" s="264"/>
      <c r="F6" s="265"/>
      <c r="G6" s="109"/>
      <c r="N6" s="176" t="s">
        <v>262</v>
      </c>
      <c r="O6" s="176" t="s">
        <v>263</v>
      </c>
      <c r="P6" s="176" t="s">
        <v>264</v>
      </c>
      <c r="Q6" s="176" t="s">
        <v>265</v>
      </c>
      <c r="R6" s="176" t="s">
        <v>266</v>
      </c>
      <c r="S6" s="176" t="s">
        <v>329</v>
      </c>
    </row>
    <row r="7">
      <c r="A7" s="109"/>
      <c r="B7" s="261"/>
      <c r="C7" s="266" t="s">
        <v>118</v>
      </c>
      <c r="D7" s="268">
        <f>SUMIF(C13:C64,C7,E13:E64)</f>
        <v>12.99</v>
      </c>
      <c r="E7" s="264"/>
      <c r="F7" s="265"/>
      <c r="G7" s="109"/>
      <c r="M7" s="13"/>
      <c r="N7">
        <f>H24</f>
        <v>621</v>
      </c>
      <c r="O7" s="119"/>
      <c r="R7">
        <f t="shared" ref="R7:R10" si="1">P7-Q7</f>
        <v>0</v>
      </c>
    </row>
    <row r="8">
      <c r="A8" s="109"/>
      <c r="B8" s="261"/>
      <c r="C8" s="266" t="s">
        <v>116</v>
      </c>
      <c r="D8" s="268">
        <f>SUMIF(C13:C64,C8,E13:E64)</f>
        <v>205.42</v>
      </c>
      <c r="E8" s="264"/>
      <c r="F8" s="265"/>
      <c r="G8" s="109"/>
      <c r="N8">
        <f>I24</f>
        <v>860</v>
      </c>
      <c r="O8" s="119"/>
      <c r="R8">
        <f t="shared" si="1"/>
        <v>0</v>
      </c>
    </row>
    <row r="9">
      <c r="A9" s="109"/>
      <c r="B9" s="261"/>
      <c r="C9" s="266" t="s">
        <v>335</v>
      </c>
      <c r="D9" s="268">
        <f>SUMIF(C13:C64,C9,E13:E64)</f>
        <v>547.6</v>
      </c>
      <c r="E9" s="264"/>
      <c r="F9" s="265"/>
      <c r="G9" s="109"/>
      <c r="N9">
        <f>J24</f>
        <v>810</v>
      </c>
      <c r="O9" s="119"/>
      <c r="R9">
        <f t="shared" si="1"/>
        <v>0</v>
      </c>
    </row>
    <row r="10">
      <c r="A10" s="109"/>
      <c r="B10" s="261"/>
      <c r="C10" s="266" t="s">
        <v>336</v>
      </c>
      <c r="D10" s="268">
        <f>SUMIF(C13:C64,C10,E13:E64)</f>
        <v>184</v>
      </c>
      <c r="E10" s="264"/>
      <c r="F10" s="265"/>
      <c r="G10" s="109"/>
      <c r="N10">
        <f>K24</f>
        <v>561</v>
      </c>
      <c r="O10" s="119"/>
      <c r="R10">
        <f t="shared" si="1"/>
        <v>0</v>
      </c>
    </row>
    <row r="11">
      <c r="A11" s="109"/>
      <c r="B11" s="261"/>
      <c r="C11" s="269" t="s">
        <v>117</v>
      </c>
      <c r="D11" s="270">
        <f>SUMIF(C13:C64,C11,E13:E64)</f>
        <v>20</v>
      </c>
      <c r="E11" s="264"/>
      <c r="F11" s="265"/>
      <c r="G11" s="109"/>
      <c r="N11">
        <f>L24</f>
        <v>0</v>
      </c>
      <c r="S11" s="183">
        <f>SUM(S7:S10)</f>
        <v>0</v>
      </c>
    </row>
    <row r="12">
      <c r="A12" s="109"/>
      <c r="B12" s="271"/>
      <c r="C12" s="272"/>
      <c r="D12" s="273">
        <f>SUM(D5:D11)</f>
        <v>1123.82</v>
      </c>
      <c r="E12" s="274" t="b">
        <f>D12=I14</f>
        <v>1</v>
      </c>
      <c r="F12" s="275"/>
      <c r="G12" s="109"/>
    </row>
    <row r="13">
      <c r="A13" s="109"/>
      <c r="B13" s="227" t="s">
        <v>73</v>
      </c>
      <c r="C13" s="227" t="s">
        <v>122</v>
      </c>
      <c r="D13" s="227" t="s">
        <v>123</v>
      </c>
      <c r="E13" s="228" t="s">
        <v>4</v>
      </c>
      <c r="F13" s="227" t="s">
        <v>67</v>
      </c>
      <c r="G13" s="109"/>
    </row>
    <row r="14">
      <c r="A14" s="109"/>
      <c r="B14" s="276">
        <v>45475.0</v>
      </c>
      <c r="C14" s="262" t="s">
        <v>333</v>
      </c>
      <c r="D14" s="277" t="s">
        <v>366</v>
      </c>
      <c r="E14" s="278">
        <v>7.5</v>
      </c>
      <c r="F14" s="279"/>
      <c r="G14" s="232"/>
      <c r="H14" s="233"/>
      <c r="I14" s="234">
        <f>sum(E14:E77)</f>
        <v>1123.82</v>
      </c>
      <c r="J14" s="235"/>
      <c r="K14" s="236"/>
      <c r="M14" s="184" t="s">
        <v>271</v>
      </c>
      <c r="N14" s="123"/>
      <c r="P14" s="123"/>
    </row>
    <row r="15" ht="19.5" customHeight="1">
      <c r="A15" s="135"/>
      <c r="B15" s="280">
        <v>45478.0</v>
      </c>
      <c r="C15" s="262" t="s">
        <v>333</v>
      </c>
      <c r="D15" s="281" t="s">
        <v>367</v>
      </c>
      <c r="E15" s="282">
        <v>14.0</v>
      </c>
      <c r="F15" s="283"/>
      <c r="G15" s="135"/>
      <c r="M15" s="184" t="s">
        <v>272</v>
      </c>
      <c r="N15" s="123"/>
      <c r="P15" s="123">
        <f>SUM(P7:P13)</f>
        <v>0</v>
      </c>
    </row>
    <row r="16" ht="19.5" customHeight="1">
      <c r="A16" s="135"/>
      <c r="B16" s="280">
        <v>45478.0</v>
      </c>
      <c r="C16" s="266" t="s">
        <v>334</v>
      </c>
      <c r="D16" s="281" t="s">
        <v>368</v>
      </c>
      <c r="E16" s="282">
        <v>35.82</v>
      </c>
      <c r="F16" s="283"/>
      <c r="G16" s="135"/>
      <c r="M16" s="185" t="s">
        <v>266</v>
      </c>
      <c r="N16" s="123" t="str">
        <f>#REF!-D12</f>
        <v>#REF!</v>
      </c>
      <c r="P16" s="123"/>
    </row>
    <row r="17" ht="19.5" customHeight="1">
      <c r="A17" s="135"/>
      <c r="B17" s="280">
        <v>45478.0</v>
      </c>
      <c r="C17" s="266" t="s">
        <v>334</v>
      </c>
      <c r="D17" s="281" t="s">
        <v>369</v>
      </c>
      <c r="E17" s="282">
        <v>6.0</v>
      </c>
      <c r="F17" s="283"/>
      <c r="G17" s="135"/>
      <c r="M17" s="13"/>
      <c r="N17" s="242" t="str">
        <f>N16-S11</f>
        <v>#REF!</v>
      </c>
      <c r="O17" s="13"/>
      <c r="P17" s="13"/>
      <c r="Q17" s="13"/>
      <c r="R17" s="13"/>
      <c r="S17" s="13"/>
    </row>
    <row r="18" ht="19.5" customHeight="1">
      <c r="A18" s="135"/>
      <c r="B18" s="284">
        <v>45481.0</v>
      </c>
      <c r="C18" s="269" t="s">
        <v>117</v>
      </c>
      <c r="D18" s="281" t="s">
        <v>370</v>
      </c>
      <c r="E18" s="282">
        <v>10.0</v>
      </c>
      <c r="F18" s="283"/>
      <c r="G18" s="135"/>
      <c r="H18" s="203"/>
      <c r="I18" s="204"/>
      <c r="J18" s="204"/>
      <c r="K18" s="204"/>
      <c r="L18" s="204"/>
    </row>
    <row r="19" ht="19.5" customHeight="1">
      <c r="A19" s="135"/>
      <c r="B19" s="280">
        <v>45488.0</v>
      </c>
      <c r="C19" s="262" t="s">
        <v>333</v>
      </c>
      <c r="D19" s="281" t="s">
        <v>371</v>
      </c>
      <c r="E19" s="285">
        <v>5.0</v>
      </c>
      <c r="F19" s="283"/>
      <c r="G19" s="135"/>
      <c r="H19" s="203"/>
      <c r="I19" s="204"/>
      <c r="J19" s="204"/>
      <c r="K19" s="204"/>
      <c r="L19" s="204"/>
    </row>
    <row r="20" ht="19.5" customHeight="1">
      <c r="A20" s="135"/>
      <c r="B20" s="284">
        <v>45490.0</v>
      </c>
      <c r="C20" s="266" t="s">
        <v>118</v>
      </c>
      <c r="D20" s="281" t="s">
        <v>372</v>
      </c>
      <c r="E20" s="282">
        <v>10.0</v>
      </c>
      <c r="F20" s="283"/>
      <c r="G20" s="135"/>
      <c r="H20" s="203"/>
      <c r="I20" s="204"/>
      <c r="J20" s="204"/>
      <c r="K20" s="204"/>
      <c r="L20" s="204"/>
    </row>
    <row r="21" ht="19.5" customHeight="1">
      <c r="A21" s="135"/>
      <c r="B21" s="280">
        <v>45495.0</v>
      </c>
      <c r="C21" s="266" t="s">
        <v>336</v>
      </c>
      <c r="D21" s="281" t="s">
        <v>373</v>
      </c>
      <c r="E21" s="282">
        <v>124.0</v>
      </c>
      <c r="F21" s="283"/>
      <c r="G21" s="135"/>
      <c r="H21" s="204"/>
      <c r="I21" s="204"/>
      <c r="J21" s="204"/>
      <c r="K21" s="204"/>
      <c r="L21" s="204"/>
    </row>
    <row r="22" ht="19.5" customHeight="1">
      <c r="A22" s="135"/>
      <c r="B22" s="280">
        <v>45492.0</v>
      </c>
      <c r="C22" s="266" t="s">
        <v>336</v>
      </c>
      <c r="D22" s="281" t="s">
        <v>374</v>
      </c>
      <c r="E22" s="282">
        <v>20.0</v>
      </c>
      <c r="F22" s="283"/>
      <c r="G22" s="135"/>
      <c r="H22" s="204"/>
      <c r="I22" s="204"/>
      <c r="J22" s="204"/>
      <c r="K22" s="204"/>
      <c r="L22" s="204"/>
    </row>
    <row r="23" ht="19.5" customHeight="1">
      <c r="A23" s="135"/>
      <c r="B23" s="280">
        <v>45498.0</v>
      </c>
      <c r="C23" s="266" t="s">
        <v>335</v>
      </c>
      <c r="D23" s="281" t="s">
        <v>375</v>
      </c>
      <c r="E23" s="282">
        <v>17.5</v>
      </c>
      <c r="F23" s="283"/>
      <c r="G23" s="135"/>
      <c r="H23" s="243">
        <v>621.0</v>
      </c>
      <c r="I23" s="243">
        <v>860.0</v>
      </c>
      <c r="J23" s="243">
        <v>810.0</v>
      </c>
      <c r="K23" s="243">
        <v>561.0</v>
      </c>
      <c r="L23" s="206"/>
    </row>
    <row r="24" ht="19.5" customHeight="1">
      <c r="A24" s="135"/>
      <c r="B24" s="280">
        <v>45498.0</v>
      </c>
      <c r="C24" s="266" t="s">
        <v>335</v>
      </c>
      <c r="D24" s="281" t="s">
        <v>376</v>
      </c>
      <c r="E24" s="282">
        <v>4.75</v>
      </c>
      <c r="F24" s="283"/>
      <c r="G24" s="135"/>
      <c r="H24" s="207">
        <f t="shared" ref="H24:K24" si="2">SUM(H18:H23)</f>
        <v>621</v>
      </c>
      <c r="I24" s="207">
        <f t="shared" si="2"/>
        <v>860</v>
      </c>
      <c r="J24" s="207">
        <f t="shared" si="2"/>
        <v>810</v>
      </c>
      <c r="K24" s="207">
        <f t="shared" si="2"/>
        <v>561</v>
      </c>
      <c r="L24" s="207">
        <f>sum(L18:L22)</f>
        <v>0</v>
      </c>
    </row>
    <row r="25" ht="19.5" customHeight="1">
      <c r="A25" s="135"/>
      <c r="B25" s="280">
        <v>45498.0</v>
      </c>
      <c r="C25" s="266" t="s">
        <v>335</v>
      </c>
      <c r="D25" s="281" t="s">
        <v>377</v>
      </c>
      <c r="E25" s="282">
        <v>1.75</v>
      </c>
      <c r="F25" s="283"/>
      <c r="G25" s="135"/>
    </row>
    <row r="26" ht="19.5" customHeight="1">
      <c r="A26" s="135"/>
      <c r="B26" s="284">
        <v>45498.0</v>
      </c>
      <c r="C26" s="266" t="s">
        <v>335</v>
      </c>
      <c r="D26" s="281" t="s">
        <v>378</v>
      </c>
      <c r="E26" s="282">
        <v>13.6</v>
      </c>
      <c r="F26" s="283"/>
      <c r="G26" s="135"/>
      <c r="H26" s="191">
        <f>SUM(H24:L24)</f>
        <v>2852</v>
      </c>
    </row>
    <row r="27" ht="19.5" customHeight="1">
      <c r="A27" s="135"/>
      <c r="B27" s="284">
        <v>45499.0</v>
      </c>
      <c r="C27" s="266" t="s">
        <v>336</v>
      </c>
      <c r="D27" s="281" t="s">
        <v>379</v>
      </c>
      <c r="E27" s="282">
        <v>20.0</v>
      </c>
      <c r="F27" s="283"/>
      <c r="G27" s="135"/>
      <c r="H27" s="5">
        <v>400.0</v>
      </c>
      <c r="I27" s="5" t="s">
        <v>351</v>
      </c>
    </row>
    <row r="28" ht="19.5" customHeight="1">
      <c r="A28" s="135"/>
      <c r="B28" s="280">
        <v>45502.0</v>
      </c>
      <c r="C28" s="266" t="s">
        <v>336</v>
      </c>
      <c r="D28" s="281" t="s">
        <v>380</v>
      </c>
      <c r="E28" s="282">
        <v>20.0</v>
      </c>
      <c r="F28" s="283"/>
      <c r="G28" s="135"/>
      <c r="H28" s="245">
        <f>H26-H27-D12</f>
        <v>1328.18</v>
      </c>
    </row>
    <row r="29" ht="19.5" customHeight="1">
      <c r="A29" s="135"/>
      <c r="B29" s="280">
        <v>45502.0</v>
      </c>
      <c r="C29" s="262" t="s">
        <v>333</v>
      </c>
      <c r="D29" s="286" t="s">
        <v>381</v>
      </c>
      <c r="E29" s="287">
        <v>19.0</v>
      </c>
      <c r="F29" s="283"/>
      <c r="G29" s="135"/>
    </row>
    <row r="30" ht="19.5" customHeight="1">
      <c r="A30" s="135"/>
      <c r="B30" s="280">
        <v>45503.0</v>
      </c>
      <c r="C30" s="266" t="s">
        <v>334</v>
      </c>
      <c r="D30" s="286" t="s">
        <v>382</v>
      </c>
      <c r="E30" s="287">
        <v>45.0</v>
      </c>
      <c r="F30" s="283"/>
      <c r="G30" s="135"/>
    </row>
    <row r="31" ht="19.5" customHeight="1">
      <c r="A31" s="135"/>
      <c r="B31" s="288">
        <v>45499.0</v>
      </c>
      <c r="C31" s="266" t="s">
        <v>116</v>
      </c>
      <c r="D31" s="289" t="s">
        <v>383</v>
      </c>
      <c r="E31" s="290">
        <v>41.03</v>
      </c>
      <c r="F31" s="291"/>
      <c r="G31" s="135"/>
    </row>
    <row r="32" ht="19.5" customHeight="1">
      <c r="A32" s="135"/>
      <c r="B32" s="292">
        <v>45499.0</v>
      </c>
      <c r="C32" s="262" t="s">
        <v>333</v>
      </c>
      <c r="D32" s="293" t="s">
        <v>384</v>
      </c>
      <c r="E32" s="294">
        <v>4.99</v>
      </c>
      <c r="F32" s="295"/>
      <c r="G32" s="135"/>
    </row>
    <row r="33" ht="19.5" customHeight="1">
      <c r="A33" s="135"/>
      <c r="B33" s="288">
        <v>45496.0</v>
      </c>
      <c r="C33" s="262" t="s">
        <v>333</v>
      </c>
      <c r="D33" s="296" t="s">
        <v>12</v>
      </c>
      <c r="E33" s="290">
        <v>6.5</v>
      </c>
      <c r="F33" s="291"/>
      <c r="G33" s="135"/>
    </row>
    <row r="34" ht="19.5" customHeight="1">
      <c r="A34" s="135"/>
      <c r="B34" s="292">
        <v>45488.0</v>
      </c>
      <c r="C34" s="266" t="s">
        <v>116</v>
      </c>
      <c r="D34" s="293" t="s">
        <v>385</v>
      </c>
      <c r="E34" s="294">
        <v>40.02</v>
      </c>
      <c r="F34" s="295"/>
      <c r="G34" s="135"/>
    </row>
    <row r="35" ht="19.5" customHeight="1">
      <c r="A35" s="135"/>
      <c r="B35" s="288">
        <v>45488.0</v>
      </c>
      <c r="C35" s="262" t="s">
        <v>333</v>
      </c>
      <c r="D35" s="289" t="s">
        <v>386</v>
      </c>
      <c r="E35" s="290">
        <v>10.0</v>
      </c>
      <c r="F35" s="291"/>
      <c r="G35" s="135"/>
    </row>
    <row r="36" ht="19.5" customHeight="1">
      <c r="A36" s="135"/>
      <c r="B36" s="292">
        <v>45485.0</v>
      </c>
      <c r="C36" s="266" t="s">
        <v>116</v>
      </c>
      <c r="D36" s="293" t="s">
        <v>387</v>
      </c>
      <c r="E36" s="294">
        <v>39.0</v>
      </c>
      <c r="F36" s="295"/>
      <c r="G36" s="135"/>
    </row>
    <row r="37" ht="19.5" customHeight="1">
      <c r="A37" s="135"/>
      <c r="B37" s="288">
        <v>45481.0</v>
      </c>
      <c r="C37" s="266" t="s">
        <v>116</v>
      </c>
      <c r="D37" s="289" t="s">
        <v>388</v>
      </c>
      <c r="E37" s="290">
        <v>43.99</v>
      </c>
      <c r="F37" s="291"/>
      <c r="G37" s="135"/>
    </row>
    <row r="38" ht="19.5" customHeight="1">
      <c r="A38" s="135"/>
      <c r="B38" s="292">
        <v>45479.0</v>
      </c>
      <c r="C38" s="269" t="s">
        <v>117</v>
      </c>
      <c r="D38" s="297" t="s">
        <v>23</v>
      </c>
      <c r="E38" s="294">
        <v>10.0</v>
      </c>
      <c r="F38" s="295"/>
      <c r="G38" s="135"/>
    </row>
    <row r="39" ht="19.5" customHeight="1">
      <c r="A39" s="135"/>
      <c r="B39" s="288">
        <v>45479.0</v>
      </c>
      <c r="C39" s="266" t="s">
        <v>118</v>
      </c>
      <c r="D39" s="298" t="s">
        <v>389</v>
      </c>
      <c r="E39" s="290">
        <v>2.99</v>
      </c>
      <c r="F39" s="291"/>
      <c r="G39" s="135"/>
    </row>
    <row r="40" ht="19.5" customHeight="1">
      <c r="A40" s="135"/>
      <c r="B40" s="136">
        <v>45479.0</v>
      </c>
      <c r="C40" s="299" t="s">
        <v>116</v>
      </c>
      <c r="D40" s="142" t="s">
        <v>383</v>
      </c>
      <c r="E40" s="300">
        <v>41.38</v>
      </c>
      <c r="F40" s="295"/>
      <c r="G40" s="135"/>
    </row>
    <row r="41" ht="19.5" customHeight="1">
      <c r="A41" s="135"/>
      <c r="B41" s="301">
        <v>45457.0</v>
      </c>
      <c r="C41" s="302" t="s">
        <v>335</v>
      </c>
      <c r="D41" s="303" t="s">
        <v>390</v>
      </c>
      <c r="E41" s="304">
        <v>500.0</v>
      </c>
      <c r="F41" s="291"/>
      <c r="G41" s="135"/>
    </row>
    <row r="42" ht="19.5" customHeight="1">
      <c r="A42" s="135"/>
      <c r="B42" s="305"/>
      <c r="C42" s="219" t="s">
        <v>335</v>
      </c>
      <c r="D42" s="142" t="s">
        <v>391</v>
      </c>
      <c r="E42" s="306">
        <v>10.0</v>
      </c>
      <c r="F42" s="295"/>
      <c r="G42" s="135"/>
    </row>
    <row r="43" ht="19.5" customHeight="1">
      <c r="A43" s="135"/>
      <c r="B43" s="307"/>
      <c r="C43" s="308"/>
      <c r="D43" s="309"/>
      <c r="E43" s="310"/>
      <c r="F43" s="311"/>
      <c r="G43" s="135"/>
    </row>
    <row r="44" ht="19.5" customHeight="1">
      <c r="A44" s="135"/>
      <c r="B44" s="307"/>
      <c r="C44" s="308"/>
      <c r="D44" s="309"/>
      <c r="E44" s="310"/>
      <c r="F44" s="311"/>
      <c r="G44" s="135"/>
    </row>
    <row r="45" ht="19.5" customHeight="1">
      <c r="A45" s="135"/>
      <c r="B45" s="312"/>
      <c r="C45" s="308"/>
      <c r="D45" s="309"/>
      <c r="E45" s="310"/>
      <c r="F45" s="311"/>
      <c r="G45" s="135"/>
    </row>
    <row r="46" ht="19.5" customHeight="1">
      <c r="A46" s="135"/>
      <c r="B46" s="312"/>
      <c r="C46" s="308"/>
      <c r="D46" s="309"/>
      <c r="E46" s="310"/>
      <c r="F46" s="311"/>
      <c r="G46" s="135"/>
    </row>
    <row r="47" ht="19.5" customHeight="1">
      <c r="A47" s="135"/>
      <c r="B47" s="313"/>
      <c r="C47" s="314"/>
      <c r="D47" s="314"/>
      <c r="E47" s="315"/>
      <c r="F47" s="316"/>
      <c r="G47" s="135"/>
    </row>
    <row r="48" ht="19.5" customHeight="1">
      <c r="A48" s="135"/>
      <c r="B48" s="313"/>
      <c r="C48" s="314"/>
      <c r="D48" s="314"/>
      <c r="E48" s="315"/>
      <c r="F48" s="316"/>
      <c r="G48" s="135"/>
    </row>
    <row r="49" ht="19.5" customHeight="1">
      <c r="A49" s="135"/>
      <c r="B49" s="317"/>
      <c r="C49" s="314"/>
      <c r="D49" s="314"/>
      <c r="E49" s="315"/>
      <c r="F49" s="316"/>
      <c r="G49" s="135"/>
    </row>
    <row r="50" ht="19.5" customHeight="1">
      <c r="A50" s="135"/>
      <c r="B50" s="317"/>
      <c r="C50" s="314"/>
      <c r="D50" s="314"/>
      <c r="E50" s="315"/>
      <c r="F50" s="316"/>
      <c r="G50" s="135"/>
    </row>
    <row r="51" ht="30.0" customHeight="1">
      <c r="A51" s="156"/>
      <c r="B51" s="317"/>
      <c r="C51" s="314"/>
      <c r="D51" s="314"/>
      <c r="E51" s="315"/>
      <c r="F51" s="316"/>
      <c r="G51" s="156"/>
    </row>
    <row r="52" ht="19.5" customHeight="1">
      <c r="A52" s="109"/>
      <c r="B52" s="318"/>
      <c r="C52" s="319"/>
      <c r="D52" s="319"/>
      <c r="E52" s="320"/>
      <c r="F52" s="316"/>
      <c r="G52" s="166"/>
    </row>
    <row r="53" ht="19.5" customHeight="1">
      <c r="A53" s="109"/>
      <c r="B53" s="318"/>
      <c r="C53" s="319"/>
      <c r="D53" s="319"/>
      <c r="E53" s="320"/>
      <c r="F53" s="316"/>
      <c r="G53" s="166"/>
    </row>
    <row r="54" ht="19.5" customHeight="1">
      <c r="A54" s="109"/>
      <c r="B54" s="318"/>
      <c r="C54" s="319"/>
      <c r="D54" s="319"/>
      <c r="E54" s="320"/>
      <c r="F54" s="316"/>
      <c r="G54" s="109"/>
    </row>
    <row r="55" ht="19.5" customHeight="1">
      <c r="A55" s="109"/>
      <c r="B55" s="318"/>
      <c r="C55" s="319"/>
      <c r="D55" s="319"/>
      <c r="E55" s="320"/>
      <c r="F55" s="316"/>
      <c r="G55" s="109"/>
    </row>
    <row r="56" ht="19.5" customHeight="1">
      <c r="A56" s="109"/>
      <c r="B56" s="318"/>
      <c r="C56" s="319"/>
      <c r="D56" s="319"/>
      <c r="E56" s="320"/>
      <c r="F56" s="316"/>
      <c r="G56" s="109"/>
    </row>
    <row r="57">
      <c r="B57" s="318"/>
      <c r="C57" s="319"/>
      <c r="D57" s="319"/>
      <c r="E57" s="320"/>
      <c r="F57" s="316"/>
    </row>
    <row r="58">
      <c r="B58" s="318"/>
      <c r="C58" s="319"/>
      <c r="D58" s="319"/>
      <c r="E58" s="320"/>
      <c r="F58" s="316"/>
    </row>
    <row r="59">
      <c r="B59" s="318"/>
      <c r="C59" s="319"/>
      <c r="D59" s="319"/>
      <c r="E59" s="320"/>
      <c r="F59" s="316"/>
    </row>
    <row r="60">
      <c r="B60" s="318"/>
      <c r="C60" s="319"/>
      <c r="D60" s="319"/>
      <c r="E60" s="320"/>
      <c r="F60" s="316"/>
    </row>
    <row r="61">
      <c r="B61" s="321"/>
      <c r="C61" s="314"/>
      <c r="D61" s="314"/>
      <c r="E61" s="322"/>
      <c r="F61" s="316"/>
    </row>
    <row r="62">
      <c r="B62" s="321"/>
      <c r="C62" s="314"/>
      <c r="D62" s="314"/>
      <c r="E62" s="322"/>
      <c r="F62" s="316"/>
    </row>
    <row r="63">
      <c r="B63" s="321"/>
      <c r="C63" s="314"/>
      <c r="D63" s="314"/>
      <c r="E63" s="322"/>
      <c r="F63" s="316"/>
    </row>
    <row r="64">
      <c r="B64" s="321"/>
      <c r="C64" s="314"/>
      <c r="D64" s="314"/>
      <c r="E64" s="322"/>
      <c r="F64" s="316"/>
    </row>
    <row r="65">
      <c r="B65" s="321"/>
      <c r="C65" s="314"/>
      <c r="D65" s="314"/>
      <c r="E65" s="322"/>
      <c r="F65" s="316"/>
    </row>
    <row r="66">
      <c r="B66" s="321"/>
      <c r="C66" s="314"/>
      <c r="D66" s="314"/>
      <c r="E66" s="322"/>
      <c r="F66" s="316"/>
    </row>
    <row r="67">
      <c r="B67" s="321"/>
      <c r="C67" s="314"/>
      <c r="D67" s="314"/>
      <c r="E67" s="322"/>
      <c r="F67" s="316"/>
    </row>
    <row r="68">
      <c r="B68" s="321"/>
      <c r="C68" s="314"/>
      <c r="D68" s="314"/>
      <c r="E68" s="322"/>
      <c r="F68" s="316"/>
    </row>
    <row r="69">
      <c r="B69" s="321"/>
      <c r="C69" s="314"/>
      <c r="D69" s="314"/>
      <c r="E69" s="322"/>
      <c r="F69" s="316"/>
    </row>
    <row r="70">
      <c r="B70" s="321"/>
      <c r="C70" s="314"/>
      <c r="D70" s="314"/>
      <c r="E70" s="322"/>
      <c r="F70" s="316"/>
    </row>
    <row r="71">
      <c r="B71" s="321"/>
      <c r="C71" s="314"/>
      <c r="D71" s="314"/>
      <c r="E71" s="322"/>
      <c r="F71" s="316"/>
    </row>
    <row r="72">
      <c r="B72" s="321"/>
      <c r="C72" s="314"/>
      <c r="D72" s="314"/>
      <c r="E72" s="322"/>
      <c r="F72" s="316"/>
    </row>
    <row r="73">
      <c r="B73" s="321"/>
      <c r="C73" s="314"/>
      <c r="D73" s="314"/>
      <c r="E73" s="322"/>
      <c r="F73" s="316"/>
    </row>
    <row r="74">
      <c r="B74" s="321"/>
      <c r="C74" s="314"/>
      <c r="D74" s="314"/>
      <c r="E74" s="322"/>
      <c r="F74" s="316"/>
    </row>
    <row r="75">
      <c r="B75" s="321"/>
      <c r="C75" s="314"/>
      <c r="D75" s="314"/>
      <c r="E75" s="322"/>
      <c r="F75" s="316"/>
    </row>
    <row r="76">
      <c r="B76" s="321"/>
      <c r="C76" s="314"/>
      <c r="D76" s="314"/>
      <c r="E76" s="322"/>
      <c r="F76" s="316"/>
    </row>
    <row r="77">
      <c r="B77" s="321"/>
      <c r="C77" s="314"/>
      <c r="D77" s="314"/>
      <c r="E77" s="322"/>
      <c r="F77" s="316"/>
    </row>
    <row r="78">
      <c r="B78" s="321"/>
      <c r="C78" s="314"/>
      <c r="D78" s="314"/>
      <c r="E78" s="322"/>
      <c r="F78" s="316"/>
    </row>
    <row r="79">
      <c r="B79" s="321"/>
      <c r="C79" s="314"/>
      <c r="D79" s="314"/>
      <c r="E79" s="322"/>
      <c r="F79" s="316"/>
    </row>
    <row r="80">
      <c r="B80" s="321"/>
      <c r="C80" s="314"/>
      <c r="D80" s="314"/>
      <c r="E80" s="322"/>
      <c r="F80" s="316"/>
    </row>
    <row r="81">
      <c r="B81" s="321"/>
      <c r="C81" s="314"/>
      <c r="D81" s="314"/>
      <c r="E81" s="322"/>
      <c r="F81" s="316"/>
    </row>
    <row r="82">
      <c r="B82" s="321"/>
      <c r="C82" s="314"/>
      <c r="D82" s="314"/>
      <c r="E82" s="322"/>
      <c r="F82" s="316"/>
    </row>
    <row r="83">
      <c r="B83" s="321"/>
      <c r="C83" s="314"/>
      <c r="D83" s="314"/>
      <c r="E83" s="322"/>
      <c r="F83" s="316"/>
    </row>
    <row r="84">
      <c r="B84" s="321"/>
      <c r="C84" s="314"/>
      <c r="D84" s="314"/>
      <c r="E84" s="322"/>
      <c r="F84" s="316"/>
    </row>
    <row r="85">
      <c r="B85" s="321"/>
      <c r="C85" s="314"/>
      <c r="D85" s="314"/>
      <c r="E85" s="322"/>
      <c r="F85" s="316"/>
    </row>
    <row r="86">
      <c r="B86" s="321"/>
      <c r="C86" s="314"/>
      <c r="D86" s="314"/>
      <c r="E86" s="322"/>
      <c r="F86" s="316"/>
    </row>
    <row r="87">
      <c r="B87" s="321"/>
      <c r="C87" s="314"/>
      <c r="D87" s="314"/>
      <c r="E87" s="322"/>
      <c r="F87" s="316"/>
    </row>
    <row r="88">
      <c r="B88" s="321"/>
      <c r="C88" s="314"/>
      <c r="D88" s="314"/>
      <c r="E88" s="322"/>
      <c r="F88" s="316"/>
    </row>
    <row r="89">
      <c r="B89" s="321"/>
      <c r="C89" s="314"/>
      <c r="D89" s="314"/>
      <c r="E89" s="322"/>
      <c r="F89" s="316"/>
    </row>
    <row r="90">
      <c r="B90" s="321"/>
      <c r="C90" s="314"/>
      <c r="D90" s="314"/>
      <c r="E90" s="322"/>
      <c r="F90" s="316"/>
    </row>
    <row r="91">
      <c r="B91" s="321"/>
      <c r="C91" s="314"/>
      <c r="D91" s="314"/>
      <c r="E91" s="322"/>
      <c r="F91" s="316"/>
    </row>
    <row r="92">
      <c r="B92" s="321"/>
      <c r="C92" s="314"/>
      <c r="D92" s="314"/>
      <c r="E92" s="322"/>
      <c r="F92" s="316"/>
    </row>
    <row r="93">
      <c r="B93" s="321"/>
      <c r="C93" s="314"/>
      <c r="D93" s="314"/>
      <c r="E93" s="322"/>
      <c r="F93" s="316"/>
    </row>
    <row r="94">
      <c r="B94" s="321"/>
      <c r="C94" s="314"/>
      <c r="D94" s="314"/>
      <c r="E94" s="322"/>
      <c r="F94" s="316"/>
    </row>
    <row r="95">
      <c r="B95" s="321"/>
      <c r="C95" s="314"/>
      <c r="D95" s="314"/>
      <c r="E95" s="322"/>
      <c r="F95" s="316"/>
    </row>
    <row r="96">
      <c r="B96" s="321"/>
      <c r="C96" s="314"/>
      <c r="D96" s="314"/>
      <c r="E96" s="322"/>
      <c r="F96" s="316"/>
    </row>
    <row r="97">
      <c r="B97" s="321"/>
      <c r="C97" s="314"/>
      <c r="D97" s="314"/>
      <c r="E97" s="322"/>
      <c r="F97" s="316"/>
    </row>
    <row r="98">
      <c r="B98" s="321"/>
      <c r="C98" s="314"/>
      <c r="D98" s="314"/>
      <c r="E98" s="322"/>
      <c r="F98" s="316"/>
    </row>
    <row r="99">
      <c r="B99" s="321"/>
      <c r="C99" s="314"/>
      <c r="D99" s="314"/>
      <c r="E99" s="322"/>
      <c r="F99" s="316"/>
    </row>
    <row r="100">
      <c r="B100" s="321"/>
      <c r="C100" s="314"/>
      <c r="D100" s="314"/>
      <c r="E100" s="322"/>
      <c r="F100" s="316"/>
    </row>
    <row r="101">
      <c r="B101" s="321"/>
      <c r="C101" s="314"/>
      <c r="D101" s="314"/>
      <c r="E101" s="322"/>
      <c r="F101" s="316"/>
    </row>
    <row r="102">
      <c r="B102" s="321"/>
      <c r="C102" s="314"/>
      <c r="D102" s="314"/>
      <c r="E102" s="322"/>
      <c r="F102" s="316"/>
    </row>
    <row r="103">
      <c r="B103" s="321"/>
      <c r="C103" s="314"/>
      <c r="D103" s="314"/>
      <c r="E103" s="322"/>
      <c r="F103" s="316"/>
    </row>
    <row r="104">
      <c r="B104" s="321"/>
      <c r="C104" s="314"/>
      <c r="D104" s="314"/>
      <c r="E104" s="322"/>
      <c r="F104" s="316"/>
    </row>
    <row r="105">
      <c r="B105" s="321"/>
      <c r="C105" s="314"/>
      <c r="D105" s="314"/>
      <c r="E105" s="322"/>
      <c r="F105" s="316"/>
    </row>
    <row r="106">
      <c r="B106" s="321"/>
      <c r="C106" s="314"/>
      <c r="D106" s="314"/>
      <c r="E106" s="322"/>
      <c r="F106" s="316"/>
    </row>
    <row r="107">
      <c r="B107" s="321"/>
      <c r="C107" s="314"/>
      <c r="D107" s="314"/>
      <c r="E107" s="322"/>
      <c r="F107" s="316"/>
    </row>
    <row r="108">
      <c r="B108" s="321"/>
      <c r="C108" s="314"/>
      <c r="D108" s="314"/>
      <c r="E108" s="322"/>
      <c r="F108" s="316"/>
    </row>
    <row r="109">
      <c r="B109" s="321"/>
      <c r="C109" s="314"/>
      <c r="D109" s="314"/>
      <c r="E109" s="322"/>
      <c r="F109" s="316"/>
    </row>
    <row r="110">
      <c r="B110" s="321"/>
      <c r="C110" s="314"/>
      <c r="D110" s="314"/>
      <c r="E110" s="322"/>
      <c r="F110" s="316"/>
    </row>
    <row r="111">
      <c r="B111" s="321"/>
      <c r="C111" s="314"/>
      <c r="D111" s="314"/>
      <c r="E111" s="322"/>
      <c r="F111" s="316"/>
    </row>
    <row r="112">
      <c r="B112" s="321"/>
      <c r="C112" s="314"/>
      <c r="D112" s="314"/>
      <c r="E112" s="322"/>
      <c r="F112" s="316"/>
    </row>
    <row r="113">
      <c r="B113" s="321"/>
      <c r="C113" s="314"/>
      <c r="D113" s="314"/>
      <c r="E113" s="322"/>
      <c r="F113" s="316"/>
    </row>
    <row r="114">
      <c r="B114" s="321"/>
      <c r="C114" s="314"/>
      <c r="D114" s="314"/>
      <c r="E114" s="322"/>
      <c r="F114" s="316"/>
    </row>
    <row r="115">
      <c r="B115" s="321"/>
      <c r="C115" s="314"/>
      <c r="D115" s="314"/>
      <c r="E115" s="322"/>
      <c r="F115" s="316"/>
    </row>
    <row r="116">
      <c r="B116" s="321"/>
      <c r="C116" s="314"/>
      <c r="D116" s="314"/>
      <c r="E116" s="322"/>
      <c r="F116" s="316"/>
    </row>
    <row r="117">
      <c r="B117" s="321"/>
      <c r="C117" s="314"/>
      <c r="D117" s="314"/>
      <c r="E117" s="322"/>
      <c r="F117" s="316"/>
    </row>
    <row r="118">
      <c r="B118" s="321"/>
      <c r="C118" s="314"/>
      <c r="D118" s="314"/>
      <c r="E118" s="322"/>
      <c r="F118" s="316"/>
    </row>
    <row r="119">
      <c r="B119" s="321"/>
      <c r="C119" s="314"/>
      <c r="D119" s="314"/>
      <c r="E119" s="322"/>
      <c r="F119" s="316"/>
    </row>
    <row r="120">
      <c r="B120" s="321"/>
      <c r="C120" s="314"/>
      <c r="D120" s="314"/>
      <c r="E120" s="322"/>
      <c r="F120" s="316"/>
    </row>
    <row r="121">
      <c r="B121" s="321"/>
      <c r="C121" s="314"/>
      <c r="D121" s="314"/>
      <c r="E121" s="322"/>
      <c r="F121" s="316"/>
    </row>
    <row r="122">
      <c r="B122" s="321"/>
      <c r="C122" s="314"/>
      <c r="D122" s="314"/>
      <c r="E122" s="322"/>
      <c r="F122" s="316"/>
    </row>
    <row r="123">
      <c r="B123" s="321"/>
      <c r="C123" s="314"/>
      <c r="D123" s="314"/>
      <c r="E123" s="322"/>
      <c r="F123" s="316"/>
    </row>
    <row r="124">
      <c r="B124" s="321"/>
      <c r="C124" s="314"/>
      <c r="D124" s="314"/>
      <c r="E124" s="322"/>
      <c r="F124" s="316"/>
    </row>
    <row r="125">
      <c r="B125" s="321"/>
      <c r="C125" s="314"/>
      <c r="D125" s="314"/>
      <c r="E125" s="322"/>
      <c r="F125" s="316"/>
    </row>
    <row r="126">
      <c r="B126" s="321"/>
      <c r="C126" s="314"/>
      <c r="D126" s="314"/>
      <c r="E126" s="322"/>
      <c r="F126" s="316"/>
    </row>
    <row r="127">
      <c r="B127" s="321"/>
      <c r="C127" s="314"/>
      <c r="D127" s="314"/>
      <c r="E127" s="322"/>
      <c r="F127" s="316"/>
    </row>
    <row r="128">
      <c r="B128" s="321"/>
      <c r="C128" s="314"/>
      <c r="D128" s="314"/>
      <c r="E128" s="322"/>
      <c r="F128" s="316"/>
    </row>
    <row r="129">
      <c r="B129" s="321"/>
      <c r="C129" s="314"/>
      <c r="D129" s="314"/>
      <c r="E129" s="322"/>
      <c r="F129" s="316"/>
    </row>
    <row r="130">
      <c r="B130" s="321"/>
      <c r="C130" s="314"/>
      <c r="D130" s="314"/>
      <c r="E130" s="322"/>
      <c r="F130" s="316"/>
    </row>
    <row r="131">
      <c r="B131" s="321"/>
      <c r="C131" s="314"/>
      <c r="D131" s="314"/>
      <c r="E131" s="322"/>
      <c r="F131" s="316"/>
    </row>
    <row r="132">
      <c r="B132" s="321"/>
      <c r="C132" s="314"/>
      <c r="D132" s="314"/>
      <c r="E132" s="322"/>
      <c r="F132" s="316"/>
    </row>
    <row r="133">
      <c r="B133" s="321"/>
      <c r="C133" s="314"/>
      <c r="D133" s="314"/>
      <c r="E133" s="322"/>
      <c r="F133" s="316"/>
    </row>
    <row r="134">
      <c r="B134" s="321"/>
      <c r="C134" s="314"/>
      <c r="D134" s="314"/>
      <c r="E134" s="322"/>
      <c r="F134" s="316"/>
    </row>
    <row r="135">
      <c r="B135" s="321"/>
      <c r="C135" s="314"/>
      <c r="D135" s="314"/>
      <c r="E135" s="322"/>
      <c r="F135" s="316"/>
    </row>
    <row r="136">
      <c r="B136" s="321"/>
      <c r="C136" s="314"/>
      <c r="D136" s="314"/>
      <c r="E136" s="322"/>
      <c r="F136" s="316"/>
    </row>
    <row r="137">
      <c r="B137" s="321"/>
      <c r="C137" s="314"/>
      <c r="D137" s="314"/>
      <c r="E137" s="322"/>
      <c r="F137" s="316"/>
    </row>
    <row r="138">
      <c r="B138" s="321"/>
      <c r="C138" s="314"/>
      <c r="D138" s="314"/>
      <c r="E138" s="322"/>
      <c r="F138" s="316"/>
    </row>
    <row r="139">
      <c r="B139" s="321"/>
      <c r="C139" s="314"/>
      <c r="D139" s="314"/>
      <c r="E139" s="322"/>
      <c r="F139" s="316"/>
    </row>
    <row r="140">
      <c r="B140" s="321"/>
      <c r="C140" s="314"/>
      <c r="D140" s="314"/>
      <c r="E140" s="322"/>
      <c r="F140" s="316"/>
    </row>
    <row r="141">
      <c r="B141" s="321"/>
      <c r="C141" s="314"/>
      <c r="D141" s="314"/>
      <c r="E141" s="322"/>
      <c r="F141" s="316"/>
    </row>
    <row r="142">
      <c r="B142" s="321"/>
      <c r="C142" s="314"/>
      <c r="D142" s="314"/>
      <c r="E142" s="322"/>
      <c r="F142" s="316"/>
    </row>
    <row r="143">
      <c r="B143" s="321"/>
      <c r="C143" s="314"/>
      <c r="D143" s="314"/>
      <c r="E143" s="322"/>
      <c r="F143" s="316"/>
    </row>
    <row r="144">
      <c r="B144" s="321"/>
      <c r="C144" s="314"/>
      <c r="D144" s="314"/>
      <c r="E144" s="322"/>
      <c r="F144" s="316"/>
    </row>
    <row r="145">
      <c r="B145" s="321"/>
      <c r="C145" s="314"/>
      <c r="D145" s="314"/>
      <c r="E145" s="322"/>
      <c r="F145" s="316"/>
    </row>
    <row r="146">
      <c r="B146" s="321"/>
      <c r="C146" s="314"/>
      <c r="D146" s="314"/>
      <c r="E146" s="322"/>
      <c r="F146" s="316"/>
    </row>
    <row r="147">
      <c r="B147" s="321"/>
      <c r="C147" s="314"/>
      <c r="D147" s="314"/>
      <c r="E147" s="322"/>
      <c r="F147" s="316"/>
    </row>
    <row r="148">
      <c r="B148" s="321"/>
      <c r="C148" s="314"/>
      <c r="D148" s="314"/>
      <c r="E148" s="322"/>
      <c r="F148" s="316"/>
    </row>
    <row r="149">
      <c r="B149" s="323"/>
      <c r="C149" s="324"/>
      <c r="D149" s="324"/>
      <c r="E149" s="325"/>
      <c r="F149" s="326"/>
    </row>
    <row r="150">
      <c r="B150" s="323"/>
      <c r="C150" s="324"/>
      <c r="D150" s="324"/>
      <c r="E150" s="325"/>
      <c r="F150" s="326"/>
    </row>
    <row r="151">
      <c r="B151" s="323"/>
      <c r="C151" s="324"/>
      <c r="D151" s="324"/>
      <c r="E151" s="325"/>
      <c r="F151" s="326"/>
    </row>
    <row r="152">
      <c r="B152" s="323"/>
      <c r="C152" s="324"/>
      <c r="D152" s="324"/>
      <c r="E152" s="325"/>
      <c r="F152" s="326"/>
    </row>
    <row r="153">
      <c r="B153" s="323"/>
      <c r="C153" s="324"/>
      <c r="D153" s="324"/>
      <c r="E153" s="325"/>
      <c r="F153" s="326"/>
    </row>
    <row r="154">
      <c r="B154" s="323"/>
      <c r="C154" s="324"/>
      <c r="D154" s="324"/>
      <c r="E154" s="325"/>
      <c r="F154" s="326"/>
    </row>
    <row r="155">
      <c r="B155" s="323"/>
      <c r="C155" s="324"/>
      <c r="D155" s="324"/>
      <c r="E155" s="325"/>
      <c r="F155" s="326"/>
    </row>
    <row r="156">
      <c r="B156" s="323"/>
      <c r="C156" s="324"/>
      <c r="D156" s="324"/>
      <c r="E156" s="325"/>
      <c r="F156" s="326"/>
    </row>
    <row r="157">
      <c r="B157" s="323"/>
      <c r="C157" s="324"/>
      <c r="D157" s="324"/>
      <c r="E157" s="325"/>
      <c r="F157" s="326"/>
    </row>
    <row r="158">
      <c r="B158" s="323"/>
      <c r="C158" s="324"/>
      <c r="D158" s="324"/>
      <c r="E158" s="325"/>
      <c r="F158" s="326"/>
    </row>
    <row r="159">
      <c r="B159" s="323"/>
      <c r="C159" s="324"/>
      <c r="D159" s="324"/>
      <c r="E159" s="325"/>
      <c r="F159" s="326"/>
    </row>
    <row r="160">
      <c r="B160" s="323"/>
      <c r="C160" s="324"/>
      <c r="D160" s="324"/>
      <c r="E160" s="325"/>
      <c r="F160" s="326"/>
    </row>
    <row r="161">
      <c r="B161" s="323"/>
      <c r="C161" s="324"/>
      <c r="D161" s="324"/>
      <c r="E161" s="325"/>
      <c r="F161" s="326"/>
    </row>
    <row r="162">
      <c r="B162" s="323"/>
      <c r="C162" s="324"/>
      <c r="D162" s="324"/>
      <c r="E162" s="325"/>
      <c r="F162" s="326"/>
    </row>
    <row r="163">
      <c r="B163" s="323"/>
      <c r="C163" s="324"/>
      <c r="D163" s="324"/>
      <c r="E163" s="325"/>
      <c r="F163" s="326"/>
    </row>
    <row r="164">
      <c r="B164" s="323"/>
      <c r="C164" s="324"/>
      <c r="D164" s="324"/>
      <c r="E164" s="325"/>
      <c r="F164" s="326"/>
    </row>
    <row r="165">
      <c r="B165" s="323"/>
      <c r="C165" s="324"/>
      <c r="D165" s="324"/>
      <c r="E165" s="325"/>
      <c r="F165" s="326"/>
    </row>
    <row r="166">
      <c r="B166" s="323"/>
      <c r="C166" s="324"/>
      <c r="D166" s="324"/>
      <c r="E166" s="325"/>
      <c r="F166" s="326"/>
    </row>
    <row r="167">
      <c r="B167" s="323"/>
      <c r="C167" s="324"/>
      <c r="D167" s="324"/>
      <c r="E167" s="325"/>
      <c r="F167" s="326"/>
    </row>
    <row r="168">
      <c r="B168" s="323"/>
      <c r="C168" s="324"/>
      <c r="D168" s="324"/>
      <c r="E168" s="325"/>
      <c r="F168" s="326"/>
    </row>
    <row r="169">
      <c r="B169" s="323"/>
      <c r="C169" s="324"/>
      <c r="D169" s="324"/>
      <c r="E169" s="325"/>
      <c r="F169" s="326"/>
    </row>
    <row r="170">
      <c r="B170" s="323"/>
      <c r="C170" s="324"/>
      <c r="D170" s="324"/>
      <c r="E170" s="325"/>
      <c r="F170" s="326"/>
    </row>
    <row r="171">
      <c r="B171" s="323"/>
      <c r="C171" s="324"/>
      <c r="D171" s="324"/>
      <c r="E171" s="325"/>
      <c r="F171" s="326"/>
    </row>
    <row r="172">
      <c r="B172" s="323"/>
      <c r="C172" s="324"/>
      <c r="D172" s="324"/>
      <c r="E172" s="325"/>
      <c r="F172" s="326"/>
    </row>
    <row r="173">
      <c r="B173" s="323"/>
      <c r="C173" s="324"/>
      <c r="D173" s="324"/>
      <c r="E173" s="325"/>
      <c r="F173" s="326"/>
    </row>
    <row r="174">
      <c r="B174" s="323"/>
      <c r="C174" s="324"/>
      <c r="D174" s="324"/>
      <c r="E174" s="325"/>
      <c r="F174" s="326"/>
    </row>
    <row r="175">
      <c r="B175" s="323"/>
      <c r="C175" s="324"/>
      <c r="D175" s="324"/>
      <c r="E175" s="325"/>
      <c r="F175" s="326"/>
    </row>
    <row r="176">
      <c r="B176" s="323"/>
      <c r="C176" s="324"/>
      <c r="D176" s="324"/>
      <c r="E176" s="325"/>
      <c r="F176" s="326"/>
    </row>
    <row r="177">
      <c r="B177" s="323"/>
      <c r="C177" s="324"/>
      <c r="D177" s="324"/>
      <c r="E177" s="325"/>
      <c r="F177" s="326"/>
    </row>
    <row r="178">
      <c r="B178" s="323"/>
      <c r="C178" s="324"/>
      <c r="D178" s="324"/>
      <c r="E178" s="325"/>
      <c r="F178" s="326"/>
    </row>
    <row r="179">
      <c r="B179" s="323"/>
      <c r="C179" s="324"/>
      <c r="D179" s="324"/>
      <c r="E179" s="325"/>
      <c r="F179" s="326"/>
    </row>
    <row r="180">
      <c r="B180" s="323"/>
      <c r="C180" s="324"/>
      <c r="D180" s="324"/>
      <c r="E180" s="325"/>
      <c r="F180" s="326"/>
    </row>
    <row r="181">
      <c r="B181" s="323"/>
      <c r="C181" s="324"/>
      <c r="D181" s="324"/>
      <c r="E181" s="325"/>
      <c r="F181" s="326"/>
    </row>
    <row r="182">
      <c r="B182" s="323"/>
      <c r="C182" s="324"/>
      <c r="D182" s="324"/>
      <c r="E182" s="325"/>
      <c r="F182" s="326"/>
    </row>
    <row r="183">
      <c r="B183" s="323"/>
      <c r="C183" s="324"/>
      <c r="D183" s="324"/>
      <c r="E183" s="325"/>
      <c r="F183" s="326"/>
    </row>
    <row r="184">
      <c r="B184" s="323"/>
      <c r="C184" s="324"/>
      <c r="D184" s="324"/>
      <c r="E184" s="325"/>
      <c r="F184" s="326"/>
    </row>
    <row r="185">
      <c r="B185" s="323"/>
      <c r="C185" s="324"/>
      <c r="D185" s="324"/>
      <c r="E185" s="325"/>
      <c r="F185" s="326"/>
    </row>
    <row r="186">
      <c r="B186" s="323"/>
      <c r="C186" s="324"/>
      <c r="D186" s="324"/>
      <c r="E186" s="325"/>
      <c r="F186" s="326"/>
    </row>
    <row r="187">
      <c r="B187" s="323"/>
      <c r="C187" s="324"/>
      <c r="D187" s="324"/>
      <c r="E187" s="325"/>
      <c r="F187" s="326"/>
    </row>
    <row r="188">
      <c r="B188" s="323"/>
      <c r="C188" s="324"/>
      <c r="D188" s="324"/>
      <c r="E188" s="325"/>
      <c r="F188" s="326"/>
    </row>
    <row r="189">
      <c r="B189" s="323"/>
      <c r="C189" s="324"/>
      <c r="D189" s="324"/>
      <c r="E189" s="325"/>
      <c r="F189" s="326"/>
    </row>
    <row r="190">
      <c r="B190" s="323"/>
      <c r="C190" s="324"/>
      <c r="D190" s="324"/>
      <c r="E190" s="325"/>
      <c r="F190" s="326"/>
    </row>
    <row r="191">
      <c r="B191" s="323"/>
      <c r="C191" s="324"/>
      <c r="D191" s="324"/>
      <c r="E191" s="325"/>
      <c r="F191" s="326"/>
    </row>
    <row r="192">
      <c r="B192" s="323"/>
      <c r="C192" s="324"/>
      <c r="D192" s="324"/>
      <c r="E192" s="325"/>
      <c r="F192" s="326"/>
    </row>
    <row r="193">
      <c r="B193" s="323"/>
      <c r="C193" s="324"/>
      <c r="D193" s="324"/>
      <c r="E193" s="325"/>
      <c r="F193" s="326"/>
    </row>
    <row r="194">
      <c r="B194" s="323"/>
      <c r="C194" s="324"/>
      <c r="D194" s="324"/>
      <c r="E194" s="325"/>
      <c r="F194" s="326"/>
    </row>
    <row r="195">
      <c r="B195" s="323"/>
      <c r="C195" s="324"/>
      <c r="D195" s="324"/>
      <c r="E195" s="325"/>
      <c r="F195" s="326"/>
    </row>
    <row r="196">
      <c r="B196" s="323"/>
      <c r="C196" s="324"/>
      <c r="D196" s="324"/>
      <c r="E196" s="325"/>
      <c r="F196" s="326"/>
    </row>
    <row r="197">
      <c r="B197" s="323"/>
      <c r="C197" s="324"/>
      <c r="D197" s="324"/>
      <c r="E197" s="325"/>
      <c r="F197" s="326"/>
    </row>
    <row r="198">
      <c r="B198" s="323"/>
      <c r="C198" s="324"/>
      <c r="D198" s="324"/>
      <c r="E198" s="325"/>
      <c r="F198" s="326"/>
    </row>
    <row r="199">
      <c r="B199" s="323"/>
      <c r="C199" s="324"/>
      <c r="D199" s="324"/>
      <c r="E199" s="325"/>
      <c r="F199" s="326"/>
    </row>
    <row r="200">
      <c r="B200" s="323"/>
      <c r="C200" s="324"/>
      <c r="D200" s="324"/>
      <c r="E200" s="325"/>
      <c r="F200" s="326"/>
    </row>
    <row r="201">
      <c r="B201" s="323"/>
      <c r="C201" s="324"/>
      <c r="D201" s="324"/>
      <c r="E201" s="325"/>
      <c r="F201" s="326"/>
    </row>
    <row r="202">
      <c r="B202" s="323"/>
      <c r="C202" s="324"/>
      <c r="D202" s="324"/>
      <c r="E202" s="325"/>
      <c r="F202" s="326"/>
    </row>
    <row r="203">
      <c r="B203" s="323"/>
      <c r="C203" s="324"/>
      <c r="D203" s="324"/>
      <c r="E203" s="325"/>
      <c r="F203" s="326"/>
    </row>
    <row r="204">
      <c r="B204" s="323"/>
      <c r="C204" s="324"/>
      <c r="D204" s="324"/>
      <c r="E204" s="325"/>
      <c r="F204" s="326"/>
    </row>
    <row r="205">
      <c r="B205" s="323"/>
      <c r="C205" s="324"/>
      <c r="D205" s="324"/>
      <c r="E205" s="325"/>
      <c r="F205" s="326"/>
    </row>
    <row r="206">
      <c r="B206" s="323"/>
      <c r="C206" s="324"/>
      <c r="D206" s="324"/>
      <c r="E206" s="325"/>
      <c r="F206" s="326"/>
    </row>
    <row r="207">
      <c r="B207" s="323"/>
      <c r="C207" s="324"/>
      <c r="D207" s="324"/>
      <c r="E207" s="325"/>
      <c r="F207" s="326"/>
    </row>
    <row r="208">
      <c r="B208" s="323"/>
      <c r="C208" s="324"/>
      <c r="D208" s="324"/>
      <c r="E208" s="325"/>
      <c r="F208" s="326"/>
    </row>
    <row r="209">
      <c r="B209" s="323"/>
      <c r="C209" s="324"/>
      <c r="D209" s="324"/>
      <c r="E209" s="325"/>
      <c r="F209" s="326"/>
    </row>
    <row r="210">
      <c r="B210" s="323"/>
      <c r="C210" s="324"/>
      <c r="D210" s="324"/>
      <c r="E210" s="325"/>
      <c r="F210" s="326"/>
    </row>
    <row r="211">
      <c r="B211" s="323"/>
      <c r="C211" s="324"/>
      <c r="D211" s="324"/>
      <c r="E211" s="325"/>
      <c r="F211" s="326"/>
    </row>
    <row r="212">
      <c r="B212" s="323"/>
      <c r="C212" s="324"/>
      <c r="D212" s="324"/>
      <c r="E212" s="325"/>
      <c r="F212" s="326"/>
    </row>
    <row r="213">
      <c r="B213" s="323"/>
      <c r="C213" s="324"/>
      <c r="D213" s="324"/>
      <c r="E213" s="325"/>
      <c r="F213" s="326"/>
    </row>
    <row r="214">
      <c r="B214" s="323"/>
      <c r="C214" s="324"/>
      <c r="D214" s="324"/>
      <c r="E214" s="325"/>
      <c r="F214" s="326"/>
    </row>
    <row r="215">
      <c r="B215" s="323"/>
      <c r="C215" s="324"/>
      <c r="D215" s="324"/>
      <c r="E215" s="325"/>
      <c r="F215" s="326"/>
    </row>
    <row r="216">
      <c r="B216" s="323"/>
      <c r="C216" s="324"/>
      <c r="D216" s="324"/>
      <c r="E216" s="325"/>
      <c r="F216" s="326"/>
    </row>
    <row r="217">
      <c r="B217" s="323"/>
      <c r="C217" s="324"/>
      <c r="D217" s="324"/>
      <c r="E217" s="325"/>
      <c r="F217" s="326"/>
    </row>
    <row r="218">
      <c r="B218" s="323"/>
      <c r="C218" s="324"/>
      <c r="D218" s="324"/>
      <c r="E218" s="325"/>
      <c r="F218" s="326"/>
    </row>
    <row r="219">
      <c r="B219" s="323"/>
      <c r="C219" s="324"/>
      <c r="D219" s="324"/>
      <c r="E219" s="325"/>
      <c r="F219" s="326"/>
    </row>
    <row r="220">
      <c r="B220" s="323"/>
      <c r="C220" s="324"/>
      <c r="D220" s="324"/>
      <c r="E220" s="325"/>
      <c r="F220" s="326"/>
    </row>
    <row r="221">
      <c r="B221" s="323"/>
      <c r="C221" s="324"/>
      <c r="D221" s="324"/>
      <c r="E221" s="325"/>
      <c r="F221" s="326"/>
    </row>
    <row r="222">
      <c r="B222" s="323"/>
      <c r="C222" s="324"/>
      <c r="D222" s="324"/>
      <c r="E222" s="325"/>
      <c r="F222" s="326"/>
    </row>
    <row r="223">
      <c r="B223" s="323"/>
      <c r="C223" s="324"/>
      <c r="D223" s="324"/>
      <c r="E223" s="325"/>
      <c r="F223" s="326"/>
    </row>
    <row r="224">
      <c r="B224" s="323"/>
      <c r="C224" s="324"/>
      <c r="D224" s="324"/>
      <c r="E224" s="325"/>
      <c r="F224" s="326"/>
    </row>
    <row r="225">
      <c r="B225" s="323"/>
      <c r="C225" s="324"/>
      <c r="D225" s="324"/>
      <c r="E225" s="325"/>
      <c r="F225" s="326"/>
    </row>
    <row r="226">
      <c r="B226" s="323"/>
      <c r="C226" s="324"/>
      <c r="D226" s="324"/>
      <c r="E226" s="325"/>
      <c r="F226" s="326"/>
    </row>
    <row r="227">
      <c r="B227" s="323"/>
      <c r="C227" s="324"/>
      <c r="D227" s="324"/>
      <c r="E227" s="325"/>
      <c r="F227" s="326"/>
    </row>
    <row r="228">
      <c r="B228" s="323"/>
      <c r="C228" s="324"/>
      <c r="D228" s="324"/>
      <c r="E228" s="325"/>
      <c r="F228" s="326"/>
    </row>
    <row r="229">
      <c r="B229" s="323"/>
      <c r="C229" s="324"/>
      <c r="D229" s="324"/>
      <c r="E229" s="325"/>
      <c r="F229" s="326"/>
    </row>
    <row r="230">
      <c r="B230" s="323"/>
      <c r="C230" s="324"/>
      <c r="D230" s="324"/>
      <c r="E230" s="325"/>
      <c r="F230" s="326"/>
    </row>
    <row r="231">
      <c r="B231" s="323"/>
      <c r="C231" s="324"/>
      <c r="D231" s="324"/>
      <c r="E231" s="325"/>
      <c r="F231" s="326"/>
    </row>
    <row r="232">
      <c r="B232" s="323"/>
      <c r="C232" s="324"/>
      <c r="D232" s="324"/>
      <c r="E232" s="325"/>
      <c r="F232" s="326"/>
    </row>
    <row r="233">
      <c r="B233" s="323"/>
      <c r="C233" s="324"/>
      <c r="D233" s="324"/>
      <c r="E233" s="325"/>
      <c r="F233" s="326"/>
    </row>
    <row r="234">
      <c r="B234" s="323"/>
      <c r="C234" s="324"/>
      <c r="D234" s="324"/>
      <c r="E234" s="325"/>
      <c r="F234" s="326"/>
    </row>
    <row r="235">
      <c r="B235" s="323"/>
      <c r="C235" s="324"/>
      <c r="D235" s="324"/>
      <c r="E235" s="325"/>
      <c r="F235" s="326"/>
    </row>
    <row r="236">
      <c r="B236" s="323"/>
      <c r="C236" s="324"/>
      <c r="D236" s="324"/>
      <c r="E236" s="325"/>
      <c r="F236" s="326"/>
    </row>
    <row r="237">
      <c r="B237" s="323"/>
      <c r="C237" s="324"/>
      <c r="D237" s="324"/>
      <c r="E237" s="325"/>
      <c r="F237" s="326"/>
    </row>
    <row r="238">
      <c r="B238" s="323"/>
      <c r="C238" s="324"/>
      <c r="D238" s="324"/>
      <c r="E238" s="325"/>
      <c r="F238" s="326"/>
    </row>
    <row r="239">
      <c r="B239" s="323"/>
      <c r="C239" s="324"/>
      <c r="D239" s="324"/>
      <c r="E239" s="325"/>
      <c r="F239" s="326"/>
    </row>
    <row r="240">
      <c r="B240" s="323"/>
      <c r="C240" s="324"/>
      <c r="D240" s="324"/>
      <c r="E240" s="325"/>
      <c r="F240" s="326"/>
    </row>
    <row r="241">
      <c r="B241" s="323"/>
      <c r="C241" s="324"/>
      <c r="D241" s="324"/>
      <c r="E241" s="325"/>
      <c r="F241" s="326"/>
    </row>
    <row r="242">
      <c r="B242" s="323"/>
      <c r="C242" s="324"/>
      <c r="D242" s="324"/>
      <c r="E242" s="325"/>
      <c r="F242" s="326"/>
    </row>
    <row r="243">
      <c r="B243" s="323"/>
      <c r="C243" s="324"/>
      <c r="D243" s="324"/>
      <c r="E243" s="325"/>
      <c r="F243" s="326"/>
    </row>
    <row r="244">
      <c r="B244" s="323"/>
      <c r="C244" s="324"/>
      <c r="D244" s="324"/>
      <c r="E244" s="325"/>
      <c r="F244" s="326"/>
    </row>
    <row r="245">
      <c r="B245" s="323"/>
      <c r="C245" s="324"/>
      <c r="D245" s="324"/>
      <c r="E245" s="325"/>
      <c r="F245" s="326"/>
    </row>
    <row r="246">
      <c r="B246" s="323"/>
      <c r="C246" s="324"/>
      <c r="D246" s="324"/>
      <c r="E246" s="325"/>
      <c r="F246" s="326"/>
    </row>
    <row r="247">
      <c r="B247" s="323"/>
      <c r="C247" s="324"/>
      <c r="D247" s="324"/>
      <c r="E247" s="325"/>
      <c r="F247" s="326"/>
    </row>
    <row r="248">
      <c r="B248" s="323"/>
      <c r="C248" s="324"/>
      <c r="D248" s="324"/>
      <c r="E248" s="325"/>
      <c r="F248" s="326"/>
    </row>
    <row r="249">
      <c r="B249" s="323"/>
      <c r="C249" s="324"/>
      <c r="D249" s="324"/>
      <c r="E249" s="325"/>
      <c r="F249" s="326"/>
    </row>
    <row r="250">
      <c r="B250" s="323"/>
      <c r="C250" s="324"/>
      <c r="D250" s="324"/>
      <c r="E250" s="325"/>
      <c r="F250" s="326"/>
    </row>
    <row r="251">
      <c r="B251" s="323"/>
      <c r="C251" s="324"/>
      <c r="D251" s="324"/>
      <c r="E251" s="325"/>
      <c r="F251" s="326"/>
    </row>
    <row r="252">
      <c r="B252" s="323"/>
      <c r="C252" s="324"/>
      <c r="D252" s="324"/>
      <c r="E252" s="325"/>
      <c r="F252" s="326"/>
    </row>
    <row r="253">
      <c r="B253" s="323"/>
      <c r="C253" s="324"/>
      <c r="D253" s="324"/>
      <c r="E253" s="325"/>
      <c r="F253" s="326"/>
    </row>
    <row r="254">
      <c r="B254" s="323"/>
      <c r="C254" s="324"/>
      <c r="D254" s="324"/>
      <c r="E254" s="325"/>
      <c r="F254" s="326"/>
    </row>
    <row r="255">
      <c r="B255" s="323"/>
      <c r="C255" s="324"/>
      <c r="D255" s="324"/>
      <c r="E255" s="325"/>
      <c r="F255" s="326"/>
    </row>
    <row r="256">
      <c r="B256" s="323"/>
      <c r="C256" s="324"/>
      <c r="D256" s="324"/>
      <c r="E256" s="325"/>
      <c r="F256" s="326"/>
    </row>
    <row r="257">
      <c r="B257" s="323"/>
      <c r="C257" s="324"/>
      <c r="D257" s="324"/>
      <c r="E257" s="325"/>
      <c r="F257" s="326"/>
    </row>
    <row r="258">
      <c r="B258" s="323"/>
      <c r="C258" s="324"/>
      <c r="D258" s="324"/>
      <c r="E258" s="325"/>
      <c r="F258" s="326"/>
    </row>
    <row r="259">
      <c r="B259" s="323"/>
      <c r="C259" s="324"/>
      <c r="D259" s="324"/>
      <c r="E259" s="325"/>
      <c r="F259" s="326"/>
    </row>
    <row r="260">
      <c r="B260" s="323"/>
      <c r="C260" s="324"/>
      <c r="D260" s="324"/>
      <c r="E260" s="325"/>
      <c r="F260" s="326"/>
    </row>
    <row r="261">
      <c r="B261" s="323"/>
      <c r="C261" s="324"/>
      <c r="D261" s="324"/>
      <c r="E261" s="325"/>
      <c r="F261" s="326"/>
    </row>
    <row r="262">
      <c r="B262" s="323"/>
      <c r="C262" s="324"/>
      <c r="D262" s="324"/>
      <c r="E262" s="325"/>
      <c r="F262" s="326"/>
    </row>
    <row r="263">
      <c r="B263" s="323"/>
      <c r="C263" s="324"/>
      <c r="D263" s="324"/>
      <c r="E263" s="325"/>
      <c r="F263" s="326"/>
    </row>
    <row r="264">
      <c r="B264" s="323"/>
      <c r="C264" s="324"/>
      <c r="D264" s="324"/>
      <c r="E264" s="325"/>
      <c r="F264" s="326"/>
    </row>
    <row r="265">
      <c r="B265" s="323"/>
      <c r="C265" s="324"/>
      <c r="D265" s="324"/>
      <c r="E265" s="325"/>
      <c r="F265" s="326"/>
    </row>
    <row r="266">
      <c r="B266" s="323"/>
      <c r="C266" s="324"/>
      <c r="D266" s="324"/>
      <c r="E266" s="325"/>
      <c r="F266" s="326"/>
    </row>
    <row r="267">
      <c r="B267" s="323"/>
      <c r="C267" s="324"/>
      <c r="D267" s="324"/>
      <c r="E267" s="325"/>
      <c r="F267" s="326"/>
    </row>
    <row r="268">
      <c r="B268" s="323"/>
      <c r="C268" s="324"/>
      <c r="D268" s="324"/>
      <c r="E268" s="325"/>
      <c r="F268" s="326"/>
    </row>
    <row r="269">
      <c r="B269" s="323"/>
      <c r="C269" s="324"/>
      <c r="D269" s="324"/>
      <c r="E269" s="325"/>
      <c r="F269" s="326"/>
    </row>
    <row r="270">
      <c r="B270" s="323"/>
      <c r="C270" s="324"/>
      <c r="D270" s="324"/>
      <c r="E270" s="325"/>
      <c r="F270" s="326"/>
    </row>
    <row r="271">
      <c r="B271" s="323"/>
      <c r="C271" s="324"/>
      <c r="D271" s="324"/>
      <c r="E271" s="325"/>
      <c r="F271" s="326"/>
    </row>
    <row r="272">
      <c r="B272" s="323"/>
      <c r="C272" s="324"/>
      <c r="D272" s="324"/>
      <c r="E272" s="325"/>
      <c r="F272" s="326"/>
    </row>
    <row r="273">
      <c r="B273" s="323"/>
      <c r="C273" s="324"/>
      <c r="D273" s="324"/>
      <c r="E273" s="325"/>
      <c r="F273" s="326"/>
    </row>
    <row r="274">
      <c r="B274" s="323"/>
      <c r="C274" s="324"/>
      <c r="D274" s="324"/>
      <c r="E274" s="325"/>
      <c r="F274" s="326"/>
    </row>
    <row r="275">
      <c r="B275" s="323"/>
      <c r="C275" s="324"/>
      <c r="D275" s="324"/>
      <c r="E275" s="325"/>
      <c r="F275" s="326"/>
    </row>
    <row r="276">
      <c r="B276" s="323"/>
      <c r="C276" s="324"/>
      <c r="D276" s="324"/>
      <c r="E276" s="325"/>
      <c r="F276" s="326"/>
    </row>
    <row r="277">
      <c r="B277" s="323"/>
      <c r="C277" s="324"/>
      <c r="D277" s="324"/>
      <c r="E277" s="325"/>
      <c r="F277" s="326"/>
    </row>
    <row r="278">
      <c r="B278" s="323"/>
      <c r="C278" s="324"/>
      <c r="D278" s="324"/>
      <c r="E278" s="325"/>
      <c r="F278" s="326"/>
    </row>
    <row r="279">
      <c r="B279" s="323"/>
      <c r="C279" s="324"/>
      <c r="D279" s="324"/>
      <c r="E279" s="325"/>
      <c r="F279" s="326"/>
    </row>
    <row r="280">
      <c r="B280" s="323"/>
      <c r="C280" s="324"/>
      <c r="D280" s="324"/>
      <c r="E280" s="325"/>
      <c r="F280" s="326"/>
    </row>
    <row r="281">
      <c r="B281" s="323"/>
      <c r="C281" s="324"/>
      <c r="D281" s="324"/>
      <c r="E281" s="325"/>
      <c r="F281" s="326"/>
    </row>
    <row r="282">
      <c r="B282" s="323"/>
      <c r="C282" s="324"/>
      <c r="D282" s="324"/>
      <c r="E282" s="325"/>
      <c r="F282" s="326"/>
    </row>
    <row r="283">
      <c r="B283" s="323"/>
      <c r="C283" s="324"/>
      <c r="D283" s="324"/>
      <c r="E283" s="325"/>
      <c r="F283" s="326"/>
    </row>
    <row r="284">
      <c r="B284" s="323"/>
      <c r="C284" s="324"/>
      <c r="D284" s="324"/>
      <c r="E284" s="325"/>
      <c r="F284" s="326"/>
    </row>
    <row r="285">
      <c r="B285" s="323"/>
      <c r="C285" s="324"/>
      <c r="D285" s="324"/>
      <c r="E285" s="325"/>
      <c r="F285" s="326"/>
    </row>
    <row r="286">
      <c r="B286" s="323"/>
      <c r="C286" s="324"/>
      <c r="D286" s="324"/>
      <c r="E286" s="325"/>
      <c r="F286" s="326"/>
    </row>
    <row r="287">
      <c r="B287" s="323"/>
      <c r="C287" s="324"/>
      <c r="D287" s="324"/>
      <c r="E287" s="325"/>
      <c r="F287" s="326"/>
    </row>
    <row r="288">
      <c r="B288" s="323"/>
      <c r="C288" s="324"/>
      <c r="D288" s="324"/>
      <c r="E288" s="325"/>
      <c r="F288" s="326"/>
    </row>
    <row r="289">
      <c r="B289" s="323"/>
      <c r="C289" s="324"/>
      <c r="D289" s="324"/>
      <c r="E289" s="325"/>
      <c r="F289" s="326"/>
    </row>
    <row r="290">
      <c r="B290" s="323"/>
      <c r="C290" s="324"/>
      <c r="D290" s="324"/>
      <c r="E290" s="325"/>
      <c r="F290" s="326"/>
    </row>
    <row r="291">
      <c r="B291" s="323"/>
      <c r="C291" s="324"/>
      <c r="D291" s="324"/>
      <c r="E291" s="325"/>
      <c r="F291" s="326"/>
    </row>
    <row r="292">
      <c r="B292" s="323"/>
      <c r="C292" s="324"/>
      <c r="D292" s="324"/>
      <c r="E292" s="325"/>
      <c r="F292" s="326"/>
    </row>
    <row r="293">
      <c r="B293" s="323"/>
      <c r="C293" s="324"/>
      <c r="D293" s="324"/>
      <c r="E293" s="325"/>
      <c r="F293" s="326"/>
    </row>
    <row r="294">
      <c r="B294" s="323"/>
      <c r="C294" s="324"/>
      <c r="D294" s="324"/>
      <c r="E294" s="325"/>
      <c r="F294" s="326"/>
    </row>
    <row r="295">
      <c r="B295" s="323"/>
      <c r="C295" s="324"/>
      <c r="D295" s="324"/>
      <c r="E295" s="325"/>
      <c r="F295" s="326"/>
    </row>
    <row r="296">
      <c r="B296" s="323"/>
      <c r="C296" s="324"/>
      <c r="D296" s="324"/>
      <c r="E296" s="325"/>
      <c r="F296" s="326"/>
    </row>
    <row r="297">
      <c r="B297" s="323"/>
      <c r="C297" s="324"/>
      <c r="D297" s="324"/>
      <c r="E297" s="325"/>
      <c r="F297" s="326"/>
    </row>
    <row r="298">
      <c r="B298" s="323"/>
      <c r="C298" s="324"/>
      <c r="D298" s="324"/>
      <c r="E298" s="325"/>
      <c r="F298" s="326"/>
    </row>
    <row r="299">
      <c r="B299" s="323"/>
      <c r="C299" s="324"/>
      <c r="D299" s="324"/>
      <c r="E299" s="325"/>
      <c r="F299" s="326"/>
    </row>
    <row r="300">
      <c r="B300" s="323"/>
      <c r="C300" s="324"/>
      <c r="D300" s="324"/>
      <c r="E300" s="325"/>
      <c r="F300" s="326"/>
    </row>
    <row r="301">
      <c r="B301" s="323"/>
      <c r="C301" s="324"/>
      <c r="D301" s="324"/>
      <c r="E301" s="325"/>
      <c r="F301" s="326"/>
    </row>
    <row r="302">
      <c r="B302" s="323"/>
      <c r="C302" s="324"/>
      <c r="D302" s="324"/>
      <c r="E302" s="325"/>
      <c r="F302" s="326"/>
    </row>
    <row r="303">
      <c r="B303" s="323"/>
      <c r="C303" s="324"/>
      <c r="D303" s="324"/>
      <c r="E303" s="325"/>
      <c r="F303" s="326"/>
    </row>
    <row r="304">
      <c r="B304" s="323"/>
      <c r="C304" s="324"/>
      <c r="D304" s="324"/>
      <c r="E304" s="325"/>
      <c r="F304" s="326"/>
    </row>
    <row r="305">
      <c r="B305" s="323"/>
      <c r="C305" s="324"/>
      <c r="D305" s="324"/>
      <c r="E305" s="325"/>
      <c r="F305" s="326"/>
    </row>
    <row r="306">
      <c r="B306" s="323"/>
      <c r="C306" s="324"/>
      <c r="D306" s="324"/>
      <c r="E306" s="325"/>
      <c r="F306" s="326"/>
    </row>
    <row r="307">
      <c r="B307" s="323"/>
      <c r="C307" s="324"/>
      <c r="D307" s="324"/>
      <c r="E307" s="325"/>
      <c r="F307" s="326"/>
    </row>
    <row r="308">
      <c r="B308" s="323"/>
      <c r="C308" s="324"/>
      <c r="D308" s="324"/>
      <c r="E308" s="325"/>
      <c r="F308" s="326"/>
    </row>
    <row r="309">
      <c r="B309" s="323"/>
      <c r="C309" s="324"/>
      <c r="D309" s="324"/>
      <c r="E309" s="325"/>
      <c r="F309" s="326"/>
    </row>
    <row r="310">
      <c r="B310" s="323"/>
      <c r="C310" s="324"/>
      <c r="D310" s="324"/>
      <c r="E310" s="325"/>
      <c r="F310" s="326"/>
    </row>
    <row r="311">
      <c r="B311" s="323"/>
      <c r="C311" s="324"/>
      <c r="D311" s="324"/>
      <c r="E311" s="325"/>
      <c r="F311" s="326"/>
    </row>
    <row r="312">
      <c r="B312" s="323"/>
      <c r="C312" s="324"/>
      <c r="D312" s="324"/>
      <c r="E312" s="325"/>
      <c r="F312" s="326"/>
    </row>
    <row r="313">
      <c r="B313" s="323"/>
      <c r="C313" s="324"/>
      <c r="D313" s="324"/>
      <c r="E313" s="325"/>
      <c r="F313" s="326"/>
    </row>
    <row r="314">
      <c r="B314" s="323"/>
      <c r="C314" s="324"/>
      <c r="D314" s="324"/>
      <c r="E314" s="325"/>
      <c r="F314" s="326"/>
    </row>
    <row r="315">
      <c r="B315" s="323"/>
      <c r="C315" s="324"/>
      <c r="D315" s="324"/>
      <c r="E315" s="325"/>
      <c r="F315" s="326"/>
    </row>
    <row r="316">
      <c r="B316" s="323"/>
      <c r="C316" s="324"/>
      <c r="D316" s="324"/>
      <c r="E316" s="325"/>
      <c r="F316" s="326"/>
    </row>
    <row r="317">
      <c r="B317" s="323"/>
      <c r="C317" s="324"/>
      <c r="D317" s="324"/>
      <c r="E317" s="325"/>
      <c r="F317" s="326"/>
    </row>
    <row r="318">
      <c r="B318" s="323"/>
      <c r="C318" s="324"/>
      <c r="D318" s="324"/>
      <c r="E318" s="325"/>
      <c r="F318" s="326"/>
    </row>
    <row r="319">
      <c r="B319" s="323"/>
      <c r="C319" s="324"/>
      <c r="D319" s="324"/>
      <c r="E319" s="325"/>
      <c r="F319" s="326"/>
    </row>
    <row r="320">
      <c r="B320" s="323"/>
      <c r="C320" s="324"/>
      <c r="D320" s="324"/>
      <c r="E320" s="325"/>
      <c r="F320" s="326"/>
    </row>
    <row r="321">
      <c r="B321" s="323"/>
      <c r="C321" s="324"/>
      <c r="D321" s="324"/>
      <c r="E321" s="325"/>
      <c r="F321" s="326"/>
    </row>
    <row r="322">
      <c r="B322" s="323"/>
      <c r="C322" s="324"/>
      <c r="D322" s="324"/>
      <c r="E322" s="325"/>
      <c r="F322" s="326"/>
    </row>
    <row r="323">
      <c r="B323" s="323"/>
      <c r="C323" s="324"/>
      <c r="D323" s="324"/>
      <c r="E323" s="325"/>
      <c r="F323" s="326"/>
    </row>
    <row r="324">
      <c r="B324" s="323"/>
      <c r="C324" s="324"/>
      <c r="D324" s="324"/>
      <c r="E324" s="325"/>
      <c r="F324" s="326"/>
    </row>
    <row r="325">
      <c r="B325" s="323"/>
      <c r="C325" s="324"/>
      <c r="D325" s="324"/>
      <c r="E325" s="325"/>
      <c r="F325" s="326"/>
    </row>
    <row r="326">
      <c r="B326" s="323"/>
      <c r="C326" s="324"/>
      <c r="D326" s="324"/>
      <c r="E326" s="325"/>
      <c r="F326" s="326"/>
    </row>
    <row r="327">
      <c r="B327" s="323"/>
      <c r="C327" s="324"/>
      <c r="D327" s="324"/>
      <c r="E327" s="325"/>
      <c r="F327" s="326"/>
    </row>
    <row r="328">
      <c r="B328" s="323"/>
      <c r="C328" s="324"/>
      <c r="D328" s="324"/>
      <c r="E328" s="325"/>
      <c r="F328" s="326"/>
    </row>
    <row r="329">
      <c r="B329" s="323"/>
      <c r="C329" s="324"/>
      <c r="D329" s="324"/>
      <c r="E329" s="325"/>
      <c r="F329" s="326"/>
    </row>
    <row r="330">
      <c r="B330" s="323"/>
      <c r="C330" s="324"/>
      <c r="D330" s="324"/>
      <c r="E330" s="325"/>
      <c r="F330" s="326"/>
    </row>
    <row r="331">
      <c r="B331" s="323"/>
      <c r="C331" s="324"/>
      <c r="D331" s="324"/>
      <c r="E331" s="325"/>
      <c r="F331" s="326"/>
    </row>
    <row r="332">
      <c r="B332" s="323"/>
      <c r="C332" s="324"/>
      <c r="D332" s="324"/>
      <c r="E332" s="325"/>
      <c r="F332" s="326"/>
    </row>
    <row r="333">
      <c r="B333" s="323"/>
      <c r="C333" s="324"/>
      <c r="D333" s="324"/>
      <c r="E333" s="325"/>
      <c r="F333" s="326"/>
    </row>
    <row r="334">
      <c r="B334" s="323"/>
      <c r="C334" s="324"/>
      <c r="D334" s="324"/>
      <c r="E334" s="325"/>
      <c r="F334" s="326"/>
    </row>
    <row r="335">
      <c r="B335" s="323"/>
      <c r="C335" s="324"/>
      <c r="D335" s="324"/>
      <c r="E335" s="325"/>
      <c r="F335" s="326"/>
    </row>
    <row r="336">
      <c r="B336" s="323"/>
      <c r="C336" s="324"/>
      <c r="D336" s="324"/>
      <c r="E336" s="325"/>
      <c r="F336" s="326"/>
    </row>
    <row r="337">
      <c r="B337" s="323"/>
      <c r="C337" s="324"/>
      <c r="D337" s="324"/>
      <c r="E337" s="325"/>
      <c r="F337" s="326"/>
    </row>
    <row r="338">
      <c r="B338" s="323"/>
      <c r="C338" s="324"/>
      <c r="D338" s="324"/>
      <c r="E338" s="325"/>
      <c r="F338" s="326"/>
    </row>
    <row r="339">
      <c r="B339" s="323"/>
      <c r="C339" s="324"/>
      <c r="D339" s="324"/>
      <c r="E339" s="325"/>
      <c r="F339" s="326"/>
    </row>
    <row r="340">
      <c r="B340" s="323"/>
      <c r="C340" s="324"/>
      <c r="D340" s="324"/>
      <c r="E340" s="325"/>
      <c r="F340" s="326"/>
    </row>
    <row r="341">
      <c r="B341" s="323"/>
      <c r="C341" s="324"/>
      <c r="D341" s="324"/>
      <c r="E341" s="325"/>
      <c r="F341" s="326"/>
    </row>
    <row r="342">
      <c r="B342" s="323"/>
      <c r="C342" s="324"/>
      <c r="D342" s="324"/>
      <c r="E342" s="325"/>
      <c r="F342" s="326"/>
    </row>
    <row r="343">
      <c r="B343" s="323"/>
      <c r="C343" s="324"/>
      <c r="D343" s="324"/>
      <c r="E343" s="325"/>
      <c r="F343" s="326"/>
    </row>
    <row r="344">
      <c r="B344" s="323"/>
      <c r="C344" s="324"/>
      <c r="D344" s="324"/>
      <c r="E344" s="325"/>
      <c r="F344" s="326"/>
    </row>
    <row r="345">
      <c r="B345" s="323"/>
      <c r="C345" s="324"/>
      <c r="D345" s="324"/>
      <c r="E345" s="325"/>
      <c r="F345" s="326"/>
    </row>
    <row r="346">
      <c r="B346" s="323"/>
      <c r="C346" s="324"/>
      <c r="D346" s="324"/>
      <c r="E346" s="325"/>
      <c r="F346" s="326"/>
    </row>
    <row r="347">
      <c r="B347" s="323"/>
      <c r="C347" s="324"/>
      <c r="D347" s="324"/>
      <c r="E347" s="325"/>
      <c r="F347" s="326"/>
    </row>
    <row r="348">
      <c r="B348" s="323"/>
      <c r="C348" s="324"/>
      <c r="D348" s="324"/>
      <c r="E348" s="325"/>
      <c r="F348" s="326"/>
    </row>
    <row r="349">
      <c r="B349" s="323"/>
      <c r="C349" s="324"/>
      <c r="D349" s="324"/>
      <c r="E349" s="325"/>
      <c r="F349" s="326"/>
    </row>
    <row r="350">
      <c r="B350" s="323"/>
      <c r="C350" s="324"/>
      <c r="D350" s="324"/>
      <c r="E350" s="325"/>
      <c r="F350" s="326"/>
    </row>
    <row r="351">
      <c r="B351" s="323"/>
      <c r="C351" s="324"/>
      <c r="D351" s="324"/>
      <c r="E351" s="325"/>
      <c r="F351" s="326"/>
    </row>
    <row r="352">
      <c r="B352" s="323"/>
      <c r="C352" s="324"/>
      <c r="D352" s="324"/>
      <c r="E352" s="325"/>
      <c r="F352" s="326"/>
    </row>
    <row r="353">
      <c r="B353" s="323"/>
      <c r="C353" s="324"/>
      <c r="D353" s="324"/>
      <c r="E353" s="325"/>
      <c r="F353" s="326"/>
    </row>
    <row r="354">
      <c r="B354" s="323"/>
      <c r="C354" s="324"/>
      <c r="D354" s="324"/>
      <c r="E354" s="325"/>
      <c r="F354" s="326"/>
    </row>
    <row r="355">
      <c r="B355" s="323"/>
      <c r="C355" s="324"/>
      <c r="D355" s="324"/>
      <c r="E355" s="325"/>
      <c r="F355" s="326"/>
    </row>
    <row r="356">
      <c r="B356" s="323"/>
      <c r="C356" s="324"/>
      <c r="D356" s="324"/>
      <c r="E356" s="325"/>
      <c r="F356" s="326"/>
    </row>
    <row r="357">
      <c r="B357" s="323"/>
      <c r="C357" s="324"/>
      <c r="D357" s="324"/>
      <c r="E357" s="325"/>
      <c r="F357" s="326"/>
    </row>
    <row r="358">
      <c r="B358" s="323"/>
      <c r="C358" s="324"/>
      <c r="D358" s="324"/>
      <c r="E358" s="325"/>
      <c r="F358" s="326"/>
    </row>
    <row r="359">
      <c r="B359" s="323"/>
      <c r="C359" s="324"/>
      <c r="D359" s="324"/>
      <c r="E359" s="325"/>
      <c r="F359" s="326"/>
    </row>
    <row r="360">
      <c r="B360" s="323"/>
      <c r="C360" s="324"/>
      <c r="D360" s="324"/>
      <c r="E360" s="325"/>
      <c r="F360" s="326"/>
    </row>
    <row r="361">
      <c r="B361" s="323"/>
      <c r="C361" s="324"/>
      <c r="D361" s="324"/>
      <c r="E361" s="325"/>
      <c r="F361" s="326"/>
    </row>
    <row r="362">
      <c r="B362" s="323"/>
      <c r="C362" s="324"/>
      <c r="D362" s="324"/>
      <c r="E362" s="325"/>
      <c r="F362" s="326"/>
    </row>
    <row r="363">
      <c r="B363" s="323"/>
      <c r="C363" s="324"/>
      <c r="D363" s="324"/>
      <c r="E363" s="325"/>
      <c r="F363" s="326"/>
    </row>
    <row r="364">
      <c r="B364" s="323"/>
      <c r="C364" s="324"/>
      <c r="D364" s="324"/>
      <c r="E364" s="325"/>
      <c r="F364" s="326"/>
    </row>
    <row r="365">
      <c r="B365" s="323"/>
      <c r="C365" s="324"/>
      <c r="D365" s="324"/>
      <c r="E365" s="325"/>
      <c r="F365" s="326"/>
    </row>
    <row r="366">
      <c r="B366" s="323"/>
      <c r="C366" s="324"/>
      <c r="D366" s="324"/>
      <c r="E366" s="325"/>
      <c r="F366" s="326"/>
    </row>
    <row r="367">
      <c r="B367" s="323"/>
      <c r="C367" s="324"/>
      <c r="D367" s="324"/>
      <c r="E367" s="325"/>
      <c r="F367" s="326"/>
    </row>
    <row r="368">
      <c r="B368" s="323"/>
      <c r="C368" s="324"/>
      <c r="D368" s="324"/>
      <c r="E368" s="325"/>
      <c r="F368" s="326"/>
    </row>
    <row r="369">
      <c r="B369" s="323"/>
      <c r="C369" s="324"/>
      <c r="D369" s="324"/>
      <c r="E369" s="325"/>
      <c r="F369" s="326"/>
    </row>
    <row r="370">
      <c r="B370" s="323"/>
      <c r="C370" s="324"/>
      <c r="D370" s="324"/>
      <c r="E370" s="325"/>
      <c r="F370" s="326"/>
    </row>
    <row r="371">
      <c r="B371" s="323"/>
      <c r="C371" s="324"/>
      <c r="D371" s="324"/>
      <c r="E371" s="325"/>
      <c r="F371" s="326"/>
    </row>
    <row r="372">
      <c r="B372" s="323"/>
      <c r="C372" s="324"/>
      <c r="D372" s="324"/>
      <c r="E372" s="325"/>
      <c r="F372" s="326"/>
    </row>
    <row r="373">
      <c r="B373" s="323"/>
      <c r="C373" s="324"/>
      <c r="D373" s="324"/>
      <c r="E373" s="325"/>
      <c r="F373" s="326"/>
    </row>
    <row r="374">
      <c r="B374" s="323"/>
      <c r="C374" s="324"/>
      <c r="D374" s="324"/>
      <c r="E374" s="325"/>
      <c r="F374" s="326"/>
    </row>
    <row r="375">
      <c r="B375" s="323"/>
      <c r="C375" s="324"/>
      <c r="D375" s="324"/>
      <c r="E375" s="325"/>
      <c r="F375" s="326"/>
    </row>
    <row r="376">
      <c r="B376" s="323"/>
      <c r="C376" s="324"/>
      <c r="D376" s="324"/>
      <c r="E376" s="325"/>
      <c r="F376" s="326"/>
    </row>
    <row r="377">
      <c r="B377" s="323"/>
      <c r="C377" s="324"/>
      <c r="D377" s="324"/>
      <c r="E377" s="325"/>
      <c r="F377" s="326"/>
    </row>
    <row r="378">
      <c r="B378" s="323"/>
      <c r="C378" s="324"/>
      <c r="D378" s="324"/>
      <c r="E378" s="325"/>
      <c r="F378" s="326"/>
    </row>
    <row r="379">
      <c r="B379" s="323"/>
      <c r="C379" s="324"/>
      <c r="D379" s="324"/>
      <c r="E379" s="325"/>
      <c r="F379" s="326"/>
    </row>
    <row r="380">
      <c r="B380" s="323"/>
      <c r="C380" s="324"/>
      <c r="D380" s="324"/>
      <c r="E380" s="325"/>
      <c r="F380" s="326"/>
    </row>
    <row r="381">
      <c r="B381" s="323"/>
      <c r="C381" s="324"/>
      <c r="D381" s="324"/>
      <c r="E381" s="325"/>
      <c r="F381" s="326"/>
    </row>
    <row r="382">
      <c r="B382" s="323"/>
      <c r="C382" s="324"/>
      <c r="D382" s="324"/>
      <c r="E382" s="325"/>
      <c r="F382" s="326"/>
    </row>
    <row r="383">
      <c r="B383" s="323"/>
      <c r="C383" s="324"/>
      <c r="D383" s="324"/>
      <c r="E383" s="325"/>
      <c r="F383" s="326"/>
    </row>
    <row r="384">
      <c r="B384" s="323"/>
      <c r="C384" s="324"/>
      <c r="D384" s="324"/>
      <c r="E384" s="325"/>
      <c r="F384" s="326"/>
    </row>
    <row r="385">
      <c r="B385" s="323"/>
      <c r="C385" s="324"/>
      <c r="D385" s="324"/>
      <c r="E385" s="325"/>
      <c r="F385" s="326"/>
    </row>
    <row r="386">
      <c r="B386" s="323"/>
      <c r="C386" s="324"/>
      <c r="D386" s="324"/>
      <c r="E386" s="325"/>
      <c r="F386" s="326"/>
    </row>
    <row r="387">
      <c r="B387" s="323"/>
      <c r="C387" s="324"/>
      <c r="D387" s="324"/>
      <c r="E387" s="325"/>
      <c r="F387" s="326"/>
    </row>
    <row r="388">
      <c r="B388" s="323"/>
      <c r="C388" s="324"/>
      <c r="D388" s="324"/>
      <c r="E388" s="325"/>
      <c r="F388" s="326"/>
    </row>
    <row r="389">
      <c r="B389" s="323"/>
      <c r="C389" s="324"/>
      <c r="D389" s="324"/>
      <c r="E389" s="325"/>
      <c r="F389" s="326"/>
    </row>
    <row r="390">
      <c r="B390" s="323"/>
      <c r="C390" s="324"/>
      <c r="D390" s="324"/>
      <c r="E390" s="325"/>
      <c r="F390" s="326"/>
    </row>
    <row r="391">
      <c r="B391" s="323"/>
      <c r="C391" s="324"/>
      <c r="D391" s="324"/>
      <c r="E391" s="325"/>
      <c r="F391" s="326"/>
    </row>
    <row r="392">
      <c r="B392" s="323"/>
      <c r="C392" s="324"/>
      <c r="D392" s="324"/>
      <c r="E392" s="325"/>
      <c r="F392" s="326"/>
    </row>
    <row r="393">
      <c r="B393" s="323"/>
      <c r="C393" s="324"/>
      <c r="D393" s="324"/>
      <c r="E393" s="325"/>
      <c r="F393" s="326"/>
    </row>
    <row r="394">
      <c r="B394" s="323"/>
      <c r="C394" s="324"/>
      <c r="D394" s="324"/>
      <c r="E394" s="325"/>
      <c r="F394" s="326"/>
    </row>
    <row r="395">
      <c r="B395" s="323"/>
      <c r="C395" s="324"/>
      <c r="D395" s="324"/>
      <c r="E395" s="325"/>
      <c r="F395" s="326"/>
    </row>
    <row r="396">
      <c r="B396" s="323"/>
      <c r="C396" s="324"/>
      <c r="D396" s="324"/>
      <c r="E396" s="325"/>
      <c r="F396" s="326"/>
    </row>
    <row r="397">
      <c r="B397" s="323"/>
      <c r="C397" s="324"/>
      <c r="D397" s="324"/>
      <c r="E397" s="325"/>
      <c r="F397" s="326"/>
    </row>
    <row r="398">
      <c r="B398" s="323"/>
      <c r="C398" s="324"/>
      <c r="D398" s="324"/>
      <c r="E398" s="325"/>
      <c r="F398" s="326"/>
    </row>
    <row r="399">
      <c r="B399" s="323"/>
      <c r="C399" s="324"/>
      <c r="D399" s="324"/>
      <c r="E399" s="325"/>
      <c r="F399" s="326"/>
    </row>
    <row r="400">
      <c r="B400" s="323"/>
      <c r="C400" s="324"/>
      <c r="D400" s="324"/>
      <c r="E400" s="325"/>
      <c r="F400" s="326"/>
    </row>
    <row r="401">
      <c r="B401" s="323"/>
      <c r="C401" s="324"/>
      <c r="D401" s="324"/>
      <c r="E401" s="325"/>
      <c r="F401" s="326"/>
    </row>
    <row r="402">
      <c r="B402" s="323"/>
      <c r="C402" s="324"/>
      <c r="D402" s="324"/>
      <c r="E402" s="325"/>
      <c r="F402" s="326"/>
    </row>
    <row r="403">
      <c r="B403" s="323"/>
      <c r="C403" s="324"/>
      <c r="D403" s="324"/>
      <c r="E403" s="325"/>
      <c r="F403" s="326"/>
    </row>
    <row r="404">
      <c r="B404" s="323"/>
      <c r="C404" s="324"/>
      <c r="D404" s="324"/>
      <c r="E404" s="325"/>
      <c r="F404" s="326"/>
    </row>
    <row r="405">
      <c r="B405" s="323"/>
      <c r="C405" s="324"/>
      <c r="D405" s="324"/>
      <c r="E405" s="325"/>
      <c r="F405" s="326"/>
    </row>
    <row r="406">
      <c r="B406" s="323"/>
      <c r="C406" s="324"/>
      <c r="D406" s="324"/>
      <c r="E406" s="325"/>
      <c r="F406" s="326"/>
    </row>
    <row r="407">
      <c r="B407" s="323"/>
      <c r="C407" s="324"/>
      <c r="D407" s="324"/>
      <c r="E407" s="325"/>
      <c r="F407" s="326"/>
    </row>
    <row r="408">
      <c r="B408" s="323"/>
      <c r="C408" s="324"/>
      <c r="D408" s="324"/>
      <c r="E408" s="325"/>
      <c r="F408" s="326"/>
    </row>
    <row r="409">
      <c r="B409" s="323"/>
      <c r="C409" s="324"/>
      <c r="D409" s="324"/>
      <c r="E409" s="325"/>
      <c r="F409" s="326"/>
    </row>
    <row r="410">
      <c r="B410" s="323"/>
      <c r="C410" s="324"/>
      <c r="D410" s="324"/>
      <c r="E410" s="325"/>
      <c r="F410" s="326"/>
    </row>
    <row r="411">
      <c r="B411" s="323"/>
      <c r="C411" s="324"/>
      <c r="D411" s="324"/>
      <c r="E411" s="325"/>
      <c r="F411" s="326"/>
    </row>
    <row r="412">
      <c r="B412" s="323"/>
      <c r="C412" s="324"/>
      <c r="D412" s="324"/>
      <c r="E412" s="325"/>
      <c r="F412" s="326"/>
    </row>
    <row r="413">
      <c r="B413" s="323"/>
      <c r="C413" s="324"/>
      <c r="D413" s="324"/>
      <c r="E413" s="325"/>
      <c r="F413" s="326"/>
    </row>
    <row r="414">
      <c r="B414" s="323"/>
      <c r="C414" s="324"/>
      <c r="D414" s="324"/>
      <c r="E414" s="325"/>
      <c r="F414" s="326"/>
    </row>
    <row r="415">
      <c r="B415" s="323"/>
      <c r="C415" s="324"/>
      <c r="D415" s="324"/>
      <c r="E415" s="325"/>
      <c r="F415" s="326"/>
    </row>
    <row r="416">
      <c r="B416" s="323"/>
      <c r="C416" s="324"/>
      <c r="D416" s="324"/>
      <c r="E416" s="325"/>
      <c r="F416" s="326"/>
    </row>
    <row r="417">
      <c r="B417" s="323"/>
      <c r="C417" s="324"/>
      <c r="D417" s="324"/>
      <c r="E417" s="325"/>
      <c r="F417" s="326"/>
    </row>
    <row r="418">
      <c r="B418" s="323"/>
      <c r="C418" s="324"/>
      <c r="D418" s="324"/>
      <c r="E418" s="325"/>
      <c r="F418" s="326"/>
    </row>
    <row r="419">
      <c r="B419" s="323"/>
      <c r="C419" s="324"/>
      <c r="D419" s="324"/>
      <c r="E419" s="325"/>
      <c r="F419" s="326"/>
    </row>
    <row r="420">
      <c r="B420" s="323"/>
      <c r="C420" s="324"/>
      <c r="D420" s="324"/>
      <c r="E420" s="325"/>
      <c r="F420" s="326"/>
    </row>
    <row r="421">
      <c r="B421" s="323"/>
      <c r="C421" s="324"/>
      <c r="D421" s="324"/>
      <c r="E421" s="325"/>
      <c r="F421" s="326"/>
    </row>
    <row r="422">
      <c r="B422" s="323"/>
      <c r="C422" s="324"/>
      <c r="D422" s="324"/>
      <c r="E422" s="325"/>
      <c r="F422" s="326"/>
    </row>
    <row r="423">
      <c r="B423" s="323"/>
      <c r="C423" s="324"/>
      <c r="D423" s="324"/>
      <c r="E423" s="325"/>
      <c r="F423" s="326"/>
    </row>
    <row r="424">
      <c r="B424" s="323"/>
      <c r="C424" s="324"/>
      <c r="D424" s="324"/>
      <c r="E424" s="325"/>
      <c r="F424" s="326"/>
    </row>
    <row r="425">
      <c r="B425" s="323"/>
      <c r="C425" s="324"/>
      <c r="D425" s="324"/>
      <c r="E425" s="325"/>
      <c r="F425" s="326"/>
    </row>
    <row r="426">
      <c r="B426" s="323"/>
      <c r="C426" s="324"/>
      <c r="D426" s="324"/>
      <c r="E426" s="325"/>
      <c r="F426" s="326"/>
    </row>
    <row r="427">
      <c r="B427" s="323"/>
      <c r="C427" s="324"/>
      <c r="D427" s="324"/>
      <c r="E427" s="325"/>
      <c r="F427" s="326"/>
    </row>
    <row r="428">
      <c r="B428" s="323"/>
      <c r="C428" s="324"/>
      <c r="D428" s="324"/>
      <c r="E428" s="325"/>
      <c r="F428" s="326"/>
    </row>
    <row r="429">
      <c r="B429" s="323"/>
      <c r="C429" s="324"/>
      <c r="D429" s="324"/>
      <c r="E429" s="325"/>
      <c r="F429" s="326"/>
    </row>
    <row r="430">
      <c r="B430" s="323"/>
      <c r="C430" s="324"/>
      <c r="D430" s="324"/>
      <c r="E430" s="325"/>
      <c r="F430" s="326"/>
    </row>
    <row r="431">
      <c r="B431" s="323"/>
      <c r="C431" s="324"/>
      <c r="D431" s="324"/>
      <c r="E431" s="325"/>
      <c r="F431" s="326"/>
    </row>
    <row r="432">
      <c r="B432" s="323"/>
      <c r="C432" s="324"/>
      <c r="D432" s="324"/>
      <c r="E432" s="325"/>
      <c r="F432" s="326"/>
    </row>
    <row r="433">
      <c r="B433" s="323"/>
      <c r="C433" s="324"/>
      <c r="D433" s="324"/>
      <c r="E433" s="325"/>
      <c r="F433" s="326"/>
    </row>
    <row r="434">
      <c r="B434" s="323"/>
      <c r="C434" s="324"/>
      <c r="D434" s="324"/>
      <c r="E434" s="325"/>
      <c r="F434" s="326"/>
    </row>
    <row r="435">
      <c r="B435" s="323"/>
      <c r="C435" s="324"/>
      <c r="D435" s="324"/>
      <c r="E435" s="325"/>
      <c r="F435" s="326"/>
    </row>
    <row r="436">
      <c r="B436" s="323"/>
      <c r="C436" s="324"/>
      <c r="D436" s="324"/>
      <c r="E436" s="325"/>
      <c r="F436" s="326"/>
    </row>
    <row r="437">
      <c r="B437" s="323"/>
      <c r="C437" s="324"/>
      <c r="D437" s="324"/>
      <c r="E437" s="325"/>
      <c r="F437" s="326"/>
    </row>
    <row r="438">
      <c r="B438" s="323"/>
      <c r="C438" s="324"/>
      <c r="D438" s="324"/>
      <c r="E438" s="325"/>
      <c r="F438" s="326"/>
    </row>
    <row r="439">
      <c r="B439" s="323"/>
      <c r="C439" s="324"/>
      <c r="D439" s="324"/>
      <c r="E439" s="325"/>
      <c r="F439" s="326"/>
    </row>
    <row r="440">
      <c r="B440" s="323"/>
      <c r="C440" s="324"/>
      <c r="D440" s="324"/>
      <c r="E440" s="325"/>
      <c r="F440" s="326"/>
    </row>
    <row r="441">
      <c r="B441" s="323"/>
      <c r="C441" s="324"/>
      <c r="D441" s="324"/>
      <c r="E441" s="325"/>
      <c r="F441" s="326"/>
    </row>
    <row r="442">
      <c r="B442" s="323"/>
      <c r="C442" s="324"/>
      <c r="D442" s="324"/>
      <c r="E442" s="325"/>
      <c r="F442" s="326"/>
    </row>
    <row r="443">
      <c r="B443" s="323"/>
      <c r="C443" s="324"/>
      <c r="D443" s="324"/>
      <c r="E443" s="325"/>
      <c r="F443" s="326"/>
    </row>
    <row r="444">
      <c r="B444" s="323"/>
      <c r="C444" s="324"/>
      <c r="D444" s="324"/>
      <c r="E444" s="325"/>
      <c r="F444" s="326"/>
    </row>
    <row r="445">
      <c r="B445" s="323"/>
      <c r="C445" s="324"/>
      <c r="D445" s="324"/>
      <c r="E445" s="325"/>
      <c r="F445" s="326"/>
    </row>
    <row r="446">
      <c r="B446" s="323"/>
      <c r="C446" s="324"/>
      <c r="D446" s="324"/>
      <c r="E446" s="325"/>
      <c r="F446" s="326"/>
    </row>
    <row r="447">
      <c r="B447" s="323"/>
      <c r="C447" s="324"/>
      <c r="D447" s="324"/>
      <c r="E447" s="325"/>
      <c r="F447" s="326"/>
    </row>
    <row r="448">
      <c r="B448" s="323"/>
      <c r="C448" s="324"/>
      <c r="D448" s="324"/>
      <c r="E448" s="325"/>
      <c r="F448" s="326"/>
    </row>
    <row r="449">
      <c r="B449" s="323"/>
      <c r="C449" s="324"/>
      <c r="D449" s="324"/>
      <c r="E449" s="325"/>
      <c r="F449" s="326"/>
    </row>
    <row r="450">
      <c r="B450" s="323"/>
      <c r="C450" s="324"/>
      <c r="D450" s="324"/>
      <c r="E450" s="325"/>
      <c r="F450" s="326"/>
    </row>
    <row r="451">
      <c r="B451" s="323"/>
      <c r="C451" s="324"/>
      <c r="D451" s="324"/>
      <c r="E451" s="325"/>
      <c r="F451" s="326"/>
    </row>
    <row r="452">
      <c r="B452" s="323"/>
      <c r="C452" s="324"/>
      <c r="D452" s="324"/>
      <c r="E452" s="325"/>
      <c r="F452" s="326"/>
    </row>
    <row r="453">
      <c r="B453" s="323"/>
      <c r="C453" s="324"/>
      <c r="D453" s="324"/>
      <c r="E453" s="325"/>
      <c r="F453" s="326"/>
    </row>
    <row r="454">
      <c r="B454" s="323"/>
      <c r="C454" s="324"/>
      <c r="D454" s="324"/>
      <c r="E454" s="325"/>
      <c r="F454" s="326"/>
    </row>
    <row r="455">
      <c r="B455" s="323"/>
      <c r="C455" s="324"/>
      <c r="D455" s="324"/>
      <c r="E455" s="325"/>
      <c r="F455" s="326"/>
    </row>
    <row r="456">
      <c r="B456" s="323"/>
      <c r="C456" s="324"/>
      <c r="D456" s="324"/>
      <c r="E456" s="325"/>
      <c r="F456" s="326"/>
    </row>
    <row r="457">
      <c r="B457" s="323"/>
      <c r="C457" s="324"/>
      <c r="D457" s="324"/>
      <c r="E457" s="325"/>
      <c r="F457" s="326"/>
    </row>
    <row r="458">
      <c r="B458" s="323"/>
      <c r="C458" s="324"/>
      <c r="D458" s="324"/>
      <c r="E458" s="325"/>
      <c r="F458" s="326"/>
    </row>
    <row r="459">
      <c r="B459" s="323"/>
      <c r="C459" s="324"/>
      <c r="D459" s="324"/>
      <c r="E459" s="325"/>
      <c r="F459" s="326"/>
    </row>
    <row r="460">
      <c r="B460" s="323"/>
      <c r="C460" s="324"/>
      <c r="D460" s="324"/>
      <c r="E460" s="325"/>
      <c r="F460" s="326"/>
    </row>
    <row r="461">
      <c r="B461" s="323"/>
      <c r="C461" s="324"/>
      <c r="D461" s="324"/>
      <c r="E461" s="325"/>
      <c r="F461" s="326"/>
    </row>
    <row r="462">
      <c r="B462" s="323"/>
      <c r="C462" s="324"/>
      <c r="D462" s="324"/>
      <c r="E462" s="325"/>
      <c r="F462" s="326"/>
    </row>
    <row r="463">
      <c r="B463" s="323"/>
      <c r="C463" s="324"/>
      <c r="D463" s="324"/>
      <c r="E463" s="325"/>
      <c r="F463" s="326"/>
    </row>
    <row r="464">
      <c r="B464" s="323"/>
      <c r="C464" s="324"/>
      <c r="D464" s="324"/>
      <c r="E464" s="325"/>
      <c r="F464" s="326"/>
    </row>
    <row r="465">
      <c r="B465" s="323"/>
      <c r="C465" s="324"/>
      <c r="D465" s="324"/>
      <c r="E465" s="325"/>
      <c r="F465" s="326"/>
    </row>
    <row r="466">
      <c r="B466" s="323"/>
      <c r="C466" s="324"/>
      <c r="D466" s="324"/>
      <c r="E466" s="325"/>
      <c r="F466" s="326"/>
    </row>
    <row r="467">
      <c r="B467" s="323"/>
      <c r="C467" s="324"/>
      <c r="D467" s="324"/>
      <c r="E467" s="325"/>
      <c r="F467" s="326"/>
    </row>
    <row r="468">
      <c r="B468" s="323"/>
      <c r="C468" s="324"/>
      <c r="D468" s="324"/>
      <c r="E468" s="325"/>
      <c r="F468" s="326"/>
    </row>
    <row r="469">
      <c r="B469" s="323"/>
      <c r="C469" s="324"/>
      <c r="D469" s="324"/>
      <c r="E469" s="325"/>
      <c r="F469" s="326"/>
    </row>
    <row r="470">
      <c r="B470" s="323"/>
      <c r="C470" s="324"/>
      <c r="D470" s="324"/>
      <c r="E470" s="325"/>
      <c r="F470" s="326"/>
    </row>
    <row r="471">
      <c r="B471" s="323"/>
      <c r="C471" s="324"/>
      <c r="D471" s="324"/>
      <c r="E471" s="325"/>
      <c r="F471" s="326"/>
    </row>
    <row r="472">
      <c r="B472" s="323"/>
      <c r="C472" s="324"/>
      <c r="D472" s="324"/>
      <c r="E472" s="325"/>
      <c r="F472" s="326"/>
    </row>
    <row r="473">
      <c r="B473" s="323"/>
      <c r="C473" s="324"/>
      <c r="D473" s="324"/>
      <c r="E473" s="325"/>
      <c r="F473" s="326"/>
    </row>
    <row r="474">
      <c r="B474" s="323"/>
      <c r="C474" s="324"/>
      <c r="D474" s="324"/>
      <c r="E474" s="325"/>
      <c r="F474" s="326"/>
    </row>
    <row r="475">
      <c r="B475" s="323"/>
      <c r="C475" s="324"/>
      <c r="D475" s="324"/>
      <c r="E475" s="325"/>
      <c r="F475" s="326"/>
    </row>
    <row r="476">
      <c r="B476" s="323"/>
      <c r="C476" s="324"/>
      <c r="D476" s="324"/>
      <c r="E476" s="325"/>
      <c r="F476" s="326"/>
    </row>
    <row r="477">
      <c r="B477" s="323"/>
      <c r="C477" s="324"/>
      <c r="D477" s="324"/>
      <c r="E477" s="325"/>
      <c r="F477" s="326"/>
    </row>
    <row r="478">
      <c r="B478" s="323"/>
      <c r="C478" s="324"/>
      <c r="D478" s="324"/>
      <c r="E478" s="325"/>
      <c r="F478" s="326"/>
    </row>
    <row r="479">
      <c r="B479" s="323"/>
      <c r="C479" s="324"/>
      <c r="D479" s="324"/>
      <c r="E479" s="325"/>
      <c r="F479" s="326"/>
    </row>
    <row r="480">
      <c r="B480" s="323"/>
      <c r="C480" s="324"/>
      <c r="D480" s="324"/>
      <c r="E480" s="325"/>
      <c r="F480" s="326"/>
    </row>
    <row r="481">
      <c r="B481" s="323"/>
      <c r="C481" s="324"/>
      <c r="D481" s="324"/>
      <c r="E481" s="325"/>
      <c r="F481" s="326"/>
    </row>
    <row r="482">
      <c r="B482" s="323"/>
      <c r="C482" s="324"/>
      <c r="D482" s="324"/>
      <c r="E482" s="325"/>
      <c r="F482" s="326"/>
    </row>
    <row r="483">
      <c r="B483" s="323"/>
      <c r="C483" s="324"/>
      <c r="D483" s="324"/>
      <c r="E483" s="325"/>
      <c r="F483" s="326"/>
    </row>
    <row r="484">
      <c r="B484" s="323"/>
      <c r="C484" s="324"/>
      <c r="D484" s="324"/>
      <c r="E484" s="325"/>
      <c r="F484" s="326"/>
    </row>
    <row r="485">
      <c r="B485" s="323"/>
      <c r="C485" s="324"/>
      <c r="D485" s="324"/>
      <c r="E485" s="325"/>
      <c r="F485" s="326"/>
    </row>
    <row r="486">
      <c r="B486" s="323"/>
      <c r="C486" s="324"/>
      <c r="D486" s="324"/>
      <c r="E486" s="325"/>
      <c r="F486" s="326"/>
    </row>
    <row r="487">
      <c r="B487" s="323"/>
      <c r="C487" s="324"/>
      <c r="D487" s="324"/>
      <c r="E487" s="325"/>
      <c r="F487" s="326"/>
    </row>
    <row r="488">
      <c r="B488" s="323"/>
      <c r="C488" s="324"/>
      <c r="D488" s="324"/>
      <c r="E488" s="325"/>
      <c r="F488" s="326"/>
    </row>
    <row r="489">
      <c r="B489" s="323"/>
      <c r="C489" s="324"/>
      <c r="D489" s="324"/>
      <c r="E489" s="325"/>
      <c r="F489" s="326"/>
    </row>
    <row r="490">
      <c r="B490" s="323"/>
      <c r="C490" s="324"/>
      <c r="D490" s="324"/>
      <c r="E490" s="325"/>
      <c r="F490" s="326"/>
    </row>
    <row r="491">
      <c r="B491" s="323"/>
      <c r="C491" s="324"/>
      <c r="D491" s="324"/>
      <c r="E491" s="325"/>
      <c r="F491" s="326"/>
    </row>
    <row r="492">
      <c r="B492" s="323"/>
      <c r="C492" s="324"/>
      <c r="D492" s="324"/>
      <c r="E492" s="325"/>
      <c r="F492" s="326"/>
    </row>
    <row r="493">
      <c r="B493" s="323"/>
      <c r="C493" s="324"/>
      <c r="D493" s="324"/>
      <c r="E493" s="325"/>
      <c r="F493" s="326"/>
    </row>
    <row r="494">
      <c r="B494" s="323"/>
      <c r="C494" s="324"/>
      <c r="D494" s="324"/>
      <c r="E494" s="325"/>
      <c r="F494" s="326"/>
    </row>
    <row r="495">
      <c r="B495" s="323"/>
      <c r="C495" s="324"/>
      <c r="D495" s="324"/>
      <c r="E495" s="325"/>
      <c r="F495" s="326"/>
    </row>
    <row r="496">
      <c r="B496" s="323"/>
      <c r="C496" s="324"/>
      <c r="D496" s="324"/>
      <c r="E496" s="325"/>
      <c r="F496" s="326"/>
    </row>
    <row r="497">
      <c r="B497" s="323"/>
      <c r="C497" s="324"/>
      <c r="D497" s="324"/>
      <c r="E497" s="325"/>
      <c r="F497" s="326"/>
    </row>
    <row r="498">
      <c r="B498" s="323"/>
      <c r="C498" s="324"/>
      <c r="D498" s="324"/>
      <c r="E498" s="325"/>
      <c r="F498" s="326"/>
    </row>
    <row r="499">
      <c r="B499" s="323"/>
      <c r="C499" s="324"/>
      <c r="D499" s="324"/>
      <c r="E499" s="325"/>
      <c r="F499" s="326"/>
    </row>
    <row r="500">
      <c r="B500" s="323"/>
      <c r="C500" s="324"/>
      <c r="D500" s="324"/>
      <c r="E500" s="325"/>
      <c r="F500" s="326"/>
    </row>
    <row r="501">
      <c r="B501" s="323"/>
      <c r="C501" s="324"/>
      <c r="D501" s="324"/>
      <c r="E501" s="325"/>
      <c r="F501" s="326"/>
    </row>
    <row r="502">
      <c r="B502" s="323"/>
      <c r="C502" s="324"/>
      <c r="D502" s="324"/>
      <c r="E502" s="325"/>
      <c r="F502" s="326"/>
    </row>
    <row r="503">
      <c r="B503" s="323"/>
      <c r="C503" s="324"/>
      <c r="D503" s="324"/>
      <c r="E503" s="325"/>
      <c r="F503" s="326"/>
    </row>
    <row r="504">
      <c r="B504" s="323"/>
      <c r="C504" s="324"/>
      <c r="D504" s="324"/>
      <c r="E504" s="325"/>
      <c r="F504" s="326"/>
    </row>
    <row r="505">
      <c r="B505" s="323"/>
      <c r="C505" s="324"/>
      <c r="D505" s="324"/>
      <c r="E505" s="325"/>
      <c r="F505" s="326"/>
    </row>
    <row r="506">
      <c r="B506" s="323"/>
      <c r="C506" s="324"/>
      <c r="D506" s="324"/>
      <c r="E506" s="325"/>
      <c r="F506" s="326"/>
    </row>
    <row r="507">
      <c r="B507" s="323"/>
      <c r="C507" s="324"/>
      <c r="D507" s="324"/>
      <c r="E507" s="325"/>
      <c r="F507" s="326"/>
    </row>
    <row r="508">
      <c r="B508" s="323"/>
      <c r="C508" s="324"/>
      <c r="D508" s="324"/>
      <c r="E508" s="325"/>
      <c r="F508" s="326"/>
    </row>
    <row r="509">
      <c r="B509" s="323"/>
      <c r="C509" s="324"/>
      <c r="D509" s="324"/>
      <c r="E509" s="325"/>
      <c r="F509" s="326"/>
    </row>
    <row r="510">
      <c r="B510" s="323"/>
      <c r="C510" s="324"/>
      <c r="D510" s="324"/>
      <c r="E510" s="325"/>
      <c r="F510" s="326"/>
    </row>
    <row r="511">
      <c r="B511" s="323"/>
      <c r="C511" s="324"/>
      <c r="D511" s="324"/>
      <c r="E511" s="325"/>
      <c r="F511" s="326"/>
    </row>
    <row r="512">
      <c r="B512" s="323"/>
      <c r="C512" s="324"/>
      <c r="D512" s="324"/>
      <c r="E512" s="325"/>
      <c r="F512" s="326"/>
    </row>
    <row r="513">
      <c r="B513" s="323"/>
      <c r="C513" s="324"/>
      <c r="D513" s="324"/>
      <c r="E513" s="325"/>
      <c r="F513" s="326"/>
    </row>
    <row r="514">
      <c r="B514" s="323"/>
      <c r="C514" s="324"/>
      <c r="D514" s="324"/>
      <c r="E514" s="325"/>
      <c r="F514" s="326"/>
    </row>
    <row r="515">
      <c r="B515" s="323"/>
      <c r="C515" s="324"/>
      <c r="D515" s="324"/>
      <c r="E515" s="325"/>
      <c r="F515" s="326"/>
    </row>
    <row r="516">
      <c r="B516" s="323"/>
      <c r="C516" s="324"/>
      <c r="D516" s="324"/>
      <c r="E516" s="325"/>
      <c r="F516" s="326"/>
    </row>
    <row r="517">
      <c r="B517" s="323"/>
      <c r="C517" s="324"/>
      <c r="D517" s="324"/>
      <c r="E517" s="325"/>
      <c r="F517" s="326"/>
    </row>
    <row r="518">
      <c r="B518" s="323"/>
      <c r="C518" s="324"/>
      <c r="D518" s="324"/>
      <c r="E518" s="325"/>
      <c r="F518" s="326"/>
    </row>
    <row r="519">
      <c r="B519" s="323"/>
      <c r="C519" s="324"/>
      <c r="D519" s="324"/>
      <c r="E519" s="325"/>
      <c r="F519" s="326"/>
    </row>
    <row r="520">
      <c r="B520" s="323"/>
      <c r="C520" s="324"/>
      <c r="D520" s="324"/>
      <c r="E520" s="325"/>
      <c r="F520" s="326"/>
    </row>
    <row r="521">
      <c r="B521" s="323"/>
      <c r="C521" s="324"/>
      <c r="D521" s="324"/>
      <c r="E521" s="325"/>
      <c r="F521" s="326"/>
    </row>
    <row r="522">
      <c r="B522" s="323"/>
      <c r="C522" s="324"/>
      <c r="D522" s="324"/>
      <c r="E522" s="325"/>
      <c r="F522" s="326"/>
    </row>
    <row r="523">
      <c r="B523" s="323"/>
      <c r="C523" s="324"/>
      <c r="D523" s="324"/>
      <c r="E523" s="325"/>
      <c r="F523" s="326"/>
    </row>
    <row r="524">
      <c r="B524" s="323"/>
      <c r="C524" s="324"/>
      <c r="D524" s="324"/>
      <c r="E524" s="325"/>
      <c r="F524" s="326"/>
    </row>
    <row r="525">
      <c r="B525" s="323"/>
      <c r="C525" s="324"/>
      <c r="D525" s="324"/>
      <c r="E525" s="325"/>
      <c r="F525" s="326"/>
    </row>
    <row r="526">
      <c r="B526" s="323"/>
      <c r="C526" s="324"/>
      <c r="D526" s="324"/>
      <c r="E526" s="325"/>
      <c r="F526" s="326"/>
    </row>
    <row r="527">
      <c r="B527" s="323"/>
      <c r="C527" s="324"/>
      <c r="D527" s="324"/>
      <c r="E527" s="325"/>
      <c r="F527" s="326"/>
    </row>
    <row r="528">
      <c r="B528" s="323"/>
      <c r="C528" s="324"/>
      <c r="D528" s="324"/>
      <c r="E528" s="325"/>
      <c r="F528" s="326"/>
    </row>
    <row r="529">
      <c r="B529" s="323"/>
      <c r="C529" s="324"/>
      <c r="D529" s="324"/>
      <c r="E529" s="325"/>
      <c r="F529" s="326"/>
    </row>
    <row r="530">
      <c r="B530" s="323"/>
      <c r="C530" s="324"/>
      <c r="D530" s="324"/>
      <c r="E530" s="325"/>
      <c r="F530" s="326"/>
    </row>
    <row r="531">
      <c r="B531" s="323"/>
      <c r="C531" s="324"/>
      <c r="D531" s="324"/>
      <c r="E531" s="325"/>
      <c r="F531" s="326"/>
    </row>
    <row r="532">
      <c r="B532" s="323"/>
      <c r="C532" s="324"/>
      <c r="D532" s="324"/>
      <c r="E532" s="325"/>
      <c r="F532" s="326"/>
    </row>
    <row r="533">
      <c r="B533" s="323"/>
      <c r="C533" s="324"/>
      <c r="D533" s="324"/>
      <c r="E533" s="325"/>
      <c r="F533" s="326"/>
    </row>
    <row r="534">
      <c r="B534" s="323"/>
      <c r="C534" s="324"/>
      <c r="D534" s="324"/>
      <c r="E534" s="325"/>
      <c r="F534" s="326"/>
    </row>
    <row r="535">
      <c r="B535" s="323"/>
      <c r="C535" s="324"/>
      <c r="D535" s="324"/>
      <c r="E535" s="325"/>
      <c r="F535" s="326"/>
    </row>
    <row r="536">
      <c r="B536" s="323"/>
      <c r="C536" s="324"/>
      <c r="D536" s="324"/>
      <c r="E536" s="325"/>
      <c r="F536" s="326"/>
    </row>
    <row r="537">
      <c r="B537" s="323"/>
      <c r="C537" s="324"/>
      <c r="D537" s="324"/>
      <c r="E537" s="325"/>
      <c r="F537" s="326"/>
    </row>
    <row r="538">
      <c r="B538" s="323"/>
      <c r="C538" s="324"/>
      <c r="D538" s="324"/>
      <c r="E538" s="325"/>
      <c r="F538" s="326"/>
    </row>
    <row r="539">
      <c r="B539" s="323"/>
      <c r="C539" s="324"/>
      <c r="D539" s="324"/>
      <c r="E539" s="325"/>
      <c r="F539" s="326"/>
    </row>
    <row r="540">
      <c r="B540" s="323"/>
      <c r="C540" s="324"/>
      <c r="D540" s="324"/>
      <c r="E540" s="325"/>
      <c r="F540" s="326"/>
    </row>
    <row r="541">
      <c r="B541" s="323"/>
      <c r="C541" s="324"/>
      <c r="D541" s="324"/>
      <c r="E541" s="325"/>
      <c r="F541" s="326"/>
    </row>
    <row r="542">
      <c r="B542" s="323"/>
      <c r="C542" s="324"/>
      <c r="D542" s="324"/>
      <c r="E542" s="325"/>
      <c r="F542" s="326"/>
    </row>
    <row r="543">
      <c r="B543" s="323"/>
      <c r="C543" s="324"/>
      <c r="D543" s="324"/>
      <c r="E543" s="325"/>
      <c r="F543" s="326"/>
    </row>
    <row r="544">
      <c r="B544" s="323"/>
      <c r="C544" s="324"/>
      <c r="D544" s="324"/>
      <c r="E544" s="325"/>
      <c r="F544" s="326"/>
    </row>
    <row r="545">
      <c r="B545" s="323"/>
      <c r="C545" s="324"/>
      <c r="D545" s="324"/>
      <c r="E545" s="325"/>
      <c r="F545" s="326"/>
    </row>
    <row r="546">
      <c r="B546" s="323"/>
      <c r="C546" s="324"/>
      <c r="D546" s="324"/>
      <c r="E546" s="325"/>
      <c r="F546" s="326"/>
    </row>
    <row r="547">
      <c r="B547" s="323"/>
      <c r="C547" s="324"/>
      <c r="D547" s="324"/>
      <c r="E547" s="325"/>
      <c r="F547" s="326"/>
    </row>
    <row r="548">
      <c r="B548" s="323"/>
      <c r="C548" s="324"/>
      <c r="D548" s="324"/>
      <c r="E548" s="325"/>
      <c r="F548" s="326"/>
    </row>
    <row r="549">
      <c r="B549" s="323"/>
      <c r="C549" s="324"/>
      <c r="D549" s="324"/>
      <c r="E549" s="325"/>
      <c r="F549" s="326"/>
    </row>
    <row r="550">
      <c r="B550" s="323"/>
      <c r="C550" s="324"/>
      <c r="D550" s="324"/>
      <c r="E550" s="325"/>
      <c r="F550" s="326"/>
    </row>
    <row r="551">
      <c r="B551" s="323"/>
      <c r="C551" s="324"/>
      <c r="D551" s="324"/>
      <c r="E551" s="325"/>
      <c r="F551" s="326"/>
    </row>
    <row r="552">
      <c r="B552" s="323"/>
      <c r="C552" s="324"/>
      <c r="D552" s="324"/>
      <c r="E552" s="325"/>
      <c r="F552" s="326"/>
    </row>
    <row r="553">
      <c r="B553" s="323"/>
      <c r="C553" s="324"/>
      <c r="D553" s="324"/>
      <c r="E553" s="325"/>
      <c r="F553" s="326"/>
    </row>
    <row r="554">
      <c r="B554" s="323"/>
      <c r="C554" s="324"/>
      <c r="D554" s="324"/>
      <c r="E554" s="325"/>
      <c r="F554" s="326"/>
    </row>
    <row r="555">
      <c r="B555" s="323"/>
      <c r="C555" s="324"/>
      <c r="D555" s="324"/>
      <c r="E555" s="325"/>
      <c r="F555" s="326"/>
    </row>
    <row r="556">
      <c r="B556" s="323"/>
      <c r="C556" s="324"/>
      <c r="D556" s="324"/>
      <c r="E556" s="325"/>
      <c r="F556" s="326"/>
    </row>
    <row r="557">
      <c r="B557" s="323"/>
      <c r="C557" s="324"/>
      <c r="D557" s="324"/>
      <c r="E557" s="325"/>
      <c r="F557" s="326"/>
    </row>
    <row r="558">
      <c r="B558" s="323"/>
      <c r="C558" s="324"/>
      <c r="D558" s="324"/>
      <c r="E558" s="325"/>
      <c r="F558" s="326"/>
    </row>
    <row r="559">
      <c r="B559" s="323"/>
      <c r="C559" s="324"/>
      <c r="D559" s="324"/>
      <c r="E559" s="325"/>
      <c r="F559" s="326"/>
    </row>
    <row r="560">
      <c r="B560" s="323"/>
      <c r="C560" s="324"/>
      <c r="D560" s="324"/>
      <c r="E560" s="325"/>
      <c r="F560" s="326"/>
    </row>
    <row r="561">
      <c r="B561" s="323"/>
      <c r="C561" s="324"/>
      <c r="D561" s="324"/>
      <c r="E561" s="325"/>
      <c r="F561" s="326"/>
    </row>
    <row r="562">
      <c r="B562" s="323"/>
      <c r="C562" s="324"/>
      <c r="D562" s="324"/>
      <c r="E562" s="325"/>
      <c r="F562" s="326"/>
    </row>
    <row r="563">
      <c r="B563" s="323"/>
      <c r="C563" s="324"/>
      <c r="D563" s="324"/>
      <c r="E563" s="325"/>
      <c r="F563" s="326"/>
    </row>
    <row r="564">
      <c r="B564" s="323"/>
      <c r="C564" s="324"/>
      <c r="D564" s="324"/>
      <c r="E564" s="325"/>
      <c r="F564" s="326"/>
    </row>
    <row r="565">
      <c r="B565" s="323"/>
      <c r="C565" s="324"/>
      <c r="D565" s="324"/>
      <c r="E565" s="325"/>
      <c r="F565" s="326"/>
    </row>
    <row r="566">
      <c r="B566" s="323"/>
      <c r="C566" s="324"/>
      <c r="D566" s="324"/>
      <c r="E566" s="325"/>
      <c r="F566" s="326"/>
    </row>
    <row r="567">
      <c r="B567" s="323"/>
      <c r="C567" s="324"/>
      <c r="D567" s="324"/>
      <c r="E567" s="325"/>
      <c r="F567" s="326"/>
    </row>
    <row r="568">
      <c r="B568" s="323"/>
      <c r="C568" s="324"/>
      <c r="D568" s="324"/>
      <c r="E568" s="325"/>
      <c r="F568" s="326"/>
    </row>
    <row r="569">
      <c r="B569" s="323"/>
      <c r="C569" s="324"/>
      <c r="D569" s="324"/>
      <c r="E569" s="325"/>
      <c r="F569" s="326"/>
    </row>
    <row r="570">
      <c r="B570" s="323"/>
      <c r="C570" s="324"/>
      <c r="D570" s="324"/>
      <c r="E570" s="325"/>
      <c r="F570" s="326"/>
    </row>
    <row r="571">
      <c r="B571" s="323"/>
      <c r="C571" s="324"/>
      <c r="D571" s="324"/>
      <c r="E571" s="325"/>
      <c r="F571" s="326"/>
    </row>
    <row r="572">
      <c r="B572" s="323"/>
      <c r="C572" s="324"/>
      <c r="D572" s="324"/>
      <c r="E572" s="325"/>
      <c r="F572" s="326"/>
    </row>
    <row r="573">
      <c r="B573" s="323"/>
      <c r="C573" s="324"/>
      <c r="D573" s="324"/>
      <c r="E573" s="325"/>
      <c r="F573" s="326"/>
    </row>
    <row r="574">
      <c r="B574" s="323"/>
      <c r="C574" s="324"/>
      <c r="D574" s="324"/>
      <c r="E574" s="325"/>
      <c r="F574" s="326"/>
    </row>
    <row r="575">
      <c r="B575" s="323"/>
      <c r="C575" s="324"/>
      <c r="D575" s="324"/>
      <c r="E575" s="325"/>
      <c r="F575" s="326"/>
    </row>
    <row r="576">
      <c r="B576" s="323"/>
      <c r="C576" s="324"/>
      <c r="D576" s="324"/>
      <c r="E576" s="325"/>
      <c r="F576" s="326"/>
    </row>
    <row r="577">
      <c r="B577" s="323"/>
      <c r="C577" s="324"/>
      <c r="D577" s="324"/>
      <c r="E577" s="325"/>
      <c r="F577" s="326"/>
    </row>
    <row r="578">
      <c r="B578" s="323"/>
      <c r="C578" s="324"/>
      <c r="D578" s="324"/>
      <c r="E578" s="325"/>
      <c r="F578" s="326"/>
    </row>
    <row r="579">
      <c r="B579" s="323"/>
      <c r="C579" s="324"/>
      <c r="D579" s="324"/>
      <c r="E579" s="325"/>
      <c r="F579" s="326"/>
    </row>
    <row r="580">
      <c r="B580" s="323"/>
      <c r="C580" s="324"/>
      <c r="D580" s="324"/>
      <c r="E580" s="325"/>
      <c r="F580" s="326"/>
    </row>
    <row r="581">
      <c r="B581" s="323"/>
      <c r="C581" s="324"/>
      <c r="D581" s="324"/>
      <c r="E581" s="325"/>
      <c r="F581" s="326"/>
    </row>
    <row r="582">
      <c r="B582" s="323"/>
      <c r="C582" s="324"/>
      <c r="D582" s="324"/>
      <c r="E582" s="325"/>
      <c r="F582" s="326"/>
    </row>
    <row r="583">
      <c r="B583" s="323"/>
      <c r="C583" s="324"/>
      <c r="D583" s="324"/>
      <c r="E583" s="325"/>
      <c r="F583" s="326"/>
    </row>
    <row r="584">
      <c r="B584" s="323"/>
      <c r="C584" s="324"/>
      <c r="D584" s="324"/>
      <c r="E584" s="325"/>
      <c r="F584" s="326"/>
    </row>
    <row r="585">
      <c r="B585" s="323"/>
      <c r="C585" s="324"/>
      <c r="D585" s="324"/>
      <c r="E585" s="325"/>
      <c r="F585" s="326"/>
    </row>
    <row r="586">
      <c r="B586" s="323"/>
      <c r="C586" s="324"/>
      <c r="D586" s="324"/>
      <c r="E586" s="325"/>
      <c r="F586" s="326"/>
    </row>
    <row r="587">
      <c r="B587" s="323"/>
      <c r="C587" s="324"/>
      <c r="D587" s="324"/>
      <c r="E587" s="325"/>
      <c r="F587" s="326"/>
    </row>
    <row r="588">
      <c r="B588" s="323"/>
      <c r="C588" s="324"/>
      <c r="D588" s="324"/>
      <c r="E588" s="325"/>
      <c r="F588" s="326"/>
    </row>
    <row r="589">
      <c r="B589" s="323"/>
      <c r="C589" s="324"/>
      <c r="D589" s="324"/>
      <c r="E589" s="325"/>
      <c r="F589" s="326"/>
    </row>
    <row r="590">
      <c r="B590" s="323"/>
      <c r="C590" s="324"/>
      <c r="D590" s="324"/>
      <c r="E590" s="325"/>
      <c r="F590" s="326"/>
    </row>
    <row r="591">
      <c r="B591" s="323"/>
      <c r="C591" s="324"/>
      <c r="D591" s="324"/>
      <c r="E591" s="325"/>
      <c r="F591" s="326"/>
    </row>
    <row r="592">
      <c r="B592" s="323"/>
      <c r="C592" s="324"/>
      <c r="D592" s="324"/>
      <c r="E592" s="325"/>
      <c r="F592" s="326"/>
    </row>
    <row r="593">
      <c r="B593" s="323"/>
      <c r="C593" s="324"/>
      <c r="D593" s="324"/>
      <c r="E593" s="325"/>
      <c r="F593" s="326"/>
    </row>
    <row r="594">
      <c r="B594" s="323"/>
      <c r="C594" s="324"/>
      <c r="D594" s="324"/>
      <c r="E594" s="325"/>
      <c r="F594" s="326"/>
    </row>
    <row r="595">
      <c r="B595" s="323"/>
      <c r="C595" s="324"/>
      <c r="D595" s="324"/>
      <c r="E595" s="325"/>
      <c r="F595" s="326"/>
    </row>
    <row r="596">
      <c r="B596" s="323"/>
      <c r="C596" s="324"/>
      <c r="D596" s="324"/>
      <c r="E596" s="325"/>
      <c r="F596" s="326"/>
    </row>
    <row r="597">
      <c r="B597" s="323"/>
      <c r="C597" s="324"/>
      <c r="D597" s="324"/>
      <c r="E597" s="325"/>
      <c r="F597" s="326"/>
    </row>
    <row r="598">
      <c r="B598" s="323"/>
      <c r="C598" s="324"/>
      <c r="D598" s="324"/>
      <c r="E598" s="325"/>
      <c r="F598" s="326"/>
    </row>
    <row r="599">
      <c r="B599" s="323"/>
      <c r="C599" s="324"/>
      <c r="D599" s="324"/>
      <c r="E599" s="325"/>
      <c r="F599" s="326"/>
    </row>
    <row r="600">
      <c r="B600" s="323"/>
      <c r="C600" s="324"/>
      <c r="D600" s="324"/>
      <c r="E600" s="325"/>
      <c r="F600" s="326"/>
    </row>
    <row r="601">
      <c r="B601" s="323"/>
      <c r="C601" s="324"/>
      <c r="D601" s="324"/>
      <c r="E601" s="325"/>
      <c r="F601" s="326"/>
    </row>
    <row r="602">
      <c r="B602" s="323"/>
      <c r="C602" s="324"/>
      <c r="D602" s="324"/>
      <c r="E602" s="325"/>
      <c r="F602" s="326"/>
    </row>
    <row r="603">
      <c r="B603" s="323"/>
      <c r="C603" s="324"/>
      <c r="D603" s="324"/>
      <c r="E603" s="325"/>
      <c r="F603" s="326"/>
    </row>
    <row r="604">
      <c r="B604" s="323"/>
      <c r="C604" s="324"/>
      <c r="D604" s="324"/>
      <c r="E604" s="325"/>
      <c r="F604" s="326"/>
    </row>
    <row r="605">
      <c r="B605" s="323"/>
      <c r="C605" s="324"/>
      <c r="D605" s="324"/>
      <c r="E605" s="325"/>
      <c r="F605" s="326"/>
    </row>
    <row r="606">
      <c r="B606" s="323"/>
      <c r="C606" s="324"/>
      <c r="D606" s="324"/>
      <c r="E606" s="325"/>
      <c r="F606" s="326"/>
    </row>
    <row r="607">
      <c r="B607" s="323"/>
      <c r="C607" s="324"/>
      <c r="D607" s="324"/>
      <c r="E607" s="325"/>
      <c r="F607" s="326"/>
    </row>
    <row r="608">
      <c r="B608" s="323"/>
      <c r="C608" s="324"/>
      <c r="D608" s="324"/>
      <c r="E608" s="325"/>
      <c r="F608" s="326"/>
    </row>
    <row r="609">
      <c r="B609" s="323"/>
      <c r="C609" s="324"/>
      <c r="D609" s="324"/>
      <c r="E609" s="325"/>
      <c r="F609" s="326"/>
    </row>
    <row r="610">
      <c r="B610" s="323"/>
      <c r="C610" s="324"/>
      <c r="D610" s="324"/>
      <c r="E610" s="325"/>
      <c r="F610" s="326"/>
    </row>
    <row r="611">
      <c r="B611" s="323"/>
      <c r="C611" s="324"/>
      <c r="D611" s="324"/>
      <c r="E611" s="325"/>
      <c r="F611" s="326"/>
    </row>
    <row r="612">
      <c r="B612" s="323"/>
      <c r="C612" s="324"/>
      <c r="D612" s="324"/>
      <c r="E612" s="325"/>
      <c r="F612" s="326"/>
    </row>
    <row r="613">
      <c r="B613" s="323"/>
      <c r="C613" s="324"/>
      <c r="D613" s="324"/>
      <c r="E613" s="325"/>
      <c r="F613" s="326"/>
    </row>
    <row r="614">
      <c r="B614" s="323"/>
      <c r="C614" s="324"/>
      <c r="D614" s="324"/>
      <c r="E614" s="325"/>
      <c r="F614" s="326"/>
    </row>
    <row r="615">
      <c r="B615" s="323"/>
      <c r="C615" s="324"/>
      <c r="D615" s="324"/>
      <c r="E615" s="325"/>
      <c r="F615" s="326"/>
    </row>
    <row r="616">
      <c r="B616" s="323"/>
      <c r="C616" s="324"/>
      <c r="D616" s="324"/>
      <c r="E616" s="325"/>
      <c r="F616" s="326"/>
    </row>
    <row r="617">
      <c r="B617" s="323"/>
      <c r="C617" s="324"/>
      <c r="D617" s="324"/>
      <c r="E617" s="325"/>
      <c r="F617" s="326"/>
    </row>
    <row r="618">
      <c r="B618" s="323"/>
      <c r="C618" s="324"/>
      <c r="D618" s="324"/>
      <c r="E618" s="325"/>
      <c r="F618" s="326"/>
    </row>
    <row r="619">
      <c r="B619" s="323"/>
      <c r="C619" s="324"/>
      <c r="D619" s="324"/>
      <c r="E619" s="325"/>
      <c r="F619" s="326"/>
    </row>
    <row r="620">
      <c r="B620" s="323"/>
      <c r="C620" s="324"/>
      <c r="D620" s="324"/>
      <c r="E620" s="325"/>
      <c r="F620" s="326"/>
    </row>
    <row r="621">
      <c r="B621" s="323"/>
      <c r="C621" s="324"/>
      <c r="D621" s="324"/>
      <c r="E621" s="325"/>
      <c r="F621" s="326"/>
    </row>
    <row r="622">
      <c r="B622" s="323"/>
      <c r="C622" s="324"/>
      <c r="D622" s="324"/>
      <c r="E622" s="325"/>
      <c r="F622" s="326"/>
    </row>
    <row r="623">
      <c r="B623" s="323"/>
      <c r="C623" s="324"/>
      <c r="D623" s="324"/>
      <c r="E623" s="325"/>
      <c r="F623" s="326"/>
    </row>
    <row r="624">
      <c r="B624" s="323"/>
      <c r="C624" s="324"/>
      <c r="D624" s="324"/>
      <c r="E624" s="325"/>
      <c r="F624" s="326"/>
    </row>
    <row r="625">
      <c r="B625" s="323"/>
      <c r="C625" s="324"/>
      <c r="D625" s="324"/>
      <c r="E625" s="325"/>
      <c r="F625" s="326"/>
    </row>
    <row r="626">
      <c r="B626" s="323"/>
      <c r="C626" s="324"/>
      <c r="D626" s="324"/>
      <c r="E626" s="325"/>
      <c r="F626" s="326"/>
    </row>
    <row r="627">
      <c r="B627" s="323"/>
      <c r="C627" s="324"/>
      <c r="D627" s="324"/>
      <c r="E627" s="325"/>
      <c r="F627" s="326"/>
    </row>
    <row r="628">
      <c r="B628" s="323"/>
      <c r="C628" s="324"/>
      <c r="D628" s="324"/>
      <c r="E628" s="325"/>
      <c r="F628" s="326"/>
    </row>
    <row r="629">
      <c r="B629" s="323"/>
      <c r="C629" s="324"/>
      <c r="D629" s="324"/>
      <c r="E629" s="325"/>
      <c r="F629" s="326"/>
    </row>
    <row r="630">
      <c r="B630" s="323"/>
      <c r="C630" s="324"/>
      <c r="D630" s="324"/>
      <c r="E630" s="325"/>
      <c r="F630" s="326"/>
    </row>
    <row r="631">
      <c r="B631" s="323"/>
      <c r="C631" s="324"/>
      <c r="D631" s="324"/>
      <c r="E631" s="325"/>
      <c r="F631" s="326"/>
    </row>
    <row r="632">
      <c r="B632" s="323"/>
      <c r="C632" s="324"/>
      <c r="D632" s="324"/>
      <c r="E632" s="325"/>
      <c r="F632" s="326"/>
    </row>
    <row r="633">
      <c r="B633" s="323"/>
      <c r="C633" s="324"/>
      <c r="D633" s="324"/>
      <c r="E633" s="325"/>
      <c r="F633" s="326"/>
    </row>
    <row r="634">
      <c r="B634" s="323"/>
      <c r="C634" s="324"/>
      <c r="D634" s="324"/>
      <c r="E634" s="325"/>
      <c r="F634" s="326"/>
    </row>
    <row r="635">
      <c r="B635" s="323"/>
      <c r="C635" s="324"/>
      <c r="D635" s="324"/>
      <c r="E635" s="325"/>
      <c r="F635" s="326"/>
    </row>
    <row r="636">
      <c r="B636" s="323"/>
      <c r="C636" s="324"/>
      <c r="D636" s="324"/>
      <c r="E636" s="325"/>
      <c r="F636" s="326"/>
    </row>
    <row r="637">
      <c r="B637" s="323"/>
      <c r="C637" s="324"/>
      <c r="D637" s="324"/>
      <c r="E637" s="325"/>
      <c r="F637" s="326"/>
    </row>
    <row r="638">
      <c r="B638" s="323"/>
      <c r="C638" s="324"/>
      <c r="D638" s="324"/>
      <c r="E638" s="325"/>
      <c r="F638" s="326"/>
    </row>
    <row r="639">
      <c r="B639" s="323"/>
      <c r="C639" s="324"/>
      <c r="D639" s="324"/>
      <c r="E639" s="325"/>
      <c r="F639" s="326"/>
    </row>
    <row r="640">
      <c r="B640" s="323"/>
      <c r="C640" s="324"/>
      <c r="D640" s="324"/>
      <c r="E640" s="325"/>
      <c r="F640" s="326"/>
    </row>
    <row r="641">
      <c r="B641" s="323"/>
      <c r="C641" s="324"/>
      <c r="D641" s="324"/>
      <c r="E641" s="325"/>
      <c r="F641" s="326"/>
    </row>
    <row r="642">
      <c r="B642" s="323"/>
      <c r="C642" s="324"/>
      <c r="D642" s="324"/>
      <c r="E642" s="325"/>
      <c r="F642" s="326"/>
    </row>
    <row r="643">
      <c r="B643" s="323"/>
      <c r="C643" s="324"/>
      <c r="D643" s="324"/>
      <c r="E643" s="325"/>
      <c r="F643" s="326"/>
    </row>
    <row r="644">
      <c r="B644" s="323"/>
      <c r="C644" s="324"/>
      <c r="D644" s="324"/>
      <c r="E644" s="325"/>
      <c r="F644" s="326"/>
    </row>
    <row r="645">
      <c r="B645" s="323"/>
      <c r="C645" s="324"/>
      <c r="D645" s="324"/>
      <c r="E645" s="325"/>
      <c r="F645" s="326"/>
    </row>
    <row r="646">
      <c r="B646" s="323"/>
      <c r="C646" s="324"/>
      <c r="D646" s="324"/>
      <c r="E646" s="325"/>
      <c r="F646" s="326"/>
    </row>
    <row r="647">
      <c r="B647" s="323"/>
      <c r="C647" s="324"/>
      <c r="D647" s="324"/>
      <c r="E647" s="325"/>
      <c r="F647" s="326"/>
    </row>
    <row r="648">
      <c r="B648" s="323"/>
      <c r="C648" s="324"/>
      <c r="D648" s="324"/>
      <c r="E648" s="325"/>
      <c r="F648" s="326"/>
    </row>
    <row r="649">
      <c r="B649" s="323"/>
      <c r="C649" s="324"/>
      <c r="D649" s="324"/>
      <c r="E649" s="325"/>
      <c r="F649" s="326"/>
    </row>
    <row r="650">
      <c r="B650" s="323"/>
      <c r="C650" s="324"/>
      <c r="D650" s="324"/>
      <c r="E650" s="325"/>
      <c r="F650" s="326"/>
    </row>
    <row r="651">
      <c r="B651" s="323"/>
      <c r="C651" s="324"/>
      <c r="D651" s="324"/>
      <c r="E651" s="325"/>
      <c r="F651" s="326"/>
    </row>
    <row r="652">
      <c r="B652" s="323"/>
      <c r="C652" s="324"/>
      <c r="D652" s="324"/>
      <c r="E652" s="325"/>
      <c r="F652" s="326"/>
    </row>
    <row r="653">
      <c r="B653" s="323"/>
      <c r="C653" s="324"/>
      <c r="D653" s="324"/>
      <c r="E653" s="325"/>
      <c r="F653" s="326"/>
    </row>
    <row r="654">
      <c r="B654" s="323"/>
      <c r="C654" s="324"/>
      <c r="D654" s="324"/>
      <c r="E654" s="325"/>
      <c r="F654" s="326"/>
    </row>
    <row r="655">
      <c r="B655" s="323"/>
      <c r="C655" s="324"/>
      <c r="D655" s="324"/>
      <c r="E655" s="325"/>
      <c r="F655" s="326"/>
    </row>
    <row r="656">
      <c r="B656" s="323"/>
      <c r="C656" s="324"/>
      <c r="D656" s="324"/>
      <c r="E656" s="325"/>
      <c r="F656" s="326"/>
    </row>
    <row r="657">
      <c r="B657" s="323"/>
      <c r="C657" s="324"/>
      <c r="D657" s="324"/>
      <c r="E657" s="325"/>
      <c r="F657" s="326"/>
    </row>
    <row r="658">
      <c r="B658" s="323"/>
      <c r="C658" s="324"/>
      <c r="D658" s="324"/>
      <c r="E658" s="325"/>
      <c r="F658" s="326"/>
    </row>
    <row r="659">
      <c r="B659" s="323"/>
      <c r="C659" s="324"/>
      <c r="D659" s="324"/>
      <c r="E659" s="325"/>
      <c r="F659" s="326"/>
    </row>
    <row r="660">
      <c r="B660" s="323"/>
      <c r="C660" s="324"/>
      <c r="D660" s="324"/>
      <c r="E660" s="325"/>
      <c r="F660" s="326"/>
    </row>
    <row r="661">
      <c r="B661" s="323"/>
      <c r="C661" s="324"/>
      <c r="D661" s="324"/>
      <c r="E661" s="325"/>
      <c r="F661" s="326"/>
    </row>
    <row r="662">
      <c r="B662" s="323"/>
      <c r="C662" s="324"/>
      <c r="D662" s="324"/>
      <c r="E662" s="325"/>
      <c r="F662" s="326"/>
    </row>
    <row r="663">
      <c r="B663" s="323"/>
      <c r="C663" s="324"/>
      <c r="D663" s="324"/>
      <c r="E663" s="325"/>
      <c r="F663" s="326"/>
    </row>
    <row r="664">
      <c r="B664" s="323"/>
      <c r="C664" s="324"/>
      <c r="D664" s="324"/>
      <c r="E664" s="325"/>
      <c r="F664" s="326"/>
    </row>
    <row r="665">
      <c r="B665" s="323"/>
      <c r="C665" s="324"/>
      <c r="D665" s="324"/>
      <c r="E665" s="325"/>
      <c r="F665" s="326"/>
    </row>
    <row r="666">
      <c r="B666" s="323"/>
      <c r="C666" s="324"/>
      <c r="D666" s="324"/>
      <c r="E666" s="325"/>
      <c r="F666" s="326"/>
    </row>
    <row r="667">
      <c r="B667" s="323"/>
      <c r="C667" s="324"/>
      <c r="D667" s="324"/>
      <c r="E667" s="325"/>
      <c r="F667" s="326"/>
    </row>
    <row r="668">
      <c r="B668" s="323"/>
      <c r="C668" s="324"/>
      <c r="D668" s="324"/>
      <c r="E668" s="325"/>
      <c r="F668" s="326"/>
    </row>
    <row r="669">
      <c r="B669" s="323"/>
      <c r="C669" s="324"/>
      <c r="D669" s="324"/>
      <c r="E669" s="325"/>
      <c r="F669" s="326"/>
    </row>
    <row r="670">
      <c r="B670" s="323"/>
      <c r="C670" s="324"/>
      <c r="D670" s="324"/>
      <c r="E670" s="325"/>
      <c r="F670" s="326"/>
    </row>
    <row r="671">
      <c r="B671" s="323"/>
      <c r="C671" s="324"/>
      <c r="D671" s="324"/>
      <c r="E671" s="325"/>
      <c r="F671" s="326"/>
    </row>
    <row r="672">
      <c r="B672" s="323"/>
      <c r="C672" s="324"/>
      <c r="D672" s="324"/>
      <c r="E672" s="325"/>
      <c r="F672" s="326"/>
    </row>
    <row r="673">
      <c r="B673" s="323"/>
      <c r="C673" s="324"/>
      <c r="D673" s="324"/>
      <c r="E673" s="325"/>
      <c r="F673" s="326"/>
    </row>
    <row r="674">
      <c r="B674" s="323"/>
      <c r="C674" s="324"/>
      <c r="D674" s="324"/>
      <c r="E674" s="325"/>
      <c r="F674" s="326"/>
    </row>
    <row r="675">
      <c r="B675" s="323"/>
      <c r="C675" s="324"/>
      <c r="D675" s="324"/>
      <c r="E675" s="325"/>
      <c r="F675" s="326"/>
    </row>
    <row r="676">
      <c r="B676" s="323"/>
      <c r="C676" s="324"/>
      <c r="D676" s="324"/>
      <c r="E676" s="325"/>
      <c r="F676" s="326"/>
    </row>
    <row r="677">
      <c r="B677" s="323"/>
      <c r="C677" s="324"/>
      <c r="D677" s="324"/>
      <c r="E677" s="325"/>
      <c r="F677" s="326"/>
    </row>
    <row r="678">
      <c r="B678" s="323"/>
      <c r="C678" s="324"/>
      <c r="D678" s="324"/>
      <c r="E678" s="325"/>
      <c r="F678" s="326"/>
    </row>
    <row r="679">
      <c r="B679" s="323"/>
      <c r="C679" s="324"/>
      <c r="D679" s="324"/>
      <c r="E679" s="325"/>
      <c r="F679" s="326"/>
    </row>
    <row r="680">
      <c r="B680" s="323"/>
      <c r="C680" s="324"/>
      <c r="D680" s="324"/>
      <c r="E680" s="325"/>
      <c r="F680" s="326"/>
    </row>
    <row r="681">
      <c r="B681" s="323"/>
      <c r="C681" s="324"/>
      <c r="D681" s="324"/>
      <c r="E681" s="325"/>
      <c r="F681" s="326"/>
    </row>
    <row r="682">
      <c r="B682" s="323"/>
      <c r="C682" s="324"/>
      <c r="D682" s="324"/>
      <c r="E682" s="325"/>
      <c r="F682" s="326"/>
    </row>
    <row r="683">
      <c r="B683" s="323"/>
      <c r="C683" s="324"/>
      <c r="D683" s="324"/>
      <c r="E683" s="325"/>
      <c r="F683" s="326"/>
    </row>
    <row r="684">
      <c r="B684" s="323"/>
      <c r="C684" s="324"/>
      <c r="D684" s="324"/>
      <c r="E684" s="325"/>
      <c r="F684" s="326"/>
    </row>
    <row r="685">
      <c r="B685" s="323"/>
      <c r="C685" s="324"/>
      <c r="D685" s="324"/>
      <c r="E685" s="325"/>
      <c r="F685" s="326"/>
    </row>
    <row r="686">
      <c r="B686" s="323"/>
      <c r="C686" s="324"/>
      <c r="D686" s="324"/>
      <c r="E686" s="325"/>
      <c r="F686" s="326"/>
    </row>
    <row r="687">
      <c r="B687" s="323"/>
      <c r="C687" s="324"/>
      <c r="D687" s="324"/>
      <c r="E687" s="325"/>
      <c r="F687" s="326"/>
    </row>
    <row r="688">
      <c r="B688" s="323"/>
      <c r="C688" s="324"/>
      <c r="D688" s="324"/>
      <c r="E688" s="325"/>
      <c r="F688" s="326"/>
    </row>
    <row r="689">
      <c r="B689" s="323"/>
      <c r="C689" s="324"/>
      <c r="D689" s="324"/>
      <c r="E689" s="325"/>
      <c r="F689" s="326"/>
    </row>
    <row r="690">
      <c r="B690" s="323"/>
      <c r="C690" s="324"/>
      <c r="D690" s="324"/>
      <c r="E690" s="325"/>
      <c r="F690" s="326"/>
    </row>
    <row r="691">
      <c r="B691" s="323"/>
      <c r="C691" s="324"/>
      <c r="D691" s="324"/>
      <c r="E691" s="325"/>
      <c r="F691" s="326"/>
    </row>
    <row r="692">
      <c r="B692" s="323"/>
      <c r="C692" s="324"/>
      <c r="D692" s="324"/>
      <c r="E692" s="325"/>
      <c r="F692" s="326"/>
    </row>
    <row r="693">
      <c r="B693" s="323"/>
      <c r="C693" s="324"/>
      <c r="D693" s="324"/>
      <c r="E693" s="325"/>
      <c r="F693" s="326"/>
    </row>
    <row r="694">
      <c r="B694" s="323"/>
      <c r="C694" s="324"/>
      <c r="D694" s="324"/>
      <c r="E694" s="325"/>
      <c r="F694" s="326"/>
    </row>
    <row r="695">
      <c r="B695" s="323"/>
      <c r="C695" s="324"/>
      <c r="D695" s="324"/>
      <c r="E695" s="325"/>
      <c r="F695" s="326"/>
    </row>
    <row r="696">
      <c r="B696" s="323"/>
      <c r="C696" s="324"/>
      <c r="D696" s="324"/>
      <c r="E696" s="325"/>
      <c r="F696" s="326"/>
    </row>
    <row r="697">
      <c r="B697" s="323"/>
      <c r="C697" s="324"/>
      <c r="D697" s="324"/>
      <c r="E697" s="325"/>
      <c r="F697" s="326"/>
    </row>
    <row r="698">
      <c r="B698" s="323"/>
      <c r="C698" s="324"/>
      <c r="D698" s="324"/>
      <c r="E698" s="325"/>
      <c r="F698" s="326"/>
    </row>
    <row r="699">
      <c r="B699" s="323"/>
      <c r="C699" s="324"/>
      <c r="D699" s="324"/>
      <c r="E699" s="325"/>
      <c r="F699" s="326"/>
    </row>
    <row r="700">
      <c r="B700" s="323"/>
      <c r="C700" s="324"/>
      <c r="D700" s="324"/>
      <c r="E700" s="325"/>
      <c r="F700" s="326"/>
    </row>
    <row r="701">
      <c r="B701" s="323"/>
      <c r="C701" s="324"/>
      <c r="D701" s="324"/>
      <c r="E701" s="325"/>
      <c r="F701" s="326"/>
    </row>
    <row r="702">
      <c r="B702" s="323"/>
      <c r="C702" s="324"/>
      <c r="D702" s="324"/>
      <c r="E702" s="325"/>
      <c r="F702" s="326"/>
    </row>
    <row r="703">
      <c r="B703" s="323"/>
      <c r="C703" s="324"/>
      <c r="D703" s="324"/>
      <c r="E703" s="325"/>
      <c r="F703" s="326"/>
    </row>
    <row r="704">
      <c r="B704" s="323"/>
      <c r="C704" s="324"/>
      <c r="D704" s="324"/>
      <c r="E704" s="325"/>
      <c r="F704" s="326"/>
    </row>
    <row r="705">
      <c r="B705" s="323"/>
      <c r="C705" s="324"/>
      <c r="D705" s="324"/>
      <c r="E705" s="325"/>
      <c r="F705" s="326"/>
    </row>
    <row r="706">
      <c r="B706" s="323"/>
      <c r="C706" s="324"/>
      <c r="D706" s="324"/>
      <c r="E706" s="325"/>
      <c r="F706" s="326"/>
    </row>
    <row r="707">
      <c r="B707" s="323"/>
      <c r="C707" s="324"/>
      <c r="D707" s="324"/>
      <c r="E707" s="325"/>
      <c r="F707" s="326"/>
    </row>
    <row r="708">
      <c r="B708" s="323"/>
      <c r="C708" s="324"/>
      <c r="D708" s="324"/>
      <c r="E708" s="325"/>
      <c r="F708" s="326"/>
    </row>
    <row r="709">
      <c r="B709" s="323"/>
      <c r="C709" s="324"/>
      <c r="D709" s="324"/>
      <c r="E709" s="325"/>
      <c r="F709" s="326"/>
    </row>
    <row r="710">
      <c r="B710" s="323"/>
      <c r="C710" s="324"/>
      <c r="D710" s="324"/>
      <c r="E710" s="325"/>
      <c r="F710" s="326"/>
    </row>
    <row r="711">
      <c r="B711" s="323"/>
      <c r="C711" s="324"/>
      <c r="D711" s="324"/>
      <c r="E711" s="325"/>
      <c r="F711" s="326"/>
    </row>
    <row r="712">
      <c r="B712" s="323"/>
      <c r="C712" s="324"/>
      <c r="D712" s="324"/>
      <c r="E712" s="325"/>
      <c r="F712" s="326"/>
    </row>
    <row r="713">
      <c r="B713" s="323"/>
      <c r="C713" s="324"/>
      <c r="D713" s="324"/>
      <c r="E713" s="325"/>
      <c r="F713" s="326"/>
    </row>
    <row r="714">
      <c r="B714" s="323"/>
      <c r="C714" s="324"/>
      <c r="D714" s="324"/>
      <c r="E714" s="325"/>
      <c r="F714" s="326"/>
    </row>
    <row r="715">
      <c r="B715" s="323"/>
      <c r="C715" s="324"/>
      <c r="D715" s="324"/>
      <c r="E715" s="325"/>
      <c r="F715" s="326"/>
    </row>
    <row r="716">
      <c r="B716" s="323"/>
      <c r="C716" s="324"/>
      <c r="D716" s="324"/>
      <c r="E716" s="325"/>
      <c r="F716" s="326"/>
    </row>
    <row r="717">
      <c r="B717" s="323"/>
      <c r="C717" s="324"/>
      <c r="D717" s="324"/>
      <c r="E717" s="325"/>
      <c r="F717" s="326"/>
    </row>
    <row r="718">
      <c r="B718" s="323"/>
      <c r="C718" s="324"/>
      <c r="D718" s="324"/>
      <c r="E718" s="325"/>
      <c r="F718" s="326"/>
    </row>
    <row r="719">
      <c r="B719" s="323"/>
      <c r="C719" s="324"/>
      <c r="D719" s="324"/>
      <c r="E719" s="325"/>
      <c r="F719" s="326"/>
    </row>
    <row r="720">
      <c r="B720" s="323"/>
      <c r="C720" s="324"/>
      <c r="D720" s="324"/>
      <c r="E720" s="325"/>
      <c r="F720" s="326"/>
    </row>
    <row r="721">
      <c r="B721" s="323"/>
      <c r="C721" s="324"/>
      <c r="D721" s="324"/>
      <c r="E721" s="325"/>
      <c r="F721" s="326"/>
    </row>
    <row r="722">
      <c r="B722" s="323"/>
      <c r="C722" s="324"/>
      <c r="D722" s="324"/>
      <c r="E722" s="325"/>
      <c r="F722" s="326"/>
    </row>
    <row r="723">
      <c r="B723" s="323"/>
      <c r="C723" s="324"/>
      <c r="D723" s="324"/>
      <c r="E723" s="325"/>
      <c r="F723" s="326"/>
    </row>
    <row r="724">
      <c r="B724" s="323"/>
      <c r="C724" s="324"/>
      <c r="D724" s="324"/>
      <c r="E724" s="325"/>
      <c r="F724" s="326"/>
    </row>
    <row r="725">
      <c r="B725" s="323"/>
      <c r="C725" s="324"/>
      <c r="D725" s="324"/>
      <c r="E725" s="325"/>
      <c r="F725" s="326"/>
    </row>
    <row r="726">
      <c r="B726" s="323"/>
      <c r="C726" s="324"/>
      <c r="D726" s="324"/>
      <c r="E726" s="325"/>
      <c r="F726" s="326"/>
    </row>
    <row r="727">
      <c r="B727" s="323"/>
      <c r="C727" s="324"/>
      <c r="D727" s="324"/>
      <c r="E727" s="325"/>
      <c r="F727" s="326"/>
    </row>
    <row r="728">
      <c r="B728" s="323"/>
      <c r="C728" s="324"/>
      <c r="D728" s="324"/>
      <c r="E728" s="325"/>
      <c r="F728" s="326"/>
    </row>
    <row r="729">
      <c r="B729" s="323"/>
      <c r="C729" s="324"/>
      <c r="D729" s="324"/>
      <c r="E729" s="325"/>
      <c r="F729" s="326"/>
    </row>
    <row r="730">
      <c r="B730" s="323"/>
      <c r="C730" s="324"/>
      <c r="D730" s="324"/>
      <c r="E730" s="325"/>
      <c r="F730" s="326"/>
    </row>
    <row r="731">
      <c r="B731" s="323"/>
      <c r="C731" s="324"/>
      <c r="D731" s="324"/>
      <c r="E731" s="325"/>
      <c r="F731" s="326"/>
    </row>
    <row r="732">
      <c r="B732" s="323"/>
      <c r="C732" s="324"/>
      <c r="D732" s="324"/>
      <c r="E732" s="325"/>
      <c r="F732" s="326"/>
    </row>
    <row r="733">
      <c r="B733" s="323"/>
      <c r="C733" s="324"/>
      <c r="D733" s="324"/>
      <c r="E733" s="325"/>
      <c r="F733" s="326"/>
    </row>
    <row r="734">
      <c r="B734" s="323"/>
      <c r="C734" s="324"/>
      <c r="D734" s="324"/>
      <c r="E734" s="325"/>
      <c r="F734" s="326"/>
    </row>
    <row r="735">
      <c r="B735" s="323"/>
      <c r="C735" s="324"/>
      <c r="D735" s="324"/>
      <c r="E735" s="325"/>
      <c r="F735" s="326"/>
    </row>
    <row r="736">
      <c r="B736" s="323"/>
      <c r="C736" s="324"/>
      <c r="D736" s="324"/>
      <c r="E736" s="325"/>
      <c r="F736" s="326"/>
    </row>
    <row r="737">
      <c r="B737" s="323"/>
      <c r="C737" s="324"/>
      <c r="D737" s="324"/>
      <c r="E737" s="325"/>
      <c r="F737" s="326"/>
    </row>
    <row r="738">
      <c r="B738" s="323"/>
      <c r="C738" s="324"/>
      <c r="D738" s="324"/>
      <c r="E738" s="325"/>
      <c r="F738" s="326"/>
    </row>
    <row r="739">
      <c r="B739" s="323"/>
      <c r="C739" s="324"/>
      <c r="D739" s="324"/>
      <c r="E739" s="325"/>
      <c r="F739" s="326"/>
    </row>
    <row r="740">
      <c r="B740" s="323"/>
      <c r="C740" s="324"/>
      <c r="D740" s="324"/>
      <c r="E740" s="325"/>
      <c r="F740" s="326"/>
    </row>
    <row r="741">
      <c r="B741" s="323"/>
      <c r="C741" s="324"/>
      <c r="D741" s="324"/>
      <c r="E741" s="325"/>
      <c r="F741" s="326"/>
    </row>
    <row r="742">
      <c r="B742" s="323"/>
      <c r="C742" s="324"/>
      <c r="D742" s="324"/>
      <c r="E742" s="325"/>
      <c r="F742" s="326"/>
    </row>
    <row r="743">
      <c r="B743" s="323"/>
      <c r="C743" s="324"/>
      <c r="D743" s="324"/>
      <c r="E743" s="325"/>
      <c r="F743" s="326"/>
    </row>
    <row r="744">
      <c r="B744" s="323"/>
      <c r="C744" s="324"/>
      <c r="D744" s="324"/>
      <c r="E744" s="325"/>
      <c r="F744" s="326"/>
    </row>
    <row r="745">
      <c r="B745" s="323"/>
      <c r="C745" s="324"/>
      <c r="D745" s="324"/>
      <c r="E745" s="325"/>
      <c r="F745" s="326"/>
    </row>
    <row r="746">
      <c r="B746" s="323"/>
      <c r="C746" s="324"/>
      <c r="D746" s="324"/>
      <c r="E746" s="325"/>
      <c r="F746" s="326"/>
    </row>
    <row r="747">
      <c r="B747" s="323"/>
      <c r="C747" s="324"/>
      <c r="D747" s="324"/>
      <c r="E747" s="325"/>
      <c r="F747" s="326"/>
    </row>
    <row r="748">
      <c r="B748" s="323"/>
      <c r="C748" s="324"/>
      <c r="D748" s="324"/>
      <c r="E748" s="325"/>
      <c r="F748" s="326"/>
    </row>
    <row r="749">
      <c r="B749" s="323"/>
      <c r="C749" s="324"/>
      <c r="D749" s="324"/>
      <c r="E749" s="325"/>
      <c r="F749" s="326"/>
    </row>
    <row r="750">
      <c r="B750" s="323"/>
      <c r="C750" s="324"/>
      <c r="D750" s="324"/>
      <c r="E750" s="325"/>
      <c r="F750" s="326"/>
    </row>
    <row r="751">
      <c r="B751" s="323"/>
      <c r="C751" s="324"/>
      <c r="D751" s="324"/>
      <c r="E751" s="325"/>
      <c r="F751" s="326"/>
    </row>
    <row r="752">
      <c r="B752" s="323"/>
      <c r="C752" s="324"/>
      <c r="D752" s="324"/>
      <c r="E752" s="325"/>
      <c r="F752" s="326"/>
    </row>
    <row r="753">
      <c r="B753" s="323"/>
      <c r="C753" s="324"/>
      <c r="D753" s="324"/>
      <c r="E753" s="325"/>
      <c r="F753" s="326"/>
    </row>
    <row r="754">
      <c r="B754" s="323"/>
      <c r="C754" s="324"/>
      <c r="D754" s="324"/>
      <c r="E754" s="325"/>
      <c r="F754" s="326"/>
    </row>
    <row r="755">
      <c r="B755" s="323"/>
      <c r="C755" s="324"/>
      <c r="D755" s="324"/>
      <c r="E755" s="325"/>
      <c r="F755" s="326"/>
    </row>
    <row r="756">
      <c r="B756" s="323"/>
      <c r="C756" s="324"/>
      <c r="D756" s="324"/>
      <c r="E756" s="325"/>
      <c r="F756" s="326"/>
    </row>
    <row r="757">
      <c r="B757" s="323"/>
      <c r="C757" s="324"/>
      <c r="D757" s="324"/>
      <c r="E757" s="325"/>
      <c r="F757" s="326"/>
    </row>
    <row r="758">
      <c r="B758" s="323"/>
      <c r="C758" s="324"/>
      <c r="D758" s="324"/>
      <c r="E758" s="325"/>
      <c r="F758" s="326"/>
    </row>
    <row r="759">
      <c r="B759" s="323"/>
      <c r="C759" s="324"/>
      <c r="D759" s="324"/>
      <c r="E759" s="325"/>
      <c r="F759" s="326"/>
    </row>
    <row r="760">
      <c r="B760" s="323"/>
      <c r="C760" s="324"/>
      <c r="D760" s="324"/>
      <c r="E760" s="325"/>
      <c r="F760" s="326"/>
    </row>
    <row r="761">
      <c r="B761" s="323"/>
      <c r="C761" s="324"/>
      <c r="D761" s="324"/>
      <c r="E761" s="325"/>
      <c r="F761" s="326"/>
    </row>
    <row r="762">
      <c r="B762" s="323"/>
      <c r="C762" s="324"/>
      <c r="D762" s="324"/>
      <c r="E762" s="325"/>
      <c r="F762" s="326"/>
    </row>
    <row r="763">
      <c r="B763" s="323"/>
      <c r="C763" s="324"/>
      <c r="D763" s="324"/>
      <c r="E763" s="325"/>
      <c r="F763" s="326"/>
    </row>
    <row r="764">
      <c r="B764" s="323"/>
      <c r="C764" s="324"/>
      <c r="D764" s="324"/>
      <c r="E764" s="325"/>
      <c r="F764" s="326"/>
    </row>
    <row r="765">
      <c r="B765" s="323"/>
      <c r="C765" s="324"/>
      <c r="D765" s="324"/>
      <c r="E765" s="325"/>
      <c r="F765" s="326"/>
    </row>
    <row r="766">
      <c r="B766" s="323"/>
      <c r="C766" s="324"/>
      <c r="D766" s="324"/>
      <c r="E766" s="325"/>
      <c r="F766" s="326"/>
    </row>
    <row r="767">
      <c r="B767" s="323"/>
      <c r="C767" s="324"/>
      <c r="D767" s="324"/>
      <c r="E767" s="325"/>
      <c r="F767" s="326"/>
    </row>
    <row r="768">
      <c r="B768" s="323"/>
      <c r="C768" s="324"/>
      <c r="D768" s="324"/>
      <c r="E768" s="325"/>
      <c r="F768" s="326"/>
    </row>
    <row r="769">
      <c r="B769" s="323"/>
      <c r="C769" s="324"/>
      <c r="D769" s="324"/>
      <c r="E769" s="325"/>
      <c r="F769" s="326"/>
    </row>
    <row r="770">
      <c r="B770" s="323"/>
      <c r="C770" s="324"/>
      <c r="D770" s="324"/>
      <c r="E770" s="325"/>
      <c r="F770" s="326"/>
    </row>
    <row r="771">
      <c r="B771" s="323"/>
      <c r="C771" s="324"/>
      <c r="D771" s="324"/>
      <c r="E771" s="325"/>
      <c r="F771" s="326"/>
    </row>
    <row r="772">
      <c r="B772" s="323"/>
      <c r="C772" s="324"/>
      <c r="D772" s="324"/>
      <c r="E772" s="325"/>
      <c r="F772" s="326"/>
    </row>
    <row r="773">
      <c r="B773" s="323"/>
      <c r="C773" s="324"/>
      <c r="D773" s="324"/>
      <c r="E773" s="325"/>
      <c r="F773" s="326"/>
    </row>
    <row r="774">
      <c r="B774" s="323"/>
      <c r="C774" s="324"/>
      <c r="D774" s="324"/>
      <c r="E774" s="325"/>
      <c r="F774" s="326"/>
    </row>
    <row r="775">
      <c r="B775" s="323"/>
      <c r="C775" s="324"/>
      <c r="D775" s="324"/>
      <c r="E775" s="325"/>
      <c r="F775" s="326"/>
    </row>
    <row r="776">
      <c r="B776" s="323"/>
      <c r="C776" s="324"/>
      <c r="D776" s="324"/>
      <c r="E776" s="325"/>
      <c r="F776" s="326"/>
    </row>
    <row r="777">
      <c r="B777" s="323"/>
      <c r="C777" s="324"/>
      <c r="D777" s="324"/>
      <c r="E777" s="325"/>
      <c r="F777" s="326"/>
    </row>
    <row r="778">
      <c r="B778" s="323"/>
      <c r="C778" s="324"/>
      <c r="D778" s="324"/>
      <c r="E778" s="325"/>
      <c r="F778" s="326"/>
    </row>
    <row r="779">
      <c r="B779" s="323"/>
      <c r="C779" s="324"/>
      <c r="D779" s="324"/>
      <c r="E779" s="325"/>
      <c r="F779" s="326"/>
    </row>
    <row r="780">
      <c r="B780" s="323"/>
      <c r="C780" s="324"/>
      <c r="D780" s="324"/>
      <c r="E780" s="325"/>
      <c r="F780" s="326"/>
    </row>
    <row r="781">
      <c r="B781" s="323"/>
      <c r="C781" s="324"/>
      <c r="D781" s="324"/>
      <c r="E781" s="325"/>
      <c r="F781" s="326"/>
    </row>
    <row r="782">
      <c r="B782" s="323"/>
      <c r="C782" s="324"/>
      <c r="D782" s="324"/>
      <c r="E782" s="325"/>
      <c r="F782" s="326"/>
    </row>
    <row r="783">
      <c r="B783" s="323"/>
      <c r="C783" s="324"/>
      <c r="D783" s="324"/>
      <c r="E783" s="325"/>
      <c r="F783" s="326"/>
    </row>
    <row r="784">
      <c r="B784" s="323"/>
      <c r="C784" s="324"/>
      <c r="D784" s="324"/>
      <c r="E784" s="325"/>
      <c r="F784" s="326"/>
    </row>
    <row r="785">
      <c r="B785" s="323"/>
      <c r="C785" s="324"/>
      <c r="D785" s="324"/>
      <c r="E785" s="325"/>
      <c r="F785" s="326"/>
    </row>
    <row r="786">
      <c r="B786" s="323"/>
      <c r="C786" s="324"/>
      <c r="D786" s="324"/>
      <c r="E786" s="325"/>
      <c r="F786" s="326"/>
    </row>
    <row r="787">
      <c r="B787" s="323"/>
      <c r="C787" s="324"/>
      <c r="D787" s="324"/>
      <c r="E787" s="325"/>
      <c r="F787" s="326"/>
    </row>
    <row r="788">
      <c r="B788" s="323"/>
      <c r="C788" s="324"/>
      <c r="D788" s="324"/>
      <c r="E788" s="325"/>
      <c r="F788" s="326"/>
    </row>
    <row r="789">
      <c r="B789" s="323"/>
      <c r="C789" s="324"/>
      <c r="D789" s="324"/>
      <c r="E789" s="325"/>
      <c r="F789" s="326"/>
    </row>
    <row r="790">
      <c r="B790" s="323"/>
      <c r="C790" s="324"/>
      <c r="D790" s="324"/>
      <c r="E790" s="325"/>
      <c r="F790" s="326"/>
    </row>
    <row r="791">
      <c r="B791" s="323"/>
      <c r="C791" s="324"/>
      <c r="D791" s="324"/>
      <c r="E791" s="325"/>
      <c r="F791" s="326"/>
    </row>
    <row r="792">
      <c r="B792" s="323"/>
      <c r="C792" s="324"/>
      <c r="D792" s="324"/>
      <c r="E792" s="325"/>
      <c r="F792" s="326"/>
    </row>
    <row r="793">
      <c r="B793" s="323"/>
      <c r="C793" s="324"/>
      <c r="D793" s="324"/>
      <c r="E793" s="325"/>
      <c r="F793" s="326"/>
    </row>
    <row r="794">
      <c r="B794" s="323"/>
      <c r="C794" s="324"/>
      <c r="D794" s="324"/>
      <c r="E794" s="325"/>
      <c r="F794" s="326"/>
    </row>
    <row r="795">
      <c r="B795" s="323"/>
      <c r="C795" s="324"/>
      <c r="D795" s="324"/>
      <c r="E795" s="325"/>
      <c r="F795" s="326"/>
    </row>
    <row r="796">
      <c r="B796" s="323"/>
      <c r="C796" s="324"/>
      <c r="D796" s="324"/>
      <c r="E796" s="325"/>
      <c r="F796" s="326"/>
    </row>
    <row r="797">
      <c r="B797" s="323"/>
      <c r="C797" s="324"/>
      <c r="D797" s="324"/>
      <c r="E797" s="325"/>
      <c r="F797" s="326"/>
    </row>
    <row r="798">
      <c r="B798" s="323"/>
      <c r="C798" s="324"/>
      <c r="D798" s="324"/>
      <c r="E798" s="325"/>
      <c r="F798" s="326"/>
    </row>
    <row r="799">
      <c r="B799" s="323"/>
      <c r="C799" s="324"/>
      <c r="D799" s="324"/>
      <c r="E799" s="325"/>
      <c r="F799" s="326"/>
    </row>
    <row r="800">
      <c r="B800" s="323"/>
      <c r="C800" s="324"/>
      <c r="D800" s="324"/>
      <c r="E800" s="325"/>
      <c r="F800" s="326"/>
    </row>
    <row r="801">
      <c r="B801" s="323"/>
      <c r="C801" s="324"/>
      <c r="D801" s="324"/>
      <c r="E801" s="325"/>
      <c r="F801" s="326"/>
    </row>
    <row r="802">
      <c r="B802" s="323"/>
      <c r="C802" s="324"/>
      <c r="D802" s="324"/>
      <c r="E802" s="325"/>
      <c r="F802" s="326"/>
    </row>
    <row r="803">
      <c r="B803" s="323"/>
      <c r="C803" s="324"/>
      <c r="D803" s="324"/>
      <c r="E803" s="325"/>
      <c r="F803" s="326"/>
    </row>
    <row r="804">
      <c r="B804" s="323"/>
      <c r="C804" s="324"/>
      <c r="D804" s="324"/>
      <c r="E804" s="325"/>
      <c r="F804" s="326"/>
    </row>
    <row r="805">
      <c r="B805" s="323"/>
      <c r="C805" s="324"/>
      <c r="D805" s="324"/>
      <c r="E805" s="325"/>
      <c r="F805" s="326"/>
    </row>
    <row r="806">
      <c r="B806" s="323"/>
      <c r="C806" s="324"/>
      <c r="D806" s="324"/>
      <c r="E806" s="325"/>
      <c r="F806" s="326"/>
    </row>
    <row r="807">
      <c r="B807" s="323"/>
      <c r="C807" s="324"/>
      <c r="D807" s="324"/>
      <c r="E807" s="325"/>
      <c r="F807" s="326"/>
    </row>
    <row r="808">
      <c r="B808" s="323"/>
      <c r="C808" s="324"/>
      <c r="D808" s="324"/>
      <c r="E808" s="325"/>
      <c r="F808" s="326"/>
    </row>
    <row r="809">
      <c r="B809" s="323"/>
      <c r="C809" s="324"/>
      <c r="D809" s="324"/>
      <c r="E809" s="325"/>
      <c r="F809" s="326"/>
    </row>
    <row r="810">
      <c r="B810" s="323"/>
      <c r="C810" s="324"/>
      <c r="D810" s="324"/>
      <c r="E810" s="325"/>
      <c r="F810" s="326"/>
    </row>
    <row r="811">
      <c r="B811" s="323"/>
      <c r="C811" s="324"/>
      <c r="D811" s="324"/>
      <c r="E811" s="325"/>
      <c r="F811" s="326"/>
    </row>
    <row r="812">
      <c r="B812" s="323"/>
      <c r="C812" s="324"/>
      <c r="D812" s="324"/>
      <c r="E812" s="325"/>
      <c r="F812" s="326"/>
    </row>
    <row r="813">
      <c r="B813" s="323"/>
      <c r="C813" s="324"/>
      <c r="D813" s="324"/>
      <c r="E813" s="325"/>
      <c r="F813" s="326"/>
    </row>
    <row r="814">
      <c r="B814" s="323"/>
      <c r="C814" s="324"/>
      <c r="D814" s="324"/>
      <c r="E814" s="325"/>
      <c r="F814" s="326"/>
    </row>
    <row r="815">
      <c r="B815" s="323"/>
      <c r="C815" s="324"/>
      <c r="D815" s="324"/>
      <c r="E815" s="325"/>
      <c r="F815" s="326"/>
    </row>
    <row r="816">
      <c r="B816" s="323"/>
      <c r="C816" s="324"/>
      <c r="D816" s="324"/>
      <c r="E816" s="325"/>
      <c r="F816" s="326"/>
    </row>
    <row r="817">
      <c r="B817" s="323"/>
      <c r="C817" s="324"/>
      <c r="D817" s="324"/>
      <c r="E817" s="325"/>
      <c r="F817" s="326"/>
    </row>
    <row r="818">
      <c r="B818" s="323"/>
      <c r="C818" s="324"/>
      <c r="D818" s="324"/>
      <c r="E818" s="325"/>
      <c r="F818" s="326"/>
    </row>
    <row r="819">
      <c r="B819" s="323"/>
      <c r="C819" s="324"/>
      <c r="D819" s="324"/>
      <c r="E819" s="325"/>
      <c r="F819" s="326"/>
    </row>
    <row r="820">
      <c r="B820" s="323"/>
      <c r="C820" s="324"/>
      <c r="D820" s="324"/>
      <c r="E820" s="325"/>
      <c r="F820" s="326"/>
    </row>
    <row r="821">
      <c r="B821" s="323"/>
      <c r="C821" s="324"/>
      <c r="D821" s="324"/>
      <c r="E821" s="325"/>
      <c r="F821" s="326"/>
    </row>
    <row r="822">
      <c r="B822" s="323"/>
      <c r="C822" s="324"/>
      <c r="D822" s="324"/>
      <c r="E822" s="325"/>
      <c r="F822" s="326"/>
    </row>
    <row r="823">
      <c r="B823" s="323"/>
      <c r="C823" s="324"/>
      <c r="D823" s="324"/>
      <c r="E823" s="325"/>
      <c r="F823" s="326"/>
    </row>
    <row r="824">
      <c r="B824" s="323"/>
      <c r="C824" s="324"/>
      <c r="D824" s="324"/>
      <c r="E824" s="325"/>
      <c r="F824" s="326"/>
    </row>
    <row r="825">
      <c r="B825" s="323"/>
      <c r="C825" s="324"/>
      <c r="D825" s="324"/>
      <c r="E825" s="325"/>
      <c r="F825" s="326"/>
    </row>
    <row r="826">
      <c r="B826" s="323"/>
      <c r="C826" s="324"/>
      <c r="D826" s="324"/>
      <c r="E826" s="325"/>
      <c r="F826" s="326"/>
    </row>
    <row r="827">
      <c r="B827" s="323"/>
      <c r="C827" s="324"/>
      <c r="D827" s="324"/>
      <c r="E827" s="325"/>
      <c r="F827" s="326"/>
    </row>
    <row r="828">
      <c r="B828" s="323"/>
      <c r="C828" s="324"/>
      <c r="D828" s="324"/>
      <c r="E828" s="325"/>
      <c r="F828" s="326"/>
    </row>
    <row r="829">
      <c r="B829" s="323"/>
      <c r="C829" s="324"/>
      <c r="D829" s="324"/>
      <c r="E829" s="325"/>
      <c r="F829" s="326"/>
    </row>
    <row r="830">
      <c r="B830" s="323"/>
      <c r="C830" s="324"/>
      <c r="D830" s="324"/>
      <c r="E830" s="325"/>
      <c r="F830" s="326"/>
    </row>
    <row r="831">
      <c r="B831" s="323"/>
      <c r="C831" s="324"/>
      <c r="D831" s="324"/>
      <c r="E831" s="325"/>
      <c r="F831" s="326"/>
    </row>
    <row r="832">
      <c r="B832" s="323"/>
      <c r="C832" s="324"/>
      <c r="D832" s="324"/>
      <c r="E832" s="325"/>
      <c r="F832" s="326"/>
    </row>
    <row r="833">
      <c r="B833" s="323"/>
      <c r="C833" s="324"/>
      <c r="D833" s="324"/>
      <c r="E833" s="325"/>
      <c r="F833" s="326"/>
    </row>
    <row r="834">
      <c r="B834" s="323"/>
      <c r="C834" s="324"/>
      <c r="D834" s="324"/>
      <c r="E834" s="325"/>
      <c r="F834" s="326"/>
    </row>
    <row r="835">
      <c r="B835" s="323"/>
      <c r="C835" s="324"/>
      <c r="D835" s="324"/>
      <c r="E835" s="325"/>
      <c r="F835" s="326"/>
    </row>
    <row r="836">
      <c r="B836" s="323"/>
      <c r="C836" s="324"/>
      <c r="D836" s="324"/>
      <c r="E836" s="325"/>
      <c r="F836" s="326"/>
    </row>
    <row r="837">
      <c r="B837" s="323"/>
      <c r="C837" s="324"/>
      <c r="D837" s="324"/>
      <c r="E837" s="325"/>
      <c r="F837" s="326"/>
    </row>
    <row r="838">
      <c r="B838" s="323"/>
      <c r="C838" s="324"/>
      <c r="D838" s="324"/>
      <c r="E838" s="325"/>
      <c r="F838" s="326"/>
    </row>
    <row r="839">
      <c r="B839" s="323"/>
      <c r="C839" s="324"/>
      <c r="D839" s="324"/>
      <c r="E839" s="325"/>
      <c r="F839" s="326"/>
    </row>
    <row r="840">
      <c r="B840" s="323"/>
      <c r="C840" s="324"/>
      <c r="D840" s="324"/>
      <c r="E840" s="325"/>
      <c r="F840" s="326"/>
    </row>
    <row r="841">
      <c r="B841" s="323"/>
      <c r="C841" s="324"/>
      <c r="D841" s="324"/>
      <c r="E841" s="325"/>
      <c r="F841" s="326"/>
    </row>
    <row r="842">
      <c r="B842" s="323"/>
      <c r="C842" s="324"/>
      <c r="D842" s="324"/>
      <c r="E842" s="325"/>
      <c r="F842" s="326"/>
    </row>
    <row r="843">
      <c r="B843" s="323"/>
      <c r="C843" s="324"/>
      <c r="D843" s="324"/>
      <c r="E843" s="325"/>
      <c r="F843" s="326"/>
    </row>
    <row r="844">
      <c r="B844" s="323"/>
      <c r="C844" s="324"/>
      <c r="D844" s="324"/>
      <c r="E844" s="325"/>
      <c r="F844" s="326"/>
    </row>
    <row r="845">
      <c r="B845" s="323"/>
      <c r="C845" s="324"/>
      <c r="D845" s="324"/>
      <c r="E845" s="325"/>
      <c r="F845" s="326"/>
    </row>
    <row r="846">
      <c r="B846" s="323"/>
      <c r="C846" s="324"/>
      <c r="D846" s="324"/>
      <c r="E846" s="325"/>
      <c r="F846" s="326"/>
    </row>
    <row r="847">
      <c r="B847" s="323"/>
      <c r="C847" s="324"/>
      <c r="D847" s="324"/>
      <c r="E847" s="325"/>
      <c r="F847" s="326"/>
    </row>
    <row r="848">
      <c r="B848" s="323"/>
      <c r="C848" s="324"/>
      <c r="D848" s="324"/>
      <c r="E848" s="325"/>
      <c r="F848" s="326"/>
    </row>
    <row r="849">
      <c r="B849" s="323"/>
      <c r="C849" s="324"/>
      <c r="D849" s="324"/>
      <c r="E849" s="325"/>
      <c r="F849" s="326"/>
    </row>
    <row r="850">
      <c r="B850" s="323"/>
      <c r="C850" s="324"/>
      <c r="D850" s="324"/>
      <c r="E850" s="325"/>
      <c r="F850" s="326"/>
    </row>
    <row r="851">
      <c r="B851" s="323"/>
      <c r="C851" s="324"/>
      <c r="D851" s="324"/>
      <c r="E851" s="325"/>
      <c r="F851" s="326"/>
    </row>
    <row r="852">
      <c r="B852" s="323"/>
      <c r="C852" s="324"/>
      <c r="D852" s="324"/>
      <c r="E852" s="325"/>
      <c r="F852" s="326"/>
    </row>
    <row r="853">
      <c r="B853" s="323"/>
      <c r="C853" s="324"/>
      <c r="D853" s="324"/>
      <c r="E853" s="325"/>
      <c r="F853" s="326"/>
    </row>
    <row r="854">
      <c r="B854" s="323"/>
      <c r="C854" s="324"/>
      <c r="D854" s="324"/>
      <c r="E854" s="325"/>
      <c r="F854" s="326"/>
    </row>
    <row r="855">
      <c r="B855" s="323"/>
      <c r="C855" s="324"/>
      <c r="D855" s="324"/>
      <c r="E855" s="325"/>
      <c r="F855" s="326"/>
    </row>
    <row r="856">
      <c r="B856" s="323"/>
      <c r="C856" s="324"/>
      <c r="D856" s="324"/>
      <c r="E856" s="325"/>
      <c r="F856" s="326"/>
    </row>
    <row r="857">
      <c r="B857" s="323"/>
      <c r="C857" s="324"/>
      <c r="D857" s="324"/>
      <c r="E857" s="325"/>
      <c r="F857" s="326"/>
    </row>
    <row r="858">
      <c r="B858" s="323"/>
      <c r="C858" s="324"/>
      <c r="D858" s="324"/>
      <c r="E858" s="325"/>
      <c r="F858" s="326"/>
    </row>
    <row r="859">
      <c r="B859" s="323"/>
      <c r="C859" s="324"/>
      <c r="D859" s="324"/>
      <c r="E859" s="325"/>
      <c r="F859" s="326"/>
    </row>
    <row r="860">
      <c r="B860" s="323"/>
      <c r="C860" s="324"/>
      <c r="D860" s="324"/>
      <c r="E860" s="325"/>
      <c r="F860" s="326"/>
    </row>
    <row r="861">
      <c r="B861" s="323"/>
      <c r="C861" s="324"/>
      <c r="D861" s="324"/>
      <c r="E861" s="325"/>
      <c r="F861" s="326"/>
    </row>
    <row r="862">
      <c r="B862" s="323"/>
      <c r="C862" s="324"/>
      <c r="D862" s="324"/>
      <c r="E862" s="325"/>
      <c r="F862" s="326"/>
    </row>
    <row r="863">
      <c r="B863" s="323"/>
      <c r="C863" s="324"/>
      <c r="D863" s="324"/>
      <c r="E863" s="325"/>
      <c r="F863" s="326"/>
    </row>
    <row r="864">
      <c r="B864" s="323"/>
      <c r="C864" s="324"/>
      <c r="D864" s="324"/>
      <c r="E864" s="325"/>
      <c r="F864" s="326"/>
    </row>
    <row r="865">
      <c r="B865" s="323"/>
      <c r="C865" s="324"/>
      <c r="D865" s="324"/>
      <c r="E865" s="325"/>
      <c r="F865" s="326"/>
    </row>
    <row r="866">
      <c r="B866" s="323"/>
      <c r="C866" s="324"/>
      <c r="D866" s="324"/>
      <c r="E866" s="325"/>
      <c r="F866" s="326"/>
    </row>
    <row r="867">
      <c r="B867" s="323"/>
      <c r="C867" s="324"/>
      <c r="D867" s="324"/>
      <c r="E867" s="325"/>
      <c r="F867" s="326"/>
    </row>
    <row r="868">
      <c r="B868" s="323"/>
      <c r="C868" s="324"/>
      <c r="D868" s="324"/>
      <c r="E868" s="325"/>
      <c r="F868" s="326"/>
    </row>
    <row r="869">
      <c r="B869" s="323"/>
      <c r="C869" s="324"/>
      <c r="D869" s="324"/>
      <c r="E869" s="325"/>
      <c r="F869" s="326"/>
    </row>
    <row r="870">
      <c r="B870" s="323"/>
      <c r="C870" s="324"/>
      <c r="D870" s="324"/>
      <c r="E870" s="325"/>
      <c r="F870" s="326"/>
    </row>
    <row r="871">
      <c r="B871" s="323"/>
      <c r="C871" s="324"/>
      <c r="D871" s="324"/>
      <c r="E871" s="325"/>
      <c r="F871" s="326"/>
    </row>
    <row r="872">
      <c r="B872" s="323"/>
      <c r="C872" s="324"/>
      <c r="D872" s="324"/>
      <c r="E872" s="325"/>
      <c r="F872" s="326"/>
    </row>
    <row r="873">
      <c r="B873" s="323"/>
      <c r="C873" s="324"/>
      <c r="D873" s="324"/>
      <c r="E873" s="325"/>
      <c r="F873" s="326"/>
    </row>
    <row r="874">
      <c r="B874" s="323"/>
      <c r="C874" s="324"/>
      <c r="D874" s="324"/>
      <c r="E874" s="325"/>
      <c r="F874" s="326"/>
    </row>
    <row r="875">
      <c r="B875" s="323"/>
      <c r="C875" s="324"/>
      <c r="D875" s="324"/>
      <c r="E875" s="325"/>
      <c r="F875" s="326"/>
    </row>
    <row r="876">
      <c r="B876" s="323"/>
      <c r="C876" s="324"/>
      <c r="D876" s="324"/>
      <c r="E876" s="325"/>
      <c r="F876" s="326"/>
    </row>
    <row r="877">
      <c r="B877" s="323"/>
      <c r="C877" s="324"/>
      <c r="D877" s="324"/>
      <c r="E877" s="325"/>
      <c r="F877" s="326"/>
    </row>
    <row r="878">
      <c r="B878" s="323"/>
      <c r="C878" s="324"/>
      <c r="D878" s="324"/>
      <c r="E878" s="325"/>
      <c r="F878" s="326"/>
    </row>
    <row r="879">
      <c r="B879" s="323"/>
      <c r="C879" s="324"/>
      <c r="D879" s="324"/>
      <c r="E879" s="325"/>
      <c r="F879" s="326"/>
    </row>
    <row r="880">
      <c r="B880" s="323"/>
      <c r="C880" s="324"/>
      <c r="D880" s="324"/>
      <c r="E880" s="325"/>
      <c r="F880" s="326"/>
    </row>
    <row r="881">
      <c r="B881" s="323"/>
      <c r="C881" s="324"/>
      <c r="D881" s="324"/>
      <c r="E881" s="325"/>
      <c r="F881" s="326"/>
    </row>
    <row r="882">
      <c r="B882" s="323"/>
      <c r="C882" s="324"/>
      <c r="D882" s="324"/>
      <c r="E882" s="325"/>
      <c r="F882" s="326"/>
    </row>
    <row r="883">
      <c r="B883" s="323"/>
      <c r="C883" s="324"/>
      <c r="D883" s="324"/>
      <c r="E883" s="325"/>
      <c r="F883" s="326"/>
    </row>
    <row r="884">
      <c r="B884" s="323"/>
      <c r="C884" s="324"/>
      <c r="D884" s="324"/>
      <c r="E884" s="325"/>
      <c r="F884" s="326"/>
    </row>
    <row r="885">
      <c r="B885" s="323"/>
      <c r="C885" s="324"/>
      <c r="D885" s="324"/>
      <c r="E885" s="325"/>
      <c r="F885" s="326"/>
    </row>
    <row r="886">
      <c r="B886" s="323"/>
      <c r="C886" s="324"/>
      <c r="D886" s="324"/>
      <c r="E886" s="325"/>
      <c r="F886" s="326"/>
    </row>
    <row r="887">
      <c r="B887" s="323"/>
      <c r="C887" s="324"/>
      <c r="D887" s="324"/>
      <c r="E887" s="325"/>
      <c r="F887" s="326"/>
    </row>
    <row r="888">
      <c r="B888" s="323"/>
      <c r="C888" s="324"/>
      <c r="D888" s="324"/>
      <c r="E888" s="325"/>
      <c r="F888" s="326"/>
    </row>
    <row r="889">
      <c r="B889" s="323"/>
      <c r="C889" s="324"/>
      <c r="D889" s="324"/>
      <c r="E889" s="325"/>
      <c r="F889" s="326"/>
    </row>
    <row r="890">
      <c r="B890" s="323"/>
      <c r="C890" s="324"/>
      <c r="D890" s="324"/>
      <c r="E890" s="325"/>
      <c r="F890" s="326"/>
    </row>
    <row r="891">
      <c r="B891" s="323"/>
      <c r="C891" s="324"/>
      <c r="D891" s="324"/>
      <c r="E891" s="325"/>
      <c r="F891" s="326"/>
    </row>
    <row r="892">
      <c r="B892" s="323"/>
      <c r="C892" s="324"/>
      <c r="D892" s="324"/>
      <c r="E892" s="325"/>
      <c r="F892" s="326"/>
    </row>
    <row r="893">
      <c r="B893" s="323"/>
      <c r="C893" s="324"/>
      <c r="D893" s="324"/>
      <c r="E893" s="325"/>
      <c r="F893" s="326"/>
    </row>
    <row r="894">
      <c r="B894" s="323"/>
      <c r="C894" s="324"/>
      <c r="D894" s="324"/>
      <c r="E894" s="325"/>
      <c r="F894" s="326"/>
    </row>
    <row r="895">
      <c r="B895" s="323"/>
      <c r="C895" s="324"/>
      <c r="D895" s="324"/>
      <c r="E895" s="325"/>
      <c r="F895" s="326"/>
    </row>
    <row r="896">
      <c r="B896" s="323"/>
      <c r="C896" s="324"/>
      <c r="D896" s="324"/>
      <c r="E896" s="325"/>
      <c r="F896" s="326"/>
    </row>
    <row r="897">
      <c r="B897" s="323"/>
      <c r="C897" s="324"/>
      <c r="D897" s="324"/>
      <c r="E897" s="325"/>
      <c r="F897" s="326"/>
    </row>
    <row r="898">
      <c r="B898" s="323"/>
      <c r="C898" s="324"/>
      <c r="D898" s="324"/>
      <c r="E898" s="325"/>
      <c r="F898" s="326"/>
    </row>
    <row r="899">
      <c r="B899" s="323"/>
      <c r="C899" s="324"/>
      <c r="D899" s="324"/>
      <c r="E899" s="325"/>
      <c r="F899" s="326"/>
    </row>
    <row r="900">
      <c r="B900" s="323"/>
      <c r="C900" s="324"/>
      <c r="D900" s="324"/>
      <c r="E900" s="325"/>
      <c r="F900" s="326"/>
    </row>
    <row r="901">
      <c r="B901" s="323"/>
      <c r="C901" s="324"/>
      <c r="D901" s="324"/>
      <c r="E901" s="325"/>
      <c r="F901" s="326"/>
    </row>
    <row r="902">
      <c r="B902" s="323"/>
      <c r="C902" s="324"/>
      <c r="D902" s="324"/>
      <c r="E902" s="325"/>
      <c r="F902" s="326"/>
    </row>
    <row r="903">
      <c r="B903" s="323"/>
      <c r="C903" s="324"/>
      <c r="D903" s="324"/>
      <c r="E903" s="325"/>
      <c r="F903" s="326"/>
    </row>
    <row r="904">
      <c r="B904" s="323"/>
      <c r="C904" s="324"/>
      <c r="D904" s="324"/>
      <c r="E904" s="325"/>
      <c r="F904" s="326"/>
    </row>
    <row r="905">
      <c r="B905" s="323"/>
      <c r="C905" s="324"/>
      <c r="D905" s="324"/>
      <c r="E905" s="325"/>
      <c r="F905" s="326"/>
    </row>
    <row r="906">
      <c r="B906" s="323"/>
      <c r="C906" s="324"/>
      <c r="D906" s="324"/>
      <c r="E906" s="325"/>
      <c r="F906" s="326"/>
    </row>
    <row r="907">
      <c r="B907" s="323"/>
      <c r="C907" s="324"/>
      <c r="D907" s="324"/>
      <c r="E907" s="325"/>
      <c r="F907" s="326"/>
    </row>
    <row r="908">
      <c r="B908" s="323"/>
      <c r="C908" s="324"/>
      <c r="D908" s="324"/>
      <c r="E908" s="325"/>
      <c r="F908" s="326"/>
    </row>
    <row r="909">
      <c r="B909" s="323"/>
      <c r="C909" s="324"/>
      <c r="D909" s="324"/>
      <c r="E909" s="325"/>
      <c r="F909" s="326"/>
    </row>
    <row r="910">
      <c r="B910" s="323"/>
      <c r="C910" s="324"/>
      <c r="D910" s="324"/>
      <c r="E910" s="325"/>
      <c r="F910" s="326"/>
    </row>
    <row r="911">
      <c r="B911" s="323"/>
      <c r="C911" s="324"/>
      <c r="D911" s="324"/>
      <c r="E911" s="325"/>
      <c r="F911" s="326"/>
    </row>
    <row r="912">
      <c r="B912" s="323"/>
      <c r="C912" s="324"/>
      <c r="D912" s="324"/>
      <c r="E912" s="325"/>
      <c r="F912" s="326"/>
    </row>
    <row r="913">
      <c r="B913" s="323"/>
      <c r="C913" s="324"/>
      <c r="D913" s="324"/>
      <c r="E913" s="325"/>
      <c r="F913" s="326"/>
    </row>
    <row r="914">
      <c r="B914" s="323"/>
      <c r="C914" s="324"/>
      <c r="D914" s="324"/>
      <c r="E914" s="325"/>
      <c r="F914" s="326"/>
    </row>
    <row r="915">
      <c r="B915" s="323"/>
      <c r="C915" s="324"/>
      <c r="D915" s="324"/>
      <c r="E915" s="325"/>
      <c r="F915" s="326"/>
    </row>
    <row r="916">
      <c r="B916" s="323"/>
      <c r="C916" s="324"/>
      <c r="D916" s="324"/>
      <c r="E916" s="325"/>
      <c r="F916" s="326"/>
    </row>
    <row r="917">
      <c r="B917" s="323"/>
      <c r="C917" s="324"/>
      <c r="D917" s="324"/>
      <c r="E917" s="325"/>
      <c r="F917" s="326"/>
    </row>
    <row r="918">
      <c r="B918" s="323"/>
      <c r="C918" s="324"/>
      <c r="D918" s="324"/>
      <c r="E918" s="325"/>
      <c r="F918" s="326"/>
    </row>
    <row r="919">
      <c r="B919" s="323"/>
      <c r="C919" s="324"/>
      <c r="D919" s="324"/>
      <c r="E919" s="325"/>
      <c r="F919" s="326"/>
    </row>
    <row r="920">
      <c r="B920" s="323"/>
      <c r="C920" s="324"/>
      <c r="D920" s="324"/>
      <c r="E920" s="325"/>
      <c r="F920" s="326"/>
    </row>
    <row r="921">
      <c r="B921" s="323"/>
      <c r="C921" s="324"/>
      <c r="D921" s="324"/>
      <c r="E921" s="325"/>
      <c r="F921" s="326"/>
    </row>
    <row r="922">
      <c r="B922" s="323"/>
      <c r="C922" s="324"/>
      <c r="D922" s="324"/>
      <c r="E922" s="325"/>
      <c r="F922" s="326"/>
    </row>
    <row r="923">
      <c r="B923" s="323"/>
      <c r="C923" s="324"/>
      <c r="D923" s="324"/>
      <c r="E923" s="325"/>
      <c r="F923" s="326"/>
    </row>
    <row r="924">
      <c r="B924" s="323"/>
      <c r="C924" s="324"/>
      <c r="D924" s="324"/>
      <c r="E924" s="325"/>
      <c r="F924" s="326"/>
    </row>
    <row r="925">
      <c r="B925" s="323"/>
      <c r="C925" s="324"/>
      <c r="D925" s="324"/>
      <c r="E925" s="325"/>
      <c r="F925" s="326"/>
    </row>
    <row r="926">
      <c r="B926" s="323"/>
      <c r="C926" s="324"/>
      <c r="D926" s="324"/>
      <c r="E926" s="325"/>
      <c r="F926" s="326"/>
    </row>
    <row r="927">
      <c r="B927" s="323"/>
      <c r="C927" s="324"/>
      <c r="D927" s="324"/>
      <c r="E927" s="325"/>
      <c r="F927" s="326"/>
    </row>
    <row r="928">
      <c r="B928" s="323"/>
      <c r="C928" s="324"/>
      <c r="D928" s="324"/>
      <c r="E928" s="325"/>
      <c r="F928" s="326"/>
    </row>
    <row r="929">
      <c r="B929" s="323"/>
      <c r="C929" s="324"/>
      <c r="D929" s="324"/>
      <c r="E929" s="325"/>
      <c r="F929" s="326"/>
    </row>
    <row r="930">
      <c r="B930" s="323"/>
      <c r="C930" s="324"/>
      <c r="D930" s="324"/>
      <c r="E930" s="325"/>
      <c r="F930" s="326"/>
    </row>
    <row r="931">
      <c r="B931" s="323"/>
      <c r="C931" s="324"/>
      <c r="D931" s="324"/>
      <c r="E931" s="325"/>
      <c r="F931" s="326"/>
    </row>
    <row r="932">
      <c r="B932" s="323"/>
      <c r="C932" s="324"/>
      <c r="D932" s="324"/>
      <c r="E932" s="325"/>
      <c r="F932" s="326"/>
    </row>
    <row r="933">
      <c r="B933" s="323"/>
      <c r="C933" s="324"/>
      <c r="D933" s="324"/>
      <c r="E933" s="325"/>
      <c r="F933" s="326"/>
    </row>
    <row r="934">
      <c r="B934" s="323"/>
      <c r="C934" s="324"/>
      <c r="D934" s="324"/>
      <c r="E934" s="325"/>
      <c r="F934" s="326"/>
    </row>
    <row r="935">
      <c r="B935" s="323"/>
      <c r="C935" s="324"/>
      <c r="D935" s="324"/>
      <c r="E935" s="325"/>
      <c r="F935" s="326"/>
    </row>
    <row r="936">
      <c r="B936" s="323"/>
      <c r="C936" s="324"/>
      <c r="D936" s="324"/>
      <c r="E936" s="325"/>
      <c r="F936" s="326"/>
    </row>
    <row r="937">
      <c r="B937" s="323"/>
      <c r="C937" s="324"/>
      <c r="D937" s="324"/>
      <c r="E937" s="325"/>
      <c r="F937" s="326"/>
    </row>
    <row r="938">
      <c r="B938" s="323"/>
      <c r="C938" s="324"/>
      <c r="D938" s="324"/>
      <c r="E938" s="325"/>
      <c r="F938" s="326"/>
    </row>
    <row r="939">
      <c r="B939" s="323"/>
      <c r="C939" s="324"/>
      <c r="D939" s="324"/>
      <c r="E939" s="325"/>
      <c r="F939" s="326"/>
    </row>
    <row r="940">
      <c r="B940" s="323"/>
      <c r="C940" s="324"/>
      <c r="D940" s="324"/>
      <c r="E940" s="325"/>
      <c r="F940" s="326"/>
    </row>
    <row r="941">
      <c r="B941" s="323"/>
      <c r="C941" s="324"/>
      <c r="D941" s="324"/>
      <c r="E941" s="325"/>
      <c r="F941" s="326"/>
    </row>
    <row r="942">
      <c r="B942" s="323"/>
      <c r="C942" s="324"/>
      <c r="D942" s="324"/>
      <c r="E942" s="325"/>
      <c r="F942" s="326"/>
    </row>
    <row r="943">
      <c r="B943" s="323"/>
      <c r="C943" s="324"/>
      <c r="D943" s="324"/>
      <c r="E943" s="325"/>
      <c r="F943" s="326"/>
    </row>
    <row r="944">
      <c r="B944" s="323"/>
      <c r="C944" s="324"/>
      <c r="D944" s="324"/>
      <c r="E944" s="325"/>
      <c r="F944" s="326"/>
    </row>
    <row r="945">
      <c r="B945" s="323"/>
      <c r="C945" s="324"/>
      <c r="D945" s="324"/>
      <c r="E945" s="325"/>
      <c r="F945" s="326"/>
    </row>
    <row r="946">
      <c r="B946" s="323"/>
      <c r="C946" s="324"/>
      <c r="D946" s="324"/>
      <c r="E946" s="325"/>
      <c r="F946" s="326"/>
    </row>
    <row r="947">
      <c r="B947" s="323"/>
      <c r="C947" s="324"/>
      <c r="D947" s="324"/>
      <c r="E947" s="325"/>
      <c r="F947" s="326"/>
    </row>
    <row r="948">
      <c r="B948" s="323"/>
      <c r="C948" s="324"/>
      <c r="D948" s="324"/>
      <c r="E948" s="325"/>
      <c r="F948" s="326"/>
    </row>
    <row r="949">
      <c r="B949" s="323"/>
      <c r="C949" s="324"/>
      <c r="D949" s="324"/>
      <c r="E949" s="325"/>
      <c r="F949" s="326"/>
    </row>
    <row r="950">
      <c r="B950" s="323"/>
      <c r="C950" s="324"/>
      <c r="D950" s="324"/>
      <c r="E950" s="325"/>
      <c r="F950" s="326"/>
    </row>
    <row r="951">
      <c r="B951" s="323"/>
      <c r="C951" s="324"/>
      <c r="D951" s="324"/>
      <c r="E951" s="325"/>
      <c r="F951" s="326"/>
    </row>
    <row r="952">
      <c r="B952" s="323"/>
      <c r="C952" s="324"/>
      <c r="D952" s="324"/>
      <c r="E952" s="325"/>
      <c r="F952" s="326"/>
    </row>
    <row r="953">
      <c r="B953" s="323"/>
      <c r="C953" s="324"/>
      <c r="D953" s="324"/>
      <c r="E953" s="325"/>
      <c r="F953" s="326"/>
    </row>
    <row r="954">
      <c r="B954" s="323"/>
      <c r="C954" s="324"/>
      <c r="D954" s="324"/>
      <c r="E954" s="325"/>
      <c r="F954" s="326"/>
    </row>
    <row r="955">
      <c r="B955" s="323"/>
      <c r="C955" s="324"/>
      <c r="D955" s="324"/>
      <c r="E955" s="325"/>
      <c r="F955" s="326"/>
    </row>
    <row r="956">
      <c r="B956" s="323"/>
      <c r="C956" s="324"/>
      <c r="D956" s="324"/>
      <c r="E956" s="325"/>
      <c r="F956" s="326"/>
    </row>
    <row r="957">
      <c r="B957" s="323"/>
      <c r="C957" s="324"/>
      <c r="D957" s="324"/>
      <c r="E957" s="325"/>
      <c r="F957" s="326"/>
    </row>
    <row r="958">
      <c r="B958" s="323"/>
      <c r="C958" s="324"/>
      <c r="D958" s="324"/>
      <c r="E958" s="325"/>
      <c r="F958" s="326"/>
    </row>
    <row r="959">
      <c r="B959" s="323"/>
      <c r="C959" s="324"/>
      <c r="D959" s="324"/>
      <c r="E959" s="325"/>
      <c r="F959" s="326"/>
    </row>
    <row r="960">
      <c r="B960" s="323"/>
      <c r="C960" s="324"/>
      <c r="D960" s="324"/>
      <c r="E960" s="325"/>
      <c r="F960" s="326"/>
    </row>
    <row r="961">
      <c r="B961" s="323"/>
      <c r="C961" s="324"/>
      <c r="D961" s="324"/>
      <c r="E961" s="325"/>
      <c r="F961" s="326"/>
    </row>
    <row r="962">
      <c r="B962" s="323"/>
      <c r="C962" s="324"/>
      <c r="D962" s="324"/>
      <c r="E962" s="325"/>
      <c r="F962" s="326"/>
    </row>
    <row r="963">
      <c r="B963" s="323"/>
      <c r="C963" s="324"/>
      <c r="D963" s="324"/>
      <c r="E963" s="325"/>
      <c r="F963" s="326"/>
    </row>
    <row r="964">
      <c r="B964" s="323"/>
      <c r="C964" s="324"/>
      <c r="D964" s="324"/>
      <c r="E964" s="325"/>
      <c r="F964" s="326"/>
    </row>
    <row r="965">
      <c r="B965" s="323"/>
      <c r="C965" s="324"/>
      <c r="D965" s="324"/>
      <c r="E965" s="325"/>
      <c r="F965" s="326"/>
    </row>
    <row r="966">
      <c r="B966" s="323"/>
      <c r="C966" s="324"/>
      <c r="D966" s="324"/>
      <c r="E966" s="325"/>
      <c r="F966" s="326"/>
    </row>
    <row r="967">
      <c r="B967" s="323"/>
      <c r="C967" s="324"/>
      <c r="D967" s="324"/>
      <c r="E967" s="325"/>
      <c r="F967" s="326"/>
    </row>
    <row r="968">
      <c r="B968" s="323"/>
      <c r="C968" s="324"/>
      <c r="D968" s="324"/>
      <c r="E968" s="325"/>
      <c r="F968" s="326"/>
    </row>
    <row r="969">
      <c r="B969" s="323"/>
      <c r="C969" s="324"/>
      <c r="D969" s="324"/>
      <c r="E969" s="327"/>
      <c r="F969" s="326"/>
    </row>
    <row r="970">
      <c r="B970" s="328"/>
      <c r="C970" s="329"/>
      <c r="D970" s="329"/>
      <c r="E970" s="330"/>
      <c r="F970" s="331"/>
    </row>
    <row r="971">
      <c r="B971" s="13"/>
      <c r="C971" s="13"/>
      <c r="D971" s="13"/>
      <c r="E971" s="13"/>
      <c r="F971" s="13"/>
    </row>
    <row r="972">
      <c r="B972" s="13"/>
      <c r="C972" s="13"/>
      <c r="D972" s="13"/>
      <c r="E972" s="13"/>
      <c r="F972" s="13"/>
    </row>
    <row r="973">
      <c r="B973" s="13"/>
      <c r="C973" s="13"/>
      <c r="D973" s="13"/>
      <c r="E973" s="13"/>
      <c r="F973" s="13"/>
    </row>
    <row r="974">
      <c r="B974" s="13"/>
      <c r="C974" s="13"/>
      <c r="D974" s="13"/>
      <c r="E974" s="13"/>
      <c r="F974" s="13"/>
    </row>
    <row r="975">
      <c r="B975" s="13"/>
      <c r="C975" s="13"/>
      <c r="D975" s="13"/>
      <c r="E975" s="13"/>
      <c r="F975" s="13"/>
    </row>
    <row r="976">
      <c r="B976" s="13"/>
      <c r="C976" s="13"/>
      <c r="D976" s="13"/>
      <c r="E976" s="13"/>
      <c r="F976" s="13"/>
    </row>
    <row r="977">
      <c r="B977" s="13"/>
      <c r="C977" s="13"/>
      <c r="D977" s="13"/>
      <c r="E977" s="13"/>
      <c r="F977" s="13"/>
    </row>
    <row r="978">
      <c r="B978" s="13"/>
      <c r="C978" s="13"/>
      <c r="D978" s="13"/>
      <c r="E978" s="13"/>
      <c r="F978" s="13"/>
    </row>
    <row r="979">
      <c r="B979" s="13"/>
      <c r="C979" s="13"/>
      <c r="D979" s="13"/>
      <c r="E979" s="13"/>
      <c r="F979" s="13"/>
    </row>
    <row r="980">
      <c r="B980" s="13"/>
      <c r="C980" s="13"/>
      <c r="D980" s="13"/>
      <c r="E980" s="13"/>
      <c r="F980" s="13"/>
    </row>
    <row r="981">
      <c r="B981" s="13"/>
      <c r="C981" s="13"/>
      <c r="D981" s="13"/>
      <c r="E981" s="13"/>
      <c r="F981" s="13"/>
    </row>
    <row r="982">
      <c r="B982" s="13"/>
      <c r="C982" s="13"/>
      <c r="D982" s="13"/>
      <c r="E982" s="13"/>
      <c r="F982" s="13"/>
    </row>
    <row r="983">
      <c r="B983" s="13"/>
      <c r="C983" s="13"/>
      <c r="D983" s="13"/>
      <c r="E983" s="13"/>
      <c r="F983" s="13"/>
    </row>
    <row r="984">
      <c r="B984" s="13"/>
      <c r="C984" s="13"/>
      <c r="D984" s="13"/>
      <c r="E984" s="13"/>
      <c r="F984" s="13"/>
    </row>
    <row r="985">
      <c r="B985" s="13"/>
      <c r="C985" s="13"/>
      <c r="D985" s="13"/>
      <c r="E985" s="13"/>
      <c r="F985" s="13"/>
    </row>
    <row r="986">
      <c r="B986" s="13"/>
      <c r="C986" s="13"/>
      <c r="D986" s="13"/>
      <c r="E986" s="13"/>
      <c r="F986" s="13"/>
    </row>
    <row r="987">
      <c r="B987" s="13"/>
      <c r="C987" s="13"/>
      <c r="D987" s="13"/>
      <c r="E987" s="13"/>
      <c r="F987" s="13"/>
    </row>
    <row r="988">
      <c r="B988" s="13"/>
      <c r="C988" s="13"/>
      <c r="D988" s="13"/>
      <c r="E988" s="13"/>
      <c r="F988" s="13"/>
    </row>
    <row r="989">
      <c r="B989" s="13"/>
      <c r="C989" s="13"/>
      <c r="D989" s="13"/>
      <c r="E989" s="13"/>
      <c r="F989" s="13"/>
    </row>
    <row r="990">
      <c r="B990" s="13"/>
      <c r="C990" s="13"/>
      <c r="D990" s="13"/>
      <c r="E990" s="13"/>
      <c r="F990" s="13"/>
    </row>
    <row r="991">
      <c r="B991" s="13"/>
      <c r="C991" s="13"/>
      <c r="D991" s="13"/>
      <c r="E991" s="13"/>
      <c r="F991" s="13"/>
    </row>
    <row r="992">
      <c r="B992" s="13"/>
      <c r="C992" s="13"/>
      <c r="D992" s="13"/>
      <c r="E992" s="13"/>
      <c r="F992" s="13"/>
    </row>
    <row r="993">
      <c r="B993" s="13"/>
      <c r="C993" s="13"/>
      <c r="D993" s="13"/>
      <c r="E993" s="13"/>
      <c r="F993" s="13"/>
    </row>
    <row r="994">
      <c r="B994" s="13"/>
      <c r="C994" s="13"/>
      <c r="D994" s="13"/>
      <c r="E994" s="13"/>
      <c r="F994" s="13"/>
    </row>
    <row r="995">
      <c r="B995" s="13"/>
      <c r="C995" s="13"/>
      <c r="D995" s="13"/>
      <c r="E995" s="13"/>
      <c r="F995" s="13"/>
    </row>
    <row r="996">
      <c r="B996" s="13"/>
      <c r="C996" s="13"/>
      <c r="D996" s="13"/>
      <c r="E996" s="13"/>
      <c r="F996" s="13"/>
    </row>
    <row r="997">
      <c r="B997" s="13"/>
      <c r="C997" s="13"/>
      <c r="D997" s="13"/>
      <c r="E997" s="13"/>
      <c r="F997" s="13"/>
    </row>
    <row r="998">
      <c r="B998" s="13"/>
      <c r="C998" s="13"/>
      <c r="D998" s="13"/>
      <c r="E998" s="13"/>
      <c r="F998" s="13"/>
    </row>
    <row r="999">
      <c r="B999" s="13"/>
      <c r="C999" s="13"/>
      <c r="D999" s="13"/>
      <c r="E999" s="13"/>
      <c r="F999" s="13"/>
    </row>
    <row r="1000">
      <c r="B1000" s="13"/>
      <c r="C1000" s="13"/>
      <c r="D1000" s="13"/>
      <c r="E1000" s="13"/>
      <c r="F1000" s="13"/>
    </row>
    <row r="1001">
      <c r="B1001" s="13"/>
      <c r="C1001" s="13"/>
      <c r="D1001" s="13"/>
      <c r="E1001" s="13"/>
      <c r="F1001" s="13"/>
    </row>
    <row r="1002">
      <c r="B1002" s="13"/>
      <c r="C1002" s="13"/>
      <c r="D1002" s="13"/>
      <c r="E1002" s="13"/>
      <c r="F1002" s="13"/>
    </row>
  </sheetData>
  <autoFilter ref="$B$4:$F$1002"/>
  <mergeCells count="3">
    <mergeCell ref="B2:D2"/>
    <mergeCell ref="B3:C3"/>
    <mergeCell ref="I14:J14"/>
  </mergeCells>
  <conditionalFormatting sqref="I14:J14">
    <cfRule type="notContainsBlanks" dxfId="1" priority="1">
      <formula>LEN(TRIM(I14))&gt;0</formula>
    </cfRule>
  </conditionalFormatting>
  <hyperlinks>
    <hyperlink r:id="rId1" ref="D39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8.63"/>
    <col customWidth="1" min="3" max="3" width="13.5"/>
    <col customWidth="1" min="4" max="4" width="27.38"/>
    <col customWidth="1" min="5" max="5" width="11.13"/>
    <col customWidth="1" min="6" max="6" width="16.13"/>
    <col customWidth="1" min="7" max="7" width="6.13"/>
    <col customWidth="1" min="8" max="8" width="8.88"/>
    <col customWidth="1" min="9" max="9" width="12.0"/>
  </cols>
  <sheetData>
    <row r="1" ht="6.0" customHeight="1">
      <c r="A1" s="27" t="s">
        <v>164</v>
      </c>
      <c r="B1" s="27"/>
      <c r="C1" s="28"/>
      <c r="D1" s="29"/>
      <c r="E1" s="209"/>
      <c r="F1" s="31"/>
      <c r="G1" s="27"/>
    </row>
    <row r="2" ht="19.5" customHeight="1">
      <c r="A2" s="105"/>
      <c r="B2" s="106" t="s">
        <v>114</v>
      </c>
      <c r="E2" s="210"/>
      <c r="F2" s="108"/>
      <c r="G2" s="105"/>
    </row>
    <row r="3" ht="18.0" customHeight="1">
      <c r="A3" s="109"/>
      <c r="B3" s="110">
        <v>45505.0</v>
      </c>
      <c r="D3" s="111"/>
      <c r="E3" s="211"/>
      <c r="F3" s="113"/>
      <c r="G3" s="109"/>
    </row>
    <row r="4">
      <c r="A4" s="177"/>
      <c r="B4" s="212"/>
      <c r="C4" s="213"/>
      <c r="D4" s="214"/>
      <c r="E4" s="215"/>
      <c r="F4" s="216"/>
      <c r="G4" s="177"/>
      <c r="S4" s="13"/>
      <c r="T4" s="13"/>
      <c r="U4" s="13"/>
      <c r="V4" s="13"/>
      <c r="W4" s="13"/>
      <c r="X4" s="13"/>
      <c r="Y4" s="13"/>
    </row>
    <row r="5">
      <c r="A5" s="109"/>
      <c r="B5" s="120"/>
      <c r="C5" s="217" t="s">
        <v>333</v>
      </c>
      <c r="D5" s="218">
        <f>SUMIF(C13:C66,C5,E13:E66)</f>
        <v>0</v>
      </c>
      <c r="E5" s="211"/>
      <c r="F5" s="121"/>
      <c r="G5" s="109"/>
    </row>
    <row r="6">
      <c r="A6" s="109"/>
      <c r="B6" s="120"/>
      <c r="C6" s="219" t="s">
        <v>334</v>
      </c>
      <c r="D6" s="220">
        <f>SUMIF(C13:C66,C6,E13:E66)</f>
        <v>0</v>
      </c>
      <c r="E6" s="211"/>
      <c r="F6" s="121"/>
      <c r="G6" s="109"/>
      <c r="N6" s="176" t="s">
        <v>262</v>
      </c>
      <c r="O6" s="176" t="s">
        <v>263</v>
      </c>
      <c r="P6" s="176" t="s">
        <v>264</v>
      </c>
      <c r="Q6" s="176" t="s">
        <v>265</v>
      </c>
      <c r="R6" s="176" t="s">
        <v>266</v>
      </c>
      <c r="S6" s="176" t="s">
        <v>329</v>
      </c>
    </row>
    <row r="7">
      <c r="A7" s="109"/>
      <c r="B7" s="120"/>
      <c r="C7" s="219" t="s">
        <v>118</v>
      </c>
      <c r="D7" s="221">
        <f>SUMIF(C13:C66,C7,E13:E66)</f>
        <v>0</v>
      </c>
      <c r="E7" s="211"/>
      <c r="F7" s="121"/>
      <c r="G7" s="109"/>
      <c r="M7" s="13"/>
      <c r="N7">
        <f>H24</f>
        <v>0</v>
      </c>
      <c r="O7" s="119"/>
      <c r="R7">
        <f t="shared" ref="R7:R10" si="1">P7-Q7</f>
        <v>0</v>
      </c>
    </row>
    <row r="8">
      <c r="A8" s="109"/>
      <c r="B8" s="120"/>
      <c r="C8" s="219" t="s">
        <v>116</v>
      </c>
      <c r="D8" s="221">
        <f>SUMIF(C13:C66,C8,E13:E66)</f>
        <v>0</v>
      </c>
      <c r="E8" s="211"/>
      <c r="F8" s="121"/>
      <c r="G8" s="109"/>
      <c r="N8">
        <f>I24</f>
        <v>0</v>
      </c>
      <c r="O8" s="119"/>
      <c r="R8">
        <f t="shared" si="1"/>
        <v>0</v>
      </c>
    </row>
    <row r="9">
      <c r="A9" s="109"/>
      <c r="B9" s="120"/>
      <c r="C9" s="219" t="s">
        <v>335</v>
      </c>
      <c r="D9" s="221">
        <f>SUMIF(C13:C66,C9,E13:E66)</f>
        <v>25</v>
      </c>
      <c r="E9" s="211"/>
      <c r="F9" s="121"/>
      <c r="G9" s="109"/>
      <c r="N9">
        <f>J24</f>
        <v>0</v>
      </c>
      <c r="O9" s="119"/>
      <c r="R9">
        <f t="shared" si="1"/>
        <v>0</v>
      </c>
    </row>
    <row r="10">
      <c r="A10" s="109"/>
      <c r="B10" s="120"/>
      <c r="C10" s="219" t="s">
        <v>336</v>
      </c>
      <c r="D10" s="221">
        <f>SUMIF(C13:C66,C10,E13:E66)</f>
        <v>0</v>
      </c>
      <c r="E10" s="211"/>
      <c r="F10" s="121"/>
      <c r="G10" s="109"/>
      <c r="N10">
        <f>K24</f>
        <v>0</v>
      </c>
      <c r="O10" s="119"/>
      <c r="R10">
        <f t="shared" si="1"/>
        <v>0</v>
      </c>
    </row>
    <row r="11">
      <c r="A11" s="109"/>
      <c r="B11" s="120"/>
      <c r="C11" s="222" t="s">
        <v>117</v>
      </c>
      <c r="D11" s="223">
        <f>SUMIF(C13:C66,C11,E13:E66)</f>
        <v>0</v>
      </c>
      <c r="E11" s="211"/>
      <c r="F11" s="121"/>
      <c r="G11" s="109"/>
      <c r="N11">
        <f>L24</f>
        <v>0</v>
      </c>
      <c r="S11" s="183">
        <f>SUM(S7:S10)</f>
        <v>0</v>
      </c>
    </row>
    <row r="12">
      <c r="A12" s="109"/>
      <c r="B12" s="127"/>
      <c r="C12" s="224"/>
      <c r="D12" s="225">
        <f>SUM(D5:D11)</f>
        <v>25</v>
      </c>
      <c r="E12" s="226" t="b">
        <f>D12=I14</f>
        <v>1</v>
      </c>
      <c r="F12" s="131"/>
      <c r="G12" s="109"/>
    </row>
    <row r="13">
      <c r="A13" s="109"/>
      <c r="B13" s="227" t="s">
        <v>73</v>
      </c>
      <c r="C13" s="227" t="s">
        <v>122</v>
      </c>
      <c r="D13" s="227" t="s">
        <v>123</v>
      </c>
      <c r="E13" s="228" t="s">
        <v>4</v>
      </c>
      <c r="F13" s="227" t="s">
        <v>67</v>
      </c>
      <c r="G13" s="109"/>
    </row>
    <row r="14" ht="18.0" customHeight="1">
      <c r="A14" s="109"/>
      <c r="B14" s="332">
        <v>45505.0</v>
      </c>
      <c r="C14" s="219" t="s">
        <v>335</v>
      </c>
      <c r="D14" s="333" t="s">
        <v>392</v>
      </c>
      <c r="E14" s="334">
        <v>25.0</v>
      </c>
      <c r="F14" s="335"/>
      <c r="G14" s="232"/>
      <c r="H14" s="233"/>
      <c r="I14" s="336">
        <f>sum(E14:E900)</f>
        <v>25</v>
      </c>
      <c r="J14" s="235"/>
      <c r="K14" s="236"/>
      <c r="M14" s="184" t="s">
        <v>271</v>
      </c>
      <c r="N14" s="123"/>
      <c r="P14" s="123"/>
    </row>
    <row r="15" ht="18.0" customHeight="1">
      <c r="A15" s="177"/>
      <c r="B15" s="337"/>
      <c r="C15" s="338"/>
      <c r="D15" s="339"/>
      <c r="E15" s="340"/>
      <c r="F15" s="341"/>
      <c r="G15" s="177"/>
      <c r="M15" s="184"/>
      <c r="N15" s="123"/>
      <c r="P15" s="123"/>
      <c r="T15" s="13"/>
      <c r="U15" s="13"/>
      <c r="V15" s="13"/>
      <c r="W15" s="13"/>
      <c r="X15" s="13"/>
      <c r="Y15" s="13"/>
    </row>
    <row r="16" ht="19.5" customHeight="1">
      <c r="A16" s="135"/>
      <c r="B16" s="337"/>
      <c r="C16" s="342"/>
      <c r="D16" s="339"/>
      <c r="E16" s="343"/>
      <c r="F16" s="341"/>
      <c r="G16" s="135"/>
      <c r="M16" s="184" t="s">
        <v>272</v>
      </c>
      <c r="N16" s="123"/>
      <c r="P16" s="123">
        <f>SUM(P7:P13)</f>
        <v>0</v>
      </c>
    </row>
    <row r="17" ht="19.5" customHeight="1">
      <c r="A17" s="135"/>
      <c r="B17" s="337"/>
      <c r="C17" s="338"/>
      <c r="D17" s="339"/>
      <c r="E17" s="343"/>
      <c r="F17" s="341"/>
      <c r="G17" s="135"/>
      <c r="M17" s="185" t="s">
        <v>266</v>
      </c>
      <c r="N17" s="123" t="str">
        <f>#REF!-D12</f>
        <v>#REF!</v>
      </c>
      <c r="P17" s="123"/>
    </row>
    <row r="18" ht="19.5" customHeight="1">
      <c r="A18" s="135"/>
      <c r="B18" s="337"/>
      <c r="C18" s="342"/>
      <c r="D18" s="339"/>
      <c r="E18" s="343"/>
      <c r="F18" s="341"/>
      <c r="G18" s="135"/>
      <c r="M18" s="13"/>
      <c r="N18" s="242" t="str">
        <f>N17-S11</f>
        <v>#REF!</v>
      </c>
      <c r="O18" s="13"/>
      <c r="P18" s="13"/>
      <c r="Q18" s="13"/>
      <c r="R18" s="13"/>
      <c r="S18" s="13"/>
    </row>
    <row r="19" ht="19.5" customHeight="1">
      <c r="A19" s="135"/>
      <c r="B19" s="337"/>
      <c r="C19" s="342"/>
      <c r="D19" s="339"/>
      <c r="E19" s="343"/>
      <c r="F19" s="341"/>
      <c r="G19" s="135"/>
      <c r="H19" s="203"/>
      <c r="I19" s="204"/>
      <c r="J19" s="204"/>
      <c r="K19" s="204"/>
      <c r="L19" s="204"/>
    </row>
    <row r="20" ht="19.5" customHeight="1">
      <c r="A20" s="135"/>
      <c r="B20" s="337"/>
      <c r="C20" s="342"/>
      <c r="D20" s="339"/>
      <c r="E20" s="343"/>
      <c r="F20" s="341"/>
      <c r="G20" s="135"/>
      <c r="H20" s="203"/>
      <c r="I20" s="204"/>
      <c r="J20" s="204"/>
      <c r="K20" s="204"/>
      <c r="L20" s="204"/>
    </row>
    <row r="21" ht="19.5" customHeight="1">
      <c r="A21" s="135"/>
      <c r="B21" s="337"/>
      <c r="C21" s="338"/>
      <c r="D21" s="339"/>
      <c r="E21" s="343"/>
      <c r="F21" s="341"/>
      <c r="G21" s="135"/>
      <c r="H21" s="203"/>
      <c r="I21" s="204"/>
      <c r="J21" s="204"/>
      <c r="K21" s="204"/>
      <c r="L21" s="204"/>
    </row>
    <row r="22" ht="19.5" customHeight="1">
      <c r="A22" s="135"/>
      <c r="B22" s="337"/>
      <c r="C22" s="344"/>
      <c r="D22" s="339"/>
      <c r="E22" s="343"/>
      <c r="F22" s="341"/>
      <c r="G22" s="135"/>
      <c r="H22" s="204"/>
      <c r="I22" s="204"/>
      <c r="J22" s="204"/>
      <c r="K22" s="204"/>
      <c r="L22" s="204"/>
    </row>
    <row r="23" ht="19.5" customHeight="1">
      <c r="A23" s="135"/>
      <c r="B23" s="337"/>
      <c r="C23" s="342"/>
      <c r="D23" s="339"/>
      <c r="E23" s="343"/>
      <c r="F23" s="341"/>
      <c r="G23" s="135"/>
      <c r="H23" s="243"/>
      <c r="I23" s="243"/>
      <c r="J23" s="243"/>
      <c r="K23" s="243"/>
      <c r="L23" s="206"/>
    </row>
    <row r="24" ht="19.5" customHeight="1">
      <c r="A24" s="135"/>
      <c r="B24" s="337"/>
      <c r="C24" s="344"/>
      <c r="D24" s="339"/>
      <c r="E24" s="343"/>
      <c r="F24" s="341"/>
      <c r="G24" s="135"/>
      <c r="H24" s="207">
        <f t="shared" ref="H24:K24" si="2">SUM(H19:H23)</f>
        <v>0</v>
      </c>
      <c r="I24" s="207">
        <f t="shared" si="2"/>
        <v>0</v>
      </c>
      <c r="J24" s="207">
        <f t="shared" si="2"/>
        <v>0</v>
      </c>
      <c r="K24" s="207">
        <f t="shared" si="2"/>
        <v>0</v>
      </c>
      <c r="L24" s="207">
        <f>sum(L19:L22)</f>
        <v>0</v>
      </c>
    </row>
    <row r="25" ht="19.5" customHeight="1">
      <c r="A25" s="135"/>
      <c r="B25" s="337"/>
      <c r="C25" s="342"/>
      <c r="D25" s="339"/>
      <c r="E25" s="343"/>
      <c r="F25" s="341"/>
      <c r="G25" s="135"/>
    </row>
    <row r="26" ht="19.5" customHeight="1">
      <c r="A26" s="135"/>
      <c r="B26" s="337"/>
      <c r="C26" s="342"/>
      <c r="D26" s="339"/>
      <c r="E26" s="343"/>
      <c r="F26" s="341"/>
      <c r="G26" s="135"/>
      <c r="H26" s="191">
        <f>SUM(H24:L24)</f>
        <v>0</v>
      </c>
    </row>
    <row r="27" ht="19.5" customHeight="1">
      <c r="A27" s="135"/>
      <c r="B27" s="337"/>
      <c r="C27" s="338"/>
      <c r="D27" s="339"/>
      <c r="E27" s="343"/>
      <c r="F27" s="341"/>
      <c r="G27" s="135"/>
    </row>
    <row r="28" ht="19.5" customHeight="1">
      <c r="A28" s="135"/>
      <c r="B28" s="337"/>
      <c r="C28" s="338"/>
      <c r="D28" s="339"/>
      <c r="E28" s="340"/>
      <c r="F28" s="341"/>
      <c r="G28" s="135"/>
      <c r="H28" s="245">
        <f>H26-I14</f>
        <v>-25</v>
      </c>
    </row>
    <row r="29" ht="19.5" customHeight="1">
      <c r="A29" s="135"/>
      <c r="B29" s="337"/>
      <c r="C29" s="342"/>
      <c r="D29" s="339"/>
      <c r="E29" s="343"/>
      <c r="F29" s="341"/>
      <c r="G29" s="135"/>
    </row>
    <row r="30" ht="19.5" customHeight="1">
      <c r="A30" s="135"/>
      <c r="B30" s="337"/>
      <c r="C30" s="342"/>
      <c r="D30" s="339"/>
      <c r="E30" s="343"/>
      <c r="F30" s="341"/>
      <c r="G30" s="135"/>
    </row>
    <row r="31" ht="19.5" customHeight="1">
      <c r="A31" s="135"/>
      <c r="B31" s="337"/>
      <c r="C31" s="342"/>
      <c r="D31" s="339"/>
      <c r="E31" s="343"/>
      <c r="F31" s="341"/>
      <c r="G31" s="135"/>
    </row>
    <row r="32" ht="19.5" customHeight="1">
      <c r="A32" s="135"/>
      <c r="B32" s="337"/>
      <c r="C32" s="342"/>
      <c r="D32" s="345"/>
      <c r="E32" s="346"/>
      <c r="F32" s="341"/>
      <c r="G32" s="135"/>
    </row>
    <row r="33" ht="19.5" customHeight="1">
      <c r="A33" s="135"/>
      <c r="B33" s="337"/>
      <c r="C33" s="338"/>
      <c r="D33" s="345"/>
      <c r="E33" s="346"/>
      <c r="F33" s="341"/>
      <c r="G33" s="135"/>
    </row>
    <row r="34" ht="19.5" customHeight="1">
      <c r="A34" s="135"/>
      <c r="B34" s="347"/>
      <c r="C34" s="342"/>
      <c r="D34" s="348"/>
      <c r="E34" s="349"/>
      <c r="F34" s="350"/>
      <c r="G34" s="135"/>
    </row>
    <row r="35" ht="19.5" customHeight="1">
      <c r="A35" s="135"/>
      <c r="B35" s="347"/>
      <c r="C35" s="342"/>
      <c r="D35" s="348"/>
      <c r="E35" s="349"/>
      <c r="F35" s="350"/>
      <c r="G35" s="135"/>
    </row>
    <row r="36" ht="19.5" customHeight="1">
      <c r="A36" s="135"/>
      <c r="B36" s="347"/>
      <c r="C36" s="342"/>
      <c r="D36" s="348"/>
      <c r="E36" s="349"/>
      <c r="F36" s="350"/>
      <c r="G36" s="135"/>
    </row>
    <row r="37" ht="19.5" customHeight="1">
      <c r="A37" s="135"/>
      <c r="B37" s="347"/>
      <c r="C37" s="338"/>
      <c r="D37" s="348"/>
      <c r="E37" s="349"/>
      <c r="F37" s="350"/>
      <c r="G37" s="135"/>
    </row>
    <row r="38" ht="19.5" customHeight="1">
      <c r="A38" s="135"/>
      <c r="B38" s="347"/>
      <c r="C38" s="338"/>
      <c r="D38" s="348"/>
      <c r="E38" s="349"/>
      <c r="F38" s="350"/>
      <c r="G38" s="135"/>
    </row>
    <row r="39" ht="19.5" customHeight="1">
      <c r="A39" s="135"/>
      <c r="B39" s="347"/>
      <c r="C39" s="344"/>
      <c r="D39" s="348"/>
      <c r="E39" s="349"/>
      <c r="F39" s="350"/>
      <c r="G39" s="135"/>
    </row>
    <row r="40" ht="19.5" customHeight="1">
      <c r="A40" s="135"/>
      <c r="B40" s="347"/>
      <c r="C40" s="342"/>
      <c r="D40" s="348"/>
      <c r="E40" s="349"/>
      <c r="F40" s="350"/>
      <c r="G40" s="135"/>
    </row>
    <row r="41" ht="19.5" customHeight="1">
      <c r="A41" s="135"/>
      <c r="B41" s="347"/>
      <c r="C41" s="338"/>
      <c r="D41" s="348"/>
      <c r="E41" s="349"/>
      <c r="F41" s="350"/>
      <c r="G41" s="135"/>
    </row>
    <row r="42" ht="19.5" customHeight="1">
      <c r="A42" s="135"/>
      <c r="B42" s="347"/>
      <c r="C42" s="342"/>
      <c r="D42" s="348"/>
      <c r="E42" s="349"/>
      <c r="F42" s="350"/>
      <c r="G42" s="135"/>
    </row>
    <row r="43" ht="19.5" customHeight="1">
      <c r="A43" s="135"/>
      <c r="B43" s="347"/>
      <c r="C43" s="342"/>
      <c r="D43" s="348"/>
      <c r="E43" s="349"/>
      <c r="F43" s="350"/>
      <c r="G43" s="135"/>
    </row>
    <row r="44" ht="19.5" customHeight="1">
      <c r="A44" s="135"/>
      <c r="B44" s="347"/>
      <c r="C44" s="338"/>
      <c r="D44" s="348"/>
      <c r="E44" s="349"/>
      <c r="F44" s="350"/>
      <c r="G44" s="135"/>
    </row>
    <row r="45" ht="19.5" customHeight="1">
      <c r="A45" s="135"/>
      <c r="B45" s="347"/>
      <c r="C45" s="342"/>
      <c r="D45" s="348"/>
      <c r="E45" s="349"/>
      <c r="F45" s="350"/>
      <c r="G45" s="135"/>
    </row>
    <row r="46" ht="19.5" customHeight="1">
      <c r="A46" s="135"/>
      <c r="B46" s="347"/>
      <c r="C46" s="342"/>
      <c r="D46" s="348"/>
      <c r="E46" s="349"/>
      <c r="F46" s="350"/>
      <c r="G46" s="135"/>
    </row>
    <row r="47" ht="19.5" customHeight="1">
      <c r="A47" s="135"/>
      <c r="B47" s="347"/>
      <c r="C47" s="342"/>
      <c r="D47" s="348"/>
      <c r="E47" s="349"/>
      <c r="F47" s="350"/>
      <c r="G47" s="135"/>
    </row>
    <row r="48" ht="19.5" customHeight="1">
      <c r="A48" s="135"/>
      <c r="B48" s="347"/>
      <c r="C48" s="342"/>
      <c r="D48" s="348"/>
      <c r="E48" s="349"/>
      <c r="F48" s="350"/>
      <c r="G48" s="135"/>
    </row>
    <row r="49" ht="19.5" customHeight="1">
      <c r="A49" s="135"/>
      <c r="B49" s="351"/>
      <c r="C49" s="352"/>
      <c r="D49" s="352"/>
      <c r="E49" s="353"/>
      <c r="F49" s="354"/>
      <c r="G49" s="135"/>
    </row>
    <row r="50" ht="30.0" customHeight="1">
      <c r="A50" s="156"/>
      <c r="B50" s="351"/>
      <c r="C50" s="352"/>
      <c r="D50" s="352"/>
      <c r="E50" s="353"/>
      <c r="F50" s="354"/>
      <c r="G50" s="156"/>
    </row>
    <row r="51" ht="19.5" customHeight="1">
      <c r="A51" s="109"/>
      <c r="B51" s="351"/>
      <c r="C51" s="352"/>
      <c r="D51" s="352"/>
      <c r="E51" s="353"/>
      <c r="F51" s="354"/>
      <c r="G51" s="166"/>
    </row>
    <row r="52" ht="19.5" customHeight="1">
      <c r="A52" s="109"/>
      <c r="B52" s="351"/>
      <c r="C52" s="352"/>
      <c r="D52" s="352"/>
      <c r="E52" s="353"/>
      <c r="F52" s="354"/>
      <c r="G52" s="166"/>
    </row>
    <row r="53" ht="19.5" customHeight="1">
      <c r="A53" s="109"/>
      <c r="B53" s="351"/>
      <c r="C53" s="352"/>
      <c r="D53" s="352"/>
      <c r="E53" s="353"/>
      <c r="F53" s="354"/>
      <c r="G53" s="109"/>
    </row>
    <row r="54" ht="19.5" customHeight="1">
      <c r="A54" s="109"/>
      <c r="B54" s="351"/>
      <c r="C54" s="352"/>
      <c r="D54" s="352"/>
      <c r="E54" s="353"/>
      <c r="F54" s="354"/>
      <c r="G54" s="109"/>
    </row>
    <row r="55" ht="19.5" customHeight="1">
      <c r="A55" s="109"/>
      <c r="B55" s="351"/>
      <c r="C55" s="352"/>
      <c r="D55" s="352"/>
      <c r="E55" s="353"/>
      <c r="F55" s="354"/>
      <c r="G55" s="109"/>
    </row>
    <row r="56">
      <c r="B56" s="351"/>
      <c r="C56" s="352"/>
      <c r="D56" s="352"/>
      <c r="E56" s="353"/>
      <c r="F56" s="354"/>
    </row>
    <row r="57">
      <c r="B57" s="351"/>
      <c r="C57" s="352"/>
      <c r="D57" s="352"/>
      <c r="E57" s="353"/>
      <c r="F57" s="354"/>
    </row>
    <row r="58">
      <c r="B58" s="351"/>
      <c r="C58" s="352"/>
      <c r="D58" s="352"/>
      <c r="E58" s="353"/>
      <c r="F58" s="354"/>
    </row>
    <row r="59">
      <c r="B59" s="351"/>
      <c r="C59" s="352"/>
      <c r="D59" s="352"/>
      <c r="E59" s="353"/>
      <c r="F59" s="354"/>
    </row>
    <row r="60">
      <c r="B60" s="351"/>
      <c r="C60" s="352"/>
      <c r="D60" s="352"/>
      <c r="E60" s="353"/>
      <c r="F60" s="354"/>
    </row>
    <row r="61">
      <c r="B61" s="351"/>
      <c r="C61" s="352"/>
      <c r="D61" s="352"/>
      <c r="E61" s="353"/>
      <c r="F61" s="354"/>
    </row>
    <row r="62">
      <c r="B62" s="351"/>
      <c r="C62" s="352"/>
      <c r="D62" s="352"/>
      <c r="E62" s="353"/>
      <c r="F62" s="354"/>
    </row>
    <row r="63">
      <c r="B63" s="351"/>
      <c r="C63" s="352"/>
      <c r="D63" s="352"/>
      <c r="E63" s="353"/>
      <c r="F63" s="354"/>
    </row>
    <row r="64">
      <c r="B64" s="351"/>
      <c r="C64" s="352"/>
      <c r="D64" s="352"/>
      <c r="E64" s="353"/>
      <c r="F64" s="354"/>
    </row>
    <row r="65">
      <c r="B65" s="351"/>
      <c r="C65" s="352"/>
      <c r="D65" s="352"/>
      <c r="E65" s="353"/>
      <c r="F65" s="354"/>
    </row>
    <row r="66">
      <c r="B66" s="351"/>
      <c r="C66" s="352"/>
      <c r="D66" s="352"/>
      <c r="E66" s="353"/>
      <c r="F66" s="354"/>
    </row>
    <row r="67">
      <c r="B67" s="351"/>
      <c r="C67" s="352"/>
      <c r="D67" s="352"/>
      <c r="E67" s="353"/>
      <c r="F67" s="354"/>
    </row>
    <row r="68">
      <c r="B68" s="351"/>
      <c r="C68" s="352"/>
      <c r="D68" s="352"/>
      <c r="E68" s="353"/>
      <c r="F68" s="354"/>
    </row>
    <row r="69">
      <c r="B69" s="351"/>
      <c r="C69" s="352"/>
      <c r="D69" s="352"/>
      <c r="E69" s="353"/>
      <c r="F69" s="354"/>
    </row>
    <row r="70">
      <c r="B70" s="351"/>
      <c r="C70" s="352"/>
      <c r="D70" s="352"/>
      <c r="E70" s="353"/>
      <c r="F70" s="354"/>
    </row>
    <row r="71">
      <c r="B71" s="351"/>
      <c r="C71" s="352"/>
      <c r="D71" s="352"/>
      <c r="E71" s="353"/>
      <c r="F71" s="354"/>
    </row>
    <row r="72">
      <c r="B72" s="351"/>
      <c r="C72" s="352"/>
      <c r="D72" s="352"/>
      <c r="E72" s="353"/>
      <c r="F72" s="354"/>
    </row>
    <row r="73">
      <c r="B73" s="351"/>
      <c r="C73" s="352"/>
      <c r="D73" s="352"/>
      <c r="E73" s="353"/>
      <c r="F73" s="354"/>
    </row>
    <row r="74">
      <c r="B74" s="351"/>
      <c r="C74" s="352"/>
      <c r="D74" s="352"/>
      <c r="E74" s="353"/>
      <c r="F74" s="354"/>
    </row>
    <row r="75">
      <c r="B75" s="351"/>
      <c r="C75" s="352"/>
      <c r="D75" s="352"/>
      <c r="E75" s="353"/>
      <c r="F75" s="354"/>
    </row>
    <row r="76">
      <c r="B76" s="351"/>
      <c r="C76" s="352"/>
      <c r="D76" s="352"/>
      <c r="E76" s="353"/>
      <c r="F76" s="354"/>
    </row>
    <row r="77">
      <c r="B77" s="351"/>
      <c r="C77" s="352"/>
      <c r="D77" s="352"/>
      <c r="E77" s="353"/>
      <c r="F77" s="354"/>
    </row>
    <row r="78">
      <c r="B78" s="351"/>
      <c r="C78" s="352"/>
      <c r="D78" s="352"/>
      <c r="E78" s="353"/>
      <c r="F78" s="354"/>
    </row>
    <row r="79">
      <c r="B79" s="351"/>
      <c r="C79" s="352"/>
      <c r="D79" s="352"/>
      <c r="E79" s="353"/>
      <c r="F79" s="354"/>
    </row>
    <row r="80">
      <c r="B80" s="351"/>
      <c r="C80" s="352"/>
      <c r="D80" s="352"/>
      <c r="E80" s="353"/>
      <c r="F80" s="354"/>
    </row>
    <row r="81">
      <c r="B81" s="351"/>
      <c r="C81" s="352"/>
      <c r="D81" s="352"/>
      <c r="E81" s="353"/>
      <c r="F81" s="354"/>
    </row>
    <row r="82">
      <c r="B82" s="351"/>
      <c r="C82" s="352"/>
      <c r="D82" s="352"/>
      <c r="E82" s="353"/>
      <c r="F82" s="354"/>
    </row>
    <row r="83">
      <c r="B83" s="351"/>
      <c r="C83" s="352"/>
      <c r="D83" s="352"/>
      <c r="E83" s="353"/>
      <c r="F83" s="354"/>
    </row>
    <row r="84">
      <c r="B84" s="351"/>
      <c r="C84" s="352"/>
      <c r="D84" s="352"/>
      <c r="E84" s="353"/>
      <c r="F84" s="354"/>
    </row>
    <row r="85">
      <c r="B85" s="351"/>
      <c r="C85" s="352"/>
      <c r="D85" s="352"/>
      <c r="E85" s="353"/>
      <c r="F85" s="354"/>
    </row>
    <row r="86">
      <c r="B86" s="351"/>
      <c r="C86" s="352"/>
      <c r="D86" s="352"/>
      <c r="E86" s="353"/>
      <c r="F86" s="354"/>
    </row>
    <row r="87">
      <c r="B87" s="351"/>
      <c r="C87" s="352"/>
      <c r="D87" s="352"/>
      <c r="E87" s="353"/>
      <c r="F87" s="354"/>
    </row>
    <row r="88">
      <c r="B88" s="351"/>
      <c r="C88" s="352"/>
      <c r="D88" s="352"/>
      <c r="E88" s="353"/>
      <c r="F88" s="354"/>
    </row>
    <row r="89">
      <c r="B89" s="351"/>
      <c r="C89" s="352"/>
      <c r="D89" s="352"/>
      <c r="E89" s="353"/>
      <c r="F89" s="354"/>
    </row>
    <row r="90">
      <c r="B90" s="351"/>
      <c r="C90" s="352"/>
      <c r="D90" s="352"/>
      <c r="E90" s="353"/>
      <c r="F90" s="354"/>
    </row>
    <row r="91">
      <c r="B91" s="351"/>
      <c r="C91" s="352"/>
      <c r="D91" s="352"/>
      <c r="E91" s="353"/>
      <c r="F91" s="354"/>
    </row>
    <row r="92">
      <c r="B92" s="351"/>
      <c r="C92" s="352"/>
      <c r="D92" s="352"/>
      <c r="E92" s="353"/>
      <c r="F92" s="354"/>
    </row>
    <row r="93">
      <c r="B93" s="351"/>
      <c r="C93" s="352"/>
      <c r="D93" s="352"/>
      <c r="E93" s="353"/>
      <c r="F93" s="354"/>
    </row>
    <row r="94">
      <c r="B94" s="351"/>
      <c r="C94" s="352"/>
      <c r="D94" s="352"/>
      <c r="E94" s="353"/>
      <c r="F94" s="354"/>
    </row>
    <row r="95">
      <c r="B95" s="351"/>
      <c r="C95" s="352"/>
      <c r="D95" s="352"/>
      <c r="E95" s="353"/>
      <c r="F95" s="354"/>
    </row>
    <row r="96">
      <c r="B96" s="351"/>
      <c r="C96" s="352"/>
      <c r="D96" s="352"/>
      <c r="E96" s="353"/>
      <c r="F96" s="354"/>
    </row>
    <row r="97">
      <c r="B97" s="351"/>
      <c r="C97" s="352"/>
      <c r="D97" s="352"/>
      <c r="E97" s="353"/>
      <c r="F97" s="354"/>
    </row>
    <row r="98">
      <c r="B98" s="351"/>
      <c r="C98" s="352"/>
      <c r="D98" s="352"/>
      <c r="E98" s="353"/>
      <c r="F98" s="354"/>
    </row>
    <row r="99">
      <c r="B99" s="351"/>
      <c r="C99" s="352"/>
      <c r="D99" s="352"/>
      <c r="E99" s="353"/>
      <c r="F99" s="354"/>
    </row>
    <row r="100">
      <c r="B100" s="351"/>
      <c r="C100" s="352"/>
      <c r="D100" s="352"/>
      <c r="E100" s="353"/>
      <c r="F100" s="354"/>
    </row>
    <row r="101">
      <c r="B101" s="351"/>
      <c r="C101" s="352"/>
      <c r="D101" s="352"/>
      <c r="E101" s="353"/>
      <c r="F101" s="354"/>
    </row>
    <row r="102">
      <c r="B102" s="351"/>
      <c r="C102" s="352"/>
      <c r="D102" s="352"/>
      <c r="E102" s="353"/>
      <c r="F102" s="354"/>
    </row>
    <row r="103">
      <c r="B103" s="351"/>
      <c r="C103" s="352"/>
      <c r="D103" s="352"/>
      <c r="E103" s="353"/>
      <c r="F103" s="354"/>
    </row>
    <row r="104">
      <c r="B104" s="351"/>
      <c r="C104" s="352"/>
      <c r="D104" s="352"/>
      <c r="E104" s="353"/>
      <c r="F104" s="354"/>
    </row>
    <row r="105">
      <c r="B105" s="351"/>
      <c r="C105" s="352"/>
      <c r="D105" s="352"/>
      <c r="E105" s="353"/>
      <c r="F105" s="354"/>
    </row>
    <row r="106">
      <c r="B106" s="351"/>
      <c r="C106" s="352"/>
      <c r="D106" s="352"/>
      <c r="E106" s="353"/>
      <c r="F106" s="354"/>
    </row>
    <row r="107">
      <c r="B107" s="351"/>
      <c r="C107" s="352"/>
      <c r="D107" s="352"/>
      <c r="E107" s="353"/>
      <c r="F107" s="354"/>
    </row>
    <row r="108">
      <c r="B108" s="351"/>
      <c r="C108" s="352"/>
      <c r="D108" s="352"/>
      <c r="E108" s="353"/>
      <c r="F108" s="354"/>
    </row>
    <row r="109">
      <c r="B109" s="351"/>
      <c r="C109" s="352"/>
      <c r="D109" s="352"/>
      <c r="E109" s="353"/>
      <c r="F109" s="354"/>
    </row>
    <row r="110">
      <c r="B110" s="351"/>
      <c r="C110" s="352"/>
      <c r="D110" s="352"/>
      <c r="E110" s="353"/>
      <c r="F110" s="354"/>
    </row>
    <row r="111">
      <c r="B111" s="351"/>
      <c r="C111" s="352"/>
      <c r="D111" s="352"/>
      <c r="E111" s="353"/>
      <c r="F111" s="354"/>
    </row>
    <row r="112">
      <c r="B112" s="351"/>
      <c r="C112" s="352"/>
      <c r="D112" s="352"/>
      <c r="E112" s="353"/>
      <c r="F112" s="354"/>
    </row>
    <row r="113">
      <c r="B113" s="351"/>
      <c r="C113" s="352"/>
      <c r="D113" s="352"/>
      <c r="E113" s="353"/>
      <c r="F113" s="354"/>
    </row>
    <row r="114">
      <c r="B114" s="351"/>
      <c r="C114" s="352"/>
      <c r="D114" s="352"/>
      <c r="E114" s="353"/>
      <c r="F114" s="354"/>
    </row>
    <row r="115">
      <c r="B115" s="351"/>
      <c r="C115" s="352"/>
      <c r="D115" s="352"/>
      <c r="E115" s="353"/>
      <c r="F115" s="354"/>
    </row>
    <row r="116">
      <c r="B116" s="351"/>
      <c r="C116" s="352"/>
      <c r="D116" s="352"/>
      <c r="E116" s="353"/>
      <c r="F116" s="354"/>
    </row>
    <row r="117">
      <c r="B117" s="351"/>
      <c r="C117" s="352"/>
      <c r="D117" s="352"/>
      <c r="E117" s="353"/>
      <c r="F117" s="354"/>
    </row>
    <row r="118">
      <c r="B118" s="351"/>
      <c r="C118" s="352"/>
      <c r="D118" s="352"/>
      <c r="E118" s="353"/>
      <c r="F118" s="354"/>
    </row>
    <row r="119">
      <c r="B119" s="351"/>
      <c r="C119" s="352"/>
      <c r="D119" s="352"/>
      <c r="E119" s="353"/>
      <c r="F119" s="354"/>
    </row>
    <row r="120">
      <c r="B120" s="351"/>
      <c r="C120" s="352"/>
      <c r="D120" s="352"/>
      <c r="E120" s="353"/>
      <c r="F120" s="354"/>
    </row>
    <row r="121">
      <c r="B121" s="351"/>
      <c r="C121" s="352"/>
      <c r="D121" s="352"/>
      <c r="E121" s="353"/>
      <c r="F121" s="354"/>
    </row>
    <row r="122">
      <c r="B122" s="351"/>
      <c r="C122" s="352"/>
      <c r="D122" s="352"/>
      <c r="E122" s="353"/>
      <c r="F122" s="354"/>
    </row>
    <row r="123">
      <c r="B123" s="351"/>
      <c r="C123" s="352"/>
      <c r="D123" s="352"/>
      <c r="E123" s="353"/>
      <c r="F123" s="354"/>
    </row>
    <row r="124">
      <c r="B124" s="351"/>
      <c r="C124" s="352"/>
      <c r="D124" s="352"/>
      <c r="E124" s="353"/>
      <c r="F124" s="354"/>
    </row>
    <row r="125">
      <c r="B125" s="351"/>
      <c r="C125" s="352"/>
      <c r="D125" s="352"/>
      <c r="E125" s="353"/>
      <c r="F125" s="354"/>
    </row>
    <row r="126">
      <c r="B126" s="351"/>
      <c r="C126" s="352"/>
      <c r="D126" s="352"/>
      <c r="E126" s="353"/>
      <c r="F126" s="354"/>
    </row>
    <row r="127">
      <c r="B127" s="351"/>
      <c r="C127" s="352"/>
      <c r="D127" s="352"/>
      <c r="E127" s="353"/>
      <c r="F127" s="354"/>
    </row>
    <row r="128">
      <c r="B128" s="351"/>
      <c r="C128" s="352"/>
      <c r="D128" s="352"/>
      <c r="E128" s="353"/>
      <c r="F128" s="354"/>
    </row>
    <row r="129">
      <c r="B129" s="351"/>
      <c r="C129" s="352"/>
      <c r="D129" s="352"/>
      <c r="E129" s="353"/>
      <c r="F129" s="354"/>
    </row>
    <row r="130">
      <c r="B130" s="351"/>
      <c r="C130" s="352"/>
      <c r="D130" s="352"/>
      <c r="E130" s="353"/>
      <c r="F130" s="354"/>
    </row>
    <row r="131">
      <c r="B131" s="351"/>
      <c r="C131" s="352"/>
      <c r="D131" s="352"/>
      <c r="E131" s="353"/>
      <c r="F131" s="354"/>
    </row>
    <row r="132">
      <c r="B132" s="351"/>
      <c r="C132" s="352"/>
      <c r="D132" s="352"/>
      <c r="E132" s="353"/>
      <c r="F132" s="354"/>
    </row>
    <row r="133">
      <c r="B133" s="351"/>
      <c r="C133" s="352"/>
      <c r="D133" s="352"/>
      <c r="E133" s="353"/>
      <c r="F133" s="354"/>
    </row>
    <row r="134">
      <c r="B134" s="351"/>
      <c r="C134" s="352"/>
      <c r="D134" s="352"/>
      <c r="E134" s="353"/>
      <c r="F134" s="354"/>
    </row>
    <row r="135">
      <c r="B135" s="351"/>
      <c r="C135" s="352"/>
      <c r="D135" s="352"/>
      <c r="E135" s="353"/>
      <c r="F135" s="354"/>
    </row>
    <row r="136">
      <c r="B136" s="351"/>
      <c r="C136" s="352"/>
      <c r="D136" s="352"/>
      <c r="E136" s="353"/>
      <c r="F136" s="354"/>
    </row>
    <row r="137">
      <c r="B137" s="351"/>
      <c r="C137" s="352"/>
      <c r="D137" s="352"/>
      <c r="E137" s="353"/>
      <c r="F137" s="354"/>
    </row>
    <row r="138">
      <c r="B138" s="351"/>
      <c r="C138" s="352"/>
      <c r="D138" s="352"/>
      <c r="E138" s="353"/>
      <c r="F138" s="354"/>
    </row>
    <row r="139">
      <c r="B139" s="351"/>
      <c r="C139" s="352"/>
      <c r="D139" s="352"/>
      <c r="E139" s="353"/>
      <c r="F139" s="354"/>
    </row>
    <row r="140">
      <c r="B140" s="351"/>
      <c r="C140" s="352"/>
      <c r="D140" s="352"/>
      <c r="E140" s="353"/>
      <c r="F140" s="354"/>
    </row>
    <row r="141">
      <c r="B141" s="351"/>
      <c r="C141" s="352"/>
      <c r="D141" s="352"/>
      <c r="E141" s="353"/>
      <c r="F141" s="354"/>
    </row>
    <row r="142">
      <c r="B142" s="351"/>
      <c r="C142" s="352"/>
      <c r="D142" s="352"/>
      <c r="E142" s="353"/>
      <c r="F142" s="354"/>
    </row>
    <row r="143">
      <c r="B143" s="351"/>
      <c r="C143" s="352"/>
      <c r="D143" s="352"/>
      <c r="E143" s="353"/>
      <c r="F143" s="354"/>
    </row>
    <row r="144">
      <c r="B144" s="351"/>
      <c r="C144" s="352"/>
      <c r="D144" s="352"/>
      <c r="E144" s="353"/>
      <c r="F144" s="354"/>
    </row>
    <row r="145">
      <c r="B145" s="351"/>
      <c r="C145" s="352"/>
      <c r="D145" s="352"/>
      <c r="E145" s="353"/>
      <c r="F145" s="354"/>
    </row>
    <row r="146">
      <c r="B146" s="351"/>
      <c r="C146" s="352"/>
      <c r="D146" s="352"/>
      <c r="E146" s="353"/>
      <c r="F146" s="354"/>
    </row>
    <row r="147">
      <c r="B147" s="351"/>
      <c r="C147" s="352"/>
      <c r="D147" s="352"/>
      <c r="E147" s="353"/>
      <c r="F147" s="354"/>
    </row>
    <row r="148">
      <c r="B148" s="351"/>
      <c r="C148" s="352"/>
      <c r="D148" s="352"/>
      <c r="E148" s="353"/>
      <c r="F148" s="354"/>
    </row>
    <row r="149">
      <c r="B149" s="351"/>
      <c r="C149" s="352"/>
      <c r="D149" s="352"/>
      <c r="E149" s="353"/>
      <c r="F149" s="354"/>
    </row>
    <row r="150">
      <c r="B150" s="351"/>
      <c r="C150" s="352"/>
      <c r="D150" s="352"/>
      <c r="E150" s="353"/>
      <c r="F150" s="354"/>
    </row>
    <row r="151">
      <c r="B151" s="351"/>
      <c r="C151" s="352"/>
      <c r="D151" s="352"/>
      <c r="E151" s="353"/>
      <c r="F151" s="354"/>
    </row>
    <row r="152">
      <c r="B152" s="351"/>
      <c r="C152" s="352"/>
      <c r="D152" s="352"/>
      <c r="E152" s="353"/>
      <c r="F152" s="354"/>
    </row>
    <row r="153">
      <c r="B153" s="351"/>
      <c r="C153" s="352"/>
      <c r="D153" s="352"/>
      <c r="E153" s="353"/>
      <c r="F153" s="354"/>
    </row>
    <row r="154">
      <c r="B154" s="351"/>
      <c r="C154" s="352"/>
      <c r="D154" s="352"/>
      <c r="E154" s="353"/>
      <c r="F154" s="354"/>
    </row>
    <row r="155">
      <c r="B155" s="351"/>
      <c r="C155" s="352"/>
      <c r="D155" s="352"/>
      <c r="E155" s="353"/>
      <c r="F155" s="354"/>
    </row>
    <row r="156">
      <c r="B156" s="351"/>
      <c r="C156" s="352"/>
      <c r="D156" s="352"/>
      <c r="E156" s="353"/>
      <c r="F156" s="354"/>
    </row>
    <row r="157">
      <c r="B157" s="351"/>
      <c r="C157" s="352"/>
      <c r="D157" s="352"/>
      <c r="E157" s="353"/>
      <c r="F157" s="354"/>
    </row>
    <row r="158">
      <c r="B158" s="351"/>
      <c r="C158" s="352"/>
      <c r="D158" s="352"/>
      <c r="E158" s="353"/>
      <c r="F158" s="354"/>
    </row>
    <row r="159">
      <c r="B159" s="351"/>
      <c r="C159" s="352"/>
      <c r="D159" s="352"/>
      <c r="E159" s="353"/>
      <c r="F159" s="354"/>
    </row>
    <row r="160">
      <c r="B160" s="351"/>
      <c r="C160" s="352"/>
      <c r="D160" s="352"/>
      <c r="E160" s="353"/>
      <c r="F160" s="354"/>
    </row>
    <row r="161">
      <c r="B161" s="351"/>
      <c r="C161" s="352"/>
      <c r="D161" s="352"/>
      <c r="E161" s="353"/>
      <c r="F161" s="354"/>
    </row>
    <row r="162">
      <c r="B162" s="351"/>
      <c r="C162" s="352"/>
      <c r="D162" s="352"/>
      <c r="E162" s="353"/>
      <c r="F162" s="354"/>
    </row>
    <row r="163">
      <c r="B163" s="351"/>
      <c r="C163" s="352"/>
      <c r="D163" s="352"/>
      <c r="E163" s="353"/>
      <c r="F163" s="354"/>
    </row>
    <row r="164">
      <c r="B164" s="351"/>
      <c r="C164" s="352"/>
      <c r="D164" s="352"/>
      <c r="E164" s="353"/>
      <c r="F164" s="354"/>
    </row>
    <row r="165">
      <c r="B165" s="351"/>
      <c r="C165" s="352"/>
      <c r="D165" s="352"/>
      <c r="E165" s="353"/>
      <c r="F165" s="354"/>
    </row>
    <row r="166">
      <c r="B166" s="351"/>
      <c r="C166" s="352"/>
      <c r="D166" s="352"/>
      <c r="E166" s="353"/>
      <c r="F166" s="354"/>
    </row>
    <row r="167">
      <c r="B167" s="351"/>
      <c r="C167" s="352"/>
      <c r="D167" s="352"/>
      <c r="E167" s="353"/>
      <c r="F167" s="354"/>
    </row>
    <row r="168">
      <c r="B168" s="351"/>
      <c r="C168" s="352"/>
      <c r="D168" s="352"/>
      <c r="E168" s="353"/>
      <c r="F168" s="354"/>
    </row>
    <row r="169">
      <c r="B169" s="351"/>
      <c r="C169" s="352"/>
      <c r="D169" s="352"/>
      <c r="E169" s="353"/>
      <c r="F169" s="354"/>
    </row>
    <row r="170">
      <c r="B170" s="351"/>
      <c r="C170" s="352"/>
      <c r="D170" s="352"/>
      <c r="E170" s="353"/>
      <c r="F170" s="354"/>
    </row>
    <row r="171">
      <c r="B171" s="351"/>
      <c r="C171" s="352"/>
      <c r="D171" s="352"/>
      <c r="E171" s="353"/>
      <c r="F171" s="354"/>
    </row>
    <row r="172">
      <c r="B172" s="351"/>
      <c r="C172" s="352"/>
      <c r="D172" s="352"/>
      <c r="E172" s="353"/>
      <c r="F172" s="354"/>
    </row>
    <row r="173">
      <c r="B173" s="351"/>
      <c r="C173" s="352"/>
      <c r="D173" s="352"/>
      <c r="E173" s="353"/>
      <c r="F173" s="354"/>
    </row>
    <row r="174">
      <c r="B174" s="351"/>
      <c r="C174" s="352"/>
      <c r="D174" s="352"/>
      <c r="E174" s="353"/>
      <c r="F174" s="354"/>
    </row>
    <row r="175">
      <c r="B175" s="351"/>
      <c r="C175" s="352"/>
      <c r="D175" s="352"/>
      <c r="E175" s="353"/>
      <c r="F175" s="354"/>
    </row>
    <row r="176">
      <c r="B176" s="351"/>
      <c r="C176" s="352"/>
      <c r="D176" s="352"/>
      <c r="E176" s="353"/>
      <c r="F176" s="354"/>
    </row>
    <row r="177">
      <c r="B177" s="351"/>
      <c r="C177" s="352"/>
      <c r="D177" s="352"/>
      <c r="E177" s="353"/>
      <c r="F177" s="354"/>
    </row>
    <row r="178">
      <c r="B178" s="351"/>
      <c r="C178" s="352"/>
      <c r="D178" s="352"/>
      <c r="E178" s="353"/>
      <c r="F178" s="354"/>
    </row>
    <row r="179">
      <c r="B179" s="351"/>
      <c r="C179" s="352"/>
      <c r="D179" s="352"/>
      <c r="E179" s="353"/>
      <c r="F179" s="354"/>
    </row>
    <row r="180">
      <c r="B180" s="351"/>
      <c r="C180" s="352"/>
      <c r="D180" s="352"/>
      <c r="E180" s="353"/>
      <c r="F180" s="354"/>
    </row>
    <row r="181">
      <c r="B181" s="351"/>
      <c r="C181" s="352"/>
      <c r="D181" s="352"/>
      <c r="E181" s="353"/>
      <c r="F181" s="354"/>
    </row>
    <row r="182">
      <c r="B182" s="351"/>
      <c r="C182" s="352"/>
      <c r="D182" s="352"/>
      <c r="E182" s="353"/>
      <c r="F182" s="354"/>
    </row>
    <row r="183">
      <c r="B183" s="351"/>
      <c r="C183" s="352"/>
      <c r="D183" s="352"/>
      <c r="E183" s="353"/>
      <c r="F183" s="354"/>
    </row>
    <row r="184">
      <c r="B184" s="351"/>
      <c r="C184" s="352"/>
      <c r="D184" s="352"/>
      <c r="E184" s="353"/>
      <c r="F184" s="354"/>
    </row>
    <row r="185">
      <c r="B185" s="351"/>
      <c r="C185" s="352"/>
      <c r="D185" s="352"/>
      <c r="E185" s="353"/>
      <c r="F185" s="354"/>
    </row>
    <row r="186">
      <c r="B186" s="351"/>
      <c r="C186" s="352"/>
      <c r="D186" s="352"/>
      <c r="E186" s="353"/>
      <c r="F186" s="354"/>
    </row>
    <row r="187">
      <c r="B187" s="351"/>
      <c r="C187" s="352"/>
      <c r="D187" s="352"/>
      <c r="E187" s="353"/>
      <c r="F187" s="354"/>
    </row>
    <row r="188">
      <c r="B188" s="351"/>
      <c r="C188" s="352"/>
      <c r="D188" s="352"/>
      <c r="E188" s="353"/>
      <c r="F188" s="354"/>
    </row>
    <row r="189">
      <c r="B189" s="351"/>
      <c r="C189" s="352"/>
      <c r="D189" s="352"/>
      <c r="E189" s="353"/>
      <c r="F189" s="354"/>
    </row>
    <row r="190">
      <c r="B190" s="351"/>
      <c r="C190" s="352"/>
      <c r="D190" s="352"/>
      <c r="E190" s="353"/>
      <c r="F190" s="354"/>
    </row>
    <row r="191">
      <c r="B191" s="351"/>
      <c r="C191" s="352"/>
      <c r="D191" s="352"/>
      <c r="E191" s="353"/>
      <c r="F191" s="354"/>
    </row>
    <row r="192">
      <c r="B192" s="351"/>
      <c r="C192" s="352"/>
      <c r="D192" s="352"/>
      <c r="E192" s="353"/>
      <c r="F192" s="354"/>
    </row>
    <row r="193">
      <c r="B193" s="351"/>
      <c r="C193" s="352"/>
      <c r="D193" s="352"/>
      <c r="E193" s="353"/>
      <c r="F193" s="354"/>
    </row>
    <row r="194">
      <c r="B194" s="351"/>
      <c r="C194" s="352"/>
      <c r="D194" s="352"/>
      <c r="E194" s="353"/>
      <c r="F194" s="354"/>
    </row>
    <row r="195">
      <c r="B195" s="351"/>
      <c r="C195" s="352"/>
      <c r="D195" s="352"/>
      <c r="E195" s="353"/>
      <c r="F195" s="354"/>
    </row>
    <row r="196">
      <c r="B196" s="351"/>
      <c r="C196" s="352"/>
      <c r="D196" s="352"/>
      <c r="E196" s="353"/>
      <c r="F196" s="354"/>
    </row>
    <row r="197">
      <c r="B197" s="351"/>
      <c r="C197" s="352"/>
      <c r="D197" s="352"/>
      <c r="E197" s="353"/>
      <c r="F197" s="354"/>
    </row>
    <row r="198">
      <c r="B198" s="351"/>
      <c r="C198" s="352"/>
      <c r="D198" s="352"/>
      <c r="E198" s="353"/>
      <c r="F198" s="354"/>
    </row>
    <row r="199">
      <c r="B199" s="351"/>
      <c r="C199" s="352"/>
      <c r="D199" s="352"/>
      <c r="E199" s="353"/>
      <c r="F199" s="354"/>
    </row>
    <row r="200">
      <c r="B200" s="351"/>
      <c r="C200" s="352"/>
      <c r="D200" s="352"/>
      <c r="E200" s="353"/>
      <c r="F200" s="354"/>
    </row>
    <row r="201">
      <c r="B201" s="351"/>
      <c r="C201" s="352"/>
      <c r="D201" s="352"/>
      <c r="E201" s="353"/>
      <c r="F201" s="354"/>
    </row>
    <row r="202">
      <c r="B202" s="351"/>
      <c r="C202" s="352"/>
      <c r="D202" s="352"/>
      <c r="E202" s="353"/>
      <c r="F202" s="354"/>
    </row>
    <row r="203">
      <c r="B203" s="351"/>
      <c r="C203" s="352"/>
      <c r="D203" s="352"/>
      <c r="E203" s="353"/>
      <c r="F203" s="354"/>
    </row>
    <row r="204">
      <c r="B204" s="351"/>
      <c r="C204" s="352"/>
      <c r="D204" s="352"/>
      <c r="E204" s="353"/>
      <c r="F204" s="354"/>
    </row>
    <row r="205">
      <c r="B205" s="351"/>
      <c r="C205" s="352"/>
      <c r="D205" s="352"/>
      <c r="E205" s="353"/>
      <c r="F205" s="354"/>
    </row>
    <row r="206">
      <c r="B206" s="351"/>
      <c r="C206" s="352"/>
      <c r="D206" s="352"/>
      <c r="E206" s="353"/>
      <c r="F206" s="354"/>
    </row>
    <row r="207">
      <c r="B207" s="351"/>
      <c r="C207" s="352"/>
      <c r="D207" s="352"/>
      <c r="E207" s="353"/>
      <c r="F207" s="354"/>
    </row>
    <row r="208">
      <c r="B208" s="351"/>
      <c r="C208" s="352"/>
      <c r="D208" s="352"/>
      <c r="E208" s="353"/>
      <c r="F208" s="354"/>
    </row>
    <row r="209">
      <c r="B209" s="351"/>
      <c r="C209" s="352"/>
      <c r="D209" s="352"/>
      <c r="E209" s="353"/>
      <c r="F209" s="354"/>
    </row>
    <row r="210">
      <c r="B210" s="351"/>
      <c r="C210" s="352"/>
      <c r="D210" s="352"/>
      <c r="E210" s="353"/>
      <c r="F210" s="354"/>
    </row>
    <row r="211">
      <c r="B211" s="351"/>
      <c r="C211" s="352"/>
      <c r="D211" s="352"/>
      <c r="E211" s="353"/>
      <c r="F211" s="354"/>
    </row>
    <row r="212">
      <c r="B212" s="351"/>
      <c r="C212" s="352"/>
      <c r="D212" s="352"/>
      <c r="E212" s="353"/>
      <c r="F212" s="354"/>
    </row>
    <row r="213">
      <c r="B213" s="351"/>
      <c r="C213" s="352"/>
      <c r="D213" s="352"/>
      <c r="E213" s="353"/>
      <c r="F213" s="354"/>
    </row>
    <row r="214">
      <c r="B214" s="351"/>
      <c r="C214" s="352"/>
      <c r="D214" s="352"/>
      <c r="E214" s="353"/>
      <c r="F214" s="354"/>
    </row>
    <row r="215">
      <c r="B215" s="351"/>
      <c r="C215" s="352"/>
      <c r="D215" s="352"/>
      <c r="E215" s="353"/>
      <c r="F215" s="354"/>
    </row>
    <row r="216">
      <c r="B216" s="351"/>
      <c r="C216" s="352"/>
      <c r="D216" s="352"/>
      <c r="E216" s="353"/>
      <c r="F216" s="354"/>
    </row>
    <row r="217">
      <c r="B217" s="351"/>
      <c r="C217" s="352"/>
      <c r="D217" s="352"/>
      <c r="E217" s="353"/>
      <c r="F217" s="354"/>
    </row>
    <row r="218">
      <c r="B218" s="351"/>
      <c r="C218" s="352"/>
      <c r="D218" s="352"/>
      <c r="E218" s="353"/>
      <c r="F218" s="354"/>
    </row>
    <row r="219">
      <c r="B219" s="351"/>
      <c r="C219" s="352"/>
      <c r="D219" s="352"/>
      <c r="E219" s="353"/>
      <c r="F219" s="354"/>
    </row>
    <row r="220">
      <c r="B220" s="351"/>
      <c r="C220" s="352"/>
      <c r="D220" s="352"/>
      <c r="E220" s="353"/>
      <c r="F220" s="354"/>
    </row>
    <row r="221">
      <c r="B221" s="351"/>
      <c r="C221" s="352"/>
      <c r="D221" s="352"/>
      <c r="E221" s="353"/>
      <c r="F221" s="354"/>
    </row>
    <row r="222">
      <c r="B222" s="351"/>
      <c r="C222" s="352"/>
      <c r="D222" s="352"/>
      <c r="E222" s="353"/>
      <c r="F222" s="354"/>
    </row>
    <row r="223">
      <c r="B223" s="351"/>
      <c r="C223" s="352"/>
      <c r="D223" s="352"/>
      <c r="E223" s="353"/>
      <c r="F223" s="354"/>
    </row>
    <row r="224">
      <c r="B224" s="351"/>
      <c r="C224" s="352"/>
      <c r="D224" s="352"/>
      <c r="E224" s="353"/>
      <c r="F224" s="354"/>
    </row>
    <row r="225">
      <c r="B225" s="351"/>
      <c r="C225" s="352"/>
      <c r="D225" s="352"/>
      <c r="E225" s="353"/>
      <c r="F225" s="354"/>
    </row>
    <row r="226">
      <c r="B226" s="351"/>
      <c r="C226" s="352"/>
      <c r="D226" s="352"/>
      <c r="E226" s="353"/>
      <c r="F226" s="354"/>
    </row>
    <row r="227">
      <c r="B227" s="351"/>
      <c r="C227" s="352"/>
      <c r="D227" s="352"/>
      <c r="E227" s="353"/>
      <c r="F227" s="354"/>
    </row>
    <row r="228">
      <c r="B228" s="351"/>
      <c r="C228" s="352"/>
      <c r="D228" s="352"/>
      <c r="E228" s="353"/>
      <c r="F228" s="354"/>
    </row>
    <row r="229">
      <c r="B229" s="351"/>
      <c r="C229" s="352"/>
      <c r="D229" s="352"/>
      <c r="E229" s="353"/>
      <c r="F229" s="354"/>
    </row>
    <row r="230">
      <c r="B230" s="351"/>
      <c r="C230" s="352"/>
      <c r="D230" s="352"/>
      <c r="E230" s="353"/>
      <c r="F230" s="354"/>
    </row>
    <row r="231">
      <c r="B231" s="351"/>
      <c r="C231" s="352"/>
      <c r="D231" s="352"/>
      <c r="E231" s="353"/>
      <c r="F231" s="354"/>
    </row>
    <row r="232">
      <c r="B232" s="351"/>
      <c r="C232" s="352"/>
      <c r="D232" s="352"/>
      <c r="E232" s="353"/>
      <c r="F232" s="354"/>
    </row>
    <row r="233">
      <c r="B233" s="351"/>
      <c r="C233" s="352"/>
      <c r="D233" s="352"/>
      <c r="E233" s="353"/>
      <c r="F233" s="354"/>
    </row>
    <row r="234">
      <c r="B234" s="351"/>
      <c r="C234" s="352"/>
      <c r="D234" s="352"/>
      <c r="E234" s="353"/>
      <c r="F234" s="354"/>
    </row>
    <row r="235">
      <c r="B235" s="351"/>
      <c r="C235" s="352"/>
      <c r="D235" s="352"/>
      <c r="E235" s="353"/>
      <c r="F235" s="354"/>
    </row>
    <row r="236">
      <c r="B236" s="351"/>
      <c r="C236" s="352"/>
      <c r="D236" s="352"/>
      <c r="E236" s="353"/>
      <c r="F236" s="354"/>
    </row>
    <row r="237">
      <c r="B237" s="351"/>
      <c r="C237" s="352"/>
      <c r="D237" s="352"/>
      <c r="E237" s="353"/>
      <c r="F237" s="354"/>
    </row>
    <row r="238">
      <c r="B238" s="351"/>
      <c r="C238" s="352"/>
      <c r="D238" s="352"/>
      <c r="E238" s="353"/>
      <c r="F238" s="354"/>
    </row>
    <row r="239">
      <c r="B239" s="351"/>
      <c r="C239" s="352"/>
      <c r="D239" s="352"/>
      <c r="E239" s="353"/>
      <c r="F239" s="354"/>
    </row>
    <row r="240">
      <c r="B240" s="351"/>
      <c r="C240" s="352"/>
      <c r="D240" s="352"/>
      <c r="E240" s="353"/>
      <c r="F240" s="354"/>
    </row>
    <row r="241">
      <c r="B241" s="351"/>
      <c r="C241" s="352"/>
      <c r="D241" s="352"/>
      <c r="E241" s="353"/>
      <c r="F241" s="354"/>
    </row>
    <row r="242">
      <c r="B242" s="351"/>
      <c r="C242" s="352"/>
      <c r="D242" s="352"/>
      <c r="E242" s="353"/>
      <c r="F242" s="354"/>
    </row>
    <row r="243">
      <c r="B243" s="351"/>
      <c r="C243" s="352"/>
      <c r="D243" s="352"/>
      <c r="E243" s="353"/>
      <c r="F243" s="354"/>
    </row>
    <row r="244">
      <c r="B244" s="351"/>
      <c r="C244" s="352"/>
      <c r="D244" s="352"/>
      <c r="E244" s="353"/>
      <c r="F244" s="354"/>
    </row>
    <row r="245">
      <c r="B245" s="351"/>
      <c r="C245" s="352"/>
      <c r="D245" s="352"/>
      <c r="E245" s="353"/>
      <c r="F245" s="354"/>
    </row>
    <row r="246">
      <c r="B246" s="351"/>
      <c r="C246" s="352"/>
      <c r="D246" s="352"/>
      <c r="E246" s="353"/>
      <c r="F246" s="354"/>
    </row>
    <row r="247">
      <c r="B247" s="351"/>
      <c r="C247" s="352"/>
      <c r="D247" s="352"/>
      <c r="E247" s="353"/>
      <c r="F247" s="354"/>
    </row>
    <row r="248">
      <c r="B248" s="351"/>
      <c r="C248" s="352"/>
      <c r="D248" s="352"/>
      <c r="E248" s="353"/>
      <c r="F248" s="354"/>
    </row>
    <row r="249">
      <c r="B249" s="351"/>
      <c r="C249" s="352"/>
      <c r="D249" s="352"/>
      <c r="E249" s="353"/>
      <c r="F249" s="354"/>
    </row>
    <row r="250">
      <c r="B250" s="351"/>
      <c r="C250" s="352"/>
      <c r="D250" s="352"/>
      <c r="E250" s="353"/>
      <c r="F250" s="354"/>
    </row>
    <row r="251">
      <c r="B251" s="351"/>
      <c r="C251" s="352"/>
      <c r="D251" s="352"/>
      <c r="E251" s="353"/>
      <c r="F251" s="354"/>
    </row>
    <row r="252">
      <c r="B252" s="351"/>
      <c r="C252" s="352"/>
      <c r="D252" s="352"/>
      <c r="E252" s="353"/>
      <c r="F252" s="354"/>
    </row>
    <row r="253">
      <c r="B253" s="351"/>
      <c r="C253" s="352"/>
      <c r="D253" s="352"/>
      <c r="E253" s="353"/>
      <c r="F253" s="354"/>
    </row>
    <row r="254">
      <c r="B254" s="351"/>
      <c r="C254" s="352"/>
      <c r="D254" s="352"/>
      <c r="E254" s="353"/>
      <c r="F254" s="354"/>
    </row>
    <row r="255">
      <c r="B255" s="351"/>
      <c r="C255" s="352"/>
      <c r="D255" s="352"/>
      <c r="E255" s="353"/>
      <c r="F255" s="354"/>
    </row>
    <row r="256">
      <c r="B256" s="351"/>
      <c r="C256" s="352"/>
      <c r="D256" s="352"/>
      <c r="E256" s="353"/>
      <c r="F256" s="354"/>
    </row>
    <row r="257">
      <c r="B257" s="351"/>
      <c r="C257" s="352"/>
      <c r="D257" s="352"/>
      <c r="E257" s="353"/>
      <c r="F257" s="354"/>
    </row>
    <row r="258">
      <c r="B258" s="351"/>
      <c r="C258" s="352"/>
      <c r="D258" s="352"/>
      <c r="E258" s="353"/>
      <c r="F258" s="354"/>
    </row>
    <row r="259">
      <c r="B259" s="351"/>
      <c r="C259" s="352"/>
      <c r="D259" s="352"/>
      <c r="E259" s="353"/>
      <c r="F259" s="354"/>
    </row>
    <row r="260">
      <c r="B260" s="351"/>
      <c r="C260" s="352"/>
      <c r="D260" s="352"/>
      <c r="E260" s="353"/>
      <c r="F260" s="354"/>
    </row>
    <row r="261">
      <c r="B261" s="351"/>
      <c r="C261" s="352"/>
      <c r="D261" s="352"/>
      <c r="E261" s="353"/>
      <c r="F261" s="354"/>
    </row>
    <row r="262">
      <c r="B262" s="351"/>
      <c r="C262" s="352"/>
      <c r="D262" s="352"/>
      <c r="E262" s="353"/>
      <c r="F262" s="354"/>
    </row>
    <row r="263">
      <c r="B263" s="351"/>
      <c r="C263" s="352"/>
      <c r="D263" s="352"/>
      <c r="E263" s="353"/>
      <c r="F263" s="354"/>
    </row>
    <row r="264">
      <c r="B264" s="351"/>
      <c r="C264" s="352"/>
      <c r="D264" s="352"/>
      <c r="E264" s="353"/>
      <c r="F264" s="354"/>
    </row>
    <row r="265">
      <c r="B265" s="351"/>
      <c r="C265" s="352"/>
      <c r="D265" s="352"/>
      <c r="E265" s="353"/>
      <c r="F265" s="354"/>
    </row>
    <row r="266">
      <c r="B266" s="351"/>
      <c r="C266" s="352"/>
      <c r="D266" s="352"/>
      <c r="E266" s="353"/>
      <c r="F266" s="354"/>
    </row>
    <row r="267">
      <c r="B267" s="351"/>
      <c r="C267" s="352"/>
      <c r="D267" s="352"/>
      <c r="E267" s="353"/>
      <c r="F267" s="354"/>
    </row>
    <row r="268">
      <c r="B268" s="351"/>
      <c r="C268" s="352"/>
      <c r="D268" s="352"/>
      <c r="E268" s="353"/>
      <c r="F268" s="354"/>
    </row>
    <row r="269">
      <c r="B269" s="351"/>
      <c r="C269" s="352"/>
      <c r="D269" s="352"/>
      <c r="E269" s="353"/>
      <c r="F269" s="354"/>
    </row>
    <row r="270">
      <c r="B270" s="351"/>
      <c r="C270" s="352"/>
      <c r="D270" s="352"/>
      <c r="E270" s="353"/>
      <c r="F270" s="354"/>
    </row>
    <row r="271">
      <c r="B271" s="351"/>
      <c r="C271" s="352"/>
      <c r="D271" s="352"/>
      <c r="E271" s="353"/>
      <c r="F271" s="354"/>
    </row>
    <row r="272">
      <c r="B272" s="351"/>
      <c r="C272" s="352"/>
      <c r="D272" s="352"/>
      <c r="E272" s="353"/>
      <c r="F272" s="354"/>
    </row>
    <row r="273">
      <c r="B273" s="351"/>
      <c r="C273" s="352"/>
      <c r="D273" s="352"/>
      <c r="E273" s="353"/>
      <c r="F273" s="354"/>
    </row>
    <row r="274">
      <c r="B274" s="351"/>
      <c r="C274" s="352"/>
      <c r="D274" s="352"/>
      <c r="E274" s="353"/>
      <c r="F274" s="354"/>
    </row>
    <row r="275">
      <c r="B275" s="351"/>
      <c r="C275" s="352"/>
      <c r="D275" s="352"/>
      <c r="E275" s="353"/>
      <c r="F275" s="354"/>
    </row>
    <row r="276">
      <c r="B276" s="351"/>
      <c r="C276" s="352"/>
      <c r="D276" s="352"/>
      <c r="E276" s="353"/>
      <c r="F276" s="354"/>
    </row>
    <row r="277">
      <c r="B277" s="351"/>
      <c r="C277" s="352"/>
      <c r="D277" s="352"/>
      <c r="E277" s="353"/>
      <c r="F277" s="354"/>
    </row>
    <row r="278">
      <c r="B278" s="351"/>
      <c r="C278" s="352"/>
      <c r="D278" s="352"/>
      <c r="E278" s="353"/>
      <c r="F278" s="354"/>
    </row>
    <row r="279">
      <c r="B279" s="351"/>
      <c r="C279" s="352"/>
      <c r="D279" s="352"/>
      <c r="E279" s="353"/>
      <c r="F279" s="354"/>
    </row>
    <row r="280">
      <c r="B280" s="351"/>
      <c r="C280" s="352"/>
      <c r="D280" s="352"/>
      <c r="E280" s="353"/>
      <c r="F280" s="354"/>
    </row>
    <row r="281">
      <c r="B281" s="351"/>
      <c r="C281" s="352"/>
      <c r="D281" s="352"/>
      <c r="E281" s="353"/>
      <c r="F281" s="354"/>
    </row>
    <row r="282">
      <c r="B282" s="351"/>
      <c r="C282" s="352"/>
      <c r="D282" s="352"/>
      <c r="E282" s="353"/>
      <c r="F282" s="354"/>
    </row>
    <row r="283">
      <c r="B283" s="351"/>
      <c r="C283" s="352"/>
      <c r="D283" s="352"/>
      <c r="E283" s="353"/>
      <c r="F283" s="354"/>
    </row>
    <row r="284">
      <c r="B284" s="351"/>
      <c r="C284" s="352"/>
      <c r="D284" s="352"/>
      <c r="E284" s="353"/>
      <c r="F284" s="354"/>
    </row>
    <row r="285">
      <c r="B285" s="351"/>
      <c r="C285" s="352"/>
      <c r="D285" s="352"/>
      <c r="E285" s="353"/>
      <c r="F285" s="354"/>
    </row>
    <row r="286">
      <c r="B286" s="351"/>
      <c r="C286" s="352"/>
      <c r="D286" s="352"/>
      <c r="E286" s="353"/>
      <c r="F286" s="354"/>
    </row>
    <row r="287">
      <c r="B287" s="351"/>
      <c r="C287" s="352"/>
      <c r="D287" s="352"/>
      <c r="E287" s="353"/>
      <c r="F287" s="354"/>
    </row>
    <row r="288">
      <c r="B288" s="351"/>
      <c r="C288" s="352"/>
      <c r="D288" s="352"/>
      <c r="E288" s="353"/>
      <c r="F288" s="354"/>
    </row>
    <row r="289">
      <c r="B289" s="351"/>
      <c r="C289" s="352"/>
      <c r="D289" s="352"/>
      <c r="E289" s="353"/>
      <c r="F289" s="354"/>
    </row>
    <row r="290">
      <c r="B290" s="351"/>
      <c r="C290" s="352"/>
      <c r="D290" s="352"/>
      <c r="E290" s="353"/>
      <c r="F290" s="354"/>
    </row>
    <row r="291">
      <c r="B291" s="351"/>
      <c r="C291" s="352"/>
      <c r="D291" s="352"/>
      <c r="E291" s="353"/>
      <c r="F291" s="354"/>
    </row>
    <row r="292">
      <c r="B292" s="351"/>
      <c r="C292" s="352"/>
      <c r="D292" s="352"/>
      <c r="E292" s="353"/>
      <c r="F292" s="354"/>
    </row>
    <row r="293">
      <c r="B293" s="351"/>
      <c r="C293" s="352"/>
      <c r="D293" s="352"/>
      <c r="E293" s="353"/>
      <c r="F293" s="354"/>
    </row>
    <row r="294">
      <c r="B294" s="351"/>
      <c r="C294" s="352"/>
      <c r="D294" s="352"/>
      <c r="E294" s="353"/>
      <c r="F294" s="354"/>
    </row>
    <row r="295">
      <c r="B295" s="351"/>
      <c r="C295" s="352"/>
      <c r="D295" s="352"/>
      <c r="E295" s="353"/>
      <c r="F295" s="354"/>
    </row>
    <row r="296">
      <c r="B296" s="351"/>
      <c r="C296" s="352"/>
      <c r="D296" s="352"/>
      <c r="E296" s="353"/>
      <c r="F296" s="354"/>
    </row>
    <row r="297">
      <c r="B297" s="351"/>
      <c r="C297" s="352"/>
      <c r="D297" s="352"/>
      <c r="E297" s="353"/>
      <c r="F297" s="354"/>
    </row>
    <row r="298">
      <c r="B298" s="351"/>
      <c r="C298" s="352"/>
      <c r="D298" s="352"/>
      <c r="E298" s="353"/>
      <c r="F298" s="354"/>
    </row>
    <row r="299">
      <c r="B299" s="351"/>
      <c r="C299" s="352"/>
      <c r="D299" s="352"/>
      <c r="E299" s="353"/>
      <c r="F299" s="354"/>
    </row>
    <row r="300">
      <c r="B300" s="351"/>
      <c r="C300" s="352"/>
      <c r="D300" s="352"/>
      <c r="E300" s="353"/>
      <c r="F300" s="354"/>
    </row>
    <row r="301">
      <c r="B301" s="351"/>
      <c r="C301" s="352"/>
      <c r="D301" s="352"/>
      <c r="E301" s="353"/>
      <c r="F301" s="354"/>
    </row>
    <row r="302">
      <c r="B302" s="351"/>
      <c r="C302" s="352"/>
      <c r="D302" s="352"/>
      <c r="E302" s="353"/>
      <c r="F302" s="354"/>
    </row>
    <row r="303">
      <c r="B303" s="351"/>
      <c r="C303" s="352"/>
      <c r="D303" s="352"/>
      <c r="E303" s="353"/>
      <c r="F303" s="354"/>
    </row>
    <row r="304">
      <c r="B304" s="351"/>
      <c r="C304" s="352"/>
      <c r="D304" s="352"/>
      <c r="E304" s="353"/>
      <c r="F304" s="354"/>
    </row>
    <row r="305">
      <c r="B305" s="351"/>
      <c r="C305" s="352"/>
      <c r="D305" s="352"/>
      <c r="E305" s="353"/>
      <c r="F305" s="354"/>
    </row>
    <row r="306">
      <c r="B306" s="351"/>
      <c r="C306" s="352"/>
      <c r="D306" s="352"/>
      <c r="E306" s="353"/>
      <c r="F306" s="354"/>
    </row>
    <row r="307">
      <c r="B307" s="351"/>
      <c r="C307" s="352"/>
      <c r="D307" s="352"/>
      <c r="E307" s="353"/>
      <c r="F307" s="354"/>
    </row>
    <row r="308">
      <c r="B308" s="351"/>
      <c r="C308" s="352"/>
      <c r="D308" s="352"/>
      <c r="E308" s="353"/>
      <c r="F308" s="354"/>
    </row>
    <row r="309">
      <c r="B309" s="351"/>
      <c r="C309" s="352"/>
      <c r="D309" s="352"/>
      <c r="E309" s="353"/>
      <c r="F309" s="354"/>
    </row>
    <row r="310">
      <c r="B310" s="351"/>
      <c r="C310" s="352"/>
      <c r="D310" s="352"/>
      <c r="E310" s="353"/>
      <c r="F310" s="354"/>
    </row>
    <row r="311">
      <c r="B311" s="351"/>
      <c r="C311" s="352"/>
      <c r="D311" s="352"/>
      <c r="E311" s="353"/>
      <c r="F311" s="354"/>
    </row>
    <row r="312">
      <c r="B312" s="351"/>
      <c r="C312" s="352"/>
      <c r="D312" s="352"/>
      <c r="E312" s="353"/>
      <c r="F312" s="354"/>
    </row>
    <row r="313">
      <c r="B313" s="351"/>
      <c r="C313" s="352"/>
      <c r="D313" s="352"/>
      <c r="E313" s="353"/>
      <c r="F313" s="354"/>
    </row>
    <row r="314">
      <c r="B314" s="351"/>
      <c r="C314" s="352"/>
      <c r="D314" s="352"/>
      <c r="E314" s="353"/>
      <c r="F314" s="354"/>
    </row>
    <row r="315">
      <c r="B315" s="351"/>
      <c r="C315" s="352"/>
      <c r="D315" s="352"/>
      <c r="E315" s="353"/>
      <c r="F315" s="354"/>
    </row>
    <row r="316">
      <c r="B316" s="351"/>
      <c r="C316" s="352"/>
      <c r="D316" s="352"/>
      <c r="E316" s="353"/>
      <c r="F316" s="354"/>
    </row>
    <row r="317">
      <c r="B317" s="351"/>
      <c r="C317" s="352"/>
      <c r="D317" s="352"/>
      <c r="E317" s="353"/>
      <c r="F317" s="354"/>
    </row>
    <row r="318">
      <c r="B318" s="351"/>
      <c r="C318" s="352"/>
      <c r="D318" s="352"/>
      <c r="E318" s="353"/>
      <c r="F318" s="354"/>
    </row>
    <row r="319">
      <c r="B319" s="351"/>
      <c r="C319" s="352"/>
      <c r="D319" s="352"/>
      <c r="E319" s="353"/>
      <c r="F319" s="354"/>
    </row>
    <row r="320">
      <c r="B320" s="351"/>
      <c r="C320" s="352"/>
      <c r="D320" s="352"/>
      <c r="E320" s="353"/>
      <c r="F320" s="354"/>
    </row>
    <row r="321">
      <c r="B321" s="351"/>
      <c r="C321" s="352"/>
      <c r="D321" s="352"/>
      <c r="E321" s="353"/>
      <c r="F321" s="354"/>
    </row>
    <row r="322">
      <c r="B322" s="351"/>
      <c r="C322" s="352"/>
      <c r="D322" s="352"/>
      <c r="E322" s="353"/>
      <c r="F322" s="354"/>
    </row>
    <row r="323">
      <c r="B323" s="351"/>
      <c r="C323" s="352"/>
      <c r="D323" s="352"/>
      <c r="E323" s="353"/>
      <c r="F323" s="354"/>
    </row>
    <row r="324">
      <c r="B324" s="351"/>
      <c r="C324" s="352"/>
      <c r="D324" s="352"/>
      <c r="E324" s="353"/>
      <c r="F324" s="354"/>
    </row>
    <row r="325">
      <c r="B325" s="351"/>
      <c r="C325" s="352"/>
      <c r="D325" s="352"/>
      <c r="E325" s="353"/>
      <c r="F325" s="354"/>
    </row>
    <row r="326">
      <c r="B326" s="351"/>
      <c r="C326" s="352"/>
      <c r="D326" s="352"/>
      <c r="E326" s="353"/>
      <c r="F326" s="354"/>
    </row>
    <row r="327">
      <c r="B327" s="351"/>
      <c r="C327" s="352"/>
      <c r="D327" s="352"/>
      <c r="E327" s="353"/>
      <c r="F327" s="354"/>
    </row>
    <row r="328">
      <c r="B328" s="351"/>
      <c r="C328" s="352"/>
      <c r="D328" s="352"/>
      <c r="E328" s="353"/>
      <c r="F328" s="354"/>
    </row>
    <row r="329">
      <c r="B329" s="351"/>
      <c r="C329" s="352"/>
      <c r="D329" s="352"/>
      <c r="E329" s="353"/>
      <c r="F329" s="354"/>
    </row>
    <row r="330">
      <c r="B330" s="351"/>
      <c r="C330" s="352"/>
      <c r="D330" s="352"/>
      <c r="E330" s="353"/>
      <c r="F330" s="354"/>
    </row>
    <row r="331">
      <c r="B331" s="351"/>
      <c r="C331" s="352"/>
      <c r="D331" s="352"/>
      <c r="E331" s="353"/>
      <c r="F331" s="354"/>
    </row>
    <row r="332">
      <c r="B332" s="351"/>
      <c r="C332" s="352"/>
      <c r="D332" s="352"/>
      <c r="E332" s="353"/>
      <c r="F332" s="354"/>
    </row>
    <row r="333">
      <c r="B333" s="351"/>
      <c r="C333" s="352"/>
      <c r="D333" s="352"/>
      <c r="E333" s="353"/>
      <c r="F333" s="354"/>
    </row>
    <row r="334">
      <c r="B334" s="351"/>
      <c r="C334" s="352"/>
      <c r="D334" s="352"/>
      <c r="E334" s="353"/>
      <c r="F334" s="354"/>
    </row>
    <row r="335">
      <c r="B335" s="351"/>
      <c r="C335" s="352"/>
      <c r="D335" s="352"/>
      <c r="E335" s="353"/>
      <c r="F335" s="354"/>
    </row>
    <row r="336">
      <c r="B336" s="351"/>
      <c r="C336" s="352"/>
      <c r="D336" s="352"/>
      <c r="E336" s="353"/>
      <c r="F336" s="354"/>
    </row>
    <row r="337">
      <c r="B337" s="351"/>
      <c r="C337" s="352"/>
      <c r="D337" s="352"/>
      <c r="E337" s="353"/>
      <c r="F337" s="354"/>
    </row>
    <row r="338">
      <c r="B338" s="351"/>
      <c r="C338" s="352"/>
      <c r="D338" s="352"/>
      <c r="E338" s="353"/>
      <c r="F338" s="354"/>
    </row>
    <row r="339">
      <c r="B339" s="351"/>
      <c r="C339" s="352"/>
      <c r="D339" s="352"/>
      <c r="E339" s="353"/>
      <c r="F339" s="354"/>
    </row>
    <row r="340">
      <c r="B340" s="351"/>
      <c r="C340" s="352"/>
      <c r="D340" s="352"/>
      <c r="E340" s="353"/>
      <c r="F340" s="354"/>
    </row>
    <row r="341">
      <c r="B341" s="351"/>
      <c r="C341" s="352"/>
      <c r="D341" s="352"/>
      <c r="E341" s="353"/>
      <c r="F341" s="354"/>
    </row>
    <row r="342">
      <c r="B342" s="351"/>
      <c r="C342" s="352"/>
      <c r="D342" s="352"/>
      <c r="E342" s="353"/>
      <c r="F342" s="354"/>
    </row>
    <row r="343">
      <c r="B343" s="351"/>
      <c r="C343" s="352"/>
      <c r="D343" s="352"/>
      <c r="E343" s="353"/>
      <c r="F343" s="354"/>
    </row>
    <row r="344">
      <c r="B344" s="351"/>
      <c r="C344" s="352"/>
      <c r="D344" s="352"/>
      <c r="E344" s="353"/>
      <c r="F344" s="354"/>
    </row>
    <row r="345">
      <c r="B345" s="351"/>
      <c r="C345" s="352"/>
      <c r="D345" s="352"/>
      <c r="E345" s="353"/>
      <c r="F345" s="354"/>
    </row>
    <row r="346">
      <c r="B346" s="351"/>
      <c r="C346" s="352"/>
      <c r="D346" s="352"/>
      <c r="E346" s="353"/>
      <c r="F346" s="354"/>
    </row>
    <row r="347">
      <c r="B347" s="351"/>
      <c r="C347" s="352"/>
      <c r="D347" s="352"/>
      <c r="E347" s="353"/>
      <c r="F347" s="354"/>
    </row>
    <row r="348">
      <c r="B348" s="351"/>
      <c r="C348" s="352"/>
      <c r="D348" s="352"/>
      <c r="E348" s="353"/>
      <c r="F348" s="354"/>
    </row>
    <row r="349">
      <c r="B349" s="351"/>
      <c r="C349" s="352"/>
      <c r="D349" s="352"/>
      <c r="E349" s="353"/>
      <c r="F349" s="354"/>
    </row>
    <row r="350">
      <c r="B350" s="351"/>
      <c r="C350" s="352"/>
      <c r="D350" s="352"/>
      <c r="E350" s="353"/>
      <c r="F350" s="354"/>
    </row>
    <row r="351">
      <c r="B351" s="351"/>
      <c r="C351" s="352"/>
      <c r="D351" s="352"/>
      <c r="E351" s="353"/>
      <c r="F351" s="354"/>
    </row>
    <row r="352">
      <c r="B352" s="351"/>
      <c r="C352" s="352"/>
      <c r="D352" s="352"/>
      <c r="E352" s="353"/>
      <c r="F352" s="354"/>
    </row>
    <row r="353">
      <c r="B353" s="351"/>
      <c r="C353" s="352"/>
      <c r="D353" s="352"/>
      <c r="E353" s="353"/>
      <c r="F353" s="354"/>
    </row>
    <row r="354">
      <c r="B354" s="351"/>
      <c r="C354" s="352"/>
      <c r="D354" s="352"/>
      <c r="E354" s="353"/>
      <c r="F354" s="354"/>
    </row>
    <row r="355">
      <c r="B355" s="351"/>
      <c r="C355" s="352"/>
      <c r="D355" s="352"/>
      <c r="E355" s="353"/>
      <c r="F355" s="354"/>
    </row>
    <row r="356">
      <c r="B356" s="351"/>
      <c r="C356" s="352"/>
      <c r="D356" s="352"/>
      <c r="E356" s="353"/>
      <c r="F356" s="354"/>
    </row>
    <row r="357">
      <c r="B357" s="351"/>
      <c r="C357" s="352"/>
      <c r="D357" s="352"/>
      <c r="E357" s="353"/>
      <c r="F357" s="354"/>
    </row>
    <row r="358">
      <c r="B358" s="351"/>
      <c r="C358" s="352"/>
      <c r="D358" s="352"/>
      <c r="E358" s="353"/>
      <c r="F358" s="354"/>
    </row>
    <row r="359">
      <c r="B359" s="351"/>
      <c r="C359" s="352"/>
      <c r="D359" s="352"/>
      <c r="E359" s="353"/>
      <c r="F359" s="354"/>
    </row>
    <row r="360">
      <c r="B360" s="351"/>
      <c r="C360" s="352"/>
      <c r="D360" s="352"/>
      <c r="E360" s="353"/>
      <c r="F360" s="354"/>
    </row>
    <row r="361">
      <c r="B361" s="351"/>
      <c r="C361" s="352"/>
      <c r="D361" s="352"/>
      <c r="E361" s="353"/>
      <c r="F361" s="354"/>
    </row>
    <row r="362">
      <c r="B362" s="351"/>
      <c r="C362" s="352"/>
      <c r="D362" s="352"/>
      <c r="E362" s="353"/>
      <c r="F362" s="354"/>
    </row>
    <row r="363">
      <c r="B363" s="351"/>
      <c r="C363" s="352"/>
      <c r="D363" s="352"/>
      <c r="E363" s="353"/>
      <c r="F363" s="354"/>
    </row>
    <row r="364">
      <c r="B364" s="351"/>
      <c r="C364" s="352"/>
      <c r="D364" s="352"/>
      <c r="E364" s="353"/>
      <c r="F364" s="354"/>
    </row>
    <row r="365">
      <c r="B365" s="351"/>
      <c r="C365" s="352"/>
      <c r="D365" s="352"/>
      <c r="E365" s="353"/>
      <c r="F365" s="354"/>
    </row>
    <row r="366">
      <c r="B366" s="351"/>
      <c r="C366" s="352"/>
      <c r="D366" s="352"/>
      <c r="E366" s="353"/>
      <c r="F366" s="354"/>
    </row>
    <row r="367">
      <c r="B367" s="351"/>
      <c r="C367" s="352"/>
      <c r="D367" s="352"/>
      <c r="E367" s="353"/>
      <c r="F367" s="354"/>
    </row>
    <row r="368">
      <c r="B368" s="351"/>
      <c r="C368" s="352"/>
      <c r="D368" s="352"/>
      <c r="E368" s="353"/>
      <c r="F368" s="354"/>
    </row>
    <row r="369">
      <c r="B369" s="351"/>
      <c r="C369" s="352"/>
      <c r="D369" s="352"/>
      <c r="E369" s="353"/>
      <c r="F369" s="354"/>
    </row>
    <row r="370">
      <c r="B370" s="351"/>
      <c r="C370" s="352"/>
      <c r="D370" s="352"/>
      <c r="E370" s="353"/>
      <c r="F370" s="354"/>
    </row>
    <row r="371">
      <c r="B371" s="351"/>
      <c r="C371" s="352"/>
      <c r="D371" s="352"/>
      <c r="E371" s="353"/>
      <c r="F371" s="354"/>
    </row>
    <row r="372">
      <c r="B372" s="351"/>
      <c r="C372" s="352"/>
      <c r="D372" s="352"/>
      <c r="E372" s="353"/>
      <c r="F372" s="354"/>
    </row>
    <row r="373">
      <c r="B373" s="351"/>
      <c r="C373" s="352"/>
      <c r="D373" s="352"/>
      <c r="E373" s="353"/>
      <c r="F373" s="354"/>
    </row>
    <row r="374">
      <c r="B374" s="351"/>
      <c r="C374" s="352"/>
      <c r="D374" s="352"/>
      <c r="E374" s="353"/>
      <c r="F374" s="354"/>
    </row>
    <row r="375">
      <c r="B375" s="351"/>
      <c r="C375" s="352"/>
      <c r="D375" s="352"/>
      <c r="E375" s="353"/>
      <c r="F375" s="354"/>
    </row>
    <row r="376">
      <c r="B376" s="351"/>
      <c r="C376" s="352"/>
      <c r="D376" s="352"/>
      <c r="E376" s="353"/>
      <c r="F376" s="354"/>
    </row>
    <row r="377">
      <c r="B377" s="351"/>
      <c r="C377" s="352"/>
      <c r="D377" s="352"/>
      <c r="E377" s="353"/>
      <c r="F377" s="354"/>
    </row>
    <row r="378">
      <c r="B378" s="351"/>
      <c r="C378" s="352"/>
      <c r="D378" s="352"/>
      <c r="E378" s="353"/>
      <c r="F378" s="354"/>
    </row>
    <row r="379">
      <c r="B379" s="351"/>
      <c r="C379" s="352"/>
      <c r="D379" s="352"/>
      <c r="E379" s="353"/>
      <c r="F379" s="354"/>
    </row>
    <row r="380">
      <c r="B380" s="351"/>
      <c r="C380" s="352"/>
      <c r="D380" s="352"/>
      <c r="E380" s="353"/>
      <c r="F380" s="354"/>
    </row>
    <row r="381">
      <c r="B381" s="351"/>
      <c r="C381" s="352"/>
      <c r="D381" s="352"/>
      <c r="E381" s="353"/>
      <c r="F381" s="354"/>
    </row>
    <row r="382">
      <c r="B382" s="351"/>
      <c r="C382" s="352"/>
      <c r="D382" s="352"/>
      <c r="E382" s="353"/>
      <c r="F382" s="354"/>
    </row>
    <row r="383">
      <c r="B383" s="351"/>
      <c r="C383" s="352"/>
      <c r="D383" s="352"/>
      <c r="E383" s="353"/>
      <c r="F383" s="354"/>
    </row>
    <row r="384">
      <c r="B384" s="351"/>
      <c r="C384" s="352"/>
      <c r="D384" s="352"/>
      <c r="E384" s="353"/>
      <c r="F384" s="354"/>
    </row>
    <row r="385">
      <c r="B385" s="351"/>
      <c r="C385" s="352"/>
      <c r="D385" s="352"/>
      <c r="E385" s="353"/>
      <c r="F385" s="354"/>
    </row>
    <row r="386">
      <c r="B386" s="351"/>
      <c r="C386" s="352"/>
      <c r="D386" s="352"/>
      <c r="E386" s="353"/>
      <c r="F386" s="354"/>
    </row>
    <row r="387">
      <c r="B387" s="351"/>
      <c r="C387" s="352"/>
      <c r="D387" s="352"/>
      <c r="E387" s="353"/>
      <c r="F387" s="354"/>
    </row>
    <row r="388">
      <c r="B388" s="351"/>
      <c r="C388" s="352"/>
      <c r="D388" s="352"/>
      <c r="E388" s="353"/>
      <c r="F388" s="354"/>
    </row>
    <row r="389">
      <c r="B389" s="351"/>
      <c r="C389" s="352"/>
      <c r="D389" s="352"/>
      <c r="E389" s="353"/>
      <c r="F389" s="354"/>
    </row>
    <row r="390">
      <c r="B390" s="351"/>
      <c r="C390" s="352"/>
      <c r="D390" s="352"/>
      <c r="E390" s="353"/>
      <c r="F390" s="354"/>
    </row>
    <row r="391">
      <c r="B391" s="351"/>
      <c r="C391" s="352"/>
      <c r="D391" s="352"/>
      <c r="E391" s="353"/>
      <c r="F391" s="354"/>
    </row>
    <row r="392">
      <c r="B392" s="351"/>
      <c r="C392" s="352"/>
      <c r="D392" s="352"/>
      <c r="E392" s="353"/>
      <c r="F392" s="354"/>
    </row>
    <row r="393">
      <c r="B393" s="351"/>
      <c r="C393" s="352"/>
      <c r="D393" s="352"/>
      <c r="E393" s="353"/>
      <c r="F393" s="354"/>
    </row>
    <row r="394">
      <c r="B394" s="351"/>
      <c r="C394" s="352"/>
      <c r="D394" s="352"/>
      <c r="E394" s="353"/>
      <c r="F394" s="354"/>
    </row>
    <row r="395">
      <c r="B395" s="351"/>
      <c r="C395" s="352"/>
      <c r="D395" s="352"/>
      <c r="E395" s="353"/>
      <c r="F395" s="354"/>
    </row>
    <row r="396">
      <c r="B396" s="351"/>
      <c r="C396" s="352"/>
      <c r="D396" s="352"/>
      <c r="E396" s="353"/>
      <c r="F396" s="354"/>
    </row>
    <row r="397">
      <c r="B397" s="351"/>
      <c r="C397" s="352"/>
      <c r="D397" s="352"/>
      <c r="E397" s="353"/>
      <c r="F397" s="354"/>
    </row>
    <row r="398">
      <c r="B398" s="351"/>
      <c r="C398" s="352"/>
      <c r="D398" s="352"/>
      <c r="E398" s="353"/>
      <c r="F398" s="354"/>
    </row>
    <row r="399">
      <c r="B399" s="351"/>
      <c r="C399" s="352"/>
      <c r="D399" s="352"/>
      <c r="E399" s="353"/>
      <c r="F399" s="354"/>
    </row>
    <row r="400">
      <c r="B400" s="351"/>
      <c r="C400" s="352"/>
      <c r="D400" s="352"/>
      <c r="E400" s="353"/>
      <c r="F400" s="354"/>
    </row>
    <row r="401">
      <c r="B401" s="351"/>
      <c r="C401" s="352"/>
      <c r="D401" s="352"/>
      <c r="E401" s="353"/>
      <c r="F401" s="354"/>
    </row>
    <row r="402">
      <c r="B402" s="351"/>
      <c r="C402" s="352"/>
      <c r="D402" s="352"/>
      <c r="E402" s="353"/>
      <c r="F402" s="354"/>
    </row>
    <row r="403">
      <c r="B403" s="351"/>
      <c r="C403" s="352"/>
      <c r="D403" s="352"/>
      <c r="E403" s="353"/>
      <c r="F403" s="354"/>
    </row>
    <row r="404">
      <c r="B404" s="351"/>
      <c r="C404" s="352"/>
      <c r="D404" s="352"/>
      <c r="E404" s="353"/>
      <c r="F404" s="354"/>
    </row>
    <row r="405">
      <c r="B405" s="351"/>
      <c r="C405" s="352"/>
      <c r="D405" s="352"/>
      <c r="E405" s="353"/>
      <c r="F405" s="354"/>
    </row>
    <row r="406">
      <c r="B406" s="351"/>
      <c r="C406" s="352"/>
      <c r="D406" s="352"/>
      <c r="E406" s="353"/>
      <c r="F406" s="354"/>
    </row>
    <row r="407">
      <c r="B407" s="351"/>
      <c r="C407" s="352"/>
      <c r="D407" s="352"/>
      <c r="E407" s="353"/>
      <c r="F407" s="354"/>
    </row>
    <row r="408">
      <c r="B408" s="351"/>
      <c r="C408" s="352"/>
      <c r="D408" s="352"/>
      <c r="E408" s="353"/>
      <c r="F408" s="354"/>
    </row>
    <row r="409">
      <c r="B409" s="351"/>
      <c r="C409" s="352"/>
      <c r="D409" s="352"/>
      <c r="E409" s="353"/>
      <c r="F409" s="354"/>
    </row>
    <row r="410">
      <c r="B410" s="351"/>
      <c r="C410" s="352"/>
      <c r="D410" s="352"/>
      <c r="E410" s="353"/>
      <c r="F410" s="354"/>
    </row>
    <row r="411">
      <c r="B411" s="351"/>
      <c r="C411" s="352"/>
      <c r="D411" s="352"/>
      <c r="E411" s="353"/>
      <c r="F411" s="354"/>
    </row>
    <row r="412">
      <c r="B412" s="351"/>
      <c r="C412" s="352"/>
      <c r="D412" s="352"/>
      <c r="E412" s="353"/>
      <c r="F412" s="354"/>
    </row>
    <row r="413">
      <c r="B413" s="351"/>
      <c r="C413" s="352"/>
      <c r="D413" s="352"/>
      <c r="E413" s="353"/>
      <c r="F413" s="354"/>
    </row>
    <row r="414">
      <c r="B414" s="351"/>
      <c r="C414" s="352"/>
      <c r="D414" s="352"/>
      <c r="E414" s="353"/>
      <c r="F414" s="354"/>
    </row>
    <row r="415">
      <c r="B415" s="351"/>
      <c r="C415" s="352"/>
      <c r="D415" s="352"/>
      <c r="E415" s="353"/>
      <c r="F415" s="354"/>
    </row>
    <row r="416">
      <c r="B416" s="351"/>
      <c r="C416" s="352"/>
      <c r="D416" s="352"/>
      <c r="E416" s="353"/>
      <c r="F416" s="354"/>
    </row>
    <row r="417">
      <c r="B417" s="351"/>
      <c r="C417" s="352"/>
      <c r="D417" s="352"/>
      <c r="E417" s="353"/>
      <c r="F417" s="354"/>
    </row>
    <row r="418">
      <c r="B418" s="351"/>
      <c r="C418" s="352"/>
      <c r="D418" s="352"/>
      <c r="E418" s="353"/>
      <c r="F418" s="354"/>
    </row>
    <row r="419">
      <c r="B419" s="351"/>
      <c r="C419" s="352"/>
      <c r="D419" s="352"/>
      <c r="E419" s="353"/>
      <c r="F419" s="354"/>
    </row>
    <row r="420">
      <c r="B420" s="351"/>
      <c r="C420" s="352"/>
      <c r="D420" s="352"/>
      <c r="E420" s="353"/>
      <c r="F420" s="354"/>
    </row>
    <row r="421">
      <c r="B421" s="351"/>
      <c r="C421" s="352"/>
      <c r="D421" s="352"/>
      <c r="E421" s="353"/>
      <c r="F421" s="354"/>
    </row>
    <row r="422">
      <c r="B422" s="351"/>
      <c r="C422" s="352"/>
      <c r="D422" s="352"/>
      <c r="E422" s="353"/>
      <c r="F422" s="354"/>
    </row>
    <row r="423">
      <c r="B423" s="351"/>
      <c r="C423" s="352"/>
      <c r="D423" s="352"/>
      <c r="E423" s="353"/>
      <c r="F423" s="354"/>
    </row>
    <row r="424">
      <c r="B424" s="351"/>
      <c r="C424" s="352"/>
      <c r="D424" s="352"/>
      <c r="E424" s="353"/>
      <c r="F424" s="354"/>
    </row>
    <row r="425">
      <c r="B425" s="351"/>
      <c r="C425" s="352"/>
      <c r="D425" s="352"/>
      <c r="E425" s="353"/>
      <c r="F425" s="354"/>
    </row>
    <row r="426">
      <c r="B426" s="351"/>
      <c r="C426" s="352"/>
      <c r="D426" s="352"/>
      <c r="E426" s="353"/>
      <c r="F426" s="354"/>
    </row>
    <row r="427">
      <c r="B427" s="351"/>
      <c r="C427" s="352"/>
      <c r="D427" s="352"/>
      <c r="E427" s="353"/>
      <c r="F427" s="354"/>
    </row>
    <row r="428">
      <c r="B428" s="351"/>
      <c r="C428" s="352"/>
      <c r="D428" s="352"/>
      <c r="E428" s="353"/>
      <c r="F428" s="354"/>
    </row>
    <row r="429">
      <c r="B429" s="351"/>
      <c r="C429" s="352"/>
      <c r="D429" s="352"/>
      <c r="E429" s="353"/>
      <c r="F429" s="354"/>
    </row>
    <row r="430">
      <c r="B430" s="351"/>
      <c r="C430" s="352"/>
      <c r="D430" s="352"/>
      <c r="E430" s="353"/>
      <c r="F430" s="354"/>
    </row>
    <row r="431">
      <c r="B431" s="351"/>
      <c r="C431" s="352"/>
      <c r="D431" s="352"/>
      <c r="E431" s="353"/>
      <c r="F431" s="354"/>
    </row>
    <row r="432">
      <c r="B432" s="351"/>
      <c r="C432" s="352"/>
      <c r="D432" s="352"/>
      <c r="E432" s="353"/>
      <c r="F432" s="354"/>
    </row>
    <row r="433">
      <c r="B433" s="351"/>
      <c r="C433" s="352"/>
      <c r="D433" s="352"/>
      <c r="E433" s="353"/>
      <c r="F433" s="354"/>
    </row>
    <row r="434">
      <c r="B434" s="351"/>
      <c r="C434" s="352"/>
      <c r="D434" s="352"/>
      <c r="E434" s="353"/>
      <c r="F434" s="354"/>
    </row>
    <row r="435">
      <c r="B435" s="351"/>
      <c r="C435" s="352"/>
      <c r="D435" s="352"/>
      <c r="E435" s="353"/>
      <c r="F435" s="354"/>
    </row>
    <row r="436">
      <c r="B436" s="351"/>
      <c r="C436" s="352"/>
      <c r="D436" s="352"/>
      <c r="E436" s="353"/>
      <c r="F436" s="354"/>
    </row>
    <row r="437">
      <c r="B437" s="351"/>
      <c r="C437" s="352"/>
      <c r="D437" s="352"/>
      <c r="E437" s="353"/>
      <c r="F437" s="354"/>
    </row>
    <row r="438">
      <c r="B438" s="351"/>
      <c r="C438" s="352"/>
      <c r="D438" s="352"/>
      <c r="E438" s="353"/>
      <c r="F438" s="354"/>
    </row>
    <row r="439">
      <c r="B439" s="351"/>
      <c r="C439" s="352"/>
      <c r="D439" s="352"/>
      <c r="E439" s="353"/>
      <c r="F439" s="354"/>
    </row>
    <row r="440">
      <c r="B440" s="351"/>
      <c r="C440" s="352"/>
      <c r="D440" s="352"/>
      <c r="E440" s="353"/>
      <c r="F440" s="354"/>
    </row>
    <row r="441">
      <c r="B441" s="351"/>
      <c r="C441" s="352"/>
      <c r="D441" s="352"/>
      <c r="E441" s="353"/>
      <c r="F441" s="354"/>
    </row>
    <row r="442">
      <c r="B442" s="351"/>
      <c r="C442" s="352"/>
      <c r="D442" s="352"/>
      <c r="E442" s="353"/>
      <c r="F442" s="354"/>
    </row>
    <row r="443">
      <c r="B443" s="351"/>
      <c r="C443" s="352"/>
      <c r="D443" s="352"/>
      <c r="E443" s="353"/>
      <c r="F443" s="354"/>
    </row>
    <row r="444">
      <c r="B444" s="351"/>
      <c r="C444" s="352"/>
      <c r="D444" s="352"/>
      <c r="E444" s="353"/>
      <c r="F444" s="354"/>
    </row>
    <row r="445">
      <c r="B445" s="351"/>
      <c r="C445" s="352"/>
      <c r="D445" s="352"/>
      <c r="E445" s="353"/>
      <c r="F445" s="354"/>
    </row>
    <row r="446">
      <c r="B446" s="351"/>
      <c r="C446" s="352"/>
      <c r="D446" s="352"/>
      <c r="E446" s="353"/>
      <c r="F446" s="354"/>
    </row>
    <row r="447">
      <c r="B447" s="351"/>
      <c r="C447" s="352"/>
      <c r="D447" s="352"/>
      <c r="E447" s="353"/>
      <c r="F447" s="354"/>
    </row>
    <row r="448">
      <c r="B448" s="351"/>
      <c r="C448" s="352"/>
      <c r="D448" s="352"/>
      <c r="E448" s="353"/>
      <c r="F448" s="354"/>
    </row>
    <row r="449">
      <c r="B449" s="351"/>
      <c r="C449" s="352"/>
      <c r="D449" s="352"/>
      <c r="E449" s="353"/>
      <c r="F449" s="354"/>
    </row>
    <row r="450">
      <c r="B450" s="351"/>
      <c r="C450" s="352"/>
      <c r="D450" s="352"/>
      <c r="E450" s="353"/>
      <c r="F450" s="354"/>
    </row>
    <row r="451">
      <c r="B451" s="351"/>
      <c r="C451" s="352"/>
      <c r="D451" s="352"/>
      <c r="E451" s="353"/>
      <c r="F451" s="354"/>
    </row>
    <row r="452">
      <c r="B452" s="351"/>
      <c r="C452" s="352"/>
      <c r="D452" s="352"/>
      <c r="E452" s="353"/>
      <c r="F452" s="354"/>
    </row>
    <row r="453">
      <c r="B453" s="351"/>
      <c r="C453" s="352"/>
      <c r="D453" s="352"/>
      <c r="E453" s="353"/>
      <c r="F453" s="354"/>
    </row>
    <row r="454">
      <c r="B454" s="351"/>
      <c r="C454" s="352"/>
      <c r="D454" s="352"/>
      <c r="E454" s="353"/>
      <c r="F454" s="354"/>
    </row>
    <row r="455">
      <c r="B455" s="351"/>
      <c r="C455" s="352"/>
      <c r="D455" s="352"/>
      <c r="E455" s="353"/>
      <c r="F455" s="354"/>
    </row>
    <row r="456">
      <c r="B456" s="351"/>
      <c r="C456" s="352"/>
      <c r="D456" s="352"/>
      <c r="E456" s="353"/>
      <c r="F456" s="354"/>
    </row>
    <row r="457">
      <c r="B457" s="351"/>
      <c r="C457" s="352"/>
      <c r="D457" s="352"/>
      <c r="E457" s="353"/>
      <c r="F457" s="354"/>
    </row>
    <row r="458">
      <c r="B458" s="351"/>
      <c r="C458" s="352"/>
      <c r="D458" s="352"/>
      <c r="E458" s="353"/>
      <c r="F458" s="354"/>
    </row>
    <row r="459">
      <c r="B459" s="351"/>
      <c r="C459" s="352"/>
      <c r="D459" s="352"/>
      <c r="E459" s="353"/>
      <c r="F459" s="354"/>
    </row>
    <row r="460">
      <c r="B460" s="351"/>
      <c r="C460" s="352"/>
      <c r="D460" s="352"/>
      <c r="E460" s="353"/>
      <c r="F460" s="354"/>
    </row>
    <row r="461">
      <c r="B461" s="351"/>
      <c r="C461" s="352"/>
      <c r="D461" s="352"/>
      <c r="E461" s="353"/>
      <c r="F461" s="354"/>
    </row>
    <row r="462">
      <c r="B462" s="351"/>
      <c r="C462" s="352"/>
      <c r="D462" s="352"/>
      <c r="E462" s="353"/>
      <c r="F462" s="354"/>
    </row>
    <row r="463">
      <c r="B463" s="351"/>
      <c r="C463" s="352"/>
      <c r="D463" s="352"/>
      <c r="E463" s="353"/>
      <c r="F463" s="354"/>
    </row>
    <row r="464">
      <c r="B464" s="351"/>
      <c r="C464" s="352"/>
      <c r="D464" s="352"/>
      <c r="E464" s="353"/>
      <c r="F464" s="354"/>
    </row>
    <row r="465">
      <c r="B465" s="351"/>
      <c r="C465" s="352"/>
      <c r="D465" s="352"/>
      <c r="E465" s="353"/>
      <c r="F465" s="354"/>
    </row>
    <row r="466">
      <c r="B466" s="351"/>
      <c r="C466" s="352"/>
      <c r="D466" s="352"/>
      <c r="E466" s="353"/>
      <c r="F466" s="354"/>
    </row>
    <row r="467">
      <c r="B467" s="351"/>
      <c r="C467" s="352"/>
      <c r="D467" s="352"/>
      <c r="E467" s="353"/>
      <c r="F467" s="354"/>
    </row>
    <row r="468">
      <c r="B468" s="351"/>
      <c r="C468" s="352"/>
      <c r="D468" s="352"/>
      <c r="E468" s="353"/>
      <c r="F468" s="354"/>
    </row>
    <row r="469">
      <c r="B469" s="351"/>
      <c r="C469" s="352"/>
      <c r="D469" s="352"/>
      <c r="E469" s="353"/>
      <c r="F469" s="354"/>
    </row>
    <row r="470">
      <c r="B470" s="351"/>
      <c r="C470" s="352"/>
      <c r="D470" s="352"/>
      <c r="E470" s="353"/>
      <c r="F470" s="354"/>
    </row>
    <row r="471">
      <c r="B471" s="351"/>
      <c r="C471" s="352"/>
      <c r="D471" s="352"/>
      <c r="E471" s="353"/>
      <c r="F471" s="354"/>
    </row>
    <row r="472">
      <c r="B472" s="351"/>
      <c r="C472" s="352"/>
      <c r="D472" s="352"/>
      <c r="E472" s="353"/>
      <c r="F472" s="354"/>
    </row>
    <row r="473">
      <c r="B473" s="351"/>
      <c r="C473" s="352"/>
      <c r="D473" s="352"/>
      <c r="E473" s="353"/>
      <c r="F473" s="354"/>
    </row>
    <row r="474">
      <c r="B474" s="351"/>
      <c r="C474" s="352"/>
      <c r="D474" s="352"/>
      <c r="E474" s="353"/>
      <c r="F474" s="354"/>
    </row>
    <row r="475">
      <c r="B475" s="351"/>
      <c r="C475" s="352"/>
      <c r="D475" s="352"/>
      <c r="E475" s="353"/>
      <c r="F475" s="354"/>
    </row>
    <row r="476">
      <c r="B476" s="351"/>
      <c r="C476" s="352"/>
      <c r="D476" s="352"/>
      <c r="E476" s="353"/>
      <c r="F476" s="354"/>
    </row>
    <row r="477">
      <c r="B477" s="351"/>
      <c r="C477" s="352"/>
      <c r="D477" s="352"/>
      <c r="E477" s="353"/>
      <c r="F477" s="354"/>
    </row>
    <row r="478">
      <c r="B478" s="351"/>
      <c r="C478" s="352"/>
      <c r="D478" s="352"/>
      <c r="E478" s="353"/>
      <c r="F478" s="354"/>
    </row>
    <row r="479">
      <c r="B479" s="351"/>
      <c r="C479" s="352"/>
      <c r="D479" s="352"/>
      <c r="E479" s="353"/>
      <c r="F479" s="354"/>
    </row>
    <row r="480">
      <c r="B480" s="351"/>
      <c r="C480" s="352"/>
      <c r="D480" s="352"/>
      <c r="E480" s="353"/>
      <c r="F480" s="354"/>
    </row>
    <row r="481">
      <c r="B481" s="351"/>
      <c r="C481" s="352"/>
      <c r="D481" s="352"/>
      <c r="E481" s="353"/>
      <c r="F481" s="354"/>
    </row>
    <row r="482">
      <c r="B482" s="351"/>
      <c r="C482" s="352"/>
      <c r="D482" s="352"/>
      <c r="E482" s="353"/>
      <c r="F482" s="354"/>
    </row>
    <row r="483">
      <c r="B483" s="351"/>
      <c r="C483" s="352"/>
      <c r="D483" s="352"/>
      <c r="E483" s="353"/>
      <c r="F483" s="354"/>
    </row>
    <row r="484">
      <c r="B484" s="351"/>
      <c r="C484" s="352"/>
      <c r="D484" s="352"/>
      <c r="E484" s="353"/>
      <c r="F484" s="354"/>
    </row>
    <row r="485">
      <c r="B485" s="351"/>
      <c r="C485" s="352"/>
      <c r="D485" s="352"/>
      <c r="E485" s="353"/>
      <c r="F485" s="354"/>
    </row>
    <row r="486">
      <c r="B486" s="351"/>
      <c r="C486" s="352"/>
      <c r="D486" s="352"/>
      <c r="E486" s="353"/>
      <c r="F486" s="354"/>
    </row>
    <row r="487">
      <c r="B487" s="351"/>
      <c r="C487" s="352"/>
      <c r="D487" s="352"/>
      <c r="E487" s="353"/>
      <c r="F487" s="354"/>
    </row>
    <row r="488">
      <c r="B488" s="351"/>
      <c r="C488" s="352"/>
      <c r="D488" s="352"/>
      <c r="E488" s="353"/>
      <c r="F488" s="354"/>
    </row>
    <row r="489">
      <c r="B489" s="351"/>
      <c r="C489" s="352"/>
      <c r="D489" s="352"/>
      <c r="E489" s="353"/>
      <c r="F489" s="354"/>
    </row>
    <row r="490">
      <c r="B490" s="351"/>
      <c r="C490" s="352"/>
      <c r="D490" s="352"/>
      <c r="E490" s="353"/>
      <c r="F490" s="354"/>
    </row>
    <row r="491">
      <c r="B491" s="351"/>
      <c r="C491" s="352"/>
      <c r="D491" s="352"/>
      <c r="E491" s="353"/>
      <c r="F491" s="354"/>
    </row>
    <row r="492">
      <c r="B492" s="351"/>
      <c r="C492" s="352"/>
      <c r="D492" s="352"/>
      <c r="E492" s="353"/>
      <c r="F492" s="354"/>
    </row>
    <row r="493">
      <c r="B493" s="351"/>
      <c r="C493" s="352"/>
      <c r="D493" s="352"/>
      <c r="E493" s="353"/>
      <c r="F493" s="354"/>
    </row>
    <row r="494">
      <c r="B494" s="351"/>
      <c r="C494" s="352"/>
      <c r="D494" s="352"/>
      <c r="E494" s="353"/>
      <c r="F494" s="354"/>
    </row>
    <row r="495">
      <c r="B495" s="351"/>
      <c r="C495" s="352"/>
      <c r="D495" s="352"/>
      <c r="E495" s="353"/>
      <c r="F495" s="354"/>
    </row>
    <row r="496">
      <c r="B496" s="351"/>
      <c r="C496" s="352"/>
      <c r="D496" s="352"/>
      <c r="E496" s="353"/>
      <c r="F496" s="354"/>
    </row>
    <row r="497">
      <c r="B497" s="351"/>
      <c r="C497" s="352"/>
      <c r="D497" s="352"/>
      <c r="E497" s="353"/>
      <c r="F497" s="354"/>
    </row>
    <row r="498">
      <c r="B498" s="351"/>
      <c r="C498" s="352"/>
      <c r="D498" s="352"/>
      <c r="E498" s="353"/>
      <c r="F498" s="354"/>
    </row>
    <row r="499">
      <c r="B499" s="351"/>
      <c r="C499" s="352"/>
      <c r="D499" s="352"/>
      <c r="E499" s="353"/>
      <c r="F499" s="354"/>
    </row>
    <row r="500">
      <c r="B500" s="351"/>
      <c r="C500" s="352"/>
      <c r="D500" s="352"/>
      <c r="E500" s="353"/>
      <c r="F500" s="354"/>
    </row>
    <row r="501">
      <c r="B501" s="351"/>
      <c r="C501" s="352"/>
      <c r="D501" s="352"/>
      <c r="E501" s="353"/>
      <c r="F501" s="354"/>
    </row>
    <row r="502">
      <c r="B502" s="351"/>
      <c r="C502" s="352"/>
      <c r="D502" s="352"/>
      <c r="E502" s="353"/>
      <c r="F502" s="354"/>
    </row>
    <row r="503">
      <c r="B503" s="351"/>
      <c r="C503" s="352"/>
      <c r="D503" s="352"/>
      <c r="E503" s="353"/>
      <c r="F503" s="354"/>
    </row>
    <row r="504">
      <c r="B504" s="351"/>
      <c r="C504" s="352"/>
      <c r="D504" s="352"/>
      <c r="E504" s="353"/>
      <c r="F504" s="354"/>
    </row>
    <row r="505">
      <c r="B505" s="351"/>
      <c r="C505" s="352"/>
      <c r="D505" s="352"/>
      <c r="E505" s="353"/>
      <c r="F505" s="354"/>
    </row>
    <row r="506">
      <c r="B506" s="351"/>
      <c r="C506" s="352"/>
      <c r="D506" s="352"/>
      <c r="E506" s="353"/>
      <c r="F506" s="354"/>
    </row>
    <row r="507">
      <c r="B507" s="351"/>
      <c r="C507" s="352"/>
      <c r="D507" s="352"/>
      <c r="E507" s="353"/>
      <c r="F507" s="354"/>
    </row>
    <row r="508">
      <c r="B508" s="351"/>
      <c r="C508" s="352"/>
      <c r="D508" s="352"/>
      <c r="E508" s="353"/>
      <c r="F508" s="354"/>
    </row>
    <row r="509">
      <c r="B509" s="351"/>
      <c r="C509" s="352"/>
      <c r="D509" s="352"/>
      <c r="E509" s="353"/>
      <c r="F509" s="354"/>
    </row>
    <row r="510">
      <c r="B510" s="351"/>
      <c r="C510" s="352"/>
      <c r="D510" s="352"/>
      <c r="E510" s="353"/>
      <c r="F510" s="354"/>
    </row>
    <row r="511">
      <c r="B511" s="351"/>
      <c r="C511" s="352"/>
      <c r="D511" s="352"/>
      <c r="E511" s="353"/>
      <c r="F511" s="354"/>
    </row>
    <row r="512">
      <c r="B512" s="351"/>
      <c r="C512" s="352"/>
      <c r="D512" s="352"/>
      <c r="E512" s="353"/>
      <c r="F512" s="354"/>
    </row>
    <row r="513">
      <c r="B513" s="351"/>
      <c r="C513" s="352"/>
      <c r="D513" s="352"/>
      <c r="E513" s="353"/>
      <c r="F513" s="354"/>
    </row>
    <row r="514">
      <c r="B514" s="351"/>
      <c r="C514" s="352"/>
      <c r="D514" s="352"/>
      <c r="E514" s="353"/>
      <c r="F514" s="354"/>
    </row>
    <row r="515">
      <c r="B515" s="351"/>
      <c r="C515" s="352"/>
      <c r="D515" s="352"/>
      <c r="E515" s="353"/>
      <c r="F515" s="354"/>
    </row>
    <row r="516">
      <c r="B516" s="351"/>
      <c r="C516" s="352"/>
      <c r="D516" s="352"/>
      <c r="E516" s="353"/>
      <c r="F516" s="354"/>
    </row>
    <row r="517">
      <c r="B517" s="351"/>
      <c r="C517" s="352"/>
      <c r="D517" s="352"/>
      <c r="E517" s="353"/>
      <c r="F517" s="354"/>
    </row>
    <row r="518">
      <c r="B518" s="351"/>
      <c r="C518" s="352"/>
      <c r="D518" s="352"/>
      <c r="E518" s="353"/>
      <c r="F518" s="354"/>
    </row>
    <row r="519">
      <c r="B519" s="351"/>
      <c r="C519" s="352"/>
      <c r="D519" s="352"/>
      <c r="E519" s="353"/>
      <c r="F519" s="354"/>
    </row>
    <row r="520">
      <c r="B520" s="351"/>
      <c r="C520" s="352"/>
      <c r="D520" s="352"/>
      <c r="E520" s="353"/>
      <c r="F520" s="354"/>
    </row>
    <row r="521">
      <c r="B521" s="351"/>
      <c r="C521" s="352"/>
      <c r="D521" s="352"/>
      <c r="E521" s="353"/>
      <c r="F521" s="354"/>
    </row>
    <row r="522">
      <c r="B522" s="351"/>
      <c r="C522" s="352"/>
      <c r="D522" s="352"/>
      <c r="E522" s="353"/>
      <c r="F522" s="354"/>
    </row>
    <row r="523">
      <c r="B523" s="351"/>
      <c r="C523" s="352"/>
      <c r="D523" s="352"/>
      <c r="E523" s="353"/>
      <c r="F523" s="354"/>
    </row>
    <row r="524">
      <c r="B524" s="351"/>
      <c r="C524" s="352"/>
      <c r="D524" s="352"/>
      <c r="E524" s="353"/>
      <c r="F524" s="354"/>
    </row>
    <row r="525">
      <c r="B525" s="351"/>
      <c r="C525" s="352"/>
      <c r="D525" s="352"/>
      <c r="E525" s="353"/>
      <c r="F525" s="354"/>
    </row>
    <row r="526">
      <c r="B526" s="351"/>
      <c r="C526" s="352"/>
      <c r="D526" s="352"/>
      <c r="E526" s="353"/>
      <c r="F526" s="354"/>
    </row>
    <row r="527">
      <c r="B527" s="351"/>
      <c r="C527" s="352"/>
      <c r="D527" s="352"/>
      <c r="E527" s="353"/>
      <c r="F527" s="354"/>
    </row>
    <row r="528">
      <c r="B528" s="351"/>
      <c r="C528" s="352"/>
      <c r="D528" s="352"/>
      <c r="E528" s="353"/>
      <c r="F528" s="354"/>
    </row>
    <row r="529">
      <c r="B529" s="351"/>
      <c r="C529" s="352"/>
      <c r="D529" s="352"/>
      <c r="E529" s="353"/>
      <c r="F529" s="354"/>
    </row>
    <row r="530">
      <c r="B530" s="351"/>
      <c r="C530" s="352"/>
      <c r="D530" s="352"/>
      <c r="E530" s="353"/>
      <c r="F530" s="354"/>
    </row>
    <row r="531">
      <c r="B531" s="351"/>
      <c r="C531" s="352"/>
      <c r="D531" s="352"/>
      <c r="E531" s="353"/>
      <c r="F531" s="354"/>
    </row>
    <row r="532">
      <c r="B532" s="351"/>
      <c r="C532" s="352"/>
      <c r="D532" s="352"/>
      <c r="E532" s="353"/>
      <c r="F532" s="354"/>
    </row>
    <row r="533">
      <c r="B533" s="351"/>
      <c r="C533" s="352"/>
      <c r="D533" s="352"/>
      <c r="E533" s="353"/>
      <c r="F533" s="354"/>
    </row>
    <row r="534">
      <c r="B534" s="351"/>
      <c r="C534" s="352"/>
      <c r="D534" s="352"/>
      <c r="E534" s="353"/>
      <c r="F534" s="354"/>
    </row>
    <row r="535">
      <c r="B535" s="351"/>
      <c r="C535" s="352"/>
      <c r="D535" s="352"/>
      <c r="E535" s="353"/>
      <c r="F535" s="354"/>
    </row>
    <row r="536">
      <c r="B536" s="351"/>
      <c r="C536" s="352"/>
      <c r="D536" s="352"/>
      <c r="E536" s="353"/>
      <c r="F536" s="354"/>
    </row>
    <row r="537">
      <c r="B537" s="351"/>
      <c r="C537" s="352"/>
      <c r="D537" s="352"/>
      <c r="E537" s="353"/>
      <c r="F537" s="354"/>
    </row>
    <row r="538">
      <c r="B538" s="351"/>
      <c r="C538" s="352"/>
      <c r="D538" s="352"/>
      <c r="E538" s="353"/>
      <c r="F538" s="354"/>
    </row>
    <row r="539">
      <c r="B539" s="351"/>
      <c r="C539" s="352"/>
      <c r="D539" s="352"/>
      <c r="E539" s="353"/>
      <c r="F539" s="354"/>
    </row>
    <row r="540">
      <c r="B540" s="351"/>
      <c r="C540" s="352"/>
      <c r="D540" s="352"/>
      <c r="E540" s="353"/>
      <c r="F540" s="354"/>
    </row>
    <row r="541">
      <c r="B541" s="351"/>
      <c r="C541" s="352"/>
      <c r="D541" s="352"/>
      <c r="E541" s="353"/>
      <c r="F541" s="354"/>
    </row>
    <row r="542">
      <c r="B542" s="351"/>
      <c r="C542" s="352"/>
      <c r="D542" s="352"/>
      <c r="E542" s="353"/>
      <c r="F542" s="354"/>
    </row>
    <row r="543">
      <c r="B543" s="351"/>
      <c r="C543" s="352"/>
      <c r="D543" s="352"/>
      <c r="E543" s="353"/>
      <c r="F543" s="354"/>
    </row>
    <row r="544">
      <c r="B544" s="351"/>
      <c r="C544" s="352"/>
      <c r="D544" s="352"/>
      <c r="E544" s="353"/>
      <c r="F544" s="354"/>
    </row>
    <row r="545">
      <c r="B545" s="351"/>
      <c r="C545" s="352"/>
      <c r="D545" s="352"/>
      <c r="E545" s="353"/>
      <c r="F545" s="354"/>
    </row>
    <row r="546">
      <c r="B546" s="351"/>
      <c r="C546" s="352"/>
      <c r="D546" s="352"/>
      <c r="E546" s="353"/>
      <c r="F546" s="354"/>
    </row>
    <row r="547">
      <c r="B547" s="351"/>
      <c r="C547" s="352"/>
      <c r="D547" s="352"/>
      <c r="E547" s="353"/>
      <c r="F547" s="354"/>
    </row>
    <row r="548">
      <c r="B548" s="351"/>
      <c r="C548" s="352"/>
      <c r="D548" s="352"/>
      <c r="E548" s="353"/>
      <c r="F548" s="354"/>
    </row>
    <row r="549">
      <c r="B549" s="351"/>
      <c r="C549" s="352"/>
      <c r="D549" s="352"/>
      <c r="E549" s="353"/>
      <c r="F549" s="354"/>
    </row>
    <row r="550">
      <c r="B550" s="351"/>
      <c r="C550" s="352"/>
      <c r="D550" s="352"/>
      <c r="E550" s="353"/>
      <c r="F550" s="354"/>
    </row>
    <row r="551">
      <c r="B551" s="351"/>
      <c r="C551" s="352"/>
      <c r="D551" s="352"/>
      <c r="E551" s="353"/>
      <c r="F551" s="354"/>
    </row>
    <row r="552">
      <c r="B552" s="351"/>
      <c r="C552" s="352"/>
      <c r="D552" s="352"/>
      <c r="E552" s="353"/>
      <c r="F552" s="354"/>
    </row>
    <row r="553">
      <c r="B553" s="351"/>
      <c r="C553" s="352"/>
      <c r="D553" s="352"/>
      <c r="E553" s="353"/>
      <c r="F553" s="354"/>
    </row>
    <row r="554">
      <c r="B554" s="351"/>
      <c r="C554" s="352"/>
      <c r="D554" s="352"/>
      <c r="E554" s="353"/>
      <c r="F554" s="354"/>
    </row>
    <row r="555">
      <c r="B555" s="351"/>
      <c r="C555" s="352"/>
      <c r="D555" s="352"/>
      <c r="E555" s="353"/>
      <c r="F555" s="354"/>
    </row>
    <row r="556">
      <c r="B556" s="351"/>
      <c r="C556" s="352"/>
      <c r="D556" s="352"/>
      <c r="E556" s="353"/>
      <c r="F556" s="354"/>
    </row>
    <row r="557">
      <c r="B557" s="351"/>
      <c r="C557" s="352"/>
      <c r="D557" s="352"/>
      <c r="E557" s="353"/>
      <c r="F557" s="354"/>
    </row>
    <row r="558">
      <c r="B558" s="351"/>
      <c r="C558" s="352"/>
      <c r="D558" s="352"/>
      <c r="E558" s="353"/>
      <c r="F558" s="354"/>
    </row>
    <row r="559">
      <c r="B559" s="351"/>
      <c r="C559" s="352"/>
      <c r="D559" s="352"/>
      <c r="E559" s="353"/>
      <c r="F559" s="354"/>
    </row>
    <row r="560">
      <c r="B560" s="351"/>
      <c r="C560" s="352"/>
      <c r="D560" s="352"/>
      <c r="E560" s="353"/>
      <c r="F560" s="354"/>
    </row>
    <row r="561">
      <c r="B561" s="351"/>
      <c r="C561" s="352"/>
      <c r="D561" s="352"/>
      <c r="E561" s="353"/>
      <c r="F561" s="354"/>
    </row>
    <row r="562">
      <c r="B562" s="351"/>
      <c r="C562" s="352"/>
      <c r="D562" s="352"/>
      <c r="E562" s="353"/>
      <c r="F562" s="354"/>
    </row>
    <row r="563">
      <c r="B563" s="351"/>
      <c r="C563" s="352"/>
      <c r="D563" s="352"/>
      <c r="E563" s="353"/>
      <c r="F563" s="354"/>
    </row>
    <row r="564">
      <c r="B564" s="351"/>
      <c r="C564" s="352"/>
      <c r="D564" s="352"/>
      <c r="E564" s="353"/>
      <c r="F564" s="354"/>
    </row>
    <row r="565">
      <c r="B565" s="351"/>
      <c r="C565" s="352"/>
      <c r="D565" s="352"/>
      <c r="E565" s="353"/>
      <c r="F565" s="354"/>
    </row>
    <row r="566">
      <c r="B566" s="351"/>
      <c r="C566" s="352"/>
      <c r="D566" s="352"/>
      <c r="E566" s="353"/>
      <c r="F566" s="354"/>
    </row>
    <row r="567">
      <c r="B567" s="351"/>
      <c r="C567" s="352"/>
      <c r="D567" s="352"/>
      <c r="E567" s="353"/>
      <c r="F567" s="354"/>
    </row>
    <row r="568">
      <c r="B568" s="351"/>
      <c r="C568" s="352"/>
      <c r="D568" s="352"/>
      <c r="E568" s="353"/>
      <c r="F568" s="354"/>
    </row>
    <row r="569">
      <c r="B569" s="351"/>
      <c r="C569" s="352"/>
      <c r="D569" s="352"/>
      <c r="E569" s="353"/>
      <c r="F569" s="354"/>
    </row>
    <row r="570">
      <c r="B570" s="351"/>
      <c r="C570" s="352"/>
      <c r="D570" s="352"/>
      <c r="E570" s="353"/>
      <c r="F570" s="354"/>
    </row>
    <row r="571">
      <c r="B571" s="351"/>
      <c r="C571" s="352"/>
      <c r="D571" s="352"/>
      <c r="E571" s="353"/>
      <c r="F571" s="354"/>
    </row>
    <row r="572">
      <c r="B572" s="351"/>
      <c r="C572" s="352"/>
      <c r="D572" s="352"/>
      <c r="E572" s="353"/>
      <c r="F572" s="354"/>
    </row>
    <row r="573">
      <c r="B573" s="351"/>
      <c r="C573" s="352"/>
      <c r="D573" s="352"/>
      <c r="E573" s="353"/>
      <c r="F573" s="354"/>
    </row>
    <row r="574">
      <c r="B574" s="351"/>
      <c r="C574" s="352"/>
      <c r="D574" s="352"/>
      <c r="E574" s="353"/>
      <c r="F574" s="354"/>
    </row>
    <row r="575">
      <c r="B575" s="351"/>
      <c r="C575" s="352"/>
      <c r="D575" s="352"/>
      <c r="E575" s="353"/>
      <c r="F575" s="354"/>
    </row>
    <row r="576">
      <c r="B576" s="351"/>
      <c r="C576" s="352"/>
      <c r="D576" s="352"/>
      <c r="E576" s="353"/>
      <c r="F576" s="354"/>
    </row>
    <row r="577">
      <c r="B577" s="351"/>
      <c r="C577" s="352"/>
      <c r="D577" s="352"/>
      <c r="E577" s="353"/>
      <c r="F577" s="354"/>
    </row>
    <row r="578">
      <c r="B578" s="351"/>
      <c r="C578" s="352"/>
      <c r="D578" s="352"/>
      <c r="E578" s="353"/>
      <c r="F578" s="354"/>
    </row>
    <row r="579">
      <c r="B579" s="351"/>
      <c r="C579" s="352"/>
      <c r="D579" s="352"/>
      <c r="E579" s="353"/>
      <c r="F579" s="354"/>
    </row>
    <row r="580">
      <c r="B580" s="351"/>
      <c r="C580" s="352"/>
      <c r="D580" s="352"/>
      <c r="E580" s="353"/>
      <c r="F580" s="354"/>
    </row>
    <row r="581">
      <c r="B581" s="351"/>
      <c r="C581" s="352"/>
      <c r="D581" s="352"/>
      <c r="E581" s="353"/>
      <c r="F581" s="354"/>
    </row>
    <row r="582">
      <c r="B582" s="351"/>
      <c r="C582" s="352"/>
      <c r="D582" s="352"/>
      <c r="E582" s="353"/>
      <c r="F582" s="354"/>
    </row>
    <row r="583">
      <c r="B583" s="351"/>
      <c r="C583" s="352"/>
      <c r="D583" s="352"/>
      <c r="E583" s="353"/>
      <c r="F583" s="354"/>
    </row>
    <row r="584">
      <c r="B584" s="351"/>
      <c r="C584" s="352"/>
      <c r="D584" s="352"/>
      <c r="E584" s="353"/>
      <c r="F584" s="354"/>
    </row>
    <row r="585">
      <c r="B585" s="351"/>
      <c r="C585" s="352"/>
      <c r="D585" s="352"/>
      <c r="E585" s="353"/>
      <c r="F585" s="354"/>
    </row>
    <row r="586">
      <c r="B586" s="351"/>
      <c r="C586" s="352"/>
      <c r="D586" s="352"/>
      <c r="E586" s="353"/>
      <c r="F586" s="354"/>
    </row>
    <row r="587">
      <c r="B587" s="351"/>
      <c r="C587" s="352"/>
      <c r="D587" s="352"/>
      <c r="E587" s="353"/>
      <c r="F587" s="354"/>
    </row>
    <row r="588">
      <c r="B588" s="351"/>
      <c r="C588" s="352"/>
      <c r="D588" s="352"/>
      <c r="E588" s="353"/>
      <c r="F588" s="354"/>
    </row>
    <row r="589">
      <c r="B589" s="351"/>
      <c r="C589" s="352"/>
      <c r="D589" s="352"/>
      <c r="E589" s="353"/>
      <c r="F589" s="354"/>
    </row>
    <row r="590">
      <c r="B590" s="351"/>
      <c r="C590" s="352"/>
      <c r="D590" s="352"/>
      <c r="E590" s="353"/>
      <c r="F590" s="354"/>
    </row>
    <row r="591">
      <c r="B591" s="351"/>
      <c r="C591" s="352"/>
      <c r="D591" s="352"/>
      <c r="E591" s="353"/>
      <c r="F591" s="354"/>
    </row>
    <row r="592">
      <c r="B592" s="351"/>
      <c r="C592" s="352"/>
      <c r="D592" s="352"/>
      <c r="E592" s="353"/>
      <c r="F592" s="354"/>
    </row>
    <row r="593">
      <c r="B593" s="351"/>
      <c r="C593" s="352"/>
      <c r="D593" s="352"/>
      <c r="E593" s="353"/>
      <c r="F593" s="354"/>
    </row>
    <row r="594">
      <c r="B594" s="351"/>
      <c r="C594" s="352"/>
      <c r="D594" s="352"/>
      <c r="E594" s="353"/>
      <c r="F594" s="354"/>
    </row>
    <row r="595">
      <c r="B595" s="351"/>
      <c r="C595" s="352"/>
      <c r="D595" s="352"/>
      <c r="E595" s="353"/>
      <c r="F595" s="354"/>
    </row>
    <row r="596">
      <c r="B596" s="351"/>
      <c r="C596" s="352"/>
      <c r="D596" s="352"/>
      <c r="E596" s="353"/>
      <c r="F596" s="354"/>
    </row>
    <row r="597">
      <c r="B597" s="351"/>
      <c r="C597" s="352"/>
      <c r="D597" s="352"/>
      <c r="E597" s="353"/>
      <c r="F597" s="354"/>
    </row>
    <row r="598">
      <c r="B598" s="351"/>
      <c r="C598" s="352"/>
      <c r="D598" s="352"/>
      <c r="E598" s="353"/>
      <c r="F598" s="354"/>
    </row>
    <row r="599">
      <c r="B599" s="351"/>
      <c r="C599" s="352"/>
      <c r="D599" s="352"/>
      <c r="E599" s="353"/>
      <c r="F599" s="354"/>
    </row>
    <row r="600">
      <c r="B600" s="351"/>
      <c r="C600" s="352"/>
      <c r="D600" s="352"/>
      <c r="E600" s="353"/>
      <c r="F600" s="354"/>
    </row>
    <row r="601">
      <c r="B601" s="351"/>
      <c r="C601" s="352"/>
      <c r="D601" s="352"/>
      <c r="E601" s="353"/>
      <c r="F601" s="354"/>
    </row>
    <row r="602">
      <c r="B602" s="351"/>
      <c r="C602" s="352"/>
      <c r="D602" s="352"/>
      <c r="E602" s="353"/>
      <c r="F602" s="354"/>
    </row>
    <row r="603">
      <c r="B603" s="351"/>
      <c r="C603" s="352"/>
      <c r="D603" s="352"/>
      <c r="E603" s="353"/>
      <c r="F603" s="354"/>
    </row>
    <row r="604">
      <c r="B604" s="351"/>
      <c r="C604" s="352"/>
      <c r="D604" s="352"/>
      <c r="E604" s="353"/>
      <c r="F604" s="354"/>
    </row>
    <row r="605">
      <c r="B605" s="351"/>
      <c r="C605" s="352"/>
      <c r="D605" s="352"/>
      <c r="E605" s="353"/>
      <c r="F605" s="354"/>
    </row>
    <row r="606">
      <c r="B606" s="351"/>
      <c r="C606" s="352"/>
      <c r="D606" s="352"/>
      <c r="E606" s="353"/>
      <c r="F606" s="354"/>
    </row>
    <row r="607">
      <c r="B607" s="351"/>
      <c r="C607" s="352"/>
      <c r="D607" s="352"/>
      <c r="E607" s="353"/>
      <c r="F607" s="354"/>
    </row>
    <row r="608">
      <c r="B608" s="351"/>
      <c r="C608" s="352"/>
      <c r="D608" s="352"/>
      <c r="E608" s="353"/>
      <c r="F608" s="354"/>
    </row>
    <row r="609">
      <c r="B609" s="351"/>
      <c r="C609" s="352"/>
      <c r="D609" s="352"/>
      <c r="E609" s="353"/>
      <c r="F609" s="354"/>
    </row>
    <row r="610">
      <c r="B610" s="351"/>
      <c r="C610" s="352"/>
      <c r="D610" s="352"/>
      <c r="E610" s="353"/>
      <c r="F610" s="354"/>
    </row>
    <row r="611">
      <c r="B611" s="351"/>
      <c r="C611" s="352"/>
      <c r="D611" s="352"/>
      <c r="E611" s="353"/>
      <c r="F611" s="354"/>
    </row>
    <row r="612">
      <c r="B612" s="351"/>
      <c r="C612" s="352"/>
      <c r="D612" s="352"/>
      <c r="E612" s="353"/>
      <c r="F612" s="354"/>
    </row>
    <row r="613">
      <c r="B613" s="351"/>
      <c r="C613" s="352"/>
      <c r="D613" s="352"/>
      <c r="E613" s="353"/>
      <c r="F613" s="354"/>
    </row>
    <row r="614">
      <c r="B614" s="351"/>
      <c r="C614" s="352"/>
      <c r="D614" s="352"/>
      <c r="E614" s="353"/>
      <c r="F614" s="354"/>
    </row>
    <row r="615">
      <c r="B615" s="351"/>
      <c r="C615" s="352"/>
      <c r="D615" s="352"/>
      <c r="E615" s="353"/>
      <c r="F615" s="354"/>
    </row>
    <row r="616">
      <c r="B616" s="351"/>
      <c r="C616" s="352"/>
      <c r="D616" s="352"/>
      <c r="E616" s="353"/>
      <c r="F616" s="354"/>
    </row>
    <row r="617">
      <c r="B617" s="351"/>
      <c r="C617" s="352"/>
      <c r="D617" s="352"/>
      <c r="E617" s="353"/>
      <c r="F617" s="354"/>
    </row>
    <row r="618">
      <c r="B618" s="351"/>
      <c r="C618" s="352"/>
      <c r="D618" s="352"/>
      <c r="E618" s="353"/>
      <c r="F618" s="354"/>
    </row>
    <row r="619">
      <c r="B619" s="351"/>
      <c r="C619" s="352"/>
      <c r="D619" s="352"/>
      <c r="E619" s="353"/>
      <c r="F619" s="354"/>
    </row>
    <row r="620">
      <c r="B620" s="351"/>
      <c r="C620" s="352"/>
      <c r="D620" s="352"/>
      <c r="E620" s="353"/>
      <c r="F620" s="354"/>
    </row>
    <row r="621">
      <c r="B621" s="351"/>
      <c r="C621" s="352"/>
      <c r="D621" s="352"/>
      <c r="E621" s="353"/>
      <c r="F621" s="354"/>
    </row>
    <row r="622">
      <c r="B622" s="351"/>
      <c r="C622" s="352"/>
      <c r="D622" s="352"/>
      <c r="E622" s="353"/>
      <c r="F622" s="354"/>
    </row>
    <row r="623">
      <c r="B623" s="351"/>
      <c r="C623" s="352"/>
      <c r="D623" s="352"/>
      <c r="E623" s="353"/>
      <c r="F623" s="354"/>
    </row>
    <row r="624">
      <c r="B624" s="351"/>
      <c r="C624" s="352"/>
      <c r="D624" s="352"/>
      <c r="E624" s="353"/>
      <c r="F624" s="354"/>
    </row>
    <row r="625">
      <c r="B625" s="351"/>
      <c r="C625" s="352"/>
      <c r="D625" s="352"/>
      <c r="E625" s="353"/>
      <c r="F625" s="354"/>
    </row>
    <row r="626">
      <c r="B626" s="351"/>
      <c r="C626" s="352"/>
      <c r="D626" s="352"/>
      <c r="E626" s="353"/>
      <c r="F626" s="354"/>
    </row>
    <row r="627">
      <c r="B627" s="351"/>
      <c r="C627" s="352"/>
      <c r="D627" s="352"/>
      <c r="E627" s="353"/>
      <c r="F627" s="354"/>
    </row>
    <row r="628">
      <c r="B628" s="351"/>
      <c r="C628" s="352"/>
      <c r="D628" s="352"/>
      <c r="E628" s="353"/>
      <c r="F628" s="354"/>
    </row>
    <row r="629">
      <c r="B629" s="351"/>
      <c r="C629" s="352"/>
      <c r="D629" s="352"/>
      <c r="E629" s="353"/>
      <c r="F629" s="354"/>
    </row>
    <row r="630">
      <c r="B630" s="351"/>
      <c r="C630" s="352"/>
      <c r="D630" s="352"/>
      <c r="E630" s="353"/>
      <c r="F630" s="354"/>
    </row>
    <row r="631">
      <c r="B631" s="351"/>
      <c r="C631" s="352"/>
      <c r="D631" s="352"/>
      <c r="E631" s="353"/>
      <c r="F631" s="354"/>
    </row>
    <row r="632">
      <c r="B632" s="351"/>
      <c r="C632" s="352"/>
      <c r="D632" s="352"/>
      <c r="E632" s="353"/>
      <c r="F632" s="354"/>
    </row>
    <row r="633">
      <c r="B633" s="351"/>
      <c r="C633" s="352"/>
      <c r="D633" s="352"/>
      <c r="E633" s="353"/>
      <c r="F633" s="354"/>
    </row>
    <row r="634">
      <c r="B634" s="351"/>
      <c r="C634" s="352"/>
      <c r="D634" s="352"/>
      <c r="E634" s="353"/>
      <c r="F634" s="354"/>
    </row>
    <row r="635">
      <c r="B635" s="351"/>
      <c r="C635" s="352"/>
      <c r="D635" s="352"/>
      <c r="E635" s="353"/>
      <c r="F635" s="354"/>
    </row>
    <row r="636">
      <c r="B636" s="351"/>
      <c r="C636" s="352"/>
      <c r="D636" s="352"/>
      <c r="E636" s="353"/>
      <c r="F636" s="354"/>
    </row>
    <row r="637">
      <c r="B637" s="351"/>
      <c r="C637" s="352"/>
      <c r="D637" s="352"/>
      <c r="E637" s="353"/>
      <c r="F637" s="354"/>
    </row>
    <row r="638">
      <c r="B638" s="351"/>
      <c r="C638" s="352"/>
      <c r="D638" s="352"/>
      <c r="E638" s="353"/>
      <c r="F638" s="354"/>
    </row>
    <row r="639">
      <c r="B639" s="351"/>
      <c r="C639" s="352"/>
      <c r="D639" s="352"/>
      <c r="E639" s="353"/>
      <c r="F639" s="354"/>
    </row>
    <row r="640">
      <c r="B640" s="351"/>
      <c r="C640" s="352"/>
      <c r="D640" s="352"/>
      <c r="E640" s="353"/>
      <c r="F640" s="354"/>
    </row>
    <row r="641">
      <c r="B641" s="351"/>
      <c r="C641" s="352"/>
      <c r="D641" s="352"/>
      <c r="E641" s="353"/>
      <c r="F641" s="354"/>
    </row>
    <row r="642">
      <c r="B642" s="351"/>
      <c r="C642" s="352"/>
      <c r="D642" s="352"/>
      <c r="E642" s="353"/>
      <c r="F642" s="354"/>
    </row>
    <row r="643">
      <c r="B643" s="351"/>
      <c r="C643" s="352"/>
      <c r="D643" s="352"/>
      <c r="E643" s="353"/>
      <c r="F643" s="354"/>
    </row>
    <row r="644">
      <c r="B644" s="351"/>
      <c r="C644" s="352"/>
      <c r="D644" s="352"/>
      <c r="E644" s="353"/>
      <c r="F644" s="354"/>
    </row>
    <row r="645">
      <c r="B645" s="351"/>
      <c r="C645" s="352"/>
      <c r="D645" s="352"/>
      <c r="E645" s="353"/>
      <c r="F645" s="354"/>
    </row>
    <row r="646">
      <c r="B646" s="351"/>
      <c r="C646" s="352"/>
      <c r="D646" s="352"/>
      <c r="E646" s="353"/>
      <c r="F646" s="354"/>
    </row>
    <row r="647">
      <c r="B647" s="351"/>
      <c r="C647" s="352"/>
      <c r="D647" s="352"/>
      <c r="E647" s="353"/>
      <c r="F647" s="354"/>
    </row>
    <row r="648">
      <c r="B648" s="351"/>
      <c r="C648" s="352"/>
      <c r="D648" s="352"/>
      <c r="E648" s="353"/>
      <c r="F648" s="354"/>
    </row>
    <row r="649">
      <c r="B649" s="351"/>
      <c r="C649" s="352"/>
      <c r="D649" s="352"/>
      <c r="E649" s="353"/>
      <c r="F649" s="354"/>
    </row>
    <row r="650">
      <c r="B650" s="351"/>
      <c r="C650" s="352"/>
      <c r="D650" s="352"/>
      <c r="E650" s="353"/>
      <c r="F650" s="354"/>
    </row>
    <row r="651">
      <c r="B651" s="351"/>
      <c r="C651" s="352"/>
      <c r="D651" s="352"/>
      <c r="E651" s="353"/>
      <c r="F651" s="354"/>
    </row>
    <row r="652">
      <c r="B652" s="351"/>
      <c r="C652" s="352"/>
      <c r="D652" s="352"/>
      <c r="E652" s="353"/>
      <c r="F652" s="354"/>
    </row>
    <row r="653">
      <c r="B653" s="351"/>
      <c r="C653" s="352"/>
      <c r="D653" s="352"/>
      <c r="E653" s="353"/>
      <c r="F653" s="354"/>
    </row>
    <row r="654">
      <c r="B654" s="351"/>
      <c r="C654" s="352"/>
      <c r="D654" s="352"/>
      <c r="E654" s="353"/>
      <c r="F654" s="354"/>
    </row>
    <row r="655">
      <c r="B655" s="351"/>
      <c r="C655" s="352"/>
      <c r="D655" s="352"/>
      <c r="E655" s="353"/>
      <c r="F655" s="354"/>
    </row>
    <row r="656">
      <c r="B656" s="351"/>
      <c r="C656" s="352"/>
      <c r="D656" s="352"/>
      <c r="E656" s="353"/>
      <c r="F656" s="354"/>
    </row>
    <row r="657">
      <c r="B657" s="351"/>
      <c r="C657" s="352"/>
      <c r="D657" s="352"/>
      <c r="E657" s="353"/>
      <c r="F657" s="354"/>
    </row>
    <row r="658">
      <c r="B658" s="351"/>
      <c r="C658" s="352"/>
      <c r="D658" s="352"/>
      <c r="E658" s="353"/>
      <c r="F658" s="354"/>
    </row>
    <row r="659">
      <c r="B659" s="351"/>
      <c r="C659" s="352"/>
      <c r="D659" s="352"/>
      <c r="E659" s="353"/>
      <c r="F659" s="354"/>
    </row>
    <row r="660">
      <c r="B660" s="351"/>
      <c r="C660" s="352"/>
      <c r="D660" s="352"/>
      <c r="E660" s="353"/>
      <c r="F660" s="354"/>
    </row>
    <row r="661">
      <c r="B661" s="351"/>
      <c r="C661" s="352"/>
      <c r="D661" s="352"/>
      <c r="E661" s="353"/>
      <c r="F661" s="354"/>
    </row>
    <row r="662">
      <c r="B662" s="351"/>
      <c r="C662" s="352"/>
      <c r="D662" s="352"/>
      <c r="E662" s="353"/>
      <c r="F662" s="354"/>
    </row>
    <row r="663">
      <c r="B663" s="351"/>
      <c r="C663" s="352"/>
      <c r="D663" s="352"/>
      <c r="E663" s="353"/>
      <c r="F663" s="354"/>
    </row>
    <row r="664">
      <c r="B664" s="351"/>
      <c r="C664" s="352"/>
      <c r="D664" s="352"/>
      <c r="E664" s="353"/>
      <c r="F664" s="354"/>
    </row>
    <row r="665">
      <c r="B665" s="351"/>
      <c r="C665" s="352"/>
      <c r="D665" s="352"/>
      <c r="E665" s="353"/>
      <c r="F665" s="354"/>
    </row>
    <row r="666">
      <c r="B666" s="351"/>
      <c r="C666" s="352"/>
      <c r="D666" s="352"/>
      <c r="E666" s="353"/>
      <c r="F666" s="354"/>
    </row>
    <row r="667">
      <c r="B667" s="351"/>
      <c r="C667" s="352"/>
      <c r="D667" s="352"/>
      <c r="E667" s="353"/>
      <c r="F667" s="354"/>
    </row>
    <row r="668">
      <c r="B668" s="351"/>
      <c r="C668" s="352"/>
      <c r="D668" s="352"/>
      <c r="E668" s="353"/>
      <c r="F668" s="354"/>
    </row>
    <row r="669">
      <c r="B669" s="351"/>
      <c r="C669" s="352"/>
      <c r="D669" s="352"/>
      <c r="E669" s="353"/>
      <c r="F669" s="354"/>
    </row>
    <row r="670">
      <c r="B670" s="351"/>
      <c r="C670" s="352"/>
      <c r="D670" s="352"/>
      <c r="E670" s="353"/>
      <c r="F670" s="354"/>
    </row>
    <row r="671">
      <c r="B671" s="351"/>
      <c r="C671" s="352"/>
      <c r="D671" s="352"/>
      <c r="E671" s="353"/>
      <c r="F671" s="354"/>
    </row>
    <row r="672">
      <c r="B672" s="351"/>
      <c r="C672" s="352"/>
      <c r="D672" s="352"/>
      <c r="E672" s="353"/>
      <c r="F672" s="354"/>
    </row>
    <row r="673">
      <c r="B673" s="351"/>
      <c r="C673" s="352"/>
      <c r="D673" s="352"/>
      <c r="E673" s="353"/>
      <c r="F673" s="354"/>
    </row>
    <row r="674">
      <c r="B674" s="351"/>
      <c r="C674" s="352"/>
      <c r="D674" s="352"/>
      <c r="E674" s="353"/>
      <c r="F674" s="354"/>
    </row>
    <row r="675">
      <c r="B675" s="351"/>
      <c r="C675" s="352"/>
      <c r="D675" s="352"/>
      <c r="E675" s="353"/>
      <c r="F675" s="354"/>
    </row>
    <row r="676">
      <c r="B676" s="351"/>
      <c r="C676" s="352"/>
      <c r="D676" s="352"/>
      <c r="E676" s="353"/>
      <c r="F676" s="354"/>
    </row>
    <row r="677">
      <c r="B677" s="351"/>
      <c r="C677" s="352"/>
      <c r="D677" s="352"/>
      <c r="E677" s="353"/>
      <c r="F677" s="354"/>
    </row>
    <row r="678">
      <c r="B678" s="351"/>
      <c r="C678" s="352"/>
      <c r="D678" s="352"/>
      <c r="E678" s="353"/>
      <c r="F678" s="354"/>
    </row>
    <row r="679">
      <c r="B679" s="351"/>
      <c r="C679" s="352"/>
      <c r="D679" s="352"/>
      <c r="E679" s="353"/>
      <c r="F679" s="354"/>
    </row>
    <row r="680">
      <c r="B680" s="351"/>
      <c r="C680" s="352"/>
      <c r="D680" s="352"/>
      <c r="E680" s="353"/>
      <c r="F680" s="354"/>
    </row>
    <row r="681">
      <c r="B681" s="351"/>
      <c r="C681" s="352"/>
      <c r="D681" s="352"/>
      <c r="E681" s="353"/>
      <c r="F681" s="354"/>
    </row>
    <row r="682">
      <c r="B682" s="351"/>
      <c r="C682" s="352"/>
      <c r="D682" s="352"/>
      <c r="E682" s="353"/>
      <c r="F682" s="354"/>
    </row>
    <row r="683">
      <c r="B683" s="351"/>
      <c r="C683" s="352"/>
      <c r="D683" s="352"/>
      <c r="E683" s="353"/>
      <c r="F683" s="354"/>
    </row>
    <row r="684">
      <c r="B684" s="351"/>
      <c r="C684" s="352"/>
      <c r="D684" s="352"/>
      <c r="E684" s="353"/>
      <c r="F684" s="354"/>
    </row>
    <row r="685">
      <c r="B685" s="351"/>
      <c r="C685" s="352"/>
      <c r="D685" s="352"/>
      <c r="E685" s="353"/>
      <c r="F685" s="354"/>
    </row>
    <row r="686">
      <c r="B686" s="351"/>
      <c r="C686" s="352"/>
      <c r="D686" s="352"/>
      <c r="E686" s="353"/>
      <c r="F686" s="354"/>
    </row>
    <row r="687">
      <c r="B687" s="351"/>
      <c r="C687" s="352"/>
      <c r="D687" s="352"/>
      <c r="E687" s="353"/>
      <c r="F687" s="354"/>
    </row>
    <row r="688">
      <c r="B688" s="351"/>
      <c r="C688" s="352"/>
      <c r="D688" s="352"/>
      <c r="E688" s="353"/>
      <c r="F688" s="354"/>
    </row>
    <row r="689">
      <c r="B689" s="351"/>
      <c r="C689" s="352"/>
      <c r="D689" s="352"/>
      <c r="E689" s="353"/>
      <c r="F689" s="354"/>
    </row>
    <row r="690">
      <c r="B690" s="351"/>
      <c r="C690" s="352"/>
      <c r="D690" s="352"/>
      <c r="E690" s="353"/>
      <c r="F690" s="354"/>
    </row>
    <row r="691">
      <c r="B691" s="351"/>
      <c r="C691" s="352"/>
      <c r="D691" s="352"/>
      <c r="E691" s="353"/>
      <c r="F691" s="354"/>
    </row>
    <row r="692">
      <c r="B692" s="351"/>
      <c r="C692" s="352"/>
      <c r="D692" s="352"/>
      <c r="E692" s="353"/>
      <c r="F692" s="354"/>
    </row>
    <row r="693">
      <c r="B693" s="351"/>
      <c r="C693" s="352"/>
      <c r="D693" s="352"/>
      <c r="E693" s="353"/>
      <c r="F693" s="354"/>
    </row>
    <row r="694">
      <c r="B694" s="351"/>
      <c r="C694" s="352"/>
      <c r="D694" s="352"/>
      <c r="E694" s="353"/>
      <c r="F694" s="354"/>
    </row>
    <row r="695">
      <c r="B695" s="351"/>
      <c r="C695" s="352"/>
      <c r="D695" s="352"/>
      <c r="E695" s="353"/>
      <c r="F695" s="354"/>
    </row>
    <row r="696">
      <c r="B696" s="351"/>
      <c r="C696" s="352"/>
      <c r="D696" s="352"/>
      <c r="E696" s="353"/>
      <c r="F696" s="354"/>
    </row>
    <row r="697">
      <c r="B697" s="351"/>
      <c r="C697" s="352"/>
      <c r="D697" s="352"/>
      <c r="E697" s="353"/>
      <c r="F697" s="354"/>
    </row>
    <row r="698">
      <c r="B698" s="351"/>
      <c r="C698" s="352"/>
      <c r="D698" s="352"/>
      <c r="E698" s="353"/>
      <c r="F698" s="354"/>
    </row>
    <row r="699">
      <c r="B699" s="351"/>
      <c r="C699" s="352"/>
      <c r="D699" s="352"/>
      <c r="E699" s="353"/>
      <c r="F699" s="354"/>
    </row>
    <row r="700">
      <c r="B700" s="351"/>
      <c r="C700" s="352"/>
      <c r="D700" s="352"/>
      <c r="E700" s="353"/>
      <c r="F700" s="354"/>
    </row>
    <row r="701">
      <c r="B701" s="351"/>
      <c r="C701" s="352"/>
      <c r="D701" s="352"/>
      <c r="E701" s="353"/>
      <c r="F701" s="354"/>
    </row>
    <row r="702">
      <c r="B702" s="351"/>
      <c r="C702" s="352"/>
      <c r="D702" s="352"/>
      <c r="E702" s="353"/>
      <c r="F702" s="354"/>
    </row>
    <row r="703">
      <c r="B703" s="351"/>
      <c r="C703" s="352"/>
      <c r="D703" s="352"/>
      <c r="E703" s="353"/>
      <c r="F703" s="354"/>
    </row>
    <row r="704">
      <c r="B704" s="351"/>
      <c r="C704" s="352"/>
      <c r="D704" s="352"/>
      <c r="E704" s="353"/>
      <c r="F704" s="354"/>
    </row>
    <row r="705">
      <c r="B705" s="351"/>
      <c r="C705" s="352"/>
      <c r="D705" s="352"/>
      <c r="E705" s="353"/>
      <c r="F705" s="354"/>
    </row>
    <row r="706">
      <c r="B706" s="351"/>
      <c r="C706" s="352"/>
      <c r="D706" s="352"/>
      <c r="E706" s="353"/>
      <c r="F706" s="354"/>
    </row>
    <row r="707">
      <c r="B707" s="351"/>
      <c r="C707" s="352"/>
      <c r="D707" s="352"/>
      <c r="E707" s="353"/>
      <c r="F707" s="354"/>
    </row>
    <row r="708">
      <c r="B708" s="351"/>
      <c r="C708" s="352"/>
      <c r="D708" s="352"/>
      <c r="E708" s="353"/>
      <c r="F708" s="354"/>
    </row>
    <row r="709">
      <c r="B709" s="351"/>
      <c r="C709" s="352"/>
      <c r="D709" s="352"/>
      <c r="E709" s="353"/>
      <c r="F709" s="354"/>
    </row>
    <row r="710">
      <c r="B710" s="351"/>
      <c r="C710" s="352"/>
      <c r="D710" s="352"/>
      <c r="E710" s="353"/>
      <c r="F710" s="354"/>
    </row>
    <row r="711">
      <c r="B711" s="351"/>
      <c r="C711" s="352"/>
      <c r="D711" s="352"/>
      <c r="E711" s="353"/>
      <c r="F711" s="354"/>
    </row>
    <row r="712">
      <c r="B712" s="351"/>
      <c r="C712" s="352"/>
      <c r="D712" s="352"/>
      <c r="E712" s="353"/>
      <c r="F712" s="354"/>
    </row>
    <row r="713">
      <c r="B713" s="351"/>
      <c r="C713" s="352"/>
      <c r="D713" s="352"/>
      <c r="E713" s="353"/>
      <c r="F713" s="354"/>
    </row>
    <row r="714">
      <c r="B714" s="351"/>
      <c r="C714" s="352"/>
      <c r="D714" s="352"/>
      <c r="E714" s="353"/>
      <c r="F714" s="354"/>
    </row>
    <row r="715">
      <c r="B715" s="351"/>
      <c r="C715" s="352"/>
      <c r="D715" s="352"/>
      <c r="E715" s="353"/>
      <c r="F715" s="354"/>
    </row>
    <row r="716">
      <c r="B716" s="351"/>
      <c r="C716" s="352"/>
      <c r="D716" s="352"/>
      <c r="E716" s="353"/>
      <c r="F716" s="354"/>
    </row>
    <row r="717">
      <c r="B717" s="351"/>
      <c r="C717" s="352"/>
      <c r="D717" s="352"/>
      <c r="E717" s="353"/>
      <c r="F717" s="354"/>
    </row>
    <row r="718">
      <c r="B718" s="351"/>
      <c r="C718" s="352"/>
      <c r="D718" s="352"/>
      <c r="E718" s="353"/>
      <c r="F718" s="354"/>
    </row>
    <row r="719">
      <c r="B719" s="351"/>
      <c r="C719" s="352"/>
      <c r="D719" s="352"/>
      <c r="E719" s="353"/>
      <c r="F719" s="354"/>
    </row>
    <row r="720">
      <c r="B720" s="351"/>
      <c r="C720" s="352"/>
      <c r="D720" s="352"/>
      <c r="E720" s="353"/>
      <c r="F720" s="354"/>
    </row>
    <row r="721">
      <c r="B721" s="351"/>
      <c r="C721" s="352"/>
      <c r="D721" s="352"/>
      <c r="E721" s="353"/>
      <c r="F721" s="354"/>
    </row>
    <row r="722">
      <c r="B722" s="351"/>
      <c r="C722" s="352"/>
      <c r="D722" s="352"/>
      <c r="E722" s="353"/>
      <c r="F722" s="354"/>
    </row>
    <row r="723">
      <c r="B723" s="351"/>
      <c r="C723" s="352"/>
      <c r="D723" s="352"/>
      <c r="E723" s="353"/>
      <c r="F723" s="354"/>
    </row>
    <row r="724">
      <c r="B724" s="351"/>
      <c r="C724" s="352"/>
      <c r="D724" s="352"/>
      <c r="E724" s="353"/>
      <c r="F724" s="354"/>
    </row>
    <row r="725">
      <c r="B725" s="351"/>
      <c r="C725" s="352"/>
      <c r="D725" s="352"/>
      <c r="E725" s="353"/>
      <c r="F725" s="354"/>
    </row>
    <row r="726">
      <c r="B726" s="351"/>
      <c r="C726" s="352"/>
      <c r="D726" s="352"/>
      <c r="E726" s="353"/>
      <c r="F726" s="354"/>
    </row>
    <row r="727">
      <c r="B727" s="351"/>
      <c r="C727" s="352"/>
      <c r="D727" s="352"/>
      <c r="E727" s="353"/>
      <c r="F727" s="354"/>
    </row>
    <row r="728">
      <c r="B728" s="351"/>
      <c r="C728" s="352"/>
      <c r="D728" s="352"/>
      <c r="E728" s="353"/>
      <c r="F728" s="354"/>
    </row>
    <row r="729">
      <c r="B729" s="351"/>
      <c r="C729" s="352"/>
      <c r="D729" s="352"/>
      <c r="E729" s="353"/>
      <c r="F729" s="354"/>
    </row>
    <row r="730">
      <c r="B730" s="351"/>
      <c r="C730" s="352"/>
      <c r="D730" s="352"/>
      <c r="E730" s="353"/>
      <c r="F730" s="354"/>
    </row>
    <row r="731">
      <c r="B731" s="351"/>
      <c r="C731" s="352"/>
      <c r="D731" s="352"/>
      <c r="E731" s="353"/>
      <c r="F731" s="354"/>
    </row>
    <row r="732">
      <c r="B732" s="351"/>
      <c r="C732" s="352"/>
      <c r="D732" s="352"/>
      <c r="E732" s="353"/>
      <c r="F732" s="354"/>
    </row>
    <row r="733">
      <c r="B733" s="351"/>
      <c r="C733" s="352"/>
      <c r="D733" s="352"/>
      <c r="E733" s="353"/>
      <c r="F733" s="354"/>
    </row>
    <row r="734">
      <c r="B734" s="351"/>
      <c r="C734" s="352"/>
      <c r="D734" s="352"/>
      <c r="E734" s="353"/>
      <c r="F734" s="354"/>
    </row>
    <row r="735">
      <c r="B735" s="351"/>
      <c r="C735" s="352"/>
      <c r="D735" s="352"/>
      <c r="E735" s="353"/>
      <c r="F735" s="354"/>
    </row>
    <row r="736">
      <c r="B736" s="351"/>
      <c r="C736" s="352"/>
      <c r="D736" s="352"/>
      <c r="E736" s="353"/>
      <c r="F736" s="354"/>
    </row>
    <row r="737">
      <c r="B737" s="351"/>
      <c r="C737" s="352"/>
      <c r="D737" s="352"/>
      <c r="E737" s="353"/>
      <c r="F737" s="354"/>
    </row>
    <row r="738">
      <c r="B738" s="351"/>
      <c r="C738" s="352"/>
      <c r="D738" s="352"/>
      <c r="E738" s="353"/>
      <c r="F738" s="354"/>
    </row>
    <row r="739">
      <c r="B739" s="351"/>
      <c r="C739" s="352"/>
      <c r="D739" s="352"/>
      <c r="E739" s="353"/>
      <c r="F739" s="354"/>
    </row>
    <row r="740">
      <c r="B740" s="351"/>
      <c r="C740" s="352"/>
      <c r="D740" s="352"/>
      <c r="E740" s="353"/>
      <c r="F740" s="354"/>
    </row>
    <row r="741">
      <c r="B741" s="351"/>
      <c r="C741" s="352"/>
      <c r="D741" s="352"/>
      <c r="E741" s="353"/>
      <c r="F741" s="354"/>
    </row>
    <row r="742">
      <c r="B742" s="351"/>
      <c r="C742" s="352"/>
      <c r="D742" s="352"/>
      <c r="E742" s="353"/>
      <c r="F742" s="354"/>
    </row>
    <row r="743">
      <c r="B743" s="351"/>
      <c r="C743" s="352"/>
      <c r="D743" s="352"/>
      <c r="E743" s="353"/>
      <c r="F743" s="354"/>
    </row>
    <row r="744">
      <c r="B744" s="351"/>
      <c r="C744" s="352"/>
      <c r="D744" s="352"/>
      <c r="E744" s="353"/>
      <c r="F744" s="354"/>
    </row>
    <row r="745">
      <c r="B745" s="351"/>
      <c r="C745" s="352"/>
      <c r="D745" s="352"/>
      <c r="E745" s="353"/>
      <c r="F745" s="354"/>
    </row>
    <row r="746">
      <c r="B746" s="351"/>
      <c r="C746" s="352"/>
      <c r="D746" s="352"/>
      <c r="E746" s="353"/>
      <c r="F746" s="354"/>
    </row>
    <row r="747">
      <c r="B747" s="351"/>
      <c r="C747" s="352"/>
      <c r="D747" s="352"/>
      <c r="E747" s="353"/>
      <c r="F747" s="354"/>
    </row>
    <row r="748">
      <c r="B748" s="351"/>
      <c r="C748" s="352"/>
      <c r="D748" s="352"/>
      <c r="E748" s="353"/>
      <c r="F748" s="354"/>
    </row>
    <row r="749">
      <c r="B749" s="351"/>
      <c r="C749" s="352"/>
      <c r="D749" s="352"/>
      <c r="E749" s="353"/>
      <c r="F749" s="354"/>
    </row>
    <row r="750">
      <c r="B750" s="351"/>
      <c r="C750" s="352"/>
      <c r="D750" s="352"/>
      <c r="E750" s="353"/>
      <c r="F750" s="354"/>
    </row>
    <row r="751">
      <c r="B751" s="351"/>
      <c r="C751" s="352"/>
      <c r="D751" s="352"/>
      <c r="E751" s="353"/>
      <c r="F751" s="354"/>
    </row>
    <row r="752">
      <c r="B752" s="351"/>
      <c r="C752" s="352"/>
      <c r="D752" s="352"/>
      <c r="E752" s="353"/>
      <c r="F752" s="354"/>
    </row>
    <row r="753">
      <c r="B753" s="351"/>
      <c r="C753" s="352"/>
      <c r="D753" s="352"/>
      <c r="E753" s="353"/>
      <c r="F753" s="354"/>
    </row>
    <row r="754">
      <c r="B754" s="351"/>
      <c r="C754" s="352"/>
      <c r="D754" s="352"/>
      <c r="E754" s="353"/>
      <c r="F754" s="354"/>
    </row>
    <row r="755">
      <c r="B755" s="351"/>
      <c r="C755" s="352"/>
      <c r="D755" s="352"/>
      <c r="E755" s="353"/>
      <c r="F755" s="354"/>
    </row>
    <row r="756">
      <c r="B756" s="351"/>
      <c r="C756" s="352"/>
      <c r="D756" s="352"/>
      <c r="E756" s="353"/>
      <c r="F756" s="354"/>
    </row>
    <row r="757">
      <c r="B757" s="351"/>
      <c r="C757" s="352"/>
      <c r="D757" s="352"/>
      <c r="E757" s="353"/>
      <c r="F757" s="354"/>
    </row>
    <row r="758">
      <c r="B758" s="351"/>
      <c r="C758" s="352"/>
      <c r="D758" s="352"/>
      <c r="E758" s="353"/>
      <c r="F758" s="354"/>
    </row>
    <row r="759">
      <c r="B759" s="351"/>
      <c r="C759" s="352"/>
      <c r="D759" s="352"/>
      <c r="E759" s="353"/>
      <c r="F759" s="354"/>
    </row>
    <row r="760">
      <c r="B760" s="351"/>
      <c r="C760" s="352"/>
      <c r="D760" s="352"/>
      <c r="E760" s="353"/>
      <c r="F760" s="354"/>
    </row>
    <row r="761">
      <c r="B761" s="351"/>
      <c r="C761" s="352"/>
      <c r="D761" s="352"/>
      <c r="E761" s="353"/>
      <c r="F761" s="354"/>
    </row>
    <row r="762">
      <c r="B762" s="351"/>
      <c r="C762" s="352"/>
      <c r="D762" s="352"/>
      <c r="E762" s="353"/>
      <c r="F762" s="354"/>
    </row>
    <row r="763">
      <c r="B763" s="351"/>
      <c r="C763" s="352"/>
      <c r="D763" s="352"/>
      <c r="E763" s="353"/>
      <c r="F763" s="354"/>
    </row>
    <row r="764">
      <c r="B764" s="351"/>
      <c r="C764" s="352"/>
      <c r="D764" s="352"/>
      <c r="E764" s="353"/>
      <c r="F764" s="354"/>
    </row>
    <row r="765">
      <c r="B765" s="351"/>
      <c r="C765" s="352"/>
      <c r="D765" s="352"/>
      <c r="E765" s="353"/>
      <c r="F765" s="354"/>
    </row>
    <row r="766">
      <c r="B766" s="351"/>
      <c r="C766" s="352"/>
      <c r="D766" s="352"/>
      <c r="E766" s="353"/>
      <c r="F766" s="354"/>
    </row>
    <row r="767">
      <c r="B767" s="351"/>
      <c r="C767" s="352"/>
      <c r="D767" s="352"/>
      <c r="E767" s="353"/>
      <c r="F767" s="354"/>
    </row>
    <row r="768">
      <c r="B768" s="351"/>
      <c r="C768" s="352"/>
      <c r="D768" s="352"/>
      <c r="E768" s="353"/>
      <c r="F768" s="354"/>
    </row>
    <row r="769">
      <c r="B769" s="351"/>
      <c r="C769" s="352"/>
      <c r="D769" s="352"/>
      <c r="E769" s="353"/>
      <c r="F769" s="354"/>
    </row>
    <row r="770">
      <c r="B770" s="351"/>
      <c r="C770" s="352"/>
      <c r="D770" s="352"/>
      <c r="E770" s="353"/>
      <c r="F770" s="354"/>
    </row>
    <row r="771">
      <c r="B771" s="351"/>
      <c r="C771" s="352"/>
      <c r="D771" s="352"/>
      <c r="E771" s="353"/>
      <c r="F771" s="354"/>
    </row>
    <row r="772">
      <c r="B772" s="351"/>
      <c r="C772" s="352"/>
      <c r="D772" s="352"/>
      <c r="E772" s="353"/>
      <c r="F772" s="354"/>
    </row>
    <row r="773">
      <c r="B773" s="351"/>
      <c r="C773" s="352"/>
      <c r="D773" s="352"/>
      <c r="E773" s="353"/>
      <c r="F773" s="354"/>
    </row>
    <row r="774">
      <c r="B774" s="351"/>
      <c r="C774" s="352"/>
      <c r="D774" s="352"/>
      <c r="E774" s="353"/>
      <c r="F774" s="354"/>
    </row>
    <row r="775">
      <c r="B775" s="351"/>
      <c r="C775" s="352"/>
      <c r="D775" s="352"/>
      <c r="E775" s="353"/>
      <c r="F775" s="354"/>
    </row>
    <row r="776">
      <c r="B776" s="351"/>
      <c r="C776" s="352"/>
      <c r="D776" s="352"/>
      <c r="E776" s="353"/>
      <c r="F776" s="354"/>
    </row>
    <row r="777">
      <c r="B777" s="351"/>
      <c r="C777" s="352"/>
      <c r="D777" s="352"/>
      <c r="E777" s="353"/>
      <c r="F777" s="354"/>
    </row>
    <row r="778">
      <c r="B778" s="351"/>
      <c r="C778" s="352"/>
      <c r="D778" s="352"/>
      <c r="E778" s="353"/>
      <c r="F778" s="354"/>
    </row>
    <row r="779">
      <c r="B779" s="351"/>
      <c r="C779" s="352"/>
      <c r="D779" s="352"/>
      <c r="E779" s="353"/>
      <c r="F779" s="354"/>
    </row>
    <row r="780">
      <c r="B780" s="351"/>
      <c r="C780" s="352"/>
      <c r="D780" s="352"/>
      <c r="E780" s="353"/>
      <c r="F780" s="354"/>
    </row>
    <row r="781">
      <c r="B781" s="351"/>
      <c r="C781" s="352"/>
      <c r="D781" s="352"/>
      <c r="E781" s="353"/>
      <c r="F781" s="354"/>
    </row>
    <row r="782">
      <c r="B782" s="351"/>
      <c r="C782" s="352"/>
      <c r="D782" s="352"/>
      <c r="E782" s="353"/>
      <c r="F782" s="354"/>
    </row>
    <row r="783">
      <c r="B783" s="351"/>
      <c r="C783" s="352"/>
      <c r="D783" s="352"/>
      <c r="E783" s="353"/>
      <c r="F783" s="354"/>
    </row>
    <row r="784">
      <c r="B784" s="351"/>
      <c r="C784" s="352"/>
      <c r="D784" s="352"/>
      <c r="E784" s="353"/>
      <c r="F784" s="354"/>
    </row>
    <row r="785">
      <c r="B785" s="351"/>
      <c r="C785" s="352"/>
      <c r="D785" s="352"/>
      <c r="E785" s="353"/>
      <c r="F785" s="354"/>
    </row>
    <row r="786">
      <c r="B786" s="351"/>
      <c r="C786" s="352"/>
      <c r="D786" s="352"/>
      <c r="E786" s="353"/>
      <c r="F786" s="354"/>
    </row>
    <row r="787">
      <c r="B787" s="351"/>
      <c r="C787" s="352"/>
      <c r="D787" s="352"/>
      <c r="E787" s="353"/>
      <c r="F787" s="354"/>
    </row>
    <row r="788">
      <c r="B788" s="351"/>
      <c r="C788" s="352"/>
      <c r="D788" s="352"/>
      <c r="E788" s="353"/>
      <c r="F788" s="354"/>
    </row>
    <row r="789">
      <c r="B789" s="351"/>
      <c r="C789" s="352"/>
      <c r="D789" s="352"/>
      <c r="E789" s="353"/>
      <c r="F789" s="354"/>
    </row>
    <row r="790">
      <c r="B790" s="351"/>
      <c r="C790" s="352"/>
      <c r="D790" s="352"/>
      <c r="E790" s="353"/>
      <c r="F790" s="354"/>
    </row>
    <row r="791">
      <c r="B791" s="351"/>
      <c r="C791" s="352"/>
      <c r="D791" s="352"/>
      <c r="E791" s="353"/>
      <c r="F791" s="354"/>
    </row>
    <row r="792">
      <c r="B792" s="351"/>
      <c r="C792" s="352"/>
      <c r="D792" s="352"/>
      <c r="E792" s="353"/>
      <c r="F792" s="354"/>
    </row>
    <row r="793">
      <c r="B793" s="351"/>
      <c r="C793" s="352"/>
      <c r="D793" s="352"/>
      <c r="E793" s="353"/>
      <c r="F793" s="354"/>
    </row>
    <row r="794">
      <c r="B794" s="351"/>
      <c r="C794" s="352"/>
      <c r="D794" s="352"/>
      <c r="E794" s="353"/>
      <c r="F794" s="354"/>
    </row>
    <row r="795">
      <c r="B795" s="351"/>
      <c r="C795" s="352"/>
      <c r="D795" s="352"/>
      <c r="E795" s="353"/>
      <c r="F795" s="354"/>
    </row>
    <row r="796">
      <c r="B796" s="351"/>
      <c r="C796" s="352"/>
      <c r="D796" s="352"/>
      <c r="E796" s="353"/>
      <c r="F796" s="354"/>
    </row>
    <row r="797">
      <c r="B797" s="351"/>
      <c r="C797" s="352"/>
      <c r="D797" s="352"/>
      <c r="E797" s="353"/>
      <c r="F797" s="354"/>
    </row>
    <row r="798">
      <c r="B798" s="351"/>
      <c r="C798" s="352"/>
      <c r="D798" s="352"/>
      <c r="E798" s="353"/>
      <c r="F798" s="354"/>
    </row>
    <row r="799">
      <c r="B799" s="351"/>
      <c r="C799" s="352"/>
      <c r="D799" s="352"/>
      <c r="E799" s="353"/>
      <c r="F799" s="354"/>
    </row>
    <row r="800">
      <c r="B800" s="351"/>
      <c r="C800" s="352"/>
      <c r="D800" s="352"/>
      <c r="E800" s="353"/>
      <c r="F800" s="354"/>
    </row>
    <row r="801">
      <c r="B801" s="351"/>
      <c r="C801" s="352"/>
      <c r="D801" s="352"/>
      <c r="E801" s="353"/>
      <c r="F801" s="354"/>
    </row>
    <row r="802">
      <c r="B802" s="351"/>
      <c r="C802" s="352"/>
      <c r="D802" s="352"/>
      <c r="E802" s="353"/>
      <c r="F802" s="354"/>
    </row>
    <row r="803">
      <c r="B803" s="351"/>
      <c r="C803" s="352"/>
      <c r="D803" s="352"/>
      <c r="E803" s="353"/>
      <c r="F803" s="354"/>
    </row>
    <row r="804">
      <c r="B804" s="351"/>
      <c r="C804" s="352"/>
      <c r="D804" s="352"/>
      <c r="E804" s="353"/>
      <c r="F804" s="354"/>
    </row>
    <row r="805">
      <c r="B805" s="351"/>
      <c r="C805" s="352"/>
      <c r="D805" s="352"/>
      <c r="E805" s="353"/>
      <c r="F805" s="354"/>
    </row>
    <row r="806">
      <c r="B806" s="351"/>
      <c r="C806" s="352"/>
      <c r="D806" s="352"/>
      <c r="E806" s="353"/>
      <c r="F806" s="354"/>
    </row>
    <row r="807">
      <c r="B807" s="351"/>
      <c r="C807" s="352"/>
      <c r="D807" s="352"/>
      <c r="E807" s="353"/>
      <c r="F807" s="354"/>
    </row>
    <row r="808">
      <c r="B808" s="351"/>
      <c r="C808" s="352"/>
      <c r="D808" s="352"/>
      <c r="E808" s="353"/>
      <c r="F808" s="354"/>
    </row>
    <row r="809">
      <c r="B809" s="351"/>
      <c r="C809" s="352"/>
      <c r="D809" s="352"/>
      <c r="E809" s="353"/>
      <c r="F809" s="354"/>
    </row>
    <row r="810">
      <c r="B810" s="351"/>
      <c r="C810" s="352"/>
      <c r="D810" s="352"/>
      <c r="E810" s="353"/>
      <c r="F810" s="354"/>
    </row>
    <row r="811">
      <c r="B811" s="351"/>
      <c r="C811" s="352"/>
      <c r="D811" s="352"/>
      <c r="E811" s="353"/>
      <c r="F811" s="354"/>
    </row>
    <row r="812">
      <c r="B812" s="351"/>
      <c r="C812" s="352"/>
      <c r="D812" s="352"/>
      <c r="E812" s="353"/>
      <c r="F812" s="354"/>
    </row>
    <row r="813">
      <c r="B813" s="351"/>
      <c r="C813" s="352"/>
      <c r="D813" s="352"/>
      <c r="E813" s="353"/>
      <c r="F813" s="354"/>
    </row>
    <row r="814">
      <c r="B814" s="351"/>
      <c r="C814" s="352"/>
      <c r="D814" s="352"/>
      <c r="E814" s="353"/>
      <c r="F814" s="354"/>
    </row>
    <row r="815">
      <c r="B815" s="351"/>
      <c r="C815" s="352"/>
      <c r="D815" s="352"/>
      <c r="E815" s="353"/>
      <c r="F815" s="354"/>
    </row>
    <row r="816">
      <c r="B816" s="351"/>
      <c r="C816" s="352"/>
      <c r="D816" s="352"/>
      <c r="E816" s="353"/>
      <c r="F816" s="354"/>
    </row>
    <row r="817">
      <c r="B817" s="351"/>
      <c r="C817" s="352"/>
      <c r="D817" s="352"/>
      <c r="E817" s="353"/>
      <c r="F817" s="354"/>
    </row>
    <row r="818">
      <c r="B818" s="351"/>
      <c r="C818" s="352"/>
      <c r="D818" s="352"/>
      <c r="E818" s="353"/>
      <c r="F818" s="354"/>
    </row>
    <row r="819">
      <c r="B819" s="351"/>
      <c r="C819" s="352"/>
      <c r="D819" s="352"/>
      <c r="E819" s="353"/>
      <c r="F819" s="354"/>
    </row>
    <row r="820">
      <c r="B820" s="351"/>
      <c r="C820" s="352"/>
      <c r="D820" s="352"/>
      <c r="E820" s="353"/>
      <c r="F820" s="354"/>
    </row>
    <row r="821">
      <c r="B821" s="351"/>
      <c r="C821" s="352"/>
      <c r="D821" s="352"/>
      <c r="E821" s="353"/>
      <c r="F821" s="354"/>
    </row>
    <row r="822">
      <c r="B822" s="351"/>
      <c r="C822" s="352"/>
      <c r="D822" s="352"/>
      <c r="E822" s="353"/>
      <c r="F822" s="354"/>
    </row>
    <row r="823">
      <c r="B823" s="351"/>
      <c r="C823" s="352"/>
      <c r="D823" s="352"/>
      <c r="E823" s="353"/>
      <c r="F823" s="354"/>
    </row>
    <row r="824">
      <c r="B824" s="351"/>
      <c r="C824" s="352"/>
      <c r="D824" s="352"/>
      <c r="E824" s="353"/>
      <c r="F824" s="354"/>
    </row>
    <row r="825">
      <c r="B825" s="351"/>
      <c r="C825" s="352"/>
      <c r="D825" s="352"/>
      <c r="E825" s="353"/>
      <c r="F825" s="354"/>
    </row>
    <row r="826">
      <c r="B826" s="351"/>
      <c r="C826" s="352"/>
      <c r="D826" s="352"/>
      <c r="E826" s="353"/>
      <c r="F826" s="354"/>
    </row>
    <row r="827">
      <c r="B827" s="351"/>
      <c r="C827" s="352"/>
      <c r="D827" s="352"/>
      <c r="E827" s="353"/>
      <c r="F827" s="354"/>
    </row>
    <row r="828">
      <c r="B828" s="351"/>
      <c r="C828" s="352"/>
      <c r="D828" s="352"/>
      <c r="E828" s="353"/>
      <c r="F828" s="354"/>
    </row>
    <row r="829">
      <c r="B829" s="351"/>
      <c r="C829" s="352"/>
      <c r="D829" s="352"/>
      <c r="E829" s="353"/>
      <c r="F829" s="354"/>
    </row>
    <row r="830">
      <c r="B830" s="351"/>
      <c r="C830" s="352"/>
      <c r="D830" s="352"/>
      <c r="E830" s="353"/>
      <c r="F830" s="354"/>
    </row>
    <row r="831">
      <c r="B831" s="351"/>
      <c r="C831" s="352"/>
      <c r="D831" s="352"/>
      <c r="E831" s="353"/>
      <c r="F831" s="354"/>
    </row>
    <row r="832">
      <c r="B832" s="351"/>
      <c r="C832" s="352"/>
      <c r="D832" s="352"/>
      <c r="E832" s="353"/>
      <c r="F832" s="354"/>
    </row>
    <row r="833">
      <c r="B833" s="351"/>
      <c r="C833" s="352"/>
      <c r="D833" s="352"/>
      <c r="E833" s="353"/>
      <c r="F833" s="354"/>
    </row>
    <row r="834">
      <c r="B834" s="351"/>
      <c r="C834" s="352"/>
      <c r="D834" s="352"/>
      <c r="E834" s="353"/>
      <c r="F834" s="354"/>
    </row>
    <row r="835">
      <c r="B835" s="351"/>
      <c r="C835" s="352"/>
      <c r="D835" s="352"/>
      <c r="E835" s="353"/>
      <c r="F835" s="354"/>
    </row>
    <row r="836">
      <c r="B836" s="351"/>
      <c r="C836" s="352"/>
      <c r="D836" s="352"/>
      <c r="E836" s="353"/>
      <c r="F836" s="354"/>
    </row>
    <row r="837">
      <c r="B837" s="351"/>
      <c r="C837" s="352"/>
      <c r="D837" s="352"/>
      <c r="E837" s="353"/>
      <c r="F837" s="354"/>
    </row>
    <row r="838">
      <c r="B838" s="351"/>
      <c r="C838" s="352"/>
      <c r="D838" s="352"/>
      <c r="E838" s="353"/>
      <c r="F838" s="354"/>
    </row>
    <row r="839">
      <c r="B839" s="351"/>
      <c r="C839" s="352"/>
      <c r="D839" s="352"/>
      <c r="E839" s="353"/>
      <c r="F839" s="354"/>
    </row>
    <row r="840">
      <c r="B840" s="351"/>
      <c r="C840" s="352"/>
      <c r="D840" s="352"/>
      <c r="E840" s="353"/>
      <c r="F840" s="354"/>
    </row>
    <row r="841">
      <c r="B841" s="351"/>
      <c r="C841" s="352"/>
      <c r="D841" s="352"/>
      <c r="E841" s="353"/>
      <c r="F841" s="354"/>
    </row>
    <row r="842">
      <c r="B842" s="351"/>
      <c r="C842" s="352"/>
      <c r="D842" s="352"/>
      <c r="E842" s="353"/>
      <c r="F842" s="354"/>
    </row>
    <row r="843">
      <c r="B843" s="351"/>
      <c r="C843" s="352"/>
      <c r="D843" s="352"/>
      <c r="E843" s="353"/>
      <c r="F843" s="354"/>
    </row>
    <row r="844">
      <c r="B844" s="351"/>
      <c r="C844" s="352"/>
      <c r="D844" s="352"/>
      <c r="E844" s="353"/>
      <c r="F844" s="354"/>
    </row>
    <row r="845">
      <c r="B845" s="351"/>
      <c r="C845" s="352"/>
      <c r="D845" s="352"/>
      <c r="E845" s="353"/>
      <c r="F845" s="354"/>
    </row>
    <row r="846">
      <c r="B846" s="351"/>
      <c r="C846" s="352"/>
      <c r="D846" s="352"/>
      <c r="E846" s="353"/>
      <c r="F846" s="354"/>
    </row>
    <row r="847">
      <c r="B847" s="351"/>
      <c r="C847" s="352"/>
      <c r="D847" s="352"/>
      <c r="E847" s="353"/>
      <c r="F847" s="354"/>
    </row>
    <row r="848">
      <c r="B848" s="351"/>
      <c r="C848" s="352"/>
      <c r="D848" s="352"/>
      <c r="E848" s="353"/>
      <c r="F848" s="354"/>
    </row>
    <row r="849">
      <c r="B849" s="351"/>
      <c r="C849" s="352"/>
      <c r="D849" s="352"/>
      <c r="E849" s="353"/>
      <c r="F849" s="354"/>
    </row>
    <row r="850">
      <c r="B850" s="351"/>
      <c r="C850" s="352"/>
      <c r="D850" s="352"/>
      <c r="E850" s="353"/>
      <c r="F850" s="354"/>
    </row>
    <row r="851">
      <c r="B851" s="351"/>
      <c r="C851" s="352"/>
      <c r="D851" s="352"/>
      <c r="E851" s="353"/>
      <c r="F851" s="354"/>
    </row>
    <row r="852">
      <c r="B852" s="351"/>
      <c r="C852" s="352"/>
      <c r="D852" s="352"/>
      <c r="E852" s="353"/>
      <c r="F852" s="354"/>
    </row>
    <row r="853">
      <c r="B853" s="351"/>
      <c r="C853" s="352"/>
      <c r="D853" s="352"/>
      <c r="E853" s="353"/>
      <c r="F853" s="354"/>
    </row>
    <row r="854">
      <c r="B854" s="351"/>
      <c r="C854" s="352"/>
      <c r="D854" s="352"/>
      <c r="E854" s="353"/>
      <c r="F854" s="354"/>
    </row>
    <row r="855">
      <c r="B855" s="351"/>
      <c r="C855" s="352"/>
      <c r="D855" s="352"/>
      <c r="E855" s="353"/>
      <c r="F855" s="354"/>
    </row>
    <row r="856">
      <c r="B856" s="351"/>
      <c r="C856" s="352"/>
      <c r="D856" s="352"/>
      <c r="E856" s="353"/>
      <c r="F856" s="354"/>
    </row>
    <row r="857">
      <c r="B857" s="351"/>
      <c r="C857" s="352"/>
      <c r="D857" s="352"/>
      <c r="E857" s="353"/>
      <c r="F857" s="354"/>
    </row>
    <row r="858">
      <c r="B858" s="351"/>
      <c r="C858" s="352"/>
      <c r="D858" s="352"/>
      <c r="E858" s="353"/>
      <c r="F858" s="354"/>
    </row>
    <row r="859">
      <c r="B859" s="351"/>
      <c r="C859" s="352"/>
      <c r="D859" s="352"/>
      <c r="E859" s="353"/>
      <c r="F859" s="354"/>
    </row>
    <row r="860">
      <c r="B860" s="351"/>
      <c r="C860" s="352"/>
      <c r="D860" s="352"/>
      <c r="E860" s="353"/>
      <c r="F860" s="354"/>
    </row>
    <row r="861">
      <c r="B861" s="351"/>
      <c r="C861" s="352"/>
      <c r="D861" s="352"/>
      <c r="E861" s="353"/>
      <c r="F861" s="354"/>
    </row>
    <row r="862">
      <c r="B862" s="351"/>
      <c r="C862" s="352"/>
      <c r="D862" s="352"/>
      <c r="E862" s="353"/>
      <c r="F862" s="354"/>
    </row>
    <row r="863">
      <c r="B863" s="351"/>
      <c r="C863" s="352"/>
      <c r="D863" s="352"/>
      <c r="E863" s="353"/>
      <c r="F863" s="354"/>
    </row>
    <row r="864">
      <c r="B864" s="351"/>
      <c r="C864" s="352"/>
      <c r="D864" s="352"/>
      <c r="E864" s="353"/>
      <c r="F864" s="354"/>
    </row>
    <row r="865">
      <c r="B865" s="351"/>
      <c r="C865" s="352"/>
      <c r="D865" s="352"/>
      <c r="E865" s="353"/>
      <c r="F865" s="354"/>
    </row>
    <row r="866">
      <c r="B866" s="351"/>
      <c r="C866" s="352"/>
      <c r="D866" s="352"/>
      <c r="E866" s="353"/>
      <c r="F866" s="354"/>
    </row>
    <row r="867">
      <c r="B867" s="351"/>
      <c r="C867" s="352"/>
      <c r="D867" s="352"/>
      <c r="E867" s="353"/>
      <c r="F867" s="354"/>
    </row>
    <row r="868">
      <c r="B868" s="351"/>
      <c r="C868" s="352"/>
      <c r="D868" s="352"/>
      <c r="E868" s="353"/>
      <c r="F868" s="354"/>
    </row>
    <row r="869">
      <c r="B869" s="351"/>
      <c r="C869" s="352"/>
      <c r="D869" s="352"/>
      <c r="E869" s="353"/>
      <c r="F869" s="354"/>
    </row>
    <row r="870">
      <c r="B870" s="351"/>
      <c r="C870" s="352"/>
      <c r="D870" s="352"/>
      <c r="E870" s="353"/>
      <c r="F870" s="354"/>
    </row>
    <row r="871">
      <c r="B871" s="351"/>
      <c r="C871" s="352"/>
      <c r="D871" s="352"/>
      <c r="E871" s="353"/>
      <c r="F871" s="354"/>
    </row>
    <row r="872">
      <c r="B872" s="351"/>
      <c r="C872" s="352"/>
      <c r="D872" s="352"/>
      <c r="E872" s="353"/>
      <c r="F872" s="354"/>
    </row>
    <row r="873">
      <c r="B873" s="351"/>
      <c r="C873" s="352"/>
      <c r="D873" s="352"/>
      <c r="E873" s="353"/>
      <c r="F873" s="354"/>
    </row>
    <row r="874">
      <c r="B874" s="351"/>
      <c r="C874" s="352"/>
      <c r="D874" s="352"/>
      <c r="E874" s="353"/>
      <c r="F874" s="354"/>
    </row>
    <row r="875">
      <c r="B875" s="351"/>
      <c r="C875" s="352"/>
      <c r="D875" s="352"/>
      <c r="E875" s="353"/>
      <c r="F875" s="354"/>
    </row>
    <row r="876">
      <c r="B876" s="351"/>
      <c r="C876" s="352"/>
      <c r="D876" s="352"/>
      <c r="E876" s="353"/>
      <c r="F876" s="354"/>
    </row>
    <row r="877">
      <c r="B877" s="351"/>
      <c r="C877" s="352"/>
      <c r="D877" s="352"/>
      <c r="E877" s="353"/>
      <c r="F877" s="354"/>
    </row>
    <row r="878">
      <c r="B878" s="351"/>
      <c r="C878" s="352"/>
      <c r="D878" s="352"/>
      <c r="E878" s="353"/>
      <c r="F878" s="354"/>
    </row>
    <row r="879">
      <c r="B879" s="351"/>
      <c r="C879" s="352"/>
      <c r="D879" s="352"/>
      <c r="E879" s="353"/>
      <c r="F879" s="354"/>
    </row>
    <row r="880">
      <c r="B880" s="351"/>
      <c r="C880" s="352"/>
      <c r="D880" s="352"/>
      <c r="E880" s="353"/>
      <c r="F880" s="354"/>
    </row>
    <row r="881">
      <c r="B881" s="351"/>
      <c r="C881" s="352"/>
      <c r="D881" s="352"/>
      <c r="E881" s="353"/>
      <c r="F881" s="354"/>
    </row>
    <row r="882">
      <c r="B882" s="351"/>
      <c r="C882" s="352"/>
      <c r="D882" s="352"/>
      <c r="E882" s="353"/>
      <c r="F882" s="354"/>
    </row>
    <row r="883">
      <c r="B883" s="351"/>
      <c r="C883" s="352"/>
      <c r="D883" s="352"/>
      <c r="E883" s="353"/>
      <c r="F883" s="354"/>
    </row>
    <row r="884">
      <c r="B884" s="351"/>
      <c r="C884" s="352"/>
      <c r="D884" s="352"/>
      <c r="E884" s="353"/>
      <c r="F884" s="354"/>
    </row>
    <row r="885">
      <c r="B885" s="351"/>
      <c r="C885" s="352"/>
      <c r="D885" s="352"/>
      <c r="E885" s="353"/>
      <c r="F885" s="354"/>
    </row>
    <row r="886">
      <c r="B886" s="351"/>
      <c r="C886" s="352"/>
      <c r="D886" s="352"/>
      <c r="E886" s="353"/>
      <c r="F886" s="354"/>
    </row>
    <row r="887">
      <c r="B887" s="351"/>
      <c r="C887" s="352"/>
      <c r="D887" s="352"/>
      <c r="E887" s="353"/>
      <c r="F887" s="354"/>
    </row>
    <row r="888">
      <c r="B888" s="351"/>
      <c r="C888" s="352"/>
      <c r="D888" s="352"/>
      <c r="E888" s="353"/>
      <c r="F888" s="354"/>
    </row>
    <row r="889">
      <c r="B889" s="351"/>
      <c r="C889" s="352"/>
      <c r="D889" s="352"/>
      <c r="E889" s="353"/>
      <c r="F889" s="354"/>
    </row>
    <row r="890">
      <c r="B890" s="351"/>
      <c r="C890" s="352"/>
      <c r="D890" s="352"/>
      <c r="E890" s="353"/>
      <c r="F890" s="354"/>
    </row>
    <row r="891">
      <c r="B891" s="351"/>
      <c r="C891" s="352"/>
      <c r="D891" s="352"/>
      <c r="E891" s="353"/>
      <c r="F891" s="354"/>
    </row>
    <row r="892">
      <c r="B892" s="351"/>
      <c r="C892" s="352"/>
      <c r="D892" s="352"/>
      <c r="E892" s="353"/>
      <c r="F892" s="354"/>
    </row>
    <row r="893">
      <c r="B893" s="351"/>
      <c r="C893" s="352"/>
      <c r="D893" s="352"/>
      <c r="E893" s="353"/>
      <c r="F893" s="354"/>
    </row>
    <row r="894">
      <c r="B894" s="351"/>
      <c r="C894" s="352"/>
      <c r="D894" s="352"/>
      <c r="E894" s="353"/>
      <c r="F894" s="354"/>
    </row>
    <row r="895">
      <c r="B895" s="351"/>
      <c r="C895" s="352"/>
      <c r="D895" s="352"/>
      <c r="E895" s="353"/>
      <c r="F895" s="354"/>
    </row>
    <row r="896">
      <c r="B896" s="351"/>
      <c r="C896" s="352"/>
      <c r="D896" s="352"/>
      <c r="E896" s="353"/>
      <c r="F896" s="354"/>
    </row>
    <row r="897">
      <c r="B897" s="351"/>
      <c r="C897" s="352"/>
      <c r="D897" s="352"/>
      <c r="E897" s="353"/>
      <c r="F897" s="354"/>
    </row>
    <row r="898">
      <c r="B898" s="351"/>
      <c r="C898" s="352"/>
      <c r="D898" s="352"/>
      <c r="E898" s="353"/>
      <c r="F898" s="354"/>
    </row>
    <row r="899">
      <c r="B899" s="351"/>
      <c r="C899" s="352"/>
      <c r="D899" s="352"/>
      <c r="E899" s="353"/>
      <c r="F899" s="354"/>
    </row>
    <row r="900">
      <c r="B900" s="351"/>
      <c r="C900" s="352"/>
      <c r="D900" s="352"/>
      <c r="E900" s="353"/>
      <c r="F900" s="354"/>
    </row>
    <row r="901">
      <c r="B901" s="351"/>
      <c r="C901" s="352"/>
      <c r="D901" s="352"/>
      <c r="E901" s="353"/>
      <c r="F901" s="354"/>
    </row>
    <row r="902">
      <c r="B902" s="351"/>
      <c r="C902" s="352"/>
      <c r="D902" s="352"/>
      <c r="E902" s="353"/>
      <c r="F902" s="354"/>
    </row>
    <row r="903">
      <c r="B903" s="351"/>
      <c r="C903" s="352"/>
      <c r="D903" s="352"/>
      <c r="E903" s="353"/>
      <c r="F903" s="354"/>
    </row>
    <row r="904">
      <c r="B904" s="351"/>
      <c r="C904" s="352"/>
      <c r="D904" s="352"/>
      <c r="E904" s="353"/>
      <c r="F904" s="354"/>
    </row>
    <row r="905">
      <c r="B905" s="351"/>
      <c r="C905" s="352"/>
      <c r="D905" s="352"/>
      <c r="E905" s="353"/>
      <c r="F905" s="354"/>
    </row>
    <row r="906">
      <c r="B906" s="351"/>
      <c r="C906" s="352"/>
      <c r="D906" s="352"/>
      <c r="E906" s="353"/>
      <c r="F906" s="354"/>
    </row>
    <row r="907">
      <c r="B907" s="351"/>
      <c r="C907" s="352"/>
      <c r="D907" s="352"/>
      <c r="E907" s="353"/>
      <c r="F907" s="354"/>
    </row>
    <row r="908">
      <c r="B908" s="351"/>
      <c r="C908" s="352"/>
      <c r="D908" s="352"/>
      <c r="E908" s="353"/>
      <c r="F908" s="354"/>
    </row>
    <row r="909">
      <c r="B909" s="351"/>
      <c r="C909" s="352"/>
      <c r="D909" s="352"/>
      <c r="E909" s="353"/>
      <c r="F909" s="354"/>
    </row>
    <row r="910">
      <c r="B910" s="351"/>
      <c r="C910" s="352"/>
      <c r="D910" s="352"/>
      <c r="E910" s="353"/>
      <c r="F910" s="354"/>
    </row>
    <row r="911">
      <c r="B911" s="351"/>
      <c r="C911" s="352"/>
      <c r="D911" s="352"/>
      <c r="E911" s="353"/>
      <c r="F911" s="354"/>
    </row>
    <row r="912">
      <c r="B912" s="351"/>
      <c r="C912" s="352"/>
      <c r="D912" s="352"/>
      <c r="E912" s="353"/>
      <c r="F912" s="354"/>
    </row>
    <row r="913">
      <c r="B913" s="351"/>
      <c r="C913" s="352"/>
      <c r="D913" s="352"/>
      <c r="E913" s="353"/>
      <c r="F913" s="354"/>
    </row>
    <row r="914">
      <c r="B914" s="351"/>
      <c r="C914" s="352"/>
      <c r="D914" s="352"/>
      <c r="E914" s="353"/>
      <c r="F914" s="354"/>
    </row>
    <row r="915">
      <c r="B915" s="351"/>
      <c r="C915" s="352"/>
      <c r="D915" s="352"/>
      <c r="E915" s="353"/>
      <c r="F915" s="354"/>
    </row>
    <row r="916">
      <c r="B916" s="351"/>
      <c r="C916" s="352"/>
      <c r="D916" s="352"/>
      <c r="E916" s="353"/>
      <c r="F916" s="354"/>
    </row>
    <row r="917">
      <c r="B917" s="351"/>
      <c r="C917" s="352"/>
      <c r="D917" s="352"/>
      <c r="E917" s="353"/>
      <c r="F917" s="354"/>
    </row>
    <row r="918">
      <c r="B918" s="351"/>
      <c r="C918" s="352"/>
      <c r="D918" s="352"/>
      <c r="E918" s="353"/>
      <c r="F918" s="354"/>
    </row>
    <row r="919">
      <c r="B919" s="351"/>
      <c r="C919" s="352"/>
      <c r="D919" s="352"/>
      <c r="E919" s="353"/>
      <c r="F919" s="354"/>
    </row>
    <row r="920">
      <c r="B920" s="351"/>
      <c r="C920" s="352"/>
      <c r="D920" s="352"/>
      <c r="E920" s="353"/>
      <c r="F920" s="354"/>
    </row>
    <row r="921">
      <c r="B921" s="351"/>
      <c r="C921" s="352"/>
      <c r="D921" s="352"/>
      <c r="E921" s="353"/>
      <c r="F921" s="354"/>
    </row>
    <row r="922">
      <c r="B922" s="351"/>
      <c r="C922" s="352"/>
      <c r="D922" s="352"/>
      <c r="E922" s="353"/>
      <c r="F922" s="354"/>
    </row>
    <row r="923">
      <c r="B923" s="351"/>
      <c r="C923" s="352"/>
      <c r="D923" s="352"/>
      <c r="E923" s="353"/>
      <c r="F923" s="354"/>
    </row>
    <row r="924">
      <c r="B924" s="351"/>
      <c r="C924" s="352"/>
      <c r="D924" s="352"/>
      <c r="E924" s="353"/>
      <c r="F924" s="354"/>
    </row>
    <row r="925">
      <c r="B925" s="351"/>
      <c r="C925" s="352"/>
      <c r="D925" s="352"/>
      <c r="E925" s="353"/>
      <c r="F925" s="354"/>
    </row>
    <row r="926">
      <c r="B926" s="351"/>
      <c r="C926" s="352"/>
      <c r="D926" s="352"/>
      <c r="E926" s="353"/>
      <c r="F926" s="354"/>
    </row>
    <row r="927">
      <c r="B927" s="351"/>
      <c r="C927" s="352"/>
      <c r="D927" s="352"/>
      <c r="E927" s="353"/>
      <c r="F927" s="354"/>
    </row>
    <row r="928">
      <c r="B928" s="351"/>
      <c r="C928" s="352"/>
      <c r="D928" s="352"/>
      <c r="E928" s="353"/>
      <c r="F928" s="354"/>
    </row>
    <row r="929">
      <c r="B929" s="351"/>
      <c r="C929" s="352"/>
      <c r="D929" s="352"/>
      <c r="E929" s="353"/>
      <c r="F929" s="354"/>
    </row>
    <row r="930">
      <c r="B930" s="351"/>
      <c r="C930" s="352"/>
      <c r="D930" s="352"/>
      <c r="E930" s="353"/>
      <c r="F930" s="354"/>
    </row>
    <row r="931">
      <c r="B931" s="351"/>
      <c r="C931" s="352"/>
      <c r="D931" s="352"/>
      <c r="E931" s="353"/>
      <c r="F931" s="354"/>
    </row>
    <row r="932">
      <c r="B932" s="351"/>
      <c r="C932" s="352"/>
      <c r="D932" s="352"/>
      <c r="E932" s="353"/>
      <c r="F932" s="354"/>
    </row>
    <row r="933">
      <c r="B933" s="351"/>
      <c r="C933" s="352"/>
      <c r="D933" s="352"/>
      <c r="E933" s="353"/>
      <c r="F933" s="354"/>
    </row>
    <row r="934">
      <c r="B934" s="351"/>
      <c r="C934" s="352"/>
      <c r="D934" s="352"/>
      <c r="E934" s="353"/>
      <c r="F934" s="354"/>
    </row>
    <row r="935">
      <c r="B935" s="351"/>
      <c r="C935" s="352"/>
      <c r="D935" s="352"/>
      <c r="E935" s="353"/>
      <c r="F935" s="354"/>
    </row>
    <row r="936">
      <c r="B936" s="351"/>
      <c r="C936" s="352"/>
      <c r="D936" s="352"/>
      <c r="E936" s="353"/>
      <c r="F936" s="354"/>
    </row>
    <row r="937">
      <c r="B937" s="351"/>
      <c r="C937" s="352"/>
      <c r="D937" s="352"/>
      <c r="E937" s="353"/>
      <c r="F937" s="354"/>
    </row>
    <row r="938">
      <c r="B938" s="351"/>
      <c r="C938" s="352"/>
      <c r="D938" s="352"/>
      <c r="E938" s="353"/>
      <c r="F938" s="354"/>
    </row>
    <row r="939">
      <c r="B939" s="351"/>
      <c r="C939" s="352"/>
      <c r="D939" s="352"/>
      <c r="E939" s="353"/>
      <c r="F939" s="354"/>
    </row>
    <row r="940">
      <c r="B940" s="351"/>
      <c r="C940" s="352"/>
      <c r="D940" s="352"/>
      <c r="E940" s="353"/>
      <c r="F940" s="354"/>
    </row>
    <row r="941">
      <c r="B941" s="351"/>
      <c r="C941" s="352"/>
      <c r="D941" s="352"/>
      <c r="E941" s="353"/>
      <c r="F941" s="354"/>
    </row>
    <row r="942">
      <c r="B942" s="351"/>
      <c r="C942" s="352"/>
      <c r="D942" s="352"/>
      <c r="E942" s="353"/>
      <c r="F942" s="354"/>
    </row>
    <row r="943">
      <c r="B943" s="351"/>
      <c r="C943" s="352"/>
      <c r="D943" s="352"/>
      <c r="E943" s="353"/>
      <c r="F943" s="354"/>
    </row>
    <row r="944">
      <c r="B944" s="351"/>
      <c r="C944" s="352"/>
      <c r="D944" s="352"/>
      <c r="E944" s="353"/>
      <c r="F944" s="354"/>
    </row>
    <row r="945">
      <c r="B945" s="351"/>
      <c r="C945" s="352"/>
      <c r="D945" s="352"/>
      <c r="E945" s="353"/>
      <c r="F945" s="354"/>
    </row>
    <row r="946">
      <c r="B946" s="351"/>
      <c r="C946" s="352"/>
      <c r="D946" s="352"/>
      <c r="E946" s="353"/>
      <c r="F946" s="354"/>
    </row>
    <row r="947">
      <c r="B947" s="351"/>
      <c r="C947" s="352"/>
      <c r="D947" s="352"/>
      <c r="E947" s="353"/>
      <c r="F947" s="354"/>
    </row>
    <row r="948">
      <c r="B948" s="351"/>
      <c r="C948" s="352"/>
      <c r="D948" s="352"/>
      <c r="E948" s="353"/>
      <c r="F948" s="354"/>
    </row>
    <row r="949">
      <c r="B949" s="351"/>
      <c r="C949" s="352"/>
      <c r="D949" s="352"/>
      <c r="E949" s="353"/>
      <c r="F949" s="354"/>
    </row>
    <row r="950">
      <c r="B950" s="351"/>
      <c r="C950" s="352"/>
      <c r="D950" s="352"/>
      <c r="E950" s="353"/>
      <c r="F950" s="354"/>
    </row>
    <row r="951">
      <c r="B951" s="351"/>
      <c r="C951" s="352"/>
      <c r="D951" s="352"/>
      <c r="E951" s="353"/>
      <c r="F951" s="354"/>
    </row>
    <row r="952">
      <c r="B952" s="351"/>
      <c r="C952" s="352"/>
      <c r="D952" s="352"/>
      <c r="E952" s="353"/>
      <c r="F952" s="354"/>
    </row>
    <row r="953">
      <c r="B953" s="351"/>
      <c r="C953" s="352"/>
      <c r="D953" s="352"/>
      <c r="E953" s="353"/>
      <c r="F953" s="354"/>
    </row>
    <row r="954">
      <c r="B954" s="351"/>
      <c r="C954" s="352"/>
      <c r="D954" s="352"/>
      <c r="E954" s="353"/>
      <c r="F954" s="354"/>
    </row>
    <row r="955">
      <c r="B955" s="351"/>
      <c r="C955" s="352"/>
      <c r="D955" s="352"/>
      <c r="E955" s="353"/>
      <c r="F955" s="354"/>
    </row>
    <row r="956">
      <c r="B956" s="351"/>
      <c r="C956" s="352"/>
      <c r="D956" s="352"/>
      <c r="E956" s="353"/>
      <c r="F956" s="354"/>
    </row>
    <row r="957">
      <c r="B957" s="351"/>
      <c r="C957" s="352"/>
      <c r="D957" s="352"/>
      <c r="E957" s="353"/>
      <c r="F957" s="354"/>
    </row>
    <row r="958">
      <c r="B958" s="351"/>
      <c r="C958" s="352"/>
      <c r="D958" s="352"/>
      <c r="E958" s="353"/>
      <c r="F958" s="354"/>
    </row>
    <row r="959">
      <c r="B959" s="351"/>
      <c r="C959" s="352"/>
      <c r="D959" s="352"/>
      <c r="E959" s="353"/>
      <c r="F959" s="354"/>
    </row>
    <row r="960">
      <c r="B960" s="351"/>
      <c r="C960" s="352"/>
      <c r="D960" s="352"/>
      <c r="E960" s="353"/>
      <c r="F960" s="354"/>
    </row>
    <row r="961">
      <c r="B961" s="351"/>
      <c r="C961" s="352"/>
      <c r="D961" s="352"/>
      <c r="E961" s="353"/>
      <c r="F961" s="354"/>
    </row>
    <row r="962">
      <c r="B962" s="351"/>
      <c r="C962" s="352"/>
      <c r="D962" s="352"/>
      <c r="E962" s="353"/>
      <c r="F962" s="354"/>
    </row>
    <row r="963">
      <c r="B963" s="351"/>
      <c r="C963" s="352"/>
      <c r="D963" s="352"/>
      <c r="E963" s="353"/>
      <c r="F963" s="354"/>
    </row>
    <row r="964">
      <c r="B964" s="351"/>
      <c r="C964" s="352"/>
      <c r="D964" s="352"/>
      <c r="E964" s="353"/>
      <c r="F964" s="354"/>
    </row>
    <row r="965">
      <c r="B965" s="351"/>
      <c r="C965" s="352"/>
      <c r="D965" s="352"/>
      <c r="E965" s="353"/>
      <c r="F965" s="354"/>
    </row>
    <row r="966">
      <c r="B966" s="351"/>
      <c r="C966" s="352"/>
      <c r="D966" s="352"/>
      <c r="E966" s="353"/>
      <c r="F966" s="354"/>
    </row>
    <row r="967">
      <c r="B967" s="351"/>
      <c r="C967" s="352"/>
      <c r="D967" s="352"/>
      <c r="E967" s="353"/>
      <c r="F967" s="354"/>
    </row>
    <row r="968">
      <c r="B968" s="351"/>
      <c r="C968" s="352"/>
      <c r="D968" s="352"/>
      <c r="E968" s="353"/>
      <c r="F968" s="354"/>
    </row>
    <row r="969">
      <c r="B969" s="351"/>
      <c r="C969" s="352"/>
      <c r="D969" s="352"/>
      <c r="E969" s="353"/>
      <c r="F969" s="354"/>
    </row>
    <row r="970">
      <c r="B970" s="351"/>
      <c r="C970" s="352"/>
      <c r="D970" s="352"/>
      <c r="E970" s="353"/>
      <c r="F970" s="354"/>
    </row>
    <row r="971">
      <c r="B971" s="351"/>
      <c r="C971" s="352"/>
      <c r="D971" s="352"/>
      <c r="E971" s="353"/>
      <c r="F971" s="354"/>
    </row>
    <row r="972">
      <c r="B972" s="355"/>
      <c r="C972" s="356"/>
      <c r="D972" s="356"/>
      <c r="E972" s="357"/>
      <c r="F972" s="358"/>
    </row>
    <row r="973">
      <c r="B973" s="359"/>
      <c r="C973" s="359"/>
      <c r="D973" s="359"/>
      <c r="E973" s="360"/>
      <c r="F973" s="359"/>
    </row>
    <row r="974">
      <c r="B974" s="359"/>
      <c r="C974" s="359"/>
      <c r="D974" s="359"/>
      <c r="E974" s="360"/>
      <c r="F974" s="359"/>
    </row>
    <row r="975">
      <c r="B975" s="359"/>
      <c r="C975" s="359"/>
      <c r="D975" s="359"/>
      <c r="E975" s="360"/>
      <c r="F975" s="359"/>
    </row>
    <row r="976">
      <c r="B976" s="359"/>
      <c r="C976" s="359"/>
      <c r="D976" s="359"/>
      <c r="E976" s="360"/>
      <c r="F976" s="359"/>
    </row>
    <row r="977">
      <c r="B977" s="359"/>
      <c r="C977" s="359"/>
      <c r="D977" s="359"/>
      <c r="E977" s="360"/>
      <c r="F977" s="359"/>
    </row>
    <row r="978">
      <c r="B978" s="359"/>
      <c r="C978" s="359"/>
      <c r="D978" s="359"/>
      <c r="E978" s="360"/>
      <c r="F978" s="359"/>
    </row>
    <row r="979">
      <c r="B979" s="359"/>
      <c r="C979" s="359"/>
      <c r="D979" s="359"/>
      <c r="E979" s="360"/>
      <c r="F979" s="359"/>
    </row>
    <row r="980">
      <c r="B980" s="359"/>
      <c r="C980" s="359"/>
      <c r="D980" s="359"/>
      <c r="E980" s="360"/>
      <c r="F980" s="359"/>
    </row>
    <row r="981">
      <c r="B981" s="359"/>
      <c r="C981" s="359"/>
      <c r="D981" s="359"/>
      <c r="E981" s="360"/>
      <c r="F981" s="359"/>
    </row>
    <row r="982">
      <c r="B982" s="359"/>
      <c r="C982" s="359"/>
      <c r="D982" s="359"/>
      <c r="E982" s="360"/>
      <c r="F982" s="359"/>
    </row>
    <row r="983">
      <c r="B983" s="359"/>
      <c r="C983" s="359"/>
      <c r="D983" s="359"/>
      <c r="E983" s="360"/>
      <c r="F983" s="359"/>
    </row>
    <row r="984">
      <c r="B984" s="359"/>
      <c r="C984" s="359"/>
      <c r="D984" s="359"/>
      <c r="E984" s="360"/>
      <c r="F984" s="359"/>
    </row>
    <row r="985">
      <c r="B985" s="359"/>
      <c r="C985" s="359"/>
      <c r="D985" s="359"/>
      <c r="E985" s="360"/>
      <c r="F985" s="359"/>
    </row>
    <row r="986">
      <c r="B986" s="359"/>
      <c r="C986" s="359"/>
      <c r="D986" s="359"/>
      <c r="E986" s="360"/>
      <c r="F986" s="359"/>
    </row>
    <row r="987">
      <c r="B987" s="359"/>
      <c r="C987" s="359"/>
      <c r="D987" s="359"/>
      <c r="E987" s="360"/>
      <c r="F987" s="359"/>
    </row>
    <row r="988">
      <c r="B988" s="359"/>
      <c r="C988" s="359"/>
      <c r="D988" s="359"/>
      <c r="E988" s="360"/>
      <c r="F988" s="359"/>
    </row>
    <row r="989">
      <c r="B989" s="359"/>
      <c r="C989" s="359"/>
      <c r="D989" s="359"/>
      <c r="E989" s="360"/>
      <c r="F989" s="359"/>
    </row>
    <row r="990">
      <c r="B990" s="359"/>
      <c r="C990" s="359"/>
      <c r="D990" s="359"/>
      <c r="E990" s="360"/>
      <c r="F990" s="359"/>
    </row>
    <row r="991">
      <c r="B991" s="359"/>
      <c r="C991" s="359"/>
      <c r="D991" s="359"/>
      <c r="E991" s="360"/>
      <c r="F991" s="359"/>
    </row>
    <row r="992">
      <c r="B992" s="359"/>
      <c r="C992" s="359"/>
      <c r="D992" s="359"/>
      <c r="E992" s="360"/>
      <c r="F992" s="359"/>
    </row>
    <row r="993">
      <c r="B993" s="359"/>
      <c r="C993" s="359"/>
      <c r="D993" s="359"/>
      <c r="E993" s="360"/>
      <c r="F993" s="359"/>
    </row>
    <row r="994">
      <c r="B994" s="359"/>
      <c r="C994" s="359"/>
      <c r="D994" s="359"/>
      <c r="E994" s="360"/>
      <c r="F994" s="359"/>
    </row>
    <row r="995">
      <c r="B995" s="359"/>
      <c r="C995" s="359"/>
      <c r="D995" s="359"/>
      <c r="E995" s="360"/>
      <c r="F995" s="359"/>
    </row>
    <row r="996">
      <c r="B996" s="359"/>
      <c r="C996" s="359"/>
      <c r="D996" s="359"/>
      <c r="E996" s="360"/>
      <c r="F996" s="359"/>
    </row>
    <row r="997">
      <c r="B997" s="359"/>
      <c r="C997" s="359"/>
      <c r="D997" s="359"/>
      <c r="E997" s="360"/>
      <c r="F997" s="359"/>
    </row>
    <row r="998">
      <c r="B998" s="359"/>
      <c r="C998" s="359"/>
      <c r="D998" s="359"/>
      <c r="E998" s="360"/>
      <c r="F998" s="359"/>
    </row>
    <row r="999">
      <c r="B999" s="359"/>
      <c r="C999" s="359"/>
      <c r="D999" s="359"/>
      <c r="E999" s="360"/>
      <c r="F999" s="359"/>
    </row>
    <row r="1000">
      <c r="B1000" s="359"/>
      <c r="C1000" s="359"/>
      <c r="D1000" s="359"/>
      <c r="E1000" s="360"/>
      <c r="F1000" s="359"/>
    </row>
    <row r="1001">
      <c r="B1001" s="359"/>
      <c r="C1001" s="359"/>
      <c r="D1001" s="359"/>
      <c r="E1001" s="360"/>
      <c r="F1001" s="359"/>
    </row>
  </sheetData>
  <mergeCells count="3">
    <mergeCell ref="B2:D2"/>
    <mergeCell ref="B3:C3"/>
    <mergeCell ref="I14:J14"/>
  </mergeCells>
  <conditionalFormatting sqref="I14:J14">
    <cfRule type="notContainsBlanks" dxfId="1" priority="1">
      <formula>LEN(TRIM(I14))&gt;0</formula>
    </cfRule>
  </conditionalFormatting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8.63"/>
    <col customWidth="1" min="3" max="3" width="13.5"/>
    <col customWidth="1" min="4" max="4" width="27.38"/>
    <col customWidth="1" min="5" max="5" width="11.13"/>
    <col customWidth="1" min="6" max="6" width="16.13"/>
    <col customWidth="1" min="7" max="7" width="6.13"/>
    <col customWidth="1" min="8" max="8" width="8.88"/>
    <col customWidth="1" min="9" max="9" width="12.0"/>
  </cols>
  <sheetData>
    <row r="1" ht="6.0" customHeight="1">
      <c r="A1" s="27" t="s">
        <v>164</v>
      </c>
      <c r="B1" s="27"/>
      <c r="C1" s="28"/>
      <c r="D1" s="29"/>
      <c r="E1" s="209"/>
      <c r="F1" s="31"/>
      <c r="G1" s="27"/>
    </row>
    <row r="2" ht="19.5" customHeight="1">
      <c r="A2" s="105"/>
      <c r="B2" s="106" t="s">
        <v>114</v>
      </c>
      <c r="E2" s="210"/>
      <c r="F2" s="108"/>
      <c r="G2" s="105"/>
    </row>
    <row r="3" ht="18.0" customHeight="1">
      <c r="A3" s="109"/>
      <c r="B3" s="110">
        <v>45505.0</v>
      </c>
      <c r="D3" s="111"/>
      <c r="E3" s="211"/>
      <c r="F3" s="113"/>
      <c r="G3" s="109"/>
    </row>
    <row r="4">
      <c r="A4" s="177"/>
      <c r="B4" s="212"/>
      <c r="C4" s="213"/>
      <c r="D4" s="214"/>
      <c r="E4" s="215"/>
      <c r="F4" s="216"/>
      <c r="G4" s="177"/>
      <c r="S4" s="13"/>
      <c r="T4" s="13"/>
      <c r="U4" s="13"/>
      <c r="V4" s="13"/>
      <c r="W4" s="13"/>
      <c r="X4" s="13"/>
      <c r="Y4" s="13"/>
    </row>
    <row r="5">
      <c r="A5" s="109"/>
      <c r="B5" s="120"/>
      <c r="C5" s="217" t="s">
        <v>333</v>
      </c>
      <c r="D5" s="218">
        <v>0.0</v>
      </c>
      <c r="E5" s="211"/>
      <c r="F5" s="121"/>
      <c r="G5" s="109"/>
    </row>
    <row r="6">
      <c r="A6" s="109"/>
      <c r="B6" s="120"/>
      <c r="C6" s="219" t="s">
        <v>334</v>
      </c>
      <c r="D6" s="220">
        <v>0.0</v>
      </c>
      <c r="E6" s="211"/>
      <c r="F6" s="121"/>
      <c r="G6" s="109"/>
      <c r="N6" s="176" t="s">
        <v>262</v>
      </c>
      <c r="O6" s="176" t="s">
        <v>263</v>
      </c>
      <c r="P6" s="176" t="s">
        <v>264</v>
      </c>
      <c r="Q6" s="176" t="s">
        <v>265</v>
      </c>
      <c r="R6" s="176" t="s">
        <v>266</v>
      </c>
      <c r="S6" s="176" t="s">
        <v>329</v>
      </c>
    </row>
    <row r="7">
      <c r="A7" s="109"/>
      <c r="B7" s="120"/>
      <c r="C7" s="219" t="s">
        <v>118</v>
      </c>
      <c r="D7" s="221">
        <v>0.0</v>
      </c>
      <c r="E7" s="211"/>
      <c r="F7" s="121"/>
      <c r="G7" s="109"/>
      <c r="M7" s="13"/>
      <c r="N7">
        <v>0.0</v>
      </c>
      <c r="O7" s="119"/>
      <c r="R7">
        <v>0.0</v>
      </c>
    </row>
    <row r="8">
      <c r="A8" s="109"/>
      <c r="B8" s="120"/>
      <c r="C8" s="219" t="s">
        <v>116</v>
      </c>
      <c r="D8" s="221">
        <v>0.0</v>
      </c>
      <c r="E8" s="211"/>
      <c r="F8" s="121"/>
      <c r="G8" s="109"/>
      <c r="N8">
        <v>0.0</v>
      </c>
      <c r="O8" s="119"/>
      <c r="R8">
        <v>0.0</v>
      </c>
    </row>
    <row r="9">
      <c r="A9" s="109"/>
      <c r="B9" s="120"/>
      <c r="C9" s="219" t="s">
        <v>335</v>
      </c>
      <c r="D9" s="221">
        <v>0.0</v>
      </c>
      <c r="E9" s="211"/>
      <c r="F9" s="121"/>
      <c r="G9" s="109"/>
      <c r="N9">
        <v>0.0</v>
      </c>
      <c r="O9" s="119"/>
      <c r="R9">
        <v>0.0</v>
      </c>
    </row>
    <row r="10">
      <c r="A10" s="109"/>
      <c r="B10" s="120"/>
      <c r="C10" s="219" t="s">
        <v>336</v>
      </c>
      <c r="D10" s="221">
        <v>0.0</v>
      </c>
      <c r="E10" s="211"/>
      <c r="F10" s="121"/>
      <c r="G10" s="109"/>
      <c r="N10">
        <v>0.0</v>
      </c>
      <c r="O10" s="119"/>
      <c r="R10">
        <v>0.0</v>
      </c>
    </row>
    <row r="11">
      <c r="A11" s="109"/>
      <c r="B11" s="120"/>
      <c r="C11" s="222" t="s">
        <v>117</v>
      </c>
      <c r="D11" s="223">
        <v>0.0</v>
      </c>
      <c r="E11" s="211"/>
      <c r="F11" s="121"/>
      <c r="G11" s="109"/>
      <c r="N11">
        <v>0.0</v>
      </c>
      <c r="S11" s="183">
        <v>0.0</v>
      </c>
    </row>
    <row r="12">
      <c r="A12" s="109"/>
      <c r="B12" s="127"/>
      <c r="C12" s="224"/>
      <c r="D12" s="225">
        <v>0.0</v>
      </c>
      <c r="E12" s="226" t="b">
        <v>0</v>
      </c>
      <c r="F12" s="131"/>
      <c r="G12" s="109"/>
    </row>
    <row r="13">
      <c r="A13" s="109"/>
      <c r="B13" s="227" t="s">
        <v>73</v>
      </c>
      <c r="C13" s="227" t="s">
        <v>122</v>
      </c>
      <c r="D13" s="227" t="s">
        <v>123</v>
      </c>
      <c r="E13" s="228" t="s">
        <v>4</v>
      </c>
      <c r="F13" s="227" t="s">
        <v>67</v>
      </c>
      <c r="G13" s="109"/>
    </row>
    <row r="14" ht="17.25" customHeight="1">
      <c r="A14" s="109"/>
      <c r="B14" s="337"/>
      <c r="C14" s="342"/>
      <c r="D14" s="339"/>
      <c r="E14" s="343"/>
      <c r="F14" s="341"/>
      <c r="G14" s="232"/>
      <c r="H14" s="233"/>
      <c r="I14" s="336">
        <f>sum(E14:E900)</f>
        <v>0</v>
      </c>
      <c r="J14" s="235"/>
      <c r="K14" s="236"/>
      <c r="M14" s="184" t="s">
        <v>271</v>
      </c>
      <c r="N14" s="123"/>
      <c r="P14" s="123"/>
    </row>
    <row r="15" ht="19.5" customHeight="1">
      <c r="A15" s="177"/>
      <c r="B15" s="337"/>
      <c r="C15" s="342"/>
      <c r="D15" s="339"/>
      <c r="E15" s="343"/>
      <c r="F15" s="341"/>
      <c r="G15" s="177"/>
      <c r="M15" s="184"/>
      <c r="N15" s="123"/>
      <c r="P15" s="123"/>
      <c r="T15" s="13"/>
      <c r="U15" s="13"/>
      <c r="V15" s="13"/>
      <c r="W15" s="13"/>
      <c r="X15" s="13"/>
      <c r="Y15" s="13"/>
    </row>
    <row r="16" ht="19.5" customHeight="1">
      <c r="A16" s="135"/>
      <c r="B16" s="337"/>
      <c r="C16" s="342"/>
      <c r="D16" s="339"/>
      <c r="E16" s="343"/>
      <c r="F16" s="341"/>
      <c r="G16" s="135"/>
      <c r="M16" s="184" t="s">
        <v>272</v>
      </c>
      <c r="N16" s="123"/>
      <c r="P16" s="123">
        <v>0.0</v>
      </c>
    </row>
    <row r="17" ht="19.5" customHeight="1">
      <c r="A17" s="135"/>
      <c r="B17" s="337"/>
      <c r="C17" s="338"/>
      <c r="D17" s="339"/>
      <c r="E17" s="343"/>
      <c r="F17" s="341"/>
      <c r="G17" s="135"/>
      <c r="M17" s="185" t="s">
        <v>266</v>
      </c>
      <c r="N17" s="123" t="e">
        <v>#REF!</v>
      </c>
      <c r="P17" s="123"/>
    </row>
    <row r="18" ht="19.5" customHeight="1">
      <c r="A18" s="135"/>
      <c r="B18" s="337"/>
      <c r="C18" s="344"/>
      <c r="D18" s="339"/>
      <c r="E18" s="343"/>
      <c r="F18" s="341"/>
      <c r="G18" s="135"/>
      <c r="M18" s="13"/>
      <c r="N18" s="242" t="e">
        <v>#REF!</v>
      </c>
      <c r="O18" s="13"/>
      <c r="P18" s="13"/>
      <c r="Q18" s="13"/>
      <c r="R18" s="13"/>
      <c r="S18" s="13"/>
    </row>
    <row r="19" ht="19.5" customHeight="1">
      <c r="A19" s="135"/>
      <c r="B19" s="337"/>
      <c r="C19" s="342"/>
      <c r="D19" s="339"/>
      <c r="E19" s="343"/>
      <c r="F19" s="341"/>
      <c r="G19" s="135"/>
      <c r="H19" s="203"/>
      <c r="I19" s="204"/>
      <c r="J19" s="204"/>
      <c r="K19" s="204"/>
      <c r="L19" s="204"/>
    </row>
    <row r="20" ht="19.5" customHeight="1">
      <c r="A20" s="135"/>
      <c r="B20" s="337"/>
      <c r="C20" s="344"/>
      <c r="D20" s="339"/>
      <c r="E20" s="343"/>
      <c r="F20" s="341"/>
      <c r="G20" s="135"/>
      <c r="H20" s="203"/>
      <c r="I20" s="204"/>
      <c r="J20" s="204"/>
      <c r="K20" s="204"/>
      <c r="L20" s="204"/>
    </row>
    <row r="21" ht="19.5" customHeight="1">
      <c r="A21" s="135"/>
      <c r="B21" s="337"/>
      <c r="C21" s="342"/>
      <c r="D21" s="339"/>
      <c r="E21" s="343"/>
      <c r="F21" s="341"/>
      <c r="G21" s="135"/>
      <c r="H21" s="203"/>
      <c r="I21" s="204"/>
      <c r="J21" s="204"/>
      <c r="K21" s="204"/>
      <c r="L21" s="204"/>
    </row>
    <row r="22" ht="19.5" customHeight="1">
      <c r="A22" s="135"/>
      <c r="B22" s="337"/>
      <c r="C22" s="342"/>
      <c r="D22" s="339"/>
      <c r="E22" s="343"/>
      <c r="F22" s="341"/>
      <c r="G22" s="135"/>
      <c r="H22" s="204"/>
      <c r="I22" s="204"/>
      <c r="J22" s="204"/>
      <c r="K22" s="204"/>
      <c r="L22" s="204"/>
    </row>
    <row r="23" ht="19.5" customHeight="1">
      <c r="A23" s="135"/>
      <c r="B23" s="337"/>
      <c r="C23" s="338"/>
      <c r="D23" s="339"/>
      <c r="E23" s="343"/>
      <c r="F23" s="341"/>
      <c r="G23" s="135"/>
      <c r="H23" s="243"/>
      <c r="I23" s="243"/>
      <c r="J23" s="243"/>
      <c r="K23" s="243"/>
      <c r="L23" s="206"/>
    </row>
    <row r="24" ht="19.5" customHeight="1">
      <c r="A24" s="135"/>
      <c r="B24" s="337"/>
      <c r="C24" s="338"/>
      <c r="D24" s="339"/>
      <c r="E24" s="343"/>
      <c r="F24" s="341"/>
      <c r="G24" s="135"/>
      <c r="H24" s="207">
        <v>0.0</v>
      </c>
      <c r="I24" s="207">
        <v>0.0</v>
      </c>
      <c r="J24" s="207">
        <v>0.0</v>
      </c>
      <c r="K24" s="207">
        <v>0.0</v>
      </c>
      <c r="L24" s="207">
        <v>0.0</v>
      </c>
    </row>
    <row r="25" ht="19.5" customHeight="1">
      <c r="A25" s="135"/>
      <c r="B25" s="337"/>
      <c r="C25" s="342"/>
      <c r="D25" s="339"/>
      <c r="E25" s="343"/>
      <c r="F25" s="341"/>
      <c r="G25" s="135"/>
    </row>
    <row r="26" ht="19.5" customHeight="1">
      <c r="A26" s="135"/>
      <c r="B26" s="337"/>
      <c r="C26" s="342"/>
      <c r="D26" s="339"/>
      <c r="E26" s="340"/>
      <c r="F26" s="341"/>
      <c r="G26" s="135"/>
      <c r="H26" s="191">
        <v>0.0</v>
      </c>
    </row>
    <row r="27" ht="19.5" customHeight="1">
      <c r="A27" s="135"/>
      <c r="B27" s="337"/>
      <c r="C27" s="342"/>
      <c r="D27" s="339"/>
      <c r="E27" s="343"/>
      <c r="F27" s="341"/>
      <c r="G27" s="135"/>
    </row>
    <row r="28" ht="19.5" customHeight="1">
      <c r="A28" s="135"/>
      <c r="B28" s="337"/>
      <c r="C28" s="342"/>
      <c r="D28" s="345"/>
      <c r="E28" s="346"/>
      <c r="F28" s="341"/>
      <c r="G28" s="135"/>
      <c r="H28" s="245">
        <v>-25.0</v>
      </c>
    </row>
    <row r="29" ht="19.5" customHeight="1">
      <c r="A29" s="135"/>
      <c r="B29" s="337"/>
      <c r="C29" s="338"/>
      <c r="D29" s="345"/>
      <c r="E29" s="346"/>
      <c r="F29" s="341"/>
      <c r="G29" s="135"/>
    </row>
    <row r="30" ht="19.5" customHeight="1">
      <c r="A30" s="135"/>
      <c r="B30" s="347"/>
      <c r="C30" s="342"/>
      <c r="D30" s="348"/>
      <c r="E30" s="349"/>
      <c r="F30" s="361"/>
      <c r="G30" s="135"/>
    </row>
    <row r="31" ht="19.5" customHeight="1">
      <c r="A31" s="135"/>
      <c r="B31" s="347"/>
      <c r="C31" s="342"/>
      <c r="D31" s="348"/>
      <c r="E31" s="349"/>
      <c r="F31" s="361"/>
      <c r="G31" s="135"/>
    </row>
    <row r="32" ht="19.5" customHeight="1">
      <c r="A32" s="135"/>
      <c r="B32" s="347"/>
      <c r="C32" s="342"/>
      <c r="D32" s="348"/>
      <c r="E32" s="349"/>
      <c r="F32" s="350"/>
      <c r="G32" s="135"/>
    </row>
    <row r="33" ht="19.5" customHeight="1">
      <c r="A33" s="135"/>
      <c r="B33" s="347"/>
      <c r="C33" s="338"/>
      <c r="D33" s="348"/>
      <c r="E33" s="349"/>
      <c r="F33" s="350"/>
      <c r="G33" s="135"/>
    </row>
    <row r="34" ht="19.5" customHeight="1">
      <c r="A34" s="135"/>
      <c r="B34" s="347"/>
      <c r="C34" s="338"/>
      <c r="D34" s="348"/>
      <c r="E34" s="349"/>
      <c r="F34" s="350"/>
      <c r="G34" s="135"/>
    </row>
    <row r="35" ht="19.5" customHeight="1">
      <c r="A35" s="135"/>
      <c r="B35" s="347"/>
      <c r="C35" s="344"/>
      <c r="D35" s="348"/>
      <c r="E35" s="349"/>
      <c r="F35" s="350"/>
      <c r="G35" s="135"/>
    </row>
    <row r="36" ht="19.5" customHeight="1">
      <c r="A36" s="135"/>
      <c r="B36" s="347"/>
      <c r="C36" s="342"/>
      <c r="D36" s="348"/>
      <c r="E36" s="349"/>
      <c r="F36" s="350"/>
      <c r="G36" s="135"/>
    </row>
    <row r="37" ht="19.5" customHeight="1">
      <c r="A37" s="135"/>
      <c r="B37" s="347"/>
      <c r="C37" s="338"/>
      <c r="D37" s="348"/>
      <c r="E37" s="349"/>
      <c r="F37" s="350"/>
      <c r="G37" s="135"/>
    </row>
    <row r="38" ht="19.5" customHeight="1">
      <c r="A38" s="135"/>
      <c r="B38" s="347"/>
      <c r="C38" s="342"/>
      <c r="D38" s="348"/>
      <c r="E38" s="349"/>
      <c r="F38" s="350"/>
      <c r="G38" s="135"/>
    </row>
    <row r="39" ht="19.5" customHeight="1">
      <c r="A39" s="135"/>
      <c r="B39" s="347"/>
      <c r="C39" s="342"/>
      <c r="D39" s="348"/>
      <c r="E39" s="349"/>
      <c r="F39" s="350"/>
      <c r="G39" s="135"/>
    </row>
    <row r="40" ht="19.5" customHeight="1">
      <c r="A40" s="135"/>
      <c r="B40" s="347"/>
      <c r="C40" s="338"/>
      <c r="D40" s="348"/>
      <c r="E40" s="349"/>
      <c r="F40" s="350"/>
      <c r="G40" s="135"/>
    </row>
    <row r="41" ht="19.5" customHeight="1">
      <c r="A41" s="135"/>
      <c r="B41" s="347"/>
      <c r="C41" s="342"/>
      <c r="D41" s="348"/>
      <c r="E41" s="349"/>
      <c r="F41" s="350"/>
      <c r="G41" s="135"/>
    </row>
    <row r="42" ht="19.5" customHeight="1">
      <c r="A42" s="135"/>
      <c r="B42" s="347"/>
      <c r="C42" s="342"/>
      <c r="D42" s="348"/>
      <c r="E42" s="349"/>
      <c r="F42" s="350"/>
      <c r="G42" s="135"/>
    </row>
    <row r="43" ht="19.5" customHeight="1">
      <c r="A43" s="135"/>
      <c r="B43" s="347"/>
      <c r="C43" s="342"/>
      <c r="D43" s="348"/>
      <c r="E43" s="349"/>
      <c r="F43" s="350"/>
      <c r="G43" s="135"/>
    </row>
    <row r="44" ht="19.5" customHeight="1">
      <c r="A44" s="135"/>
      <c r="B44" s="347"/>
      <c r="C44" s="342"/>
      <c r="D44" s="348"/>
      <c r="E44" s="349"/>
      <c r="F44" s="350"/>
      <c r="G44" s="135"/>
    </row>
    <row r="45" ht="19.5" customHeight="1">
      <c r="A45" s="135"/>
      <c r="B45" s="362"/>
      <c r="C45" s="363"/>
      <c r="D45" s="352"/>
      <c r="E45" s="353"/>
      <c r="F45" s="364"/>
      <c r="G45" s="135"/>
    </row>
    <row r="46" ht="19.5" customHeight="1">
      <c r="A46" s="135"/>
      <c r="B46" s="362"/>
      <c r="C46" s="363"/>
      <c r="D46" s="352"/>
      <c r="E46" s="353"/>
      <c r="F46" s="364"/>
      <c r="G46" s="135"/>
    </row>
    <row r="47" ht="19.5" customHeight="1">
      <c r="A47" s="135"/>
      <c r="B47" s="351"/>
      <c r="C47" s="352"/>
      <c r="D47" s="352"/>
      <c r="E47" s="353"/>
      <c r="F47" s="354"/>
      <c r="G47" s="135"/>
    </row>
    <row r="48" ht="19.5" customHeight="1">
      <c r="A48" s="135"/>
      <c r="B48" s="351"/>
      <c r="C48" s="352"/>
      <c r="D48" s="352"/>
      <c r="E48" s="353"/>
      <c r="F48" s="354"/>
      <c r="G48" s="135"/>
    </row>
    <row r="49" ht="19.5" customHeight="1">
      <c r="A49" s="135"/>
      <c r="B49" s="351"/>
      <c r="C49" s="352"/>
      <c r="D49" s="352"/>
      <c r="E49" s="353"/>
      <c r="F49" s="354"/>
      <c r="G49" s="135"/>
    </row>
    <row r="50" ht="30.0" customHeight="1">
      <c r="A50" s="156"/>
      <c r="B50" s="351"/>
      <c r="C50" s="352"/>
      <c r="D50" s="352"/>
      <c r="E50" s="353"/>
      <c r="F50" s="354"/>
      <c r="G50" s="156"/>
    </row>
    <row r="51" ht="19.5" customHeight="1">
      <c r="A51" s="109"/>
      <c r="B51" s="351"/>
      <c r="C51" s="352"/>
      <c r="D51" s="352"/>
      <c r="E51" s="353"/>
      <c r="F51" s="354"/>
      <c r="G51" s="166"/>
    </row>
    <row r="52" ht="19.5" customHeight="1">
      <c r="A52" s="109"/>
      <c r="B52" s="351"/>
      <c r="C52" s="352"/>
      <c r="D52" s="352"/>
      <c r="E52" s="353"/>
      <c r="F52" s="354"/>
      <c r="G52" s="166"/>
    </row>
    <row r="53" ht="19.5" customHeight="1">
      <c r="A53" s="109"/>
      <c r="B53" s="351"/>
      <c r="C53" s="352"/>
      <c r="D53" s="352"/>
      <c r="E53" s="353"/>
      <c r="F53" s="354"/>
      <c r="G53" s="109"/>
    </row>
    <row r="54" ht="19.5" customHeight="1">
      <c r="A54" s="109"/>
      <c r="B54" s="351"/>
      <c r="C54" s="352"/>
      <c r="D54" s="352"/>
      <c r="E54" s="353"/>
      <c r="F54" s="354"/>
      <c r="G54" s="109"/>
    </row>
    <row r="55" ht="19.5" customHeight="1">
      <c r="A55" s="109"/>
      <c r="B55" s="351"/>
      <c r="C55" s="352"/>
      <c r="D55" s="352"/>
      <c r="E55" s="353"/>
      <c r="F55" s="354"/>
      <c r="G55" s="109"/>
    </row>
    <row r="56">
      <c r="B56" s="351"/>
      <c r="C56" s="352"/>
      <c r="D56" s="352"/>
      <c r="E56" s="353"/>
      <c r="F56" s="354"/>
    </row>
    <row r="57">
      <c r="B57" s="351"/>
      <c r="C57" s="352"/>
      <c r="D57" s="352"/>
      <c r="E57" s="353"/>
      <c r="F57" s="354"/>
    </row>
    <row r="58">
      <c r="B58" s="351"/>
      <c r="C58" s="352"/>
      <c r="D58" s="352"/>
      <c r="E58" s="353"/>
      <c r="F58" s="354"/>
    </row>
    <row r="59">
      <c r="B59" s="351"/>
      <c r="C59" s="352"/>
      <c r="D59" s="352"/>
      <c r="E59" s="353"/>
      <c r="F59" s="354"/>
    </row>
    <row r="60">
      <c r="B60" s="351"/>
      <c r="C60" s="352"/>
      <c r="D60" s="352"/>
      <c r="E60" s="353"/>
      <c r="F60" s="354"/>
    </row>
    <row r="61">
      <c r="B61" s="351"/>
      <c r="C61" s="352"/>
      <c r="D61" s="352"/>
      <c r="E61" s="353"/>
      <c r="F61" s="354"/>
    </row>
    <row r="62">
      <c r="B62" s="351"/>
      <c r="C62" s="352"/>
      <c r="D62" s="352"/>
      <c r="E62" s="353"/>
      <c r="F62" s="354"/>
    </row>
    <row r="63">
      <c r="B63" s="351"/>
      <c r="C63" s="352"/>
      <c r="D63" s="352"/>
      <c r="E63" s="353"/>
      <c r="F63" s="354"/>
    </row>
    <row r="64">
      <c r="B64" s="351"/>
      <c r="C64" s="352"/>
      <c r="D64" s="352"/>
      <c r="E64" s="353"/>
      <c r="F64" s="354"/>
    </row>
    <row r="65">
      <c r="B65" s="351"/>
      <c r="C65" s="352"/>
      <c r="D65" s="352"/>
      <c r="E65" s="353"/>
      <c r="F65" s="354"/>
    </row>
    <row r="66">
      <c r="B66" s="351"/>
      <c r="C66" s="352"/>
      <c r="D66" s="352"/>
      <c r="E66" s="353"/>
      <c r="F66" s="354"/>
    </row>
    <row r="67">
      <c r="B67" s="351"/>
      <c r="C67" s="352"/>
      <c r="D67" s="352"/>
      <c r="E67" s="353"/>
      <c r="F67" s="354"/>
    </row>
    <row r="68">
      <c r="B68" s="351"/>
      <c r="C68" s="352"/>
      <c r="D68" s="352"/>
      <c r="E68" s="353"/>
      <c r="F68" s="354"/>
    </row>
    <row r="69">
      <c r="B69" s="351"/>
      <c r="C69" s="352"/>
      <c r="D69" s="352"/>
      <c r="E69" s="353"/>
      <c r="F69" s="354"/>
    </row>
    <row r="70">
      <c r="B70" s="351"/>
      <c r="C70" s="352"/>
      <c r="D70" s="352"/>
      <c r="E70" s="353"/>
      <c r="F70" s="354"/>
    </row>
    <row r="71">
      <c r="B71" s="351"/>
      <c r="C71" s="352"/>
      <c r="D71" s="352"/>
      <c r="E71" s="353"/>
      <c r="F71" s="354"/>
    </row>
    <row r="72">
      <c r="B72" s="351"/>
      <c r="C72" s="352"/>
      <c r="D72" s="352"/>
      <c r="E72" s="353"/>
      <c r="F72" s="354"/>
    </row>
    <row r="73">
      <c r="B73" s="351"/>
      <c r="C73" s="352"/>
      <c r="D73" s="352"/>
      <c r="E73" s="353"/>
      <c r="F73" s="354"/>
    </row>
    <row r="74">
      <c r="B74" s="351"/>
      <c r="C74" s="352"/>
      <c r="D74" s="352"/>
      <c r="E74" s="353"/>
      <c r="F74" s="354"/>
    </row>
    <row r="75">
      <c r="B75" s="351"/>
      <c r="C75" s="352"/>
      <c r="D75" s="352"/>
      <c r="E75" s="353"/>
      <c r="F75" s="354"/>
    </row>
    <row r="76">
      <c r="B76" s="351"/>
      <c r="C76" s="352"/>
      <c r="D76" s="352"/>
      <c r="E76" s="353"/>
      <c r="F76" s="354"/>
    </row>
    <row r="77">
      <c r="B77" s="351"/>
      <c r="C77" s="352"/>
      <c r="D77" s="352"/>
      <c r="E77" s="353"/>
      <c r="F77" s="354"/>
    </row>
    <row r="78">
      <c r="B78" s="351"/>
      <c r="C78" s="352"/>
      <c r="D78" s="352"/>
      <c r="E78" s="353"/>
      <c r="F78" s="354"/>
    </row>
    <row r="79">
      <c r="B79" s="351"/>
      <c r="C79" s="352"/>
      <c r="D79" s="352"/>
      <c r="E79" s="353"/>
      <c r="F79" s="354"/>
    </row>
    <row r="80">
      <c r="B80" s="351"/>
      <c r="C80" s="352"/>
      <c r="D80" s="352"/>
      <c r="E80" s="353"/>
      <c r="F80" s="354"/>
    </row>
    <row r="81">
      <c r="B81" s="351"/>
      <c r="C81" s="352"/>
      <c r="D81" s="352"/>
      <c r="E81" s="353"/>
      <c r="F81" s="354"/>
    </row>
    <row r="82">
      <c r="B82" s="351"/>
      <c r="C82" s="352"/>
      <c r="D82" s="352"/>
      <c r="E82" s="353"/>
      <c r="F82" s="354"/>
    </row>
    <row r="83">
      <c r="B83" s="351"/>
      <c r="C83" s="352"/>
      <c r="D83" s="352"/>
      <c r="E83" s="353"/>
      <c r="F83" s="354"/>
    </row>
    <row r="84">
      <c r="B84" s="351"/>
      <c r="C84" s="352"/>
      <c r="D84" s="352"/>
      <c r="E84" s="353"/>
      <c r="F84" s="354"/>
    </row>
    <row r="85">
      <c r="B85" s="351"/>
      <c r="C85" s="352"/>
      <c r="D85" s="352"/>
      <c r="E85" s="353"/>
      <c r="F85" s="354"/>
    </row>
    <row r="86">
      <c r="B86" s="351"/>
      <c r="C86" s="352"/>
      <c r="D86" s="352"/>
      <c r="E86" s="353"/>
      <c r="F86" s="354"/>
    </row>
    <row r="87">
      <c r="B87" s="351"/>
      <c r="C87" s="352"/>
      <c r="D87" s="352"/>
      <c r="E87" s="353"/>
      <c r="F87" s="354"/>
    </row>
    <row r="88">
      <c r="B88" s="351"/>
      <c r="C88" s="352"/>
      <c r="D88" s="352"/>
      <c r="E88" s="353"/>
      <c r="F88" s="354"/>
    </row>
    <row r="89">
      <c r="B89" s="351"/>
      <c r="C89" s="352"/>
      <c r="D89" s="352"/>
      <c r="E89" s="353"/>
      <c r="F89" s="354"/>
    </row>
    <row r="90">
      <c r="B90" s="351"/>
      <c r="C90" s="352"/>
      <c r="D90" s="352"/>
      <c r="E90" s="353"/>
      <c r="F90" s="354"/>
    </row>
    <row r="91">
      <c r="B91" s="351"/>
      <c r="C91" s="352"/>
      <c r="D91" s="352"/>
      <c r="E91" s="353"/>
      <c r="F91" s="354"/>
    </row>
    <row r="92">
      <c r="B92" s="351"/>
      <c r="C92" s="352"/>
      <c r="D92" s="352"/>
      <c r="E92" s="353"/>
      <c r="F92" s="354"/>
    </row>
    <row r="93">
      <c r="B93" s="351"/>
      <c r="C93" s="352"/>
      <c r="D93" s="352"/>
      <c r="E93" s="353"/>
      <c r="F93" s="354"/>
    </row>
    <row r="94">
      <c r="B94" s="351"/>
      <c r="C94" s="352"/>
      <c r="D94" s="352"/>
      <c r="E94" s="353"/>
      <c r="F94" s="354"/>
    </row>
    <row r="95">
      <c r="B95" s="351"/>
      <c r="C95" s="352"/>
      <c r="D95" s="352"/>
      <c r="E95" s="353"/>
      <c r="F95" s="354"/>
    </row>
    <row r="96">
      <c r="B96" s="351"/>
      <c r="C96" s="352"/>
      <c r="D96" s="352"/>
      <c r="E96" s="353"/>
      <c r="F96" s="354"/>
    </row>
    <row r="97">
      <c r="B97" s="351"/>
      <c r="C97" s="352"/>
      <c r="D97" s="352"/>
      <c r="E97" s="353"/>
      <c r="F97" s="354"/>
    </row>
    <row r="98">
      <c r="B98" s="351"/>
      <c r="C98" s="352"/>
      <c r="D98" s="352"/>
      <c r="E98" s="353"/>
      <c r="F98" s="354"/>
    </row>
    <row r="99">
      <c r="B99" s="351"/>
      <c r="C99" s="352"/>
      <c r="D99" s="352"/>
      <c r="E99" s="353"/>
      <c r="F99" s="354"/>
    </row>
    <row r="100">
      <c r="B100" s="351"/>
      <c r="C100" s="352"/>
      <c r="D100" s="352"/>
      <c r="E100" s="353"/>
      <c r="F100" s="354"/>
    </row>
    <row r="101">
      <c r="B101" s="351"/>
      <c r="C101" s="352"/>
      <c r="D101" s="352"/>
      <c r="E101" s="353"/>
      <c r="F101" s="354"/>
    </row>
    <row r="102">
      <c r="B102" s="351"/>
      <c r="C102" s="352"/>
      <c r="D102" s="352"/>
      <c r="E102" s="353"/>
      <c r="F102" s="354"/>
    </row>
    <row r="103">
      <c r="B103" s="351"/>
      <c r="C103" s="352"/>
      <c r="D103" s="352"/>
      <c r="E103" s="353"/>
      <c r="F103" s="354"/>
    </row>
    <row r="104">
      <c r="B104" s="351"/>
      <c r="C104" s="352"/>
      <c r="D104" s="352"/>
      <c r="E104" s="353"/>
      <c r="F104" s="354"/>
    </row>
    <row r="105">
      <c r="B105" s="351"/>
      <c r="C105" s="352"/>
      <c r="D105" s="352"/>
      <c r="E105" s="353"/>
      <c r="F105" s="354"/>
    </row>
    <row r="106">
      <c r="B106" s="351"/>
      <c r="C106" s="352"/>
      <c r="D106" s="352"/>
      <c r="E106" s="353"/>
      <c r="F106" s="354"/>
    </row>
    <row r="107">
      <c r="B107" s="351"/>
      <c r="C107" s="352"/>
      <c r="D107" s="352"/>
      <c r="E107" s="353"/>
      <c r="F107" s="354"/>
    </row>
    <row r="108">
      <c r="B108" s="351"/>
      <c r="C108" s="352"/>
      <c r="D108" s="352"/>
      <c r="E108" s="353"/>
      <c r="F108" s="354"/>
    </row>
    <row r="109">
      <c r="B109" s="351"/>
      <c r="C109" s="352"/>
      <c r="D109" s="352"/>
      <c r="E109" s="353"/>
      <c r="F109" s="354"/>
    </row>
    <row r="110">
      <c r="B110" s="351"/>
      <c r="C110" s="352"/>
      <c r="D110" s="352"/>
      <c r="E110" s="353"/>
      <c r="F110" s="354"/>
    </row>
    <row r="111">
      <c r="B111" s="351"/>
      <c r="C111" s="352"/>
      <c r="D111" s="352"/>
      <c r="E111" s="353"/>
      <c r="F111" s="354"/>
    </row>
    <row r="112">
      <c r="B112" s="351"/>
      <c r="C112" s="352"/>
      <c r="D112" s="352"/>
      <c r="E112" s="353"/>
      <c r="F112" s="354"/>
    </row>
    <row r="113">
      <c r="B113" s="351"/>
      <c r="C113" s="352"/>
      <c r="D113" s="352"/>
      <c r="E113" s="353"/>
      <c r="F113" s="354"/>
    </row>
    <row r="114">
      <c r="B114" s="351"/>
      <c r="C114" s="352"/>
      <c r="D114" s="352"/>
      <c r="E114" s="353"/>
      <c r="F114" s="354"/>
    </row>
    <row r="115">
      <c r="B115" s="351"/>
      <c r="C115" s="352"/>
      <c r="D115" s="352"/>
      <c r="E115" s="353"/>
      <c r="F115" s="354"/>
    </row>
    <row r="116">
      <c r="B116" s="351"/>
      <c r="C116" s="352"/>
      <c r="D116" s="352"/>
      <c r="E116" s="353"/>
      <c r="F116" s="354"/>
    </row>
    <row r="117">
      <c r="B117" s="351"/>
      <c r="C117" s="352"/>
      <c r="D117" s="352"/>
      <c r="E117" s="353"/>
      <c r="F117" s="354"/>
    </row>
    <row r="118">
      <c r="B118" s="351"/>
      <c r="C118" s="352"/>
      <c r="D118" s="352"/>
      <c r="E118" s="353"/>
      <c r="F118" s="354"/>
    </row>
    <row r="119">
      <c r="B119" s="351"/>
      <c r="C119" s="352"/>
      <c r="D119" s="352"/>
      <c r="E119" s="353"/>
      <c r="F119" s="354"/>
    </row>
    <row r="120">
      <c r="B120" s="351"/>
      <c r="C120" s="352"/>
      <c r="D120" s="352"/>
      <c r="E120" s="353"/>
      <c r="F120" s="354"/>
    </row>
    <row r="121">
      <c r="B121" s="351"/>
      <c r="C121" s="352"/>
      <c r="D121" s="352"/>
      <c r="E121" s="353"/>
      <c r="F121" s="354"/>
    </row>
    <row r="122">
      <c r="B122" s="351"/>
      <c r="C122" s="352"/>
      <c r="D122" s="352"/>
      <c r="E122" s="353"/>
      <c r="F122" s="354"/>
    </row>
    <row r="123">
      <c r="B123" s="351"/>
      <c r="C123" s="352"/>
      <c r="D123" s="352"/>
      <c r="E123" s="353"/>
      <c r="F123" s="354"/>
    </row>
    <row r="124">
      <c r="B124" s="351"/>
      <c r="C124" s="352"/>
      <c r="D124" s="352"/>
      <c r="E124" s="353"/>
      <c r="F124" s="354"/>
    </row>
    <row r="125">
      <c r="B125" s="351"/>
      <c r="C125" s="352"/>
      <c r="D125" s="352"/>
      <c r="E125" s="353"/>
      <c r="F125" s="354"/>
    </row>
    <row r="126">
      <c r="B126" s="351"/>
      <c r="C126" s="352"/>
      <c r="D126" s="352"/>
      <c r="E126" s="353"/>
      <c r="F126" s="354"/>
    </row>
    <row r="127">
      <c r="B127" s="351"/>
      <c r="C127" s="352"/>
      <c r="D127" s="352"/>
      <c r="E127" s="353"/>
      <c r="F127" s="354"/>
    </row>
    <row r="128">
      <c r="B128" s="351"/>
      <c r="C128" s="352"/>
      <c r="D128" s="352"/>
      <c r="E128" s="353"/>
      <c r="F128" s="354"/>
    </row>
    <row r="129">
      <c r="B129" s="351"/>
      <c r="C129" s="352"/>
      <c r="D129" s="352"/>
      <c r="E129" s="353"/>
      <c r="F129" s="354"/>
    </row>
    <row r="130">
      <c r="B130" s="351"/>
      <c r="C130" s="352"/>
      <c r="D130" s="352"/>
      <c r="E130" s="353"/>
      <c r="F130" s="354"/>
    </row>
    <row r="131">
      <c r="B131" s="351"/>
      <c r="C131" s="352"/>
      <c r="D131" s="352"/>
      <c r="E131" s="353"/>
      <c r="F131" s="354"/>
    </row>
    <row r="132">
      <c r="B132" s="351"/>
      <c r="C132" s="352"/>
      <c r="D132" s="352"/>
      <c r="E132" s="353"/>
      <c r="F132" s="354"/>
    </row>
    <row r="133">
      <c r="B133" s="351"/>
      <c r="C133" s="352"/>
      <c r="D133" s="352"/>
      <c r="E133" s="353"/>
      <c r="F133" s="354"/>
    </row>
    <row r="134">
      <c r="B134" s="351"/>
      <c r="C134" s="352"/>
      <c r="D134" s="352"/>
      <c r="E134" s="353"/>
      <c r="F134" s="354"/>
    </row>
    <row r="135">
      <c r="B135" s="351"/>
      <c r="C135" s="352"/>
      <c r="D135" s="352"/>
      <c r="E135" s="353"/>
      <c r="F135" s="354"/>
    </row>
    <row r="136">
      <c r="B136" s="351"/>
      <c r="C136" s="352"/>
      <c r="D136" s="352"/>
      <c r="E136" s="353"/>
      <c r="F136" s="354"/>
    </row>
    <row r="137">
      <c r="B137" s="351"/>
      <c r="C137" s="352"/>
      <c r="D137" s="352"/>
      <c r="E137" s="353"/>
      <c r="F137" s="354"/>
    </row>
    <row r="138">
      <c r="B138" s="351"/>
      <c r="C138" s="352"/>
      <c r="D138" s="352"/>
      <c r="E138" s="353"/>
      <c r="F138" s="354"/>
    </row>
    <row r="139">
      <c r="B139" s="351"/>
      <c r="C139" s="352"/>
      <c r="D139" s="352"/>
      <c r="E139" s="353"/>
      <c r="F139" s="354"/>
    </row>
    <row r="140">
      <c r="B140" s="351"/>
      <c r="C140" s="352"/>
      <c r="D140" s="352"/>
      <c r="E140" s="353"/>
      <c r="F140" s="354"/>
    </row>
    <row r="141">
      <c r="B141" s="351"/>
      <c r="C141" s="352"/>
      <c r="D141" s="352"/>
      <c r="E141" s="353"/>
      <c r="F141" s="354"/>
    </row>
    <row r="142">
      <c r="B142" s="351"/>
      <c r="C142" s="352"/>
      <c r="D142" s="352"/>
      <c r="E142" s="353"/>
      <c r="F142" s="354"/>
    </row>
    <row r="143">
      <c r="B143" s="351"/>
      <c r="C143" s="352"/>
      <c r="D143" s="352"/>
      <c r="E143" s="353"/>
      <c r="F143" s="354"/>
    </row>
    <row r="144">
      <c r="B144" s="351"/>
      <c r="C144" s="352"/>
      <c r="D144" s="352"/>
      <c r="E144" s="353"/>
      <c r="F144" s="354"/>
    </row>
    <row r="145">
      <c r="B145" s="351"/>
      <c r="C145" s="352"/>
      <c r="D145" s="352"/>
      <c r="E145" s="353"/>
      <c r="F145" s="354"/>
    </row>
    <row r="146">
      <c r="B146" s="351"/>
      <c r="C146" s="352"/>
      <c r="D146" s="352"/>
      <c r="E146" s="353"/>
      <c r="F146" s="354"/>
    </row>
    <row r="147">
      <c r="B147" s="252"/>
      <c r="C147" s="253"/>
      <c r="D147" s="253"/>
      <c r="E147" s="254"/>
      <c r="F147" s="255"/>
    </row>
    <row r="148">
      <c r="B148" s="252"/>
      <c r="C148" s="253"/>
      <c r="D148" s="253"/>
      <c r="E148" s="254"/>
      <c r="F148" s="255"/>
    </row>
    <row r="149">
      <c r="B149" s="252"/>
      <c r="C149" s="253"/>
      <c r="D149" s="253"/>
      <c r="E149" s="254"/>
      <c r="F149" s="255"/>
    </row>
    <row r="150">
      <c r="B150" s="252"/>
      <c r="C150" s="253"/>
      <c r="D150" s="253"/>
      <c r="E150" s="254"/>
      <c r="F150" s="255"/>
    </row>
    <row r="151">
      <c r="B151" s="252"/>
      <c r="C151" s="253"/>
      <c r="D151" s="253"/>
      <c r="E151" s="254"/>
      <c r="F151" s="255"/>
    </row>
    <row r="152">
      <c r="B152" s="252"/>
      <c r="C152" s="253"/>
      <c r="D152" s="253"/>
      <c r="E152" s="254"/>
      <c r="F152" s="255"/>
    </row>
    <row r="153">
      <c r="B153" s="252"/>
      <c r="C153" s="253"/>
      <c r="D153" s="253"/>
      <c r="E153" s="254"/>
      <c r="F153" s="255"/>
    </row>
    <row r="154">
      <c r="B154" s="252"/>
      <c r="C154" s="253"/>
      <c r="D154" s="253"/>
      <c r="E154" s="254"/>
      <c r="F154" s="255"/>
    </row>
    <row r="155">
      <c r="B155" s="252"/>
      <c r="C155" s="253"/>
      <c r="D155" s="253"/>
      <c r="E155" s="254"/>
      <c r="F155" s="255"/>
    </row>
    <row r="156">
      <c r="B156" s="252"/>
      <c r="C156" s="253"/>
      <c r="D156" s="253"/>
      <c r="E156" s="254"/>
      <c r="F156" s="255"/>
    </row>
    <row r="157">
      <c r="B157" s="252"/>
      <c r="C157" s="253"/>
      <c r="D157" s="253"/>
      <c r="E157" s="254"/>
      <c r="F157" s="255"/>
    </row>
    <row r="158">
      <c r="B158" s="252"/>
      <c r="C158" s="253"/>
      <c r="D158" s="253"/>
      <c r="E158" s="254"/>
      <c r="F158" s="255"/>
    </row>
    <row r="159">
      <c r="B159" s="252"/>
      <c r="C159" s="253"/>
      <c r="D159" s="253"/>
      <c r="E159" s="254"/>
      <c r="F159" s="255"/>
    </row>
    <row r="160">
      <c r="B160" s="252"/>
      <c r="C160" s="253"/>
      <c r="D160" s="253"/>
      <c r="E160" s="254"/>
      <c r="F160" s="255"/>
    </row>
    <row r="161">
      <c r="B161" s="252"/>
      <c r="C161" s="253"/>
      <c r="D161" s="253"/>
      <c r="E161" s="254"/>
      <c r="F161" s="255"/>
    </row>
    <row r="162">
      <c r="B162" s="252"/>
      <c r="C162" s="253"/>
      <c r="D162" s="253"/>
      <c r="E162" s="254"/>
      <c r="F162" s="255"/>
    </row>
    <row r="163">
      <c r="B163" s="252"/>
      <c r="C163" s="253"/>
      <c r="D163" s="253"/>
      <c r="E163" s="254"/>
      <c r="F163" s="255"/>
    </row>
    <row r="164">
      <c r="B164" s="252"/>
      <c r="C164" s="253"/>
      <c r="D164" s="253"/>
      <c r="E164" s="254"/>
      <c r="F164" s="255"/>
    </row>
    <row r="165">
      <c r="B165" s="252"/>
      <c r="C165" s="253"/>
      <c r="D165" s="253"/>
      <c r="E165" s="254"/>
      <c r="F165" s="255"/>
    </row>
    <row r="166">
      <c r="B166" s="252"/>
      <c r="C166" s="253"/>
      <c r="D166" s="253"/>
      <c r="E166" s="254"/>
      <c r="F166" s="255"/>
    </row>
    <row r="167">
      <c r="B167" s="252"/>
      <c r="C167" s="253"/>
      <c r="D167" s="253"/>
      <c r="E167" s="254"/>
      <c r="F167" s="255"/>
    </row>
    <row r="168">
      <c r="B168" s="252"/>
      <c r="C168" s="253"/>
      <c r="D168" s="253"/>
      <c r="E168" s="254"/>
      <c r="F168" s="255"/>
    </row>
    <row r="169">
      <c r="B169" s="252"/>
      <c r="C169" s="253"/>
      <c r="D169" s="253"/>
      <c r="E169" s="254"/>
      <c r="F169" s="255"/>
    </row>
    <row r="170">
      <c r="B170" s="252"/>
      <c r="C170" s="253"/>
      <c r="D170" s="253"/>
      <c r="E170" s="254"/>
      <c r="F170" s="255"/>
    </row>
    <row r="171">
      <c r="B171" s="252"/>
      <c r="C171" s="253"/>
      <c r="D171" s="253"/>
      <c r="E171" s="254"/>
      <c r="F171" s="255"/>
    </row>
    <row r="172">
      <c r="B172" s="252"/>
      <c r="C172" s="253"/>
      <c r="D172" s="253"/>
      <c r="E172" s="254"/>
      <c r="F172" s="255"/>
    </row>
    <row r="173">
      <c r="B173" s="252"/>
      <c r="C173" s="253"/>
      <c r="D173" s="253"/>
      <c r="E173" s="254"/>
      <c r="F173" s="255"/>
    </row>
    <row r="174">
      <c r="B174" s="252"/>
      <c r="C174" s="253"/>
      <c r="D174" s="253"/>
      <c r="E174" s="254"/>
      <c r="F174" s="255"/>
    </row>
    <row r="175">
      <c r="B175" s="252"/>
      <c r="C175" s="253"/>
      <c r="D175" s="253"/>
      <c r="E175" s="254"/>
      <c r="F175" s="255"/>
    </row>
    <row r="176">
      <c r="B176" s="252"/>
      <c r="C176" s="253"/>
      <c r="D176" s="253"/>
      <c r="E176" s="254"/>
      <c r="F176" s="255"/>
    </row>
    <row r="177">
      <c r="B177" s="252"/>
      <c r="C177" s="253"/>
      <c r="D177" s="253"/>
      <c r="E177" s="254"/>
      <c r="F177" s="255"/>
    </row>
    <row r="178">
      <c r="B178" s="252"/>
      <c r="C178" s="253"/>
      <c r="D178" s="253"/>
      <c r="E178" s="254"/>
      <c r="F178" s="255"/>
    </row>
    <row r="179">
      <c r="B179" s="252"/>
      <c r="C179" s="253"/>
      <c r="D179" s="253"/>
      <c r="E179" s="254"/>
      <c r="F179" s="255"/>
    </row>
    <row r="180">
      <c r="B180" s="252"/>
      <c r="C180" s="253"/>
      <c r="D180" s="253"/>
      <c r="E180" s="254"/>
      <c r="F180" s="255"/>
    </row>
    <row r="181">
      <c r="B181" s="252"/>
      <c r="C181" s="253"/>
      <c r="D181" s="253"/>
      <c r="E181" s="254"/>
      <c r="F181" s="255"/>
    </row>
    <row r="182">
      <c r="B182" s="252"/>
      <c r="C182" s="253"/>
      <c r="D182" s="253"/>
      <c r="E182" s="254"/>
      <c r="F182" s="255"/>
    </row>
    <row r="183">
      <c r="B183" s="252"/>
      <c r="C183" s="253"/>
      <c r="D183" s="253"/>
      <c r="E183" s="254"/>
      <c r="F183" s="255"/>
    </row>
    <row r="184">
      <c r="B184" s="252"/>
      <c r="C184" s="253"/>
      <c r="D184" s="253"/>
      <c r="E184" s="254"/>
      <c r="F184" s="255"/>
    </row>
    <row r="185">
      <c r="B185" s="252"/>
      <c r="C185" s="253"/>
      <c r="D185" s="253"/>
      <c r="E185" s="254"/>
      <c r="F185" s="255"/>
    </row>
    <row r="186">
      <c r="B186" s="252"/>
      <c r="C186" s="253"/>
      <c r="D186" s="253"/>
      <c r="E186" s="254"/>
      <c r="F186" s="255"/>
    </row>
    <row r="187">
      <c r="B187" s="252"/>
      <c r="C187" s="253"/>
      <c r="D187" s="253"/>
      <c r="E187" s="254"/>
      <c r="F187" s="255"/>
    </row>
    <row r="188">
      <c r="B188" s="252"/>
      <c r="C188" s="253"/>
      <c r="D188" s="253"/>
      <c r="E188" s="254"/>
      <c r="F188" s="255"/>
    </row>
    <row r="189">
      <c r="B189" s="252"/>
      <c r="C189" s="253"/>
      <c r="D189" s="253"/>
      <c r="E189" s="254"/>
      <c r="F189" s="255"/>
    </row>
    <row r="190">
      <c r="B190" s="252"/>
      <c r="C190" s="253"/>
      <c r="D190" s="253"/>
      <c r="E190" s="254"/>
      <c r="F190" s="255"/>
    </row>
    <row r="191">
      <c r="B191" s="252"/>
      <c r="C191" s="253"/>
      <c r="D191" s="253"/>
      <c r="E191" s="254"/>
      <c r="F191" s="255"/>
    </row>
    <row r="192">
      <c r="B192" s="252"/>
      <c r="C192" s="253"/>
      <c r="D192" s="253"/>
      <c r="E192" s="254"/>
      <c r="F192" s="255"/>
    </row>
    <row r="193">
      <c r="B193" s="252"/>
      <c r="C193" s="253"/>
      <c r="D193" s="253"/>
      <c r="E193" s="254"/>
      <c r="F193" s="255"/>
    </row>
    <row r="194">
      <c r="B194" s="252"/>
      <c r="C194" s="253"/>
      <c r="D194" s="253"/>
      <c r="E194" s="254"/>
      <c r="F194" s="255"/>
    </row>
    <row r="195">
      <c r="B195" s="252"/>
      <c r="C195" s="253"/>
      <c r="D195" s="253"/>
      <c r="E195" s="254"/>
      <c r="F195" s="255"/>
    </row>
    <row r="196">
      <c r="B196" s="252"/>
      <c r="C196" s="253"/>
      <c r="D196" s="253"/>
      <c r="E196" s="254"/>
      <c r="F196" s="255"/>
    </row>
    <row r="197">
      <c r="B197" s="252"/>
      <c r="C197" s="253"/>
      <c r="D197" s="253"/>
      <c r="E197" s="254"/>
      <c r="F197" s="255"/>
    </row>
    <row r="198">
      <c r="B198" s="252"/>
      <c r="C198" s="253"/>
      <c r="D198" s="253"/>
      <c r="E198" s="254"/>
      <c r="F198" s="255"/>
    </row>
    <row r="199">
      <c r="B199" s="252"/>
      <c r="C199" s="253"/>
      <c r="D199" s="253"/>
      <c r="E199" s="254"/>
      <c r="F199" s="255"/>
    </row>
    <row r="200">
      <c r="B200" s="252"/>
      <c r="C200" s="253"/>
      <c r="D200" s="253"/>
      <c r="E200" s="254"/>
      <c r="F200" s="255"/>
    </row>
    <row r="201">
      <c r="B201" s="252"/>
      <c r="C201" s="253"/>
      <c r="D201" s="253"/>
      <c r="E201" s="254"/>
      <c r="F201" s="255"/>
    </row>
    <row r="202">
      <c r="B202" s="252"/>
      <c r="C202" s="253"/>
      <c r="D202" s="253"/>
      <c r="E202" s="254"/>
      <c r="F202" s="255"/>
    </row>
    <row r="203">
      <c r="B203" s="252"/>
      <c r="C203" s="253"/>
      <c r="D203" s="253"/>
      <c r="E203" s="254"/>
      <c r="F203" s="255"/>
    </row>
    <row r="204">
      <c r="B204" s="252"/>
      <c r="C204" s="253"/>
      <c r="D204" s="253"/>
      <c r="E204" s="254"/>
      <c r="F204" s="255"/>
    </row>
    <row r="205">
      <c r="B205" s="252"/>
      <c r="C205" s="253"/>
      <c r="D205" s="253"/>
      <c r="E205" s="254"/>
      <c r="F205" s="255"/>
    </row>
    <row r="206">
      <c r="B206" s="252"/>
      <c r="C206" s="253"/>
      <c r="D206" s="253"/>
      <c r="E206" s="254"/>
      <c r="F206" s="255"/>
    </row>
    <row r="207">
      <c r="B207" s="252"/>
      <c r="C207" s="253"/>
      <c r="D207" s="253"/>
      <c r="E207" s="254"/>
      <c r="F207" s="255"/>
    </row>
    <row r="208">
      <c r="B208" s="252"/>
      <c r="C208" s="253"/>
      <c r="D208" s="253"/>
      <c r="E208" s="254"/>
      <c r="F208" s="255"/>
    </row>
    <row r="209">
      <c r="B209" s="252"/>
      <c r="C209" s="253"/>
      <c r="D209" s="253"/>
      <c r="E209" s="254"/>
      <c r="F209" s="255"/>
    </row>
    <row r="210">
      <c r="B210" s="252"/>
      <c r="C210" s="253"/>
      <c r="D210" s="253"/>
      <c r="E210" s="254"/>
      <c r="F210" s="255"/>
    </row>
    <row r="211">
      <c r="B211" s="252"/>
      <c r="C211" s="253"/>
      <c r="D211" s="253"/>
      <c r="E211" s="254"/>
      <c r="F211" s="255"/>
    </row>
    <row r="212">
      <c r="B212" s="252"/>
      <c r="C212" s="253"/>
      <c r="D212" s="253"/>
      <c r="E212" s="254"/>
      <c r="F212" s="255"/>
    </row>
    <row r="213">
      <c r="B213" s="252"/>
      <c r="C213" s="253"/>
      <c r="D213" s="253"/>
      <c r="E213" s="254"/>
      <c r="F213" s="255"/>
    </row>
    <row r="214">
      <c r="B214" s="252"/>
      <c r="C214" s="253"/>
      <c r="D214" s="253"/>
      <c r="E214" s="254"/>
      <c r="F214" s="255"/>
    </row>
    <row r="215">
      <c r="B215" s="252"/>
      <c r="C215" s="253"/>
      <c r="D215" s="253"/>
      <c r="E215" s="254"/>
      <c r="F215" s="255"/>
    </row>
    <row r="216">
      <c r="B216" s="252"/>
      <c r="C216" s="253"/>
      <c r="D216" s="253"/>
      <c r="E216" s="254"/>
      <c r="F216" s="255"/>
    </row>
    <row r="217">
      <c r="B217" s="252"/>
      <c r="C217" s="253"/>
      <c r="D217" s="253"/>
      <c r="E217" s="254"/>
      <c r="F217" s="255"/>
    </row>
    <row r="218">
      <c r="B218" s="252"/>
      <c r="C218" s="253"/>
      <c r="D218" s="253"/>
      <c r="E218" s="254"/>
      <c r="F218" s="255"/>
    </row>
    <row r="219">
      <c r="B219" s="252"/>
      <c r="C219" s="253"/>
      <c r="D219" s="253"/>
      <c r="E219" s="254"/>
      <c r="F219" s="255"/>
    </row>
    <row r="220">
      <c r="B220" s="252"/>
      <c r="C220" s="253"/>
      <c r="D220" s="253"/>
      <c r="E220" s="254"/>
      <c r="F220" s="255"/>
    </row>
    <row r="221">
      <c r="B221" s="252"/>
      <c r="C221" s="253"/>
      <c r="D221" s="253"/>
      <c r="E221" s="254"/>
      <c r="F221" s="255"/>
    </row>
    <row r="222">
      <c r="B222" s="252"/>
      <c r="C222" s="253"/>
      <c r="D222" s="253"/>
      <c r="E222" s="254"/>
      <c r="F222" s="255"/>
    </row>
    <row r="223">
      <c r="B223" s="252"/>
      <c r="C223" s="253"/>
      <c r="D223" s="253"/>
      <c r="E223" s="254"/>
      <c r="F223" s="255"/>
    </row>
    <row r="224">
      <c r="B224" s="252"/>
      <c r="C224" s="253"/>
      <c r="D224" s="253"/>
      <c r="E224" s="254"/>
      <c r="F224" s="255"/>
    </row>
    <row r="225">
      <c r="B225" s="252"/>
      <c r="C225" s="253"/>
      <c r="D225" s="253"/>
      <c r="E225" s="254"/>
      <c r="F225" s="255"/>
    </row>
    <row r="226">
      <c r="B226" s="252"/>
      <c r="C226" s="253"/>
      <c r="D226" s="253"/>
      <c r="E226" s="254"/>
      <c r="F226" s="255"/>
    </row>
    <row r="227">
      <c r="B227" s="252"/>
      <c r="C227" s="253"/>
      <c r="D227" s="253"/>
      <c r="E227" s="254"/>
      <c r="F227" s="255"/>
    </row>
    <row r="228">
      <c r="B228" s="252"/>
      <c r="C228" s="253"/>
      <c r="D228" s="253"/>
      <c r="E228" s="254"/>
      <c r="F228" s="255"/>
    </row>
    <row r="229">
      <c r="B229" s="252"/>
      <c r="C229" s="253"/>
      <c r="D229" s="253"/>
      <c r="E229" s="254"/>
      <c r="F229" s="255"/>
    </row>
    <row r="230">
      <c r="B230" s="252"/>
      <c r="C230" s="253"/>
      <c r="D230" s="253"/>
      <c r="E230" s="254"/>
      <c r="F230" s="255"/>
    </row>
    <row r="231">
      <c r="B231" s="252"/>
      <c r="C231" s="253"/>
      <c r="D231" s="253"/>
      <c r="E231" s="254"/>
      <c r="F231" s="255"/>
    </row>
    <row r="232">
      <c r="B232" s="252"/>
      <c r="C232" s="253"/>
      <c r="D232" s="253"/>
      <c r="E232" s="254"/>
      <c r="F232" s="255"/>
    </row>
    <row r="233">
      <c r="B233" s="252"/>
      <c r="C233" s="253"/>
      <c r="D233" s="253"/>
      <c r="E233" s="254"/>
      <c r="F233" s="255"/>
    </row>
    <row r="234">
      <c r="B234" s="252"/>
      <c r="C234" s="253"/>
      <c r="D234" s="253"/>
      <c r="E234" s="254"/>
      <c r="F234" s="255"/>
    </row>
    <row r="235">
      <c r="B235" s="252"/>
      <c r="C235" s="253"/>
      <c r="D235" s="253"/>
      <c r="E235" s="254"/>
      <c r="F235" s="255"/>
    </row>
    <row r="236">
      <c r="B236" s="252"/>
      <c r="C236" s="253"/>
      <c r="D236" s="253"/>
      <c r="E236" s="254"/>
      <c r="F236" s="255"/>
    </row>
    <row r="237">
      <c r="B237" s="252"/>
      <c r="C237" s="253"/>
      <c r="D237" s="253"/>
      <c r="E237" s="254"/>
      <c r="F237" s="255"/>
    </row>
    <row r="238">
      <c r="B238" s="252"/>
      <c r="C238" s="253"/>
      <c r="D238" s="253"/>
      <c r="E238" s="254"/>
      <c r="F238" s="255"/>
    </row>
    <row r="239">
      <c r="B239" s="252"/>
      <c r="C239" s="253"/>
      <c r="D239" s="253"/>
      <c r="E239" s="254"/>
      <c r="F239" s="255"/>
    </row>
    <row r="240">
      <c r="B240" s="252"/>
      <c r="C240" s="253"/>
      <c r="D240" s="253"/>
      <c r="E240" s="254"/>
      <c r="F240" s="255"/>
    </row>
    <row r="241">
      <c r="B241" s="252"/>
      <c r="C241" s="253"/>
      <c r="D241" s="253"/>
      <c r="E241" s="254"/>
      <c r="F241" s="255"/>
    </row>
    <row r="242">
      <c r="B242" s="252"/>
      <c r="C242" s="253"/>
      <c r="D242" s="253"/>
      <c r="E242" s="254"/>
      <c r="F242" s="255"/>
    </row>
    <row r="243">
      <c r="B243" s="252"/>
      <c r="C243" s="253"/>
      <c r="D243" s="253"/>
      <c r="E243" s="254"/>
      <c r="F243" s="255"/>
    </row>
    <row r="244">
      <c r="B244" s="252"/>
      <c r="C244" s="253"/>
      <c r="D244" s="253"/>
      <c r="E244" s="254"/>
      <c r="F244" s="255"/>
    </row>
    <row r="245">
      <c r="B245" s="252"/>
      <c r="C245" s="253"/>
      <c r="D245" s="253"/>
      <c r="E245" s="254"/>
      <c r="F245" s="255"/>
    </row>
    <row r="246">
      <c r="B246" s="252"/>
      <c r="C246" s="253"/>
      <c r="D246" s="253"/>
      <c r="E246" s="254"/>
      <c r="F246" s="255"/>
    </row>
    <row r="247">
      <c r="B247" s="252"/>
      <c r="C247" s="253"/>
      <c r="D247" s="253"/>
      <c r="E247" s="254"/>
      <c r="F247" s="255"/>
    </row>
    <row r="248">
      <c r="B248" s="252"/>
      <c r="C248" s="253"/>
      <c r="D248" s="253"/>
      <c r="E248" s="254"/>
      <c r="F248" s="255"/>
    </row>
    <row r="249">
      <c r="B249" s="252"/>
      <c r="C249" s="253"/>
      <c r="D249" s="253"/>
      <c r="E249" s="254"/>
      <c r="F249" s="255"/>
    </row>
    <row r="250">
      <c r="B250" s="252"/>
      <c r="C250" s="253"/>
      <c r="D250" s="253"/>
      <c r="E250" s="254"/>
      <c r="F250" s="255"/>
    </row>
    <row r="251">
      <c r="B251" s="252"/>
      <c r="C251" s="253"/>
      <c r="D251" s="253"/>
      <c r="E251" s="254"/>
      <c r="F251" s="255"/>
    </row>
    <row r="252">
      <c r="B252" s="252"/>
      <c r="C252" s="253"/>
      <c r="D252" s="253"/>
      <c r="E252" s="254"/>
      <c r="F252" s="255"/>
    </row>
    <row r="253">
      <c r="B253" s="252"/>
      <c r="C253" s="253"/>
      <c r="D253" s="253"/>
      <c r="E253" s="254"/>
      <c r="F253" s="255"/>
    </row>
    <row r="254">
      <c r="B254" s="252"/>
      <c r="C254" s="253"/>
      <c r="D254" s="253"/>
      <c r="E254" s="254"/>
      <c r="F254" s="255"/>
    </row>
    <row r="255">
      <c r="B255" s="252"/>
      <c r="C255" s="253"/>
      <c r="D255" s="253"/>
      <c r="E255" s="254"/>
      <c r="F255" s="255"/>
    </row>
    <row r="256">
      <c r="B256" s="252"/>
      <c r="C256" s="253"/>
      <c r="D256" s="253"/>
      <c r="E256" s="254"/>
      <c r="F256" s="255"/>
    </row>
    <row r="257">
      <c r="B257" s="252"/>
      <c r="C257" s="253"/>
      <c r="D257" s="253"/>
      <c r="E257" s="254"/>
      <c r="F257" s="255"/>
    </row>
    <row r="258">
      <c r="B258" s="252"/>
      <c r="C258" s="253"/>
      <c r="D258" s="253"/>
      <c r="E258" s="254"/>
      <c r="F258" s="255"/>
    </row>
    <row r="259">
      <c r="B259" s="252"/>
      <c r="C259" s="253"/>
      <c r="D259" s="253"/>
      <c r="E259" s="254"/>
      <c r="F259" s="255"/>
    </row>
    <row r="260">
      <c r="B260" s="252"/>
      <c r="C260" s="253"/>
      <c r="D260" s="253"/>
      <c r="E260" s="254"/>
      <c r="F260" s="255"/>
    </row>
    <row r="261">
      <c r="B261" s="252"/>
      <c r="C261" s="253"/>
      <c r="D261" s="253"/>
      <c r="E261" s="254"/>
      <c r="F261" s="255"/>
    </row>
    <row r="262">
      <c r="B262" s="252"/>
      <c r="C262" s="253"/>
      <c r="D262" s="253"/>
      <c r="E262" s="254"/>
      <c r="F262" s="255"/>
    </row>
    <row r="263">
      <c r="B263" s="252"/>
      <c r="C263" s="253"/>
      <c r="D263" s="253"/>
      <c r="E263" s="254"/>
      <c r="F263" s="255"/>
    </row>
    <row r="264">
      <c r="B264" s="252"/>
      <c r="C264" s="253"/>
      <c r="D264" s="253"/>
      <c r="E264" s="254"/>
      <c r="F264" s="255"/>
    </row>
    <row r="265">
      <c r="B265" s="252"/>
      <c r="C265" s="253"/>
      <c r="D265" s="253"/>
      <c r="E265" s="254"/>
      <c r="F265" s="255"/>
    </row>
    <row r="266">
      <c r="B266" s="252"/>
      <c r="C266" s="253"/>
      <c r="D266" s="253"/>
      <c r="E266" s="254"/>
      <c r="F266" s="255"/>
    </row>
    <row r="267">
      <c r="B267" s="252"/>
      <c r="C267" s="253"/>
      <c r="D267" s="253"/>
      <c r="E267" s="254"/>
      <c r="F267" s="255"/>
    </row>
    <row r="268">
      <c r="B268" s="252"/>
      <c r="C268" s="253"/>
      <c r="D268" s="253"/>
      <c r="E268" s="254"/>
      <c r="F268" s="255"/>
    </row>
    <row r="269">
      <c r="B269" s="252"/>
      <c r="C269" s="253"/>
      <c r="D269" s="253"/>
      <c r="E269" s="254"/>
      <c r="F269" s="255"/>
    </row>
    <row r="270">
      <c r="B270" s="252"/>
      <c r="C270" s="253"/>
      <c r="D270" s="253"/>
      <c r="E270" s="254"/>
      <c r="F270" s="255"/>
    </row>
    <row r="271">
      <c r="B271" s="252"/>
      <c r="C271" s="253"/>
      <c r="D271" s="253"/>
      <c r="E271" s="254"/>
      <c r="F271" s="255"/>
    </row>
    <row r="272">
      <c r="B272" s="252"/>
      <c r="C272" s="253"/>
      <c r="D272" s="253"/>
      <c r="E272" s="254"/>
      <c r="F272" s="255"/>
    </row>
    <row r="273">
      <c r="B273" s="252"/>
      <c r="C273" s="253"/>
      <c r="D273" s="253"/>
      <c r="E273" s="254"/>
      <c r="F273" s="255"/>
    </row>
    <row r="274">
      <c r="B274" s="252"/>
      <c r="C274" s="253"/>
      <c r="D274" s="253"/>
      <c r="E274" s="254"/>
      <c r="F274" s="255"/>
    </row>
    <row r="275">
      <c r="B275" s="252"/>
      <c r="C275" s="253"/>
      <c r="D275" s="253"/>
      <c r="E275" s="254"/>
      <c r="F275" s="255"/>
    </row>
    <row r="276">
      <c r="B276" s="252"/>
      <c r="C276" s="253"/>
      <c r="D276" s="253"/>
      <c r="E276" s="254"/>
      <c r="F276" s="255"/>
    </row>
    <row r="277">
      <c r="B277" s="252"/>
      <c r="C277" s="253"/>
      <c r="D277" s="253"/>
      <c r="E277" s="254"/>
      <c r="F277" s="255"/>
    </row>
    <row r="278">
      <c r="B278" s="252"/>
      <c r="C278" s="253"/>
      <c r="D278" s="253"/>
      <c r="E278" s="254"/>
      <c r="F278" s="255"/>
    </row>
    <row r="279">
      <c r="B279" s="252"/>
      <c r="C279" s="253"/>
      <c r="D279" s="253"/>
      <c r="E279" s="254"/>
      <c r="F279" s="255"/>
    </row>
    <row r="280">
      <c r="B280" s="252"/>
      <c r="C280" s="253"/>
      <c r="D280" s="253"/>
      <c r="E280" s="254"/>
      <c r="F280" s="255"/>
    </row>
    <row r="281">
      <c r="B281" s="252"/>
      <c r="C281" s="253"/>
      <c r="D281" s="253"/>
      <c r="E281" s="254"/>
      <c r="F281" s="255"/>
    </row>
    <row r="282">
      <c r="B282" s="252"/>
      <c r="C282" s="253"/>
      <c r="D282" s="253"/>
      <c r="E282" s="254"/>
      <c r="F282" s="255"/>
    </row>
    <row r="283">
      <c r="B283" s="252"/>
      <c r="C283" s="253"/>
      <c r="D283" s="253"/>
      <c r="E283" s="254"/>
      <c r="F283" s="255"/>
    </row>
    <row r="284">
      <c r="B284" s="252"/>
      <c r="C284" s="253"/>
      <c r="D284" s="253"/>
      <c r="E284" s="254"/>
      <c r="F284" s="255"/>
    </row>
    <row r="285">
      <c r="B285" s="252"/>
      <c r="C285" s="253"/>
      <c r="D285" s="253"/>
      <c r="E285" s="254"/>
      <c r="F285" s="255"/>
    </row>
    <row r="286">
      <c r="B286" s="252"/>
      <c r="C286" s="253"/>
      <c r="D286" s="253"/>
      <c r="E286" s="254"/>
      <c r="F286" s="255"/>
    </row>
    <row r="287">
      <c r="B287" s="252"/>
      <c r="C287" s="253"/>
      <c r="D287" s="253"/>
      <c r="E287" s="254"/>
      <c r="F287" s="255"/>
    </row>
    <row r="288">
      <c r="B288" s="252"/>
      <c r="C288" s="253"/>
      <c r="D288" s="253"/>
      <c r="E288" s="254"/>
      <c r="F288" s="255"/>
    </row>
    <row r="289">
      <c r="B289" s="252"/>
      <c r="C289" s="253"/>
      <c r="D289" s="253"/>
      <c r="E289" s="254"/>
      <c r="F289" s="255"/>
    </row>
    <row r="290">
      <c r="B290" s="252"/>
      <c r="C290" s="253"/>
      <c r="D290" s="253"/>
      <c r="E290" s="254"/>
      <c r="F290" s="255"/>
    </row>
    <row r="291">
      <c r="B291" s="252"/>
      <c r="C291" s="253"/>
      <c r="D291" s="253"/>
      <c r="E291" s="254"/>
      <c r="F291" s="255"/>
    </row>
    <row r="292">
      <c r="B292" s="252"/>
      <c r="C292" s="253"/>
      <c r="D292" s="253"/>
      <c r="E292" s="254"/>
      <c r="F292" s="255"/>
    </row>
    <row r="293">
      <c r="B293" s="252"/>
      <c r="C293" s="253"/>
      <c r="D293" s="253"/>
      <c r="E293" s="254"/>
      <c r="F293" s="255"/>
    </row>
    <row r="294">
      <c r="B294" s="252"/>
      <c r="C294" s="253"/>
      <c r="D294" s="253"/>
      <c r="E294" s="254"/>
      <c r="F294" s="255"/>
    </row>
    <row r="295">
      <c r="B295" s="252"/>
      <c r="C295" s="253"/>
      <c r="D295" s="253"/>
      <c r="E295" s="254"/>
      <c r="F295" s="255"/>
    </row>
    <row r="296">
      <c r="B296" s="252"/>
      <c r="C296" s="253"/>
      <c r="D296" s="253"/>
      <c r="E296" s="254"/>
      <c r="F296" s="255"/>
    </row>
    <row r="297">
      <c r="B297" s="252"/>
      <c r="C297" s="253"/>
      <c r="D297" s="253"/>
      <c r="E297" s="254"/>
      <c r="F297" s="255"/>
    </row>
    <row r="298">
      <c r="B298" s="252"/>
      <c r="C298" s="253"/>
      <c r="D298" s="253"/>
      <c r="E298" s="254"/>
      <c r="F298" s="255"/>
    </row>
    <row r="299">
      <c r="B299" s="252"/>
      <c r="C299" s="253"/>
      <c r="D299" s="253"/>
      <c r="E299" s="254"/>
      <c r="F299" s="255"/>
    </row>
    <row r="300">
      <c r="B300" s="252"/>
      <c r="C300" s="253"/>
      <c r="D300" s="253"/>
      <c r="E300" s="254"/>
      <c r="F300" s="255"/>
    </row>
    <row r="301">
      <c r="B301" s="252"/>
      <c r="C301" s="253"/>
      <c r="D301" s="253"/>
      <c r="E301" s="254"/>
      <c r="F301" s="255"/>
    </row>
    <row r="302">
      <c r="B302" s="252"/>
      <c r="C302" s="253"/>
      <c r="D302" s="253"/>
      <c r="E302" s="254"/>
      <c r="F302" s="255"/>
    </row>
    <row r="303">
      <c r="B303" s="252"/>
      <c r="C303" s="253"/>
      <c r="D303" s="253"/>
      <c r="E303" s="254"/>
      <c r="F303" s="255"/>
    </row>
    <row r="304">
      <c r="B304" s="252"/>
      <c r="C304" s="253"/>
      <c r="D304" s="253"/>
      <c r="E304" s="254"/>
      <c r="F304" s="255"/>
    </row>
    <row r="305">
      <c r="B305" s="252"/>
      <c r="C305" s="253"/>
      <c r="D305" s="253"/>
      <c r="E305" s="254"/>
      <c r="F305" s="255"/>
    </row>
    <row r="306">
      <c r="B306" s="252"/>
      <c r="C306" s="253"/>
      <c r="D306" s="253"/>
      <c r="E306" s="254"/>
      <c r="F306" s="255"/>
    </row>
    <row r="307">
      <c r="B307" s="252"/>
      <c r="C307" s="253"/>
      <c r="D307" s="253"/>
      <c r="E307" s="254"/>
      <c r="F307" s="255"/>
    </row>
    <row r="308">
      <c r="B308" s="252"/>
      <c r="C308" s="253"/>
      <c r="D308" s="253"/>
      <c r="E308" s="254"/>
      <c r="F308" s="255"/>
    </row>
    <row r="309">
      <c r="B309" s="252"/>
      <c r="C309" s="253"/>
      <c r="D309" s="253"/>
      <c r="E309" s="254"/>
      <c r="F309" s="255"/>
    </row>
    <row r="310">
      <c r="B310" s="252"/>
      <c r="C310" s="253"/>
      <c r="D310" s="253"/>
      <c r="E310" s="254"/>
      <c r="F310" s="255"/>
    </row>
    <row r="311">
      <c r="B311" s="252"/>
      <c r="C311" s="253"/>
      <c r="D311" s="253"/>
      <c r="E311" s="254"/>
      <c r="F311" s="255"/>
    </row>
    <row r="312">
      <c r="B312" s="252"/>
      <c r="C312" s="253"/>
      <c r="D312" s="253"/>
      <c r="E312" s="254"/>
      <c r="F312" s="255"/>
    </row>
    <row r="313">
      <c r="B313" s="252"/>
      <c r="C313" s="253"/>
      <c r="D313" s="253"/>
      <c r="E313" s="254"/>
      <c r="F313" s="255"/>
    </row>
    <row r="314">
      <c r="B314" s="252"/>
      <c r="C314" s="253"/>
      <c r="D314" s="253"/>
      <c r="E314" s="254"/>
      <c r="F314" s="255"/>
    </row>
    <row r="315">
      <c r="B315" s="252"/>
      <c r="C315" s="253"/>
      <c r="D315" s="253"/>
      <c r="E315" s="254"/>
      <c r="F315" s="255"/>
    </row>
    <row r="316">
      <c r="B316" s="252"/>
      <c r="C316" s="253"/>
      <c r="D316" s="253"/>
      <c r="E316" s="254"/>
      <c r="F316" s="255"/>
    </row>
    <row r="317">
      <c r="B317" s="252"/>
      <c r="C317" s="253"/>
      <c r="D317" s="253"/>
      <c r="E317" s="254"/>
      <c r="F317" s="255"/>
    </row>
    <row r="318">
      <c r="B318" s="252"/>
      <c r="C318" s="253"/>
      <c r="D318" s="253"/>
      <c r="E318" s="254"/>
      <c r="F318" s="255"/>
    </row>
    <row r="319">
      <c r="B319" s="252"/>
      <c r="C319" s="253"/>
      <c r="D319" s="253"/>
      <c r="E319" s="254"/>
      <c r="F319" s="255"/>
    </row>
    <row r="320">
      <c r="B320" s="252"/>
      <c r="C320" s="253"/>
      <c r="D320" s="253"/>
      <c r="E320" s="254"/>
      <c r="F320" s="255"/>
    </row>
    <row r="321">
      <c r="B321" s="252"/>
      <c r="C321" s="253"/>
      <c r="D321" s="253"/>
      <c r="E321" s="254"/>
      <c r="F321" s="255"/>
    </row>
    <row r="322">
      <c r="B322" s="252"/>
      <c r="C322" s="253"/>
      <c r="D322" s="253"/>
      <c r="E322" s="254"/>
      <c r="F322" s="255"/>
    </row>
    <row r="323">
      <c r="B323" s="252"/>
      <c r="C323" s="253"/>
      <c r="D323" s="253"/>
      <c r="E323" s="254"/>
      <c r="F323" s="255"/>
    </row>
    <row r="324">
      <c r="B324" s="252"/>
      <c r="C324" s="253"/>
      <c r="D324" s="253"/>
      <c r="E324" s="254"/>
      <c r="F324" s="255"/>
    </row>
    <row r="325">
      <c r="B325" s="252"/>
      <c r="C325" s="253"/>
      <c r="D325" s="253"/>
      <c r="E325" s="254"/>
      <c r="F325" s="255"/>
    </row>
    <row r="326">
      <c r="B326" s="252"/>
      <c r="C326" s="253"/>
      <c r="D326" s="253"/>
      <c r="E326" s="254"/>
      <c r="F326" s="255"/>
    </row>
    <row r="327">
      <c r="B327" s="252"/>
      <c r="C327" s="253"/>
      <c r="D327" s="253"/>
      <c r="E327" s="254"/>
      <c r="F327" s="255"/>
    </row>
    <row r="328">
      <c r="B328" s="252"/>
      <c r="C328" s="253"/>
      <c r="D328" s="253"/>
      <c r="E328" s="254"/>
      <c r="F328" s="255"/>
    </row>
    <row r="329">
      <c r="B329" s="252"/>
      <c r="C329" s="253"/>
      <c r="D329" s="253"/>
      <c r="E329" s="254"/>
      <c r="F329" s="255"/>
    </row>
    <row r="330">
      <c r="B330" s="252"/>
      <c r="C330" s="253"/>
      <c r="D330" s="253"/>
      <c r="E330" s="254"/>
      <c r="F330" s="255"/>
    </row>
    <row r="331">
      <c r="B331" s="252"/>
      <c r="C331" s="253"/>
      <c r="D331" s="253"/>
      <c r="E331" s="254"/>
      <c r="F331" s="255"/>
    </row>
    <row r="332">
      <c r="B332" s="252"/>
      <c r="C332" s="253"/>
      <c r="D332" s="253"/>
      <c r="E332" s="254"/>
      <c r="F332" s="255"/>
    </row>
    <row r="333">
      <c r="B333" s="252"/>
      <c r="C333" s="253"/>
      <c r="D333" s="253"/>
      <c r="E333" s="254"/>
      <c r="F333" s="255"/>
    </row>
    <row r="334">
      <c r="B334" s="252"/>
      <c r="C334" s="253"/>
      <c r="D334" s="253"/>
      <c r="E334" s="254"/>
      <c r="F334" s="255"/>
    </row>
    <row r="335">
      <c r="B335" s="252"/>
      <c r="C335" s="253"/>
      <c r="D335" s="253"/>
      <c r="E335" s="254"/>
      <c r="F335" s="255"/>
    </row>
    <row r="336">
      <c r="B336" s="252"/>
      <c r="C336" s="253"/>
      <c r="D336" s="253"/>
      <c r="E336" s="254"/>
      <c r="F336" s="255"/>
    </row>
    <row r="337">
      <c r="B337" s="252"/>
      <c r="C337" s="253"/>
      <c r="D337" s="253"/>
      <c r="E337" s="254"/>
      <c r="F337" s="255"/>
    </row>
    <row r="338">
      <c r="B338" s="252"/>
      <c r="C338" s="253"/>
      <c r="D338" s="253"/>
      <c r="E338" s="254"/>
      <c r="F338" s="255"/>
    </row>
    <row r="339">
      <c r="B339" s="252"/>
      <c r="C339" s="253"/>
      <c r="D339" s="253"/>
      <c r="E339" s="254"/>
      <c r="F339" s="255"/>
    </row>
    <row r="340">
      <c r="B340" s="252"/>
      <c r="C340" s="253"/>
      <c r="D340" s="253"/>
      <c r="E340" s="254"/>
      <c r="F340" s="255"/>
    </row>
    <row r="341">
      <c r="B341" s="252"/>
      <c r="C341" s="253"/>
      <c r="D341" s="253"/>
      <c r="E341" s="254"/>
      <c r="F341" s="255"/>
    </row>
    <row r="342">
      <c r="B342" s="252"/>
      <c r="C342" s="253"/>
      <c r="D342" s="253"/>
      <c r="E342" s="254"/>
      <c r="F342" s="255"/>
    </row>
    <row r="343">
      <c r="B343" s="252"/>
      <c r="C343" s="253"/>
      <c r="D343" s="253"/>
      <c r="E343" s="254"/>
      <c r="F343" s="255"/>
    </row>
    <row r="344">
      <c r="B344" s="252"/>
      <c r="C344" s="253"/>
      <c r="D344" s="253"/>
      <c r="E344" s="254"/>
      <c r="F344" s="255"/>
    </row>
    <row r="345">
      <c r="B345" s="252"/>
      <c r="C345" s="253"/>
      <c r="D345" s="253"/>
      <c r="E345" s="254"/>
      <c r="F345" s="255"/>
    </row>
    <row r="346">
      <c r="B346" s="252"/>
      <c r="C346" s="253"/>
      <c r="D346" s="253"/>
      <c r="E346" s="254"/>
      <c r="F346" s="255"/>
    </row>
    <row r="347">
      <c r="B347" s="252"/>
      <c r="C347" s="253"/>
      <c r="D347" s="253"/>
      <c r="E347" s="254"/>
      <c r="F347" s="255"/>
    </row>
    <row r="348">
      <c r="B348" s="252"/>
      <c r="C348" s="253"/>
      <c r="D348" s="253"/>
      <c r="E348" s="254"/>
      <c r="F348" s="255"/>
    </row>
    <row r="349">
      <c r="B349" s="252"/>
      <c r="C349" s="253"/>
      <c r="D349" s="253"/>
      <c r="E349" s="254"/>
      <c r="F349" s="255"/>
    </row>
    <row r="350">
      <c r="B350" s="252"/>
      <c r="C350" s="253"/>
      <c r="D350" s="253"/>
      <c r="E350" s="254"/>
      <c r="F350" s="255"/>
    </row>
    <row r="351">
      <c r="B351" s="252"/>
      <c r="C351" s="253"/>
      <c r="D351" s="253"/>
      <c r="E351" s="254"/>
      <c r="F351" s="255"/>
    </row>
    <row r="352">
      <c r="B352" s="252"/>
      <c r="C352" s="253"/>
      <c r="D352" s="253"/>
      <c r="E352" s="254"/>
      <c r="F352" s="255"/>
    </row>
    <row r="353">
      <c r="B353" s="252"/>
      <c r="C353" s="253"/>
      <c r="D353" s="253"/>
      <c r="E353" s="254"/>
      <c r="F353" s="255"/>
    </row>
    <row r="354">
      <c r="B354" s="252"/>
      <c r="C354" s="253"/>
      <c r="D354" s="253"/>
      <c r="E354" s="254"/>
      <c r="F354" s="255"/>
    </row>
    <row r="355">
      <c r="B355" s="252"/>
      <c r="C355" s="253"/>
      <c r="D355" s="253"/>
      <c r="E355" s="254"/>
      <c r="F355" s="255"/>
    </row>
    <row r="356">
      <c r="B356" s="252"/>
      <c r="C356" s="253"/>
      <c r="D356" s="253"/>
      <c r="E356" s="254"/>
      <c r="F356" s="255"/>
    </row>
    <row r="357">
      <c r="B357" s="252"/>
      <c r="C357" s="253"/>
      <c r="D357" s="253"/>
      <c r="E357" s="254"/>
      <c r="F357" s="255"/>
    </row>
    <row r="358">
      <c r="B358" s="252"/>
      <c r="C358" s="253"/>
      <c r="D358" s="253"/>
      <c r="E358" s="254"/>
      <c r="F358" s="255"/>
    </row>
    <row r="359">
      <c r="B359" s="252"/>
      <c r="C359" s="253"/>
      <c r="D359" s="253"/>
      <c r="E359" s="254"/>
      <c r="F359" s="255"/>
    </row>
    <row r="360">
      <c r="B360" s="252"/>
      <c r="C360" s="253"/>
      <c r="D360" s="253"/>
      <c r="E360" s="254"/>
      <c r="F360" s="255"/>
    </row>
    <row r="361">
      <c r="B361" s="252"/>
      <c r="C361" s="253"/>
      <c r="D361" s="253"/>
      <c r="E361" s="254"/>
      <c r="F361" s="255"/>
    </row>
    <row r="362">
      <c r="B362" s="252"/>
      <c r="C362" s="253"/>
      <c r="D362" s="253"/>
      <c r="E362" s="254"/>
      <c r="F362" s="255"/>
    </row>
    <row r="363">
      <c r="B363" s="252"/>
      <c r="C363" s="253"/>
      <c r="D363" s="253"/>
      <c r="E363" s="254"/>
      <c r="F363" s="255"/>
    </row>
    <row r="364">
      <c r="B364" s="252"/>
      <c r="C364" s="253"/>
      <c r="D364" s="253"/>
      <c r="E364" s="254"/>
      <c r="F364" s="255"/>
    </row>
    <row r="365">
      <c r="B365" s="252"/>
      <c r="C365" s="253"/>
      <c r="D365" s="253"/>
      <c r="E365" s="254"/>
      <c r="F365" s="255"/>
    </row>
    <row r="366">
      <c r="B366" s="252"/>
      <c r="C366" s="253"/>
      <c r="D366" s="253"/>
      <c r="E366" s="254"/>
      <c r="F366" s="255"/>
    </row>
    <row r="367">
      <c r="B367" s="252"/>
      <c r="C367" s="253"/>
      <c r="D367" s="253"/>
      <c r="E367" s="254"/>
      <c r="F367" s="255"/>
    </row>
    <row r="368">
      <c r="B368" s="252"/>
      <c r="C368" s="253"/>
      <c r="D368" s="253"/>
      <c r="E368" s="254"/>
      <c r="F368" s="255"/>
    </row>
    <row r="369">
      <c r="B369" s="252"/>
      <c r="C369" s="253"/>
      <c r="D369" s="253"/>
      <c r="E369" s="254"/>
      <c r="F369" s="255"/>
    </row>
    <row r="370">
      <c r="B370" s="252"/>
      <c r="C370" s="253"/>
      <c r="D370" s="253"/>
      <c r="E370" s="254"/>
      <c r="F370" s="255"/>
    </row>
    <row r="371">
      <c r="B371" s="252"/>
      <c r="C371" s="253"/>
      <c r="D371" s="253"/>
      <c r="E371" s="254"/>
      <c r="F371" s="255"/>
    </row>
    <row r="372">
      <c r="B372" s="252"/>
      <c r="C372" s="253"/>
      <c r="D372" s="253"/>
      <c r="E372" s="254"/>
      <c r="F372" s="255"/>
    </row>
    <row r="373">
      <c r="B373" s="252"/>
      <c r="C373" s="253"/>
      <c r="D373" s="253"/>
      <c r="E373" s="254"/>
      <c r="F373" s="255"/>
    </row>
    <row r="374">
      <c r="B374" s="252"/>
      <c r="C374" s="253"/>
      <c r="D374" s="253"/>
      <c r="E374" s="254"/>
      <c r="F374" s="255"/>
    </row>
    <row r="375">
      <c r="B375" s="252"/>
      <c r="C375" s="253"/>
      <c r="D375" s="253"/>
      <c r="E375" s="254"/>
      <c r="F375" s="255"/>
    </row>
    <row r="376">
      <c r="B376" s="252"/>
      <c r="C376" s="253"/>
      <c r="D376" s="253"/>
      <c r="E376" s="254"/>
      <c r="F376" s="255"/>
    </row>
    <row r="377">
      <c r="B377" s="252"/>
      <c r="C377" s="253"/>
      <c r="D377" s="253"/>
      <c r="E377" s="254"/>
      <c r="F377" s="255"/>
    </row>
    <row r="378">
      <c r="B378" s="252"/>
      <c r="C378" s="253"/>
      <c r="D378" s="253"/>
      <c r="E378" s="254"/>
      <c r="F378" s="255"/>
    </row>
    <row r="379">
      <c r="B379" s="252"/>
      <c r="C379" s="253"/>
      <c r="D379" s="253"/>
      <c r="E379" s="254"/>
      <c r="F379" s="255"/>
    </row>
    <row r="380">
      <c r="B380" s="252"/>
      <c r="C380" s="253"/>
      <c r="D380" s="253"/>
      <c r="E380" s="254"/>
      <c r="F380" s="255"/>
    </row>
    <row r="381">
      <c r="B381" s="252"/>
      <c r="C381" s="253"/>
      <c r="D381" s="253"/>
      <c r="E381" s="254"/>
      <c r="F381" s="255"/>
    </row>
    <row r="382">
      <c r="B382" s="252"/>
      <c r="C382" s="253"/>
      <c r="D382" s="253"/>
      <c r="E382" s="254"/>
      <c r="F382" s="255"/>
    </row>
    <row r="383">
      <c r="B383" s="252"/>
      <c r="C383" s="253"/>
      <c r="D383" s="253"/>
      <c r="E383" s="254"/>
      <c r="F383" s="255"/>
    </row>
    <row r="384">
      <c r="B384" s="252"/>
      <c r="C384" s="253"/>
      <c r="D384" s="253"/>
      <c r="E384" s="254"/>
      <c r="F384" s="255"/>
    </row>
    <row r="385">
      <c r="B385" s="252"/>
      <c r="C385" s="253"/>
      <c r="D385" s="253"/>
      <c r="E385" s="254"/>
      <c r="F385" s="255"/>
    </row>
    <row r="386">
      <c r="B386" s="252"/>
      <c r="C386" s="253"/>
      <c r="D386" s="253"/>
      <c r="E386" s="254"/>
      <c r="F386" s="255"/>
    </row>
    <row r="387">
      <c r="B387" s="252"/>
      <c r="C387" s="253"/>
      <c r="D387" s="253"/>
      <c r="E387" s="254"/>
      <c r="F387" s="255"/>
    </row>
    <row r="388">
      <c r="B388" s="252"/>
      <c r="C388" s="253"/>
      <c r="D388" s="253"/>
      <c r="E388" s="254"/>
      <c r="F388" s="255"/>
    </row>
    <row r="389">
      <c r="B389" s="252"/>
      <c r="C389" s="253"/>
      <c r="D389" s="253"/>
      <c r="E389" s="254"/>
      <c r="F389" s="255"/>
    </row>
    <row r="390">
      <c r="B390" s="252"/>
      <c r="C390" s="253"/>
      <c r="D390" s="253"/>
      <c r="E390" s="254"/>
      <c r="F390" s="255"/>
    </row>
    <row r="391">
      <c r="B391" s="252"/>
      <c r="C391" s="253"/>
      <c r="D391" s="253"/>
      <c r="E391" s="254"/>
      <c r="F391" s="255"/>
    </row>
    <row r="392">
      <c r="B392" s="252"/>
      <c r="C392" s="253"/>
      <c r="D392" s="253"/>
      <c r="E392" s="254"/>
      <c r="F392" s="255"/>
    </row>
    <row r="393">
      <c r="B393" s="252"/>
      <c r="C393" s="253"/>
      <c r="D393" s="253"/>
      <c r="E393" s="254"/>
      <c r="F393" s="255"/>
    </row>
    <row r="394">
      <c r="B394" s="252"/>
      <c r="C394" s="253"/>
      <c r="D394" s="253"/>
      <c r="E394" s="254"/>
      <c r="F394" s="255"/>
    </row>
    <row r="395">
      <c r="B395" s="252"/>
      <c r="C395" s="253"/>
      <c r="D395" s="253"/>
      <c r="E395" s="254"/>
      <c r="F395" s="255"/>
    </row>
    <row r="396">
      <c r="B396" s="252"/>
      <c r="C396" s="253"/>
      <c r="D396" s="253"/>
      <c r="E396" s="254"/>
      <c r="F396" s="255"/>
    </row>
    <row r="397">
      <c r="B397" s="252"/>
      <c r="C397" s="253"/>
      <c r="D397" s="253"/>
      <c r="E397" s="254"/>
      <c r="F397" s="255"/>
    </row>
    <row r="398">
      <c r="B398" s="252"/>
      <c r="C398" s="253"/>
      <c r="D398" s="253"/>
      <c r="E398" s="254"/>
      <c r="F398" s="255"/>
    </row>
    <row r="399">
      <c r="B399" s="252"/>
      <c r="C399" s="253"/>
      <c r="D399" s="253"/>
      <c r="E399" s="254"/>
      <c r="F399" s="255"/>
    </row>
    <row r="400">
      <c r="B400" s="252"/>
      <c r="C400" s="253"/>
      <c r="D400" s="253"/>
      <c r="E400" s="254"/>
      <c r="F400" s="255"/>
    </row>
    <row r="401">
      <c r="B401" s="252"/>
      <c r="C401" s="253"/>
      <c r="D401" s="253"/>
      <c r="E401" s="254"/>
      <c r="F401" s="255"/>
    </row>
    <row r="402">
      <c r="B402" s="252"/>
      <c r="C402" s="253"/>
      <c r="D402" s="253"/>
      <c r="E402" s="254"/>
      <c r="F402" s="255"/>
    </row>
    <row r="403">
      <c r="B403" s="252"/>
      <c r="C403" s="253"/>
      <c r="D403" s="253"/>
      <c r="E403" s="254"/>
      <c r="F403" s="255"/>
    </row>
    <row r="404">
      <c r="B404" s="252"/>
      <c r="C404" s="253"/>
      <c r="D404" s="253"/>
      <c r="E404" s="254"/>
      <c r="F404" s="255"/>
    </row>
    <row r="405">
      <c r="B405" s="252"/>
      <c r="C405" s="253"/>
      <c r="D405" s="253"/>
      <c r="E405" s="254"/>
      <c r="F405" s="255"/>
    </row>
    <row r="406">
      <c r="B406" s="252"/>
      <c r="C406" s="253"/>
      <c r="D406" s="253"/>
      <c r="E406" s="254"/>
      <c r="F406" s="255"/>
    </row>
    <row r="407">
      <c r="B407" s="252"/>
      <c r="C407" s="253"/>
      <c r="D407" s="253"/>
      <c r="E407" s="254"/>
      <c r="F407" s="255"/>
    </row>
    <row r="408">
      <c r="B408" s="252"/>
      <c r="C408" s="253"/>
      <c r="D408" s="253"/>
      <c r="E408" s="254"/>
      <c r="F408" s="255"/>
    </row>
    <row r="409">
      <c r="B409" s="252"/>
      <c r="C409" s="253"/>
      <c r="D409" s="253"/>
      <c r="E409" s="254"/>
      <c r="F409" s="255"/>
    </row>
    <row r="410">
      <c r="B410" s="252"/>
      <c r="C410" s="253"/>
      <c r="D410" s="253"/>
      <c r="E410" s="254"/>
      <c r="F410" s="255"/>
    </row>
    <row r="411">
      <c r="B411" s="252"/>
      <c r="C411" s="253"/>
      <c r="D411" s="253"/>
      <c r="E411" s="254"/>
      <c r="F411" s="255"/>
    </row>
    <row r="412">
      <c r="B412" s="252"/>
      <c r="C412" s="253"/>
      <c r="D412" s="253"/>
      <c r="E412" s="254"/>
      <c r="F412" s="255"/>
    </row>
    <row r="413">
      <c r="B413" s="252"/>
      <c r="C413" s="253"/>
      <c r="D413" s="253"/>
      <c r="E413" s="254"/>
      <c r="F413" s="255"/>
    </row>
    <row r="414">
      <c r="B414" s="252"/>
      <c r="C414" s="253"/>
      <c r="D414" s="253"/>
      <c r="E414" s="254"/>
      <c r="F414" s="255"/>
    </row>
    <row r="415">
      <c r="B415" s="252"/>
      <c r="C415" s="253"/>
      <c r="D415" s="253"/>
      <c r="E415" s="254"/>
      <c r="F415" s="255"/>
    </row>
    <row r="416">
      <c r="B416" s="252"/>
      <c r="C416" s="253"/>
      <c r="D416" s="253"/>
      <c r="E416" s="254"/>
      <c r="F416" s="255"/>
    </row>
    <row r="417">
      <c r="B417" s="252"/>
      <c r="C417" s="253"/>
      <c r="D417" s="253"/>
      <c r="E417" s="254"/>
      <c r="F417" s="255"/>
    </row>
    <row r="418">
      <c r="B418" s="252"/>
      <c r="C418" s="253"/>
      <c r="D418" s="253"/>
      <c r="E418" s="254"/>
      <c r="F418" s="255"/>
    </row>
    <row r="419">
      <c r="B419" s="252"/>
      <c r="C419" s="253"/>
      <c r="D419" s="253"/>
      <c r="E419" s="254"/>
      <c r="F419" s="255"/>
    </row>
    <row r="420">
      <c r="B420" s="252"/>
      <c r="C420" s="253"/>
      <c r="D420" s="253"/>
      <c r="E420" s="254"/>
      <c r="F420" s="255"/>
    </row>
    <row r="421">
      <c r="B421" s="252"/>
      <c r="C421" s="253"/>
      <c r="D421" s="253"/>
      <c r="E421" s="254"/>
      <c r="F421" s="255"/>
    </row>
    <row r="422">
      <c r="B422" s="252"/>
      <c r="C422" s="253"/>
      <c r="D422" s="253"/>
      <c r="E422" s="254"/>
      <c r="F422" s="255"/>
    </row>
    <row r="423">
      <c r="B423" s="252"/>
      <c r="C423" s="253"/>
      <c r="D423" s="253"/>
      <c r="E423" s="254"/>
      <c r="F423" s="255"/>
    </row>
    <row r="424">
      <c r="B424" s="252"/>
      <c r="C424" s="253"/>
      <c r="D424" s="253"/>
      <c r="E424" s="254"/>
      <c r="F424" s="255"/>
    </row>
    <row r="425">
      <c r="B425" s="252"/>
      <c r="C425" s="253"/>
      <c r="D425" s="253"/>
      <c r="E425" s="254"/>
      <c r="F425" s="255"/>
    </row>
    <row r="426">
      <c r="B426" s="252"/>
      <c r="C426" s="253"/>
      <c r="D426" s="253"/>
      <c r="E426" s="254"/>
      <c r="F426" s="255"/>
    </row>
    <row r="427">
      <c r="B427" s="252"/>
      <c r="C427" s="253"/>
      <c r="D427" s="253"/>
      <c r="E427" s="254"/>
      <c r="F427" s="255"/>
    </row>
    <row r="428">
      <c r="B428" s="252"/>
      <c r="C428" s="253"/>
      <c r="D428" s="253"/>
      <c r="E428" s="254"/>
      <c r="F428" s="255"/>
    </row>
    <row r="429">
      <c r="B429" s="252"/>
      <c r="C429" s="253"/>
      <c r="D429" s="253"/>
      <c r="E429" s="254"/>
      <c r="F429" s="255"/>
    </row>
    <row r="430">
      <c r="B430" s="252"/>
      <c r="C430" s="253"/>
      <c r="D430" s="253"/>
      <c r="E430" s="254"/>
      <c r="F430" s="255"/>
    </row>
    <row r="431">
      <c r="B431" s="252"/>
      <c r="C431" s="253"/>
      <c r="D431" s="253"/>
      <c r="E431" s="254"/>
      <c r="F431" s="255"/>
    </row>
    <row r="432">
      <c r="B432" s="252"/>
      <c r="C432" s="253"/>
      <c r="D432" s="253"/>
      <c r="E432" s="254"/>
      <c r="F432" s="255"/>
    </row>
    <row r="433">
      <c r="B433" s="252"/>
      <c r="C433" s="253"/>
      <c r="D433" s="253"/>
      <c r="E433" s="254"/>
      <c r="F433" s="255"/>
    </row>
    <row r="434">
      <c r="B434" s="252"/>
      <c r="C434" s="253"/>
      <c r="D434" s="253"/>
      <c r="E434" s="254"/>
      <c r="F434" s="255"/>
    </row>
    <row r="435">
      <c r="B435" s="252"/>
      <c r="C435" s="253"/>
      <c r="D435" s="253"/>
      <c r="E435" s="254"/>
      <c r="F435" s="255"/>
    </row>
    <row r="436">
      <c r="B436" s="252"/>
      <c r="C436" s="253"/>
      <c r="D436" s="253"/>
      <c r="E436" s="254"/>
      <c r="F436" s="255"/>
    </row>
    <row r="437">
      <c r="B437" s="252"/>
      <c r="C437" s="253"/>
      <c r="D437" s="253"/>
      <c r="E437" s="254"/>
      <c r="F437" s="255"/>
    </row>
    <row r="438">
      <c r="B438" s="252"/>
      <c r="C438" s="253"/>
      <c r="D438" s="253"/>
      <c r="E438" s="254"/>
      <c r="F438" s="255"/>
    </row>
    <row r="439">
      <c r="B439" s="252"/>
      <c r="C439" s="253"/>
      <c r="D439" s="253"/>
      <c r="E439" s="254"/>
      <c r="F439" s="255"/>
    </row>
    <row r="440">
      <c r="B440" s="252"/>
      <c r="C440" s="253"/>
      <c r="D440" s="253"/>
      <c r="E440" s="254"/>
      <c r="F440" s="255"/>
    </row>
    <row r="441">
      <c r="B441" s="252"/>
      <c r="C441" s="253"/>
      <c r="D441" s="253"/>
      <c r="E441" s="254"/>
      <c r="F441" s="255"/>
    </row>
    <row r="442">
      <c r="B442" s="252"/>
      <c r="C442" s="253"/>
      <c r="D442" s="253"/>
      <c r="E442" s="254"/>
      <c r="F442" s="255"/>
    </row>
    <row r="443">
      <c r="B443" s="252"/>
      <c r="C443" s="253"/>
      <c r="D443" s="253"/>
      <c r="E443" s="254"/>
      <c r="F443" s="255"/>
    </row>
    <row r="444">
      <c r="B444" s="252"/>
      <c r="C444" s="253"/>
      <c r="D444" s="253"/>
      <c r="E444" s="254"/>
      <c r="F444" s="255"/>
    </row>
    <row r="445">
      <c r="B445" s="252"/>
      <c r="C445" s="253"/>
      <c r="D445" s="253"/>
      <c r="E445" s="254"/>
      <c r="F445" s="255"/>
    </row>
    <row r="446">
      <c r="B446" s="252"/>
      <c r="C446" s="253"/>
      <c r="D446" s="253"/>
      <c r="E446" s="254"/>
      <c r="F446" s="255"/>
    </row>
    <row r="447">
      <c r="B447" s="252"/>
      <c r="C447" s="253"/>
      <c r="D447" s="253"/>
      <c r="E447" s="254"/>
      <c r="F447" s="255"/>
    </row>
    <row r="448">
      <c r="B448" s="252"/>
      <c r="C448" s="253"/>
      <c r="D448" s="253"/>
      <c r="E448" s="254"/>
      <c r="F448" s="255"/>
    </row>
    <row r="449">
      <c r="B449" s="252"/>
      <c r="C449" s="253"/>
      <c r="D449" s="253"/>
      <c r="E449" s="254"/>
      <c r="F449" s="255"/>
    </row>
    <row r="450">
      <c r="B450" s="252"/>
      <c r="C450" s="253"/>
      <c r="D450" s="253"/>
      <c r="E450" s="254"/>
      <c r="F450" s="255"/>
    </row>
    <row r="451">
      <c r="B451" s="252"/>
      <c r="C451" s="253"/>
      <c r="D451" s="253"/>
      <c r="E451" s="254"/>
      <c r="F451" s="255"/>
    </row>
    <row r="452">
      <c r="B452" s="252"/>
      <c r="C452" s="253"/>
      <c r="D452" s="253"/>
      <c r="E452" s="254"/>
      <c r="F452" s="255"/>
    </row>
    <row r="453">
      <c r="B453" s="252"/>
      <c r="C453" s="253"/>
      <c r="D453" s="253"/>
      <c r="E453" s="254"/>
      <c r="F453" s="255"/>
    </row>
    <row r="454">
      <c r="B454" s="252"/>
      <c r="C454" s="253"/>
      <c r="D454" s="253"/>
      <c r="E454" s="254"/>
      <c r="F454" s="255"/>
    </row>
    <row r="455">
      <c r="B455" s="252"/>
      <c r="C455" s="253"/>
      <c r="D455" s="253"/>
      <c r="E455" s="254"/>
      <c r="F455" s="255"/>
    </row>
    <row r="456">
      <c r="B456" s="252"/>
      <c r="C456" s="253"/>
      <c r="D456" s="253"/>
      <c r="E456" s="254"/>
      <c r="F456" s="255"/>
    </row>
    <row r="457">
      <c r="B457" s="252"/>
      <c r="C457" s="253"/>
      <c r="D457" s="253"/>
      <c r="E457" s="254"/>
      <c r="F457" s="255"/>
    </row>
    <row r="458">
      <c r="B458" s="252"/>
      <c r="C458" s="253"/>
      <c r="D458" s="253"/>
      <c r="E458" s="254"/>
      <c r="F458" s="255"/>
    </row>
    <row r="459">
      <c r="B459" s="252"/>
      <c r="C459" s="253"/>
      <c r="D459" s="253"/>
      <c r="E459" s="254"/>
      <c r="F459" s="255"/>
    </row>
    <row r="460">
      <c r="B460" s="252"/>
      <c r="C460" s="253"/>
      <c r="D460" s="253"/>
      <c r="E460" s="254"/>
      <c r="F460" s="255"/>
    </row>
    <row r="461">
      <c r="B461" s="252"/>
      <c r="C461" s="253"/>
      <c r="D461" s="253"/>
      <c r="E461" s="254"/>
      <c r="F461" s="255"/>
    </row>
    <row r="462">
      <c r="B462" s="252"/>
      <c r="C462" s="253"/>
      <c r="D462" s="253"/>
      <c r="E462" s="254"/>
      <c r="F462" s="255"/>
    </row>
    <row r="463">
      <c r="B463" s="252"/>
      <c r="C463" s="253"/>
      <c r="D463" s="253"/>
      <c r="E463" s="254"/>
      <c r="F463" s="255"/>
    </row>
    <row r="464">
      <c r="B464" s="252"/>
      <c r="C464" s="253"/>
      <c r="D464" s="253"/>
      <c r="E464" s="254"/>
      <c r="F464" s="255"/>
    </row>
    <row r="465">
      <c r="B465" s="252"/>
      <c r="C465" s="253"/>
      <c r="D465" s="253"/>
      <c r="E465" s="254"/>
      <c r="F465" s="255"/>
    </row>
    <row r="466">
      <c r="B466" s="252"/>
      <c r="C466" s="253"/>
      <c r="D466" s="253"/>
      <c r="E466" s="254"/>
      <c r="F466" s="255"/>
    </row>
    <row r="467">
      <c r="B467" s="252"/>
      <c r="C467" s="253"/>
      <c r="D467" s="253"/>
      <c r="E467" s="254"/>
      <c r="F467" s="255"/>
    </row>
    <row r="468">
      <c r="B468" s="252"/>
      <c r="C468" s="253"/>
      <c r="D468" s="253"/>
      <c r="E468" s="254"/>
      <c r="F468" s="255"/>
    </row>
    <row r="469">
      <c r="B469" s="252"/>
      <c r="C469" s="253"/>
      <c r="D469" s="253"/>
      <c r="E469" s="254"/>
      <c r="F469" s="255"/>
    </row>
    <row r="470">
      <c r="B470" s="252"/>
      <c r="C470" s="253"/>
      <c r="D470" s="253"/>
      <c r="E470" s="254"/>
      <c r="F470" s="255"/>
    </row>
    <row r="471">
      <c r="B471" s="252"/>
      <c r="C471" s="253"/>
      <c r="D471" s="253"/>
      <c r="E471" s="254"/>
      <c r="F471" s="255"/>
    </row>
    <row r="472">
      <c r="B472" s="252"/>
      <c r="C472" s="253"/>
      <c r="D472" s="253"/>
      <c r="E472" s="254"/>
      <c r="F472" s="255"/>
    </row>
    <row r="473">
      <c r="B473" s="252"/>
      <c r="C473" s="253"/>
      <c r="D473" s="253"/>
      <c r="E473" s="254"/>
      <c r="F473" s="255"/>
    </row>
    <row r="474">
      <c r="B474" s="252"/>
      <c r="C474" s="253"/>
      <c r="D474" s="253"/>
      <c r="E474" s="254"/>
      <c r="F474" s="255"/>
    </row>
    <row r="475">
      <c r="B475" s="252"/>
      <c r="C475" s="253"/>
      <c r="D475" s="253"/>
      <c r="E475" s="254"/>
      <c r="F475" s="255"/>
    </row>
    <row r="476">
      <c r="B476" s="252"/>
      <c r="C476" s="253"/>
      <c r="D476" s="253"/>
      <c r="E476" s="254"/>
      <c r="F476" s="255"/>
    </row>
    <row r="477">
      <c r="B477" s="252"/>
      <c r="C477" s="253"/>
      <c r="D477" s="253"/>
      <c r="E477" s="254"/>
      <c r="F477" s="255"/>
    </row>
    <row r="478">
      <c r="B478" s="252"/>
      <c r="C478" s="253"/>
      <c r="D478" s="253"/>
      <c r="E478" s="254"/>
      <c r="F478" s="255"/>
    </row>
    <row r="479">
      <c r="B479" s="252"/>
      <c r="C479" s="253"/>
      <c r="D479" s="253"/>
      <c r="E479" s="254"/>
      <c r="F479" s="255"/>
    </row>
    <row r="480">
      <c r="B480" s="252"/>
      <c r="C480" s="253"/>
      <c r="D480" s="253"/>
      <c r="E480" s="254"/>
      <c r="F480" s="255"/>
    </row>
    <row r="481">
      <c r="B481" s="252"/>
      <c r="C481" s="253"/>
      <c r="D481" s="253"/>
      <c r="E481" s="254"/>
      <c r="F481" s="255"/>
    </row>
    <row r="482">
      <c r="B482" s="252"/>
      <c r="C482" s="253"/>
      <c r="D482" s="253"/>
      <c r="E482" s="254"/>
      <c r="F482" s="255"/>
    </row>
    <row r="483">
      <c r="B483" s="252"/>
      <c r="C483" s="253"/>
      <c r="D483" s="253"/>
      <c r="E483" s="254"/>
      <c r="F483" s="255"/>
    </row>
    <row r="484">
      <c r="B484" s="252"/>
      <c r="C484" s="253"/>
      <c r="D484" s="253"/>
      <c r="E484" s="254"/>
      <c r="F484" s="255"/>
    </row>
    <row r="485">
      <c r="B485" s="252"/>
      <c r="C485" s="253"/>
      <c r="D485" s="253"/>
      <c r="E485" s="254"/>
      <c r="F485" s="255"/>
    </row>
    <row r="486">
      <c r="B486" s="252"/>
      <c r="C486" s="253"/>
      <c r="D486" s="253"/>
      <c r="E486" s="254"/>
      <c r="F486" s="255"/>
    </row>
    <row r="487">
      <c r="B487" s="252"/>
      <c r="C487" s="253"/>
      <c r="D487" s="253"/>
      <c r="E487" s="254"/>
      <c r="F487" s="255"/>
    </row>
    <row r="488">
      <c r="B488" s="252"/>
      <c r="C488" s="253"/>
      <c r="D488" s="253"/>
      <c r="E488" s="254"/>
      <c r="F488" s="255"/>
    </row>
    <row r="489">
      <c r="B489" s="252"/>
      <c r="C489" s="253"/>
      <c r="D489" s="253"/>
      <c r="E489" s="254"/>
      <c r="F489" s="255"/>
    </row>
    <row r="490">
      <c r="B490" s="252"/>
      <c r="C490" s="253"/>
      <c r="D490" s="253"/>
      <c r="E490" s="254"/>
      <c r="F490" s="255"/>
    </row>
    <row r="491">
      <c r="B491" s="252"/>
      <c r="C491" s="253"/>
      <c r="D491" s="253"/>
      <c r="E491" s="254"/>
      <c r="F491" s="255"/>
    </row>
    <row r="492">
      <c r="B492" s="252"/>
      <c r="C492" s="253"/>
      <c r="D492" s="253"/>
      <c r="E492" s="254"/>
      <c r="F492" s="255"/>
    </row>
    <row r="493">
      <c r="B493" s="252"/>
      <c r="C493" s="253"/>
      <c r="D493" s="253"/>
      <c r="E493" s="254"/>
      <c r="F493" s="255"/>
    </row>
    <row r="494">
      <c r="B494" s="252"/>
      <c r="C494" s="253"/>
      <c r="D494" s="253"/>
      <c r="E494" s="254"/>
      <c r="F494" s="255"/>
    </row>
    <row r="495">
      <c r="B495" s="252"/>
      <c r="C495" s="253"/>
      <c r="D495" s="253"/>
      <c r="E495" s="254"/>
      <c r="F495" s="255"/>
    </row>
    <row r="496">
      <c r="B496" s="252"/>
      <c r="C496" s="253"/>
      <c r="D496" s="253"/>
      <c r="E496" s="254"/>
      <c r="F496" s="255"/>
    </row>
    <row r="497">
      <c r="B497" s="252"/>
      <c r="C497" s="253"/>
      <c r="D497" s="253"/>
      <c r="E497" s="254"/>
      <c r="F497" s="255"/>
    </row>
    <row r="498">
      <c r="B498" s="252"/>
      <c r="C498" s="253"/>
      <c r="D498" s="253"/>
      <c r="E498" s="254"/>
      <c r="F498" s="255"/>
    </row>
    <row r="499">
      <c r="B499" s="252"/>
      <c r="C499" s="253"/>
      <c r="D499" s="253"/>
      <c r="E499" s="254"/>
      <c r="F499" s="255"/>
    </row>
    <row r="500">
      <c r="B500" s="252"/>
      <c r="C500" s="253"/>
      <c r="D500" s="253"/>
      <c r="E500" s="254"/>
      <c r="F500" s="255"/>
    </row>
    <row r="501">
      <c r="B501" s="252"/>
      <c r="C501" s="253"/>
      <c r="D501" s="253"/>
      <c r="E501" s="254"/>
      <c r="F501" s="255"/>
    </row>
    <row r="502">
      <c r="B502" s="252"/>
      <c r="C502" s="253"/>
      <c r="D502" s="253"/>
      <c r="E502" s="254"/>
      <c r="F502" s="255"/>
    </row>
    <row r="503">
      <c r="B503" s="252"/>
      <c r="C503" s="253"/>
      <c r="D503" s="253"/>
      <c r="E503" s="254"/>
      <c r="F503" s="255"/>
    </row>
    <row r="504">
      <c r="B504" s="252"/>
      <c r="C504" s="253"/>
      <c r="D504" s="253"/>
      <c r="E504" s="254"/>
      <c r="F504" s="255"/>
    </row>
    <row r="505">
      <c r="B505" s="252"/>
      <c r="C505" s="253"/>
      <c r="D505" s="253"/>
      <c r="E505" s="254"/>
      <c r="F505" s="255"/>
    </row>
    <row r="506">
      <c r="B506" s="252"/>
      <c r="C506" s="253"/>
      <c r="D506" s="253"/>
      <c r="E506" s="254"/>
      <c r="F506" s="255"/>
    </row>
    <row r="507">
      <c r="B507" s="252"/>
      <c r="C507" s="253"/>
      <c r="D507" s="253"/>
      <c r="E507" s="254"/>
      <c r="F507" s="255"/>
    </row>
    <row r="508">
      <c r="B508" s="252"/>
      <c r="C508" s="253"/>
      <c r="D508" s="253"/>
      <c r="E508" s="254"/>
      <c r="F508" s="255"/>
    </row>
    <row r="509">
      <c r="B509" s="252"/>
      <c r="C509" s="253"/>
      <c r="D509" s="253"/>
      <c r="E509" s="254"/>
      <c r="F509" s="255"/>
    </row>
    <row r="510">
      <c r="B510" s="252"/>
      <c r="C510" s="253"/>
      <c r="D510" s="253"/>
      <c r="E510" s="254"/>
      <c r="F510" s="255"/>
    </row>
    <row r="511">
      <c r="B511" s="252"/>
      <c r="C511" s="253"/>
      <c r="D511" s="253"/>
      <c r="E511" s="254"/>
      <c r="F511" s="255"/>
    </row>
    <row r="512">
      <c r="B512" s="252"/>
      <c r="C512" s="253"/>
      <c r="D512" s="253"/>
      <c r="E512" s="254"/>
      <c r="F512" s="255"/>
    </row>
    <row r="513">
      <c r="B513" s="252"/>
      <c r="C513" s="253"/>
      <c r="D513" s="253"/>
      <c r="E513" s="254"/>
      <c r="F513" s="255"/>
    </row>
    <row r="514">
      <c r="B514" s="252"/>
      <c r="C514" s="253"/>
      <c r="D514" s="253"/>
      <c r="E514" s="254"/>
      <c r="F514" s="255"/>
    </row>
    <row r="515">
      <c r="B515" s="252"/>
      <c r="C515" s="253"/>
      <c r="D515" s="253"/>
      <c r="E515" s="254"/>
      <c r="F515" s="255"/>
    </row>
    <row r="516">
      <c r="B516" s="252"/>
      <c r="C516" s="253"/>
      <c r="D516" s="253"/>
      <c r="E516" s="254"/>
      <c r="F516" s="255"/>
    </row>
    <row r="517">
      <c r="B517" s="252"/>
      <c r="C517" s="253"/>
      <c r="D517" s="253"/>
      <c r="E517" s="254"/>
      <c r="F517" s="255"/>
    </row>
    <row r="518">
      <c r="B518" s="252"/>
      <c r="C518" s="253"/>
      <c r="D518" s="253"/>
      <c r="E518" s="254"/>
      <c r="F518" s="255"/>
    </row>
    <row r="519">
      <c r="B519" s="252"/>
      <c r="C519" s="253"/>
      <c r="D519" s="253"/>
      <c r="E519" s="254"/>
      <c r="F519" s="255"/>
    </row>
    <row r="520">
      <c r="B520" s="252"/>
      <c r="C520" s="253"/>
      <c r="D520" s="253"/>
      <c r="E520" s="254"/>
      <c r="F520" s="255"/>
    </row>
    <row r="521">
      <c r="B521" s="252"/>
      <c r="C521" s="253"/>
      <c r="D521" s="253"/>
      <c r="E521" s="254"/>
      <c r="F521" s="255"/>
    </row>
    <row r="522">
      <c r="B522" s="252"/>
      <c r="C522" s="253"/>
      <c r="D522" s="253"/>
      <c r="E522" s="254"/>
      <c r="F522" s="255"/>
    </row>
    <row r="523">
      <c r="B523" s="252"/>
      <c r="C523" s="253"/>
      <c r="D523" s="253"/>
      <c r="E523" s="254"/>
      <c r="F523" s="255"/>
    </row>
    <row r="524">
      <c r="B524" s="252"/>
      <c r="C524" s="253"/>
      <c r="D524" s="253"/>
      <c r="E524" s="254"/>
      <c r="F524" s="255"/>
    </row>
    <row r="525">
      <c r="B525" s="252"/>
      <c r="C525" s="253"/>
      <c r="D525" s="253"/>
      <c r="E525" s="254"/>
      <c r="F525" s="255"/>
    </row>
    <row r="526">
      <c r="B526" s="252"/>
      <c r="C526" s="253"/>
      <c r="D526" s="253"/>
      <c r="E526" s="254"/>
      <c r="F526" s="255"/>
    </row>
    <row r="527">
      <c r="B527" s="252"/>
      <c r="C527" s="253"/>
      <c r="D527" s="253"/>
      <c r="E527" s="254"/>
      <c r="F527" s="255"/>
    </row>
    <row r="528">
      <c r="B528" s="252"/>
      <c r="C528" s="253"/>
      <c r="D528" s="253"/>
      <c r="E528" s="254"/>
      <c r="F528" s="255"/>
    </row>
    <row r="529">
      <c r="B529" s="252"/>
      <c r="C529" s="253"/>
      <c r="D529" s="253"/>
      <c r="E529" s="254"/>
      <c r="F529" s="255"/>
    </row>
    <row r="530">
      <c r="B530" s="252"/>
      <c r="C530" s="253"/>
      <c r="D530" s="253"/>
      <c r="E530" s="254"/>
      <c r="F530" s="255"/>
    </row>
    <row r="531">
      <c r="B531" s="252"/>
      <c r="C531" s="253"/>
      <c r="D531" s="253"/>
      <c r="E531" s="254"/>
      <c r="F531" s="255"/>
    </row>
    <row r="532">
      <c r="B532" s="252"/>
      <c r="C532" s="253"/>
      <c r="D532" s="253"/>
      <c r="E532" s="254"/>
      <c r="F532" s="255"/>
    </row>
    <row r="533">
      <c r="B533" s="252"/>
      <c r="C533" s="253"/>
      <c r="D533" s="253"/>
      <c r="E533" s="254"/>
      <c r="F533" s="255"/>
    </row>
    <row r="534">
      <c r="B534" s="252"/>
      <c r="C534" s="253"/>
      <c r="D534" s="253"/>
      <c r="E534" s="254"/>
      <c r="F534" s="255"/>
    </row>
    <row r="535">
      <c r="B535" s="252"/>
      <c r="C535" s="253"/>
      <c r="D535" s="253"/>
      <c r="E535" s="254"/>
      <c r="F535" s="255"/>
    </row>
    <row r="536">
      <c r="B536" s="252"/>
      <c r="C536" s="253"/>
      <c r="D536" s="253"/>
      <c r="E536" s="254"/>
      <c r="F536" s="255"/>
    </row>
    <row r="537">
      <c r="B537" s="252"/>
      <c r="C537" s="253"/>
      <c r="D537" s="253"/>
      <c r="E537" s="254"/>
      <c r="F537" s="255"/>
    </row>
    <row r="538">
      <c r="B538" s="252"/>
      <c r="C538" s="253"/>
      <c r="D538" s="253"/>
      <c r="E538" s="254"/>
      <c r="F538" s="255"/>
    </row>
    <row r="539">
      <c r="B539" s="252"/>
      <c r="C539" s="253"/>
      <c r="D539" s="253"/>
      <c r="E539" s="254"/>
      <c r="F539" s="255"/>
    </row>
    <row r="540">
      <c r="B540" s="252"/>
      <c r="C540" s="253"/>
      <c r="D540" s="253"/>
      <c r="E540" s="254"/>
      <c r="F540" s="255"/>
    </row>
    <row r="541">
      <c r="B541" s="252"/>
      <c r="C541" s="253"/>
      <c r="D541" s="253"/>
      <c r="E541" s="254"/>
      <c r="F541" s="255"/>
    </row>
    <row r="542">
      <c r="B542" s="252"/>
      <c r="C542" s="253"/>
      <c r="D542" s="253"/>
      <c r="E542" s="254"/>
      <c r="F542" s="255"/>
    </row>
    <row r="543">
      <c r="B543" s="252"/>
      <c r="C543" s="253"/>
      <c r="D543" s="253"/>
      <c r="E543" s="254"/>
      <c r="F543" s="255"/>
    </row>
    <row r="544">
      <c r="B544" s="252"/>
      <c r="C544" s="253"/>
      <c r="D544" s="253"/>
      <c r="E544" s="254"/>
      <c r="F544" s="255"/>
    </row>
    <row r="545">
      <c r="B545" s="252"/>
      <c r="C545" s="253"/>
      <c r="D545" s="253"/>
      <c r="E545" s="254"/>
      <c r="F545" s="255"/>
    </row>
    <row r="546">
      <c r="B546" s="252"/>
      <c r="C546" s="253"/>
      <c r="D546" s="253"/>
      <c r="E546" s="254"/>
      <c r="F546" s="255"/>
    </row>
    <row r="547">
      <c r="B547" s="252"/>
      <c r="C547" s="253"/>
      <c r="D547" s="253"/>
      <c r="E547" s="254"/>
      <c r="F547" s="255"/>
    </row>
    <row r="548">
      <c r="B548" s="252"/>
      <c r="C548" s="253"/>
      <c r="D548" s="253"/>
      <c r="E548" s="254"/>
      <c r="F548" s="255"/>
    </row>
    <row r="549">
      <c r="B549" s="252"/>
      <c r="C549" s="253"/>
      <c r="D549" s="253"/>
      <c r="E549" s="254"/>
      <c r="F549" s="255"/>
    </row>
    <row r="550">
      <c r="B550" s="252"/>
      <c r="C550" s="253"/>
      <c r="D550" s="253"/>
      <c r="E550" s="254"/>
      <c r="F550" s="255"/>
    </row>
    <row r="551">
      <c r="B551" s="252"/>
      <c r="C551" s="253"/>
      <c r="D551" s="253"/>
      <c r="E551" s="254"/>
      <c r="F551" s="255"/>
    </row>
    <row r="552">
      <c r="B552" s="252"/>
      <c r="C552" s="253"/>
      <c r="D552" s="253"/>
      <c r="E552" s="254"/>
      <c r="F552" s="255"/>
    </row>
    <row r="553">
      <c r="B553" s="252"/>
      <c r="C553" s="253"/>
      <c r="D553" s="253"/>
      <c r="E553" s="254"/>
      <c r="F553" s="255"/>
    </row>
    <row r="554">
      <c r="B554" s="252"/>
      <c r="C554" s="253"/>
      <c r="D554" s="253"/>
      <c r="E554" s="254"/>
      <c r="F554" s="255"/>
    </row>
    <row r="555">
      <c r="B555" s="252"/>
      <c r="C555" s="253"/>
      <c r="D555" s="253"/>
      <c r="E555" s="254"/>
      <c r="F555" s="255"/>
    </row>
    <row r="556">
      <c r="B556" s="252"/>
      <c r="C556" s="253"/>
      <c r="D556" s="253"/>
      <c r="E556" s="254"/>
      <c r="F556" s="255"/>
    </row>
    <row r="557">
      <c r="B557" s="252"/>
      <c r="C557" s="253"/>
      <c r="D557" s="253"/>
      <c r="E557" s="254"/>
      <c r="F557" s="255"/>
    </row>
    <row r="558">
      <c r="B558" s="252"/>
      <c r="C558" s="253"/>
      <c r="D558" s="253"/>
      <c r="E558" s="254"/>
      <c r="F558" s="255"/>
    </row>
    <row r="559">
      <c r="B559" s="252"/>
      <c r="C559" s="253"/>
      <c r="D559" s="253"/>
      <c r="E559" s="254"/>
      <c r="F559" s="255"/>
    </row>
    <row r="560">
      <c r="B560" s="252"/>
      <c r="C560" s="253"/>
      <c r="D560" s="253"/>
      <c r="E560" s="254"/>
      <c r="F560" s="255"/>
    </row>
    <row r="561">
      <c r="B561" s="252"/>
      <c r="C561" s="253"/>
      <c r="D561" s="253"/>
      <c r="E561" s="254"/>
      <c r="F561" s="255"/>
    </row>
    <row r="562">
      <c r="B562" s="252"/>
      <c r="C562" s="253"/>
      <c r="D562" s="253"/>
      <c r="E562" s="254"/>
      <c r="F562" s="255"/>
    </row>
    <row r="563">
      <c r="B563" s="252"/>
      <c r="C563" s="253"/>
      <c r="D563" s="253"/>
      <c r="E563" s="254"/>
      <c r="F563" s="255"/>
    </row>
    <row r="564">
      <c r="B564" s="252"/>
      <c r="C564" s="253"/>
      <c r="D564" s="253"/>
      <c r="E564" s="254"/>
      <c r="F564" s="255"/>
    </row>
    <row r="565">
      <c r="B565" s="252"/>
      <c r="C565" s="253"/>
      <c r="D565" s="253"/>
      <c r="E565" s="254"/>
      <c r="F565" s="255"/>
    </row>
    <row r="566">
      <c r="B566" s="252"/>
      <c r="C566" s="253"/>
      <c r="D566" s="253"/>
      <c r="E566" s="254"/>
      <c r="F566" s="255"/>
    </row>
    <row r="567">
      <c r="B567" s="252"/>
      <c r="C567" s="253"/>
      <c r="D567" s="253"/>
      <c r="E567" s="254"/>
      <c r="F567" s="255"/>
    </row>
    <row r="568">
      <c r="B568" s="252"/>
      <c r="C568" s="253"/>
      <c r="D568" s="253"/>
      <c r="E568" s="254"/>
      <c r="F568" s="255"/>
    </row>
    <row r="569">
      <c r="B569" s="252"/>
      <c r="C569" s="253"/>
      <c r="D569" s="253"/>
      <c r="E569" s="254"/>
      <c r="F569" s="255"/>
    </row>
    <row r="570">
      <c r="B570" s="252"/>
      <c r="C570" s="253"/>
      <c r="D570" s="253"/>
      <c r="E570" s="254"/>
      <c r="F570" s="255"/>
    </row>
    <row r="571">
      <c r="B571" s="252"/>
      <c r="C571" s="253"/>
      <c r="D571" s="253"/>
      <c r="E571" s="254"/>
      <c r="F571" s="255"/>
    </row>
    <row r="572">
      <c r="B572" s="252"/>
      <c r="C572" s="253"/>
      <c r="D572" s="253"/>
      <c r="E572" s="254"/>
      <c r="F572" s="255"/>
    </row>
    <row r="573">
      <c r="B573" s="252"/>
      <c r="C573" s="253"/>
      <c r="D573" s="253"/>
      <c r="E573" s="254"/>
      <c r="F573" s="255"/>
    </row>
    <row r="574">
      <c r="B574" s="252"/>
      <c r="C574" s="253"/>
      <c r="D574" s="253"/>
      <c r="E574" s="254"/>
      <c r="F574" s="255"/>
    </row>
    <row r="575">
      <c r="B575" s="252"/>
      <c r="C575" s="253"/>
      <c r="D575" s="253"/>
      <c r="E575" s="254"/>
      <c r="F575" s="255"/>
    </row>
    <row r="576">
      <c r="B576" s="252"/>
      <c r="C576" s="253"/>
      <c r="D576" s="253"/>
      <c r="E576" s="254"/>
      <c r="F576" s="255"/>
    </row>
    <row r="577">
      <c r="B577" s="252"/>
      <c r="C577" s="253"/>
      <c r="D577" s="253"/>
      <c r="E577" s="254"/>
      <c r="F577" s="255"/>
    </row>
    <row r="578">
      <c r="B578" s="252"/>
      <c r="C578" s="253"/>
      <c r="D578" s="253"/>
      <c r="E578" s="254"/>
      <c r="F578" s="255"/>
    </row>
    <row r="579">
      <c r="B579" s="252"/>
      <c r="C579" s="253"/>
      <c r="D579" s="253"/>
      <c r="E579" s="254"/>
      <c r="F579" s="255"/>
    </row>
    <row r="580">
      <c r="B580" s="252"/>
      <c r="C580" s="253"/>
      <c r="D580" s="253"/>
      <c r="E580" s="254"/>
      <c r="F580" s="255"/>
    </row>
    <row r="581">
      <c r="B581" s="252"/>
      <c r="C581" s="253"/>
      <c r="D581" s="253"/>
      <c r="E581" s="254"/>
      <c r="F581" s="255"/>
    </row>
    <row r="582">
      <c r="B582" s="252"/>
      <c r="C582" s="253"/>
      <c r="D582" s="253"/>
      <c r="E582" s="254"/>
      <c r="F582" s="255"/>
    </row>
    <row r="583">
      <c r="B583" s="252"/>
      <c r="C583" s="253"/>
      <c r="D583" s="253"/>
      <c r="E583" s="254"/>
      <c r="F583" s="255"/>
    </row>
    <row r="584">
      <c r="B584" s="252"/>
      <c r="C584" s="253"/>
      <c r="D584" s="253"/>
      <c r="E584" s="254"/>
      <c r="F584" s="255"/>
    </row>
    <row r="585">
      <c r="B585" s="252"/>
      <c r="C585" s="253"/>
      <c r="D585" s="253"/>
      <c r="E585" s="254"/>
      <c r="F585" s="255"/>
    </row>
    <row r="586">
      <c r="B586" s="252"/>
      <c r="C586" s="253"/>
      <c r="D586" s="253"/>
      <c r="E586" s="254"/>
      <c r="F586" s="255"/>
    </row>
    <row r="587">
      <c r="B587" s="252"/>
      <c r="C587" s="253"/>
      <c r="D587" s="253"/>
      <c r="E587" s="254"/>
      <c r="F587" s="255"/>
    </row>
    <row r="588">
      <c r="B588" s="252"/>
      <c r="C588" s="253"/>
      <c r="D588" s="253"/>
      <c r="E588" s="254"/>
      <c r="F588" s="255"/>
    </row>
    <row r="589">
      <c r="B589" s="252"/>
      <c r="C589" s="253"/>
      <c r="D589" s="253"/>
      <c r="E589" s="254"/>
      <c r="F589" s="255"/>
    </row>
    <row r="590">
      <c r="B590" s="252"/>
      <c r="C590" s="253"/>
      <c r="D590" s="253"/>
      <c r="E590" s="254"/>
      <c r="F590" s="255"/>
    </row>
    <row r="591">
      <c r="B591" s="252"/>
      <c r="C591" s="253"/>
      <c r="D591" s="253"/>
      <c r="E591" s="254"/>
      <c r="F591" s="255"/>
    </row>
    <row r="592">
      <c r="B592" s="252"/>
      <c r="C592" s="253"/>
      <c r="D592" s="253"/>
      <c r="E592" s="254"/>
      <c r="F592" s="255"/>
    </row>
    <row r="593">
      <c r="B593" s="252"/>
      <c r="C593" s="253"/>
      <c r="D593" s="253"/>
      <c r="E593" s="254"/>
      <c r="F593" s="255"/>
    </row>
    <row r="594">
      <c r="B594" s="252"/>
      <c r="C594" s="253"/>
      <c r="D594" s="253"/>
      <c r="E594" s="254"/>
      <c r="F594" s="255"/>
    </row>
    <row r="595">
      <c r="B595" s="252"/>
      <c r="C595" s="253"/>
      <c r="D595" s="253"/>
      <c r="E595" s="254"/>
      <c r="F595" s="255"/>
    </row>
    <row r="596">
      <c r="B596" s="252"/>
      <c r="C596" s="253"/>
      <c r="D596" s="253"/>
      <c r="E596" s="254"/>
      <c r="F596" s="255"/>
    </row>
    <row r="597">
      <c r="B597" s="252"/>
      <c r="C597" s="253"/>
      <c r="D597" s="253"/>
      <c r="E597" s="254"/>
      <c r="F597" s="255"/>
    </row>
    <row r="598">
      <c r="B598" s="252"/>
      <c r="C598" s="253"/>
      <c r="D598" s="253"/>
      <c r="E598" s="254"/>
      <c r="F598" s="255"/>
    </row>
    <row r="599">
      <c r="B599" s="252"/>
      <c r="C599" s="253"/>
      <c r="D599" s="253"/>
      <c r="E599" s="254"/>
      <c r="F599" s="255"/>
    </row>
    <row r="600">
      <c r="B600" s="252"/>
      <c r="C600" s="253"/>
      <c r="D600" s="253"/>
      <c r="E600" s="254"/>
      <c r="F600" s="255"/>
    </row>
    <row r="601">
      <c r="B601" s="252"/>
      <c r="C601" s="253"/>
      <c r="D601" s="253"/>
      <c r="E601" s="254"/>
      <c r="F601" s="255"/>
    </row>
    <row r="602">
      <c r="B602" s="252"/>
      <c r="C602" s="253"/>
      <c r="D602" s="253"/>
      <c r="E602" s="254"/>
      <c r="F602" s="255"/>
    </row>
    <row r="603">
      <c r="B603" s="252"/>
      <c r="C603" s="253"/>
      <c r="D603" s="253"/>
      <c r="E603" s="254"/>
      <c r="F603" s="255"/>
    </row>
    <row r="604">
      <c r="B604" s="252"/>
      <c r="C604" s="253"/>
      <c r="D604" s="253"/>
      <c r="E604" s="254"/>
      <c r="F604" s="255"/>
    </row>
    <row r="605">
      <c r="B605" s="252"/>
      <c r="C605" s="253"/>
      <c r="D605" s="253"/>
      <c r="E605" s="254"/>
      <c r="F605" s="255"/>
    </row>
    <row r="606">
      <c r="B606" s="252"/>
      <c r="C606" s="253"/>
      <c r="D606" s="253"/>
      <c r="E606" s="254"/>
      <c r="F606" s="255"/>
    </row>
    <row r="607">
      <c r="B607" s="252"/>
      <c r="C607" s="253"/>
      <c r="D607" s="253"/>
      <c r="E607" s="254"/>
      <c r="F607" s="255"/>
    </row>
    <row r="608">
      <c r="B608" s="252"/>
      <c r="C608" s="253"/>
      <c r="D608" s="253"/>
      <c r="E608" s="254"/>
      <c r="F608" s="255"/>
    </row>
    <row r="609">
      <c r="B609" s="252"/>
      <c r="C609" s="253"/>
      <c r="D609" s="253"/>
      <c r="E609" s="254"/>
      <c r="F609" s="255"/>
    </row>
    <row r="610">
      <c r="B610" s="252"/>
      <c r="C610" s="253"/>
      <c r="D610" s="253"/>
      <c r="E610" s="254"/>
      <c r="F610" s="255"/>
    </row>
    <row r="611">
      <c r="B611" s="252"/>
      <c r="C611" s="253"/>
      <c r="D611" s="253"/>
      <c r="E611" s="254"/>
      <c r="F611" s="255"/>
    </row>
    <row r="612">
      <c r="B612" s="252"/>
      <c r="C612" s="253"/>
      <c r="D612" s="253"/>
      <c r="E612" s="254"/>
      <c r="F612" s="255"/>
    </row>
    <row r="613">
      <c r="B613" s="252"/>
      <c r="C613" s="253"/>
      <c r="D613" s="253"/>
      <c r="E613" s="254"/>
      <c r="F613" s="255"/>
    </row>
    <row r="614">
      <c r="B614" s="252"/>
      <c r="C614" s="253"/>
      <c r="D614" s="253"/>
      <c r="E614" s="254"/>
      <c r="F614" s="255"/>
    </row>
    <row r="615">
      <c r="B615" s="252"/>
      <c r="C615" s="253"/>
      <c r="D615" s="253"/>
      <c r="E615" s="254"/>
      <c r="F615" s="255"/>
    </row>
    <row r="616">
      <c r="B616" s="252"/>
      <c r="C616" s="253"/>
      <c r="D616" s="253"/>
      <c r="E616" s="254"/>
      <c r="F616" s="255"/>
    </row>
    <row r="617">
      <c r="B617" s="252"/>
      <c r="C617" s="253"/>
      <c r="D617" s="253"/>
      <c r="E617" s="254"/>
      <c r="F617" s="255"/>
    </row>
    <row r="618">
      <c r="B618" s="252"/>
      <c r="C618" s="253"/>
      <c r="D618" s="253"/>
      <c r="E618" s="254"/>
      <c r="F618" s="255"/>
    </row>
    <row r="619">
      <c r="B619" s="252"/>
      <c r="C619" s="253"/>
      <c r="D619" s="253"/>
      <c r="E619" s="254"/>
      <c r="F619" s="255"/>
    </row>
    <row r="620">
      <c r="B620" s="252"/>
      <c r="C620" s="253"/>
      <c r="D620" s="253"/>
      <c r="E620" s="254"/>
      <c r="F620" s="255"/>
    </row>
    <row r="621">
      <c r="B621" s="252"/>
      <c r="C621" s="253"/>
      <c r="D621" s="253"/>
      <c r="E621" s="254"/>
      <c r="F621" s="255"/>
    </row>
    <row r="622">
      <c r="B622" s="252"/>
      <c r="C622" s="253"/>
      <c r="D622" s="253"/>
      <c r="E622" s="254"/>
      <c r="F622" s="255"/>
    </row>
    <row r="623">
      <c r="B623" s="252"/>
      <c r="C623" s="253"/>
      <c r="D623" s="253"/>
      <c r="E623" s="254"/>
      <c r="F623" s="255"/>
    </row>
    <row r="624">
      <c r="B624" s="252"/>
      <c r="C624" s="253"/>
      <c r="D624" s="253"/>
      <c r="E624" s="254"/>
      <c r="F624" s="255"/>
    </row>
    <row r="625">
      <c r="B625" s="252"/>
      <c r="C625" s="253"/>
      <c r="D625" s="253"/>
      <c r="E625" s="254"/>
      <c r="F625" s="255"/>
    </row>
    <row r="626">
      <c r="B626" s="252"/>
      <c r="C626" s="253"/>
      <c r="D626" s="253"/>
      <c r="E626" s="254"/>
      <c r="F626" s="255"/>
    </row>
    <row r="627">
      <c r="B627" s="252"/>
      <c r="C627" s="253"/>
      <c r="D627" s="253"/>
      <c r="E627" s="254"/>
      <c r="F627" s="255"/>
    </row>
    <row r="628">
      <c r="B628" s="252"/>
      <c r="C628" s="253"/>
      <c r="D628" s="253"/>
      <c r="E628" s="254"/>
      <c r="F628" s="255"/>
    </row>
    <row r="629">
      <c r="B629" s="252"/>
      <c r="C629" s="253"/>
      <c r="D629" s="253"/>
      <c r="E629" s="254"/>
      <c r="F629" s="255"/>
    </row>
    <row r="630">
      <c r="B630" s="252"/>
      <c r="C630" s="253"/>
      <c r="D630" s="253"/>
      <c r="E630" s="254"/>
      <c r="F630" s="255"/>
    </row>
    <row r="631">
      <c r="B631" s="252"/>
      <c r="C631" s="253"/>
      <c r="D631" s="253"/>
      <c r="E631" s="254"/>
      <c r="F631" s="255"/>
    </row>
    <row r="632">
      <c r="B632" s="252"/>
      <c r="C632" s="253"/>
      <c r="D632" s="253"/>
      <c r="E632" s="254"/>
      <c r="F632" s="255"/>
    </row>
    <row r="633">
      <c r="B633" s="252"/>
      <c r="C633" s="253"/>
      <c r="D633" s="253"/>
      <c r="E633" s="254"/>
      <c r="F633" s="255"/>
    </row>
    <row r="634">
      <c r="B634" s="252"/>
      <c r="C634" s="253"/>
      <c r="D634" s="253"/>
      <c r="E634" s="254"/>
      <c r="F634" s="255"/>
    </row>
    <row r="635">
      <c r="B635" s="252"/>
      <c r="C635" s="253"/>
      <c r="D635" s="253"/>
      <c r="E635" s="254"/>
      <c r="F635" s="255"/>
    </row>
    <row r="636">
      <c r="B636" s="252"/>
      <c r="C636" s="253"/>
      <c r="D636" s="253"/>
      <c r="E636" s="254"/>
      <c r="F636" s="255"/>
    </row>
    <row r="637">
      <c r="B637" s="252"/>
      <c r="C637" s="253"/>
      <c r="D637" s="253"/>
      <c r="E637" s="254"/>
      <c r="F637" s="255"/>
    </row>
    <row r="638">
      <c r="B638" s="252"/>
      <c r="C638" s="253"/>
      <c r="D638" s="253"/>
      <c r="E638" s="254"/>
      <c r="F638" s="255"/>
    </row>
    <row r="639">
      <c r="B639" s="252"/>
      <c r="C639" s="253"/>
      <c r="D639" s="253"/>
      <c r="E639" s="254"/>
      <c r="F639" s="255"/>
    </row>
    <row r="640">
      <c r="B640" s="252"/>
      <c r="C640" s="253"/>
      <c r="D640" s="253"/>
      <c r="E640" s="254"/>
      <c r="F640" s="255"/>
    </row>
    <row r="641">
      <c r="B641" s="252"/>
      <c r="C641" s="253"/>
      <c r="D641" s="253"/>
      <c r="E641" s="254"/>
      <c r="F641" s="255"/>
    </row>
    <row r="642">
      <c r="B642" s="252"/>
      <c r="C642" s="253"/>
      <c r="D642" s="253"/>
      <c r="E642" s="254"/>
      <c r="F642" s="255"/>
    </row>
    <row r="643">
      <c r="B643" s="252"/>
      <c r="C643" s="253"/>
      <c r="D643" s="253"/>
      <c r="E643" s="254"/>
      <c r="F643" s="255"/>
    </row>
    <row r="644">
      <c r="B644" s="252"/>
      <c r="C644" s="253"/>
      <c r="D644" s="253"/>
      <c r="E644" s="254"/>
      <c r="F644" s="255"/>
    </row>
    <row r="645">
      <c r="B645" s="252"/>
      <c r="C645" s="253"/>
      <c r="D645" s="253"/>
      <c r="E645" s="254"/>
      <c r="F645" s="255"/>
    </row>
    <row r="646">
      <c r="B646" s="252"/>
      <c r="C646" s="253"/>
      <c r="D646" s="253"/>
      <c r="E646" s="254"/>
      <c r="F646" s="255"/>
    </row>
    <row r="647">
      <c r="B647" s="252"/>
      <c r="C647" s="253"/>
      <c r="D647" s="253"/>
      <c r="E647" s="254"/>
      <c r="F647" s="255"/>
    </row>
    <row r="648">
      <c r="B648" s="252"/>
      <c r="C648" s="253"/>
      <c r="D648" s="253"/>
      <c r="E648" s="254"/>
      <c r="F648" s="255"/>
    </row>
    <row r="649">
      <c r="B649" s="252"/>
      <c r="C649" s="253"/>
      <c r="D649" s="253"/>
      <c r="E649" s="254"/>
      <c r="F649" s="255"/>
    </row>
    <row r="650">
      <c r="B650" s="252"/>
      <c r="C650" s="253"/>
      <c r="D650" s="253"/>
      <c r="E650" s="254"/>
      <c r="F650" s="255"/>
    </row>
    <row r="651">
      <c r="B651" s="252"/>
      <c r="C651" s="253"/>
      <c r="D651" s="253"/>
      <c r="E651" s="254"/>
      <c r="F651" s="255"/>
    </row>
    <row r="652">
      <c r="B652" s="252"/>
      <c r="C652" s="253"/>
      <c r="D652" s="253"/>
      <c r="E652" s="254"/>
      <c r="F652" s="255"/>
    </row>
    <row r="653">
      <c r="B653" s="252"/>
      <c r="C653" s="253"/>
      <c r="D653" s="253"/>
      <c r="E653" s="254"/>
      <c r="F653" s="255"/>
    </row>
    <row r="654">
      <c r="B654" s="252"/>
      <c r="C654" s="253"/>
      <c r="D654" s="253"/>
      <c r="E654" s="254"/>
      <c r="F654" s="255"/>
    </row>
    <row r="655">
      <c r="B655" s="252"/>
      <c r="C655" s="253"/>
      <c r="D655" s="253"/>
      <c r="E655" s="254"/>
      <c r="F655" s="255"/>
    </row>
    <row r="656">
      <c r="B656" s="252"/>
      <c r="C656" s="253"/>
      <c r="D656" s="253"/>
      <c r="E656" s="254"/>
      <c r="F656" s="255"/>
    </row>
    <row r="657">
      <c r="B657" s="252"/>
      <c r="C657" s="253"/>
      <c r="D657" s="253"/>
      <c r="E657" s="254"/>
      <c r="F657" s="255"/>
    </row>
    <row r="658">
      <c r="B658" s="252"/>
      <c r="C658" s="253"/>
      <c r="D658" s="253"/>
      <c r="E658" s="254"/>
      <c r="F658" s="255"/>
    </row>
    <row r="659">
      <c r="B659" s="252"/>
      <c r="C659" s="253"/>
      <c r="D659" s="253"/>
      <c r="E659" s="254"/>
      <c r="F659" s="255"/>
    </row>
    <row r="660">
      <c r="B660" s="252"/>
      <c r="C660" s="253"/>
      <c r="D660" s="253"/>
      <c r="E660" s="254"/>
      <c r="F660" s="255"/>
    </row>
    <row r="661">
      <c r="B661" s="252"/>
      <c r="C661" s="253"/>
      <c r="D661" s="253"/>
      <c r="E661" s="254"/>
      <c r="F661" s="255"/>
    </row>
    <row r="662">
      <c r="B662" s="252"/>
      <c r="C662" s="253"/>
      <c r="D662" s="253"/>
      <c r="E662" s="254"/>
      <c r="F662" s="255"/>
    </row>
    <row r="663">
      <c r="B663" s="252"/>
      <c r="C663" s="253"/>
      <c r="D663" s="253"/>
      <c r="E663" s="254"/>
      <c r="F663" s="255"/>
    </row>
    <row r="664">
      <c r="B664" s="252"/>
      <c r="C664" s="253"/>
      <c r="D664" s="253"/>
      <c r="E664" s="254"/>
      <c r="F664" s="255"/>
    </row>
    <row r="665">
      <c r="B665" s="252"/>
      <c r="C665" s="253"/>
      <c r="D665" s="253"/>
      <c r="E665" s="254"/>
      <c r="F665" s="255"/>
    </row>
    <row r="666">
      <c r="B666" s="252"/>
      <c r="C666" s="253"/>
      <c r="D666" s="253"/>
      <c r="E666" s="254"/>
      <c r="F666" s="255"/>
    </row>
    <row r="667">
      <c r="B667" s="252"/>
      <c r="C667" s="253"/>
      <c r="D667" s="253"/>
      <c r="E667" s="254"/>
      <c r="F667" s="255"/>
    </row>
    <row r="668">
      <c r="B668" s="252"/>
      <c r="C668" s="253"/>
      <c r="D668" s="253"/>
      <c r="E668" s="254"/>
      <c r="F668" s="255"/>
    </row>
    <row r="669">
      <c r="B669" s="252"/>
      <c r="C669" s="253"/>
      <c r="D669" s="253"/>
      <c r="E669" s="254"/>
      <c r="F669" s="255"/>
    </row>
    <row r="670">
      <c r="B670" s="252"/>
      <c r="C670" s="253"/>
      <c r="D670" s="253"/>
      <c r="E670" s="254"/>
      <c r="F670" s="255"/>
    </row>
    <row r="671">
      <c r="B671" s="252"/>
      <c r="C671" s="253"/>
      <c r="D671" s="253"/>
      <c r="E671" s="254"/>
      <c r="F671" s="255"/>
    </row>
    <row r="672">
      <c r="B672" s="252"/>
      <c r="C672" s="253"/>
      <c r="D672" s="253"/>
      <c r="E672" s="254"/>
      <c r="F672" s="255"/>
    </row>
    <row r="673">
      <c r="B673" s="252"/>
      <c r="C673" s="253"/>
      <c r="D673" s="253"/>
      <c r="E673" s="254"/>
      <c r="F673" s="255"/>
    </row>
    <row r="674">
      <c r="B674" s="252"/>
      <c r="C674" s="253"/>
      <c r="D674" s="253"/>
      <c r="E674" s="254"/>
      <c r="F674" s="255"/>
    </row>
    <row r="675">
      <c r="B675" s="252"/>
      <c r="C675" s="253"/>
      <c r="D675" s="253"/>
      <c r="E675" s="254"/>
      <c r="F675" s="255"/>
    </row>
    <row r="676">
      <c r="B676" s="252"/>
      <c r="C676" s="253"/>
      <c r="D676" s="253"/>
      <c r="E676" s="254"/>
      <c r="F676" s="255"/>
    </row>
    <row r="677">
      <c r="B677" s="252"/>
      <c r="C677" s="253"/>
      <c r="D677" s="253"/>
      <c r="E677" s="254"/>
      <c r="F677" s="255"/>
    </row>
    <row r="678">
      <c r="B678" s="252"/>
      <c r="C678" s="253"/>
      <c r="D678" s="253"/>
      <c r="E678" s="254"/>
      <c r="F678" s="255"/>
    </row>
    <row r="679">
      <c r="B679" s="252"/>
      <c r="C679" s="253"/>
      <c r="D679" s="253"/>
      <c r="E679" s="254"/>
      <c r="F679" s="255"/>
    </row>
    <row r="680">
      <c r="B680" s="252"/>
      <c r="C680" s="253"/>
      <c r="D680" s="253"/>
      <c r="E680" s="254"/>
      <c r="F680" s="255"/>
    </row>
    <row r="681">
      <c r="B681" s="252"/>
      <c r="C681" s="253"/>
      <c r="D681" s="253"/>
      <c r="E681" s="254"/>
      <c r="F681" s="255"/>
    </row>
    <row r="682">
      <c r="B682" s="252"/>
      <c r="C682" s="253"/>
      <c r="D682" s="253"/>
      <c r="E682" s="254"/>
      <c r="F682" s="255"/>
    </row>
    <row r="683">
      <c r="B683" s="252"/>
      <c r="C683" s="253"/>
      <c r="D683" s="253"/>
      <c r="E683" s="254"/>
      <c r="F683" s="255"/>
    </row>
    <row r="684">
      <c r="B684" s="252"/>
      <c r="C684" s="253"/>
      <c r="D684" s="253"/>
      <c r="E684" s="254"/>
      <c r="F684" s="255"/>
    </row>
    <row r="685">
      <c r="B685" s="252"/>
      <c r="C685" s="253"/>
      <c r="D685" s="253"/>
      <c r="E685" s="254"/>
      <c r="F685" s="255"/>
    </row>
    <row r="686">
      <c r="B686" s="252"/>
      <c r="C686" s="253"/>
      <c r="D686" s="253"/>
      <c r="E686" s="254"/>
      <c r="F686" s="255"/>
    </row>
    <row r="687">
      <c r="B687" s="252"/>
      <c r="C687" s="253"/>
      <c r="D687" s="253"/>
      <c r="E687" s="254"/>
      <c r="F687" s="255"/>
    </row>
    <row r="688">
      <c r="B688" s="252"/>
      <c r="C688" s="253"/>
      <c r="D688" s="253"/>
      <c r="E688" s="254"/>
      <c r="F688" s="255"/>
    </row>
    <row r="689">
      <c r="B689" s="252"/>
      <c r="C689" s="253"/>
      <c r="D689" s="253"/>
      <c r="E689" s="254"/>
      <c r="F689" s="255"/>
    </row>
    <row r="690">
      <c r="B690" s="252"/>
      <c r="C690" s="253"/>
      <c r="D690" s="253"/>
      <c r="E690" s="254"/>
      <c r="F690" s="255"/>
    </row>
    <row r="691">
      <c r="B691" s="252"/>
      <c r="C691" s="253"/>
      <c r="D691" s="253"/>
      <c r="E691" s="254"/>
      <c r="F691" s="255"/>
    </row>
    <row r="692">
      <c r="B692" s="252"/>
      <c r="C692" s="253"/>
      <c r="D692" s="253"/>
      <c r="E692" s="254"/>
      <c r="F692" s="255"/>
    </row>
    <row r="693">
      <c r="B693" s="252"/>
      <c r="C693" s="253"/>
      <c r="D693" s="253"/>
      <c r="E693" s="254"/>
      <c r="F693" s="255"/>
    </row>
    <row r="694">
      <c r="B694" s="252"/>
      <c r="C694" s="253"/>
      <c r="D694" s="253"/>
      <c r="E694" s="254"/>
      <c r="F694" s="255"/>
    </row>
    <row r="695">
      <c r="B695" s="252"/>
      <c r="C695" s="253"/>
      <c r="D695" s="253"/>
      <c r="E695" s="254"/>
      <c r="F695" s="255"/>
    </row>
    <row r="696">
      <c r="B696" s="252"/>
      <c r="C696" s="253"/>
      <c r="D696" s="253"/>
      <c r="E696" s="254"/>
      <c r="F696" s="255"/>
    </row>
    <row r="697">
      <c r="B697" s="252"/>
      <c r="C697" s="253"/>
      <c r="D697" s="253"/>
      <c r="E697" s="254"/>
      <c r="F697" s="255"/>
    </row>
    <row r="698">
      <c r="B698" s="252"/>
      <c r="C698" s="253"/>
      <c r="D698" s="253"/>
      <c r="E698" s="254"/>
      <c r="F698" s="255"/>
    </row>
    <row r="699">
      <c r="B699" s="252"/>
      <c r="C699" s="253"/>
      <c r="D699" s="253"/>
      <c r="E699" s="254"/>
      <c r="F699" s="255"/>
    </row>
    <row r="700">
      <c r="B700" s="252"/>
      <c r="C700" s="253"/>
      <c r="D700" s="253"/>
      <c r="E700" s="254"/>
      <c r="F700" s="255"/>
    </row>
    <row r="701">
      <c r="B701" s="252"/>
      <c r="C701" s="253"/>
      <c r="D701" s="253"/>
      <c r="E701" s="254"/>
      <c r="F701" s="255"/>
    </row>
    <row r="702">
      <c r="B702" s="252"/>
      <c r="C702" s="253"/>
      <c r="D702" s="253"/>
      <c r="E702" s="254"/>
      <c r="F702" s="255"/>
    </row>
    <row r="703">
      <c r="B703" s="252"/>
      <c r="C703" s="253"/>
      <c r="D703" s="253"/>
      <c r="E703" s="254"/>
      <c r="F703" s="255"/>
    </row>
    <row r="704">
      <c r="B704" s="252"/>
      <c r="C704" s="253"/>
      <c r="D704" s="253"/>
      <c r="E704" s="254"/>
      <c r="F704" s="255"/>
    </row>
    <row r="705">
      <c r="B705" s="252"/>
      <c r="C705" s="253"/>
      <c r="D705" s="253"/>
      <c r="E705" s="254"/>
      <c r="F705" s="255"/>
    </row>
    <row r="706">
      <c r="B706" s="252"/>
      <c r="C706" s="253"/>
      <c r="D706" s="253"/>
      <c r="E706" s="254"/>
      <c r="F706" s="255"/>
    </row>
    <row r="707">
      <c r="B707" s="252"/>
      <c r="C707" s="253"/>
      <c r="D707" s="253"/>
      <c r="E707" s="254"/>
      <c r="F707" s="255"/>
    </row>
    <row r="708">
      <c r="B708" s="252"/>
      <c r="C708" s="253"/>
      <c r="D708" s="253"/>
      <c r="E708" s="254"/>
      <c r="F708" s="255"/>
    </row>
    <row r="709">
      <c r="B709" s="252"/>
      <c r="C709" s="253"/>
      <c r="D709" s="253"/>
      <c r="E709" s="254"/>
      <c r="F709" s="255"/>
    </row>
    <row r="710">
      <c r="B710" s="252"/>
      <c r="C710" s="253"/>
      <c r="D710" s="253"/>
      <c r="E710" s="254"/>
      <c r="F710" s="255"/>
    </row>
    <row r="711">
      <c r="B711" s="252"/>
      <c r="C711" s="253"/>
      <c r="D711" s="253"/>
      <c r="E711" s="254"/>
      <c r="F711" s="255"/>
    </row>
    <row r="712">
      <c r="B712" s="252"/>
      <c r="C712" s="253"/>
      <c r="D712" s="253"/>
      <c r="E712" s="254"/>
      <c r="F712" s="255"/>
    </row>
    <row r="713">
      <c r="B713" s="252"/>
      <c r="C713" s="253"/>
      <c r="D713" s="253"/>
      <c r="E713" s="254"/>
      <c r="F713" s="255"/>
    </row>
    <row r="714">
      <c r="B714" s="252"/>
      <c r="C714" s="253"/>
      <c r="D714" s="253"/>
      <c r="E714" s="254"/>
      <c r="F714" s="255"/>
    </row>
    <row r="715">
      <c r="B715" s="252"/>
      <c r="C715" s="253"/>
      <c r="D715" s="253"/>
      <c r="E715" s="254"/>
      <c r="F715" s="255"/>
    </row>
    <row r="716">
      <c r="B716" s="252"/>
      <c r="C716" s="253"/>
      <c r="D716" s="253"/>
      <c r="E716" s="254"/>
      <c r="F716" s="255"/>
    </row>
    <row r="717">
      <c r="B717" s="252"/>
      <c r="C717" s="253"/>
      <c r="D717" s="253"/>
      <c r="E717" s="254"/>
      <c r="F717" s="255"/>
    </row>
    <row r="718">
      <c r="B718" s="252"/>
      <c r="C718" s="253"/>
      <c r="D718" s="253"/>
      <c r="E718" s="254"/>
      <c r="F718" s="255"/>
    </row>
    <row r="719">
      <c r="B719" s="252"/>
      <c r="C719" s="253"/>
      <c r="D719" s="253"/>
      <c r="E719" s="254"/>
      <c r="F719" s="255"/>
    </row>
    <row r="720">
      <c r="B720" s="252"/>
      <c r="C720" s="253"/>
      <c r="D720" s="253"/>
      <c r="E720" s="254"/>
      <c r="F720" s="255"/>
    </row>
    <row r="721">
      <c r="B721" s="252"/>
      <c r="C721" s="253"/>
      <c r="D721" s="253"/>
      <c r="E721" s="254"/>
      <c r="F721" s="255"/>
    </row>
    <row r="722">
      <c r="B722" s="252"/>
      <c r="C722" s="253"/>
      <c r="D722" s="253"/>
      <c r="E722" s="254"/>
      <c r="F722" s="255"/>
    </row>
    <row r="723">
      <c r="B723" s="252"/>
      <c r="C723" s="253"/>
      <c r="D723" s="253"/>
      <c r="E723" s="254"/>
      <c r="F723" s="255"/>
    </row>
    <row r="724">
      <c r="B724" s="252"/>
      <c r="C724" s="253"/>
      <c r="D724" s="253"/>
      <c r="E724" s="254"/>
      <c r="F724" s="255"/>
    </row>
    <row r="725">
      <c r="B725" s="252"/>
      <c r="C725" s="253"/>
      <c r="D725" s="253"/>
      <c r="E725" s="254"/>
      <c r="F725" s="255"/>
    </row>
    <row r="726">
      <c r="B726" s="252"/>
      <c r="C726" s="253"/>
      <c r="D726" s="253"/>
      <c r="E726" s="254"/>
      <c r="F726" s="255"/>
    </row>
    <row r="727">
      <c r="B727" s="252"/>
      <c r="C727" s="253"/>
      <c r="D727" s="253"/>
      <c r="E727" s="254"/>
      <c r="F727" s="255"/>
    </row>
    <row r="728">
      <c r="B728" s="252"/>
      <c r="C728" s="253"/>
      <c r="D728" s="253"/>
      <c r="E728" s="254"/>
      <c r="F728" s="255"/>
    </row>
    <row r="729">
      <c r="B729" s="252"/>
      <c r="C729" s="253"/>
      <c r="D729" s="253"/>
      <c r="E729" s="254"/>
      <c r="F729" s="255"/>
    </row>
    <row r="730">
      <c r="B730" s="252"/>
      <c r="C730" s="253"/>
      <c r="D730" s="253"/>
      <c r="E730" s="254"/>
      <c r="F730" s="255"/>
    </row>
    <row r="731">
      <c r="B731" s="252"/>
      <c r="C731" s="253"/>
      <c r="D731" s="253"/>
      <c r="E731" s="254"/>
      <c r="F731" s="255"/>
    </row>
    <row r="732">
      <c r="B732" s="252"/>
      <c r="C732" s="253"/>
      <c r="D732" s="253"/>
      <c r="E732" s="254"/>
      <c r="F732" s="255"/>
    </row>
    <row r="733">
      <c r="B733" s="252"/>
      <c r="C733" s="253"/>
      <c r="D733" s="253"/>
      <c r="E733" s="254"/>
      <c r="F733" s="255"/>
    </row>
    <row r="734">
      <c r="B734" s="252"/>
      <c r="C734" s="253"/>
      <c r="D734" s="253"/>
      <c r="E734" s="254"/>
      <c r="F734" s="255"/>
    </row>
    <row r="735">
      <c r="B735" s="252"/>
      <c r="C735" s="253"/>
      <c r="D735" s="253"/>
      <c r="E735" s="254"/>
      <c r="F735" s="255"/>
    </row>
    <row r="736">
      <c r="B736" s="252"/>
      <c r="C736" s="253"/>
      <c r="D736" s="253"/>
      <c r="E736" s="254"/>
      <c r="F736" s="255"/>
    </row>
    <row r="737">
      <c r="B737" s="252"/>
      <c r="C737" s="253"/>
      <c r="D737" s="253"/>
      <c r="E737" s="254"/>
      <c r="F737" s="255"/>
    </row>
    <row r="738">
      <c r="B738" s="252"/>
      <c r="C738" s="253"/>
      <c r="D738" s="253"/>
      <c r="E738" s="254"/>
      <c r="F738" s="255"/>
    </row>
    <row r="739">
      <c r="B739" s="252"/>
      <c r="C739" s="253"/>
      <c r="D739" s="253"/>
      <c r="E739" s="254"/>
      <c r="F739" s="255"/>
    </row>
    <row r="740">
      <c r="B740" s="252"/>
      <c r="C740" s="253"/>
      <c r="D740" s="253"/>
      <c r="E740" s="254"/>
      <c r="F740" s="255"/>
    </row>
    <row r="741">
      <c r="B741" s="252"/>
      <c r="C741" s="253"/>
      <c r="D741" s="253"/>
      <c r="E741" s="254"/>
      <c r="F741" s="255"/>
    </row>
    <row r="742">
      <c r="B742" s="252"/>
      <c r="C742" s="253"/>
      <c r="D742" s="253"/>
      <c r="E742" s="254"/>
      <c r="F742" s="255"/>
    </row>
    <row r="743">
      <c r="B743" s="252"/>
      <c r="C743" s="253"/>
      <c r="D743" s="253"/>
      <c r="E743" s="254"/>
      <c r="F743" s="255"/>
    </row>
    <row r="744">
      <c r="B744" s="252"/>
      <c r="C744" s="253"/>
      <c r="D744" s="253"/>
      <c r="E744" s="254"/>
      <c r="F744" s="255"/>
    </row>
    <row r="745">
      <c r="B745" s="252"/>
      <c r="C745" s="253"/>
      <c r="D745" s="253"/>
      <c r="E745" s="254"/>
      <c r="F745" s="255"/>
    </row>
    <row r="746">
      <c r="B746" s="252"/>
      <c r="C746" s="253"/>
      <c r="D746" s="253"/>
      <c r="E746" s="254"/>
      <c r="F746" s="255"/>
    </row>
    <row r="747">
      <c r="B747" s="252"/>
      <c r="C747" s="253"/>
      <c r="D747" s="253"/>
      <c r="E747" s="254"/>
      <c r="F747" s="255"/>
    </row>
    <row r="748">
      <c r="B748" s="252"/>
      <c r="C748" s="253"/>
      <c r="D748" s="253"/>
      <c r="E748" s="254"/>
      <c r="F748" s="255"/>
    </row>
    <row r="749">
      <c r="B749" s="252"/>
      <c r="C749" s="253"/>
      <c r="D749" s="253"/>
      <c r="E749" s="254"/>
      <c r="F749" s="255"/>
    </row>
    <row r="750">
      <c r="B750" s="252"/>
      <c r="C750" s="253"/>
      <c r="D750" s="253"/>
      <c r="E750" s="254"/>
      <c r="F750" s="255"/>
    </row>
    <row r="751">
      <c r="B751" s="252"/>
      <c r="C751" s="253"/>
      <c r="D751" s="253"/>
      <c r="E751" s="254"/>
      <c r="F751" s="255"/>
    </row>
    <row r="752">
      <c r="B752" s="252"/>
      <c r="C752" s="253"/>
      <c r="D752" s="253"/>
      <c r="E752" s="254"/>
      <c r="F752" s="255"/>
    </row>
    <row r="753">
      <c r="B753" s="252"/>
      <c r="C753" s="253"/>
      <c r="D753" s="253"/>
      <c r="E753" s="254"/>
      <c r="F753" s="255"/>
    </row>
    <row r="754">
      <c r="B754" s="252"/>
      <c r="C754" s="253"/>
      <c r="D754" s="253"/>
      <c r="E754" s="254"/>
      <c r="F754" s="255"/>
    </row>
    <row r="755">
      <c r="B755" s="252"/>
      <c r="C755" s="253"/>
      <c r="D755" s="253"/>
      <c r="E755" s="254"/>
      <c r="F755" s="255"/>
    </row>
    <row r="756">
      <c r="B756" s="252"/>
      <c r="C756" s="253"/>
      <c r="D756" s="253"/>
      <c r="E756" s="254"/>
      <c r="F756" s="255"/>
    </row>
    <row r="757">
      <c r="B757" s="252"/>
      <c r="C757" s="253"/>
      <c r="D757" s="253"/>
      <c r="E757" s="254"/>
      <c r="F757" s="255"/>
    </row>
    <row r="758">
      <c r="B758" s="252"/>
      <c r="C758" s="253"/>
      <c r="D758" s="253"/>
      <c r="E758" s="254"/>
      <c r="F758" s="255"/>
    </row>
    <row r="759">
      <c r="B759" s="252"/>
      <c r="C759" s="253"/>
      <c r="D759" s="253"/>
      <c r="E759" s="254"/>
      <c r="F759" s="255"/>
    </row>
    <row r="760">
      <c r="B760" s="252"/>
      <c r="C760" s="253"/>
      <c r="D760" s="253"/>
      <c r="E760" s="254"/>
      <c r="F760" s="255"/>
    </row>
    <row r="761">
      <c r="B761" s="252"/>
      <c r="C761" s="253"/>
      <c r="D761" s="253"/>
      <c r="E761" s="254"/>
      <c r="F761" s="255"/>
    </row>
    <row r="762">
      <c r="B762" s="252"/>
      <c r="C762" s="253"/>
      <c r="D762" s="253"/>
      <c r="E762" s="254"/>
      <c r="F762" s="255"/>
    </row>
    <row r="763">
      <c r="B763" s="252"/>
      <c r="C763" s="253"/>
      <c r="D763" s="253"/>
      <c r="E763" s="254"/>
      <c r="F763" s="255"/>
    </row>
    <row r="764">
      <c r="B764" s="252"/>
      <c r="C764" s="253"/>
      <c r="D764" s="253"/>
      <c r="E764" s="254"/>
      <c r="F764" s="255"/>
    </row>
    <row r="765">
      <c r="B765" s="252"/>
      <c r="C765" s="253"/>
      <c r="D765" s="253"/>
      <c r="E765" s="254"/>
      <c r="F765" s="255"/>
    </row>
    <row r="766">
      <c r="B766" s="252"/>
      <c r="C766" s="253"/>
      <c r="D766" s="253"/>
      <c r="E766" s="254"/>
      <c r="F766" s="255"/>
    </row>
    <row r="767">
      <c r="B767" s="252"/>
      <c r="C767" s="253"/>
      <c r="D767" s="253"/>
      <c r="E767" s="254"/>
      <c r="F767" s="255"/>
    </row>
    <row r="768">
      <c r="B768" s="252"/>
      <c r="C768" s="253"/>
      <c r="D768" s="253"/>
      <c r="E768" s="254"/>
      <c r="F768" s="255"/>
    </row>
    <row r="769">
      <c r="B769" s="252"/>
      <c r="C769" s="253"/>
      <c r="D769" s="253"/>
      <c r="E769" s="254"/>
      <c r="F769" s="255"/>
    </row>
    <row r="770">
      <c r="B770" s="252"/>
      <c r="C770" s="253"/>
      <c r="D770" s="253"/>
      <c r="E770" s="254"/>
      <c r="F770" s="255"/>
    </row>
    <row r="771">
      <c r="B771" s="252"/>
      <c r="C771" s="253"/>
      <c r="D771" s="253"/>
      <c r="E771" s="254"/>
      <c r="F771" s="255"/>
    </row>
    <row r="772">
      <c r="B772" s="252"/>
      <c r="C772" s="253"/>
      <c r="D772" s="253"/>
      <c r="E772" s="254"/>
      <c r="F772" s="255"/>
    </row>
    <row r="773">
      <c r="B773" s="252"/>
      <c r="C773" s="253"/>
      <c r="D773" s="253"/>
      <c r="E773" s="254"/>
      <c r="F773" s="255"/>
    </row>
    <row r="774">
      <c r="B774" s="252"/>
      <c r="C774" s="253"/>
      <c r="D774" s="253"/>
      <c r="E774" s="254"/>
      <c r="F774" s="255"/>
    </row>
    <row r="775">
      <c r="B775" s="252"/>
      <c r="C775" s="253"/>
      <c r="D775" s="253"/>
      <c r="E775" s="254"/>
      <c r="F775" s="255"/>
    </row>
    <row r="776">
      <c r="B776" s="252"/>
      <c r="C776" s="253"/>
      <c r="D776" s="253"/>
      <c r="E776" s="254"/>
      <c r="F776" s="255"/>
    </row>
    <row r="777">
      <c r="B777" s="252"/>
      <c r="C777" s="253"/>
      <c r="D777" s="253"/>
      <c r="E777" s="254"/>
      <c r="F777" s="255"/>
    </row>
    <row r="778">
      <c r="B778" s="252"/>
      <c r="C778" s="253"/>
      <c r="D778" s="253"/>
      <c r="E778" s="254"/>
      <c r="F778" s="255"/>
    </row>
    <row r="779">
      <c r="B779" s="252"/>
      <c r="C779" s="253"/>
      <c r="D779" s="253"/>
      <c r="E779" s="254"/>
      <c r="F779" s="255"/>
    </row>
    <row r="780">
      <c r="B780" s="252"/>
      <c r="C780" s="253"/>
      <c r="D780" s="253"/>
      <c r="E780" s="254"/>
      <c r="F780" s="255"/>
    </row>
    <row r="781">
      <c r="B781" s="252"/>
      <c r="C781" s="253"/>
      <c r="D781" s="253"/>
      <c r="E781" s="254"/>
      <c r="F781" s="255"/>
    </row>
    <row r="782">
      <c r="B782" s="252"/>
      <c r="C782" s="253"/>
      <c r="D782" s="253"/>
      <c r="E782" s="254"/>
      <c r="F782" s="255"/>
    </row>
    <row r="783">
      <c r="B783" s="252"/>
      <c r="C783" s="253"/>
      <c r="D783" s="253"/>
      <c r="E783" s="254"/>
      <c r="F783" s="255"/>
    </row>
    <row r="784">
      <c r="B784" s="252"/>
      <c r="C784" s="253"/>
      <c r="D784" s="253"/>
      <c r="E784" s="254"/>
      <c r="F784" s="255"/>
    </row>
    <row r="785">
      <c r="B785" s="252"/>
      <c r="C785" s="253"/>
      <c r="D785" s="253"/>
      <c r="E785" s="254"/>
      <c r="F785" s="255"/>
    </row>
    <row r="786">
      <c r="B786" s="252"/>
      <c r="C786" s="253"/>
      <c r="D786" s="253"/>
      <c r="E786" s="254"/>
      <c r="F786" s="255"/>
    </row>
    <row r="787">
      <c r="B787" s="252"/>
      <c r="C787" s="253"/>
      <c r="D787" s="253"/>
      <c r="E787" s="254"/>
      <c r="F787" s="255"/>
    </row>
    <row r="788">
      <c r="B788" s="252"/>
      <c r="C788" s="253"/>
      <c r="D788" s="253"/>
      <c r="E788" s="254"/>
      <c r="F788" s="255"/>
    </row>
    <row r="789">
      <c r="B789" s="252"/>
      <c r="C789" s="253"/>
      <c r="D789" s="253"/>
      <c r="E789" s="254"/>
      <c r="F789" s="255"/>
    </row>
    <row r="790">
      <c r="B790" s="252"/>
      <c r="C790" s="253"/>
      <c r="D790" s="253"/>
      <c r="E790" s="254"/>
      <c r="F790" s="255"/>
    </row>
    <row r="791">
      <c r="B791" s="252"/>
      <c r="C791" s="253"/>
      <c r="D791" s="253"/>
      <c r="E791" s="254"/>
      <c r="F791" s="255"/>
    </row>
    <row r="792">
      <c r="B792" s="252"/>
      <c r="C792" s="253"/>
      <c r="D792" s="253"/>
      <c r="E792" s="254"/>
      <c r="F792" s="255"/>
    </row>
    <row r="793">
      <c r="B793" s="252"/>
      <c r="C793" s="253"/>
      <c r="D793" s="253"/>
      <c r="E793" s="254"/>
      <c r="F793" s="255"/>
    </row>
    <row r="794">
      <c r="B794" s="252"/>
      <c r="C794" s="253"/>
      <c r="D794" s="253"/>
      <c r="E794" s="254"/>
      <c r="F794" s="255"/>
    </row>
    <row r="795">
      <c r="B795" s="252"/>
      <c r="C795" s="253"/>
      <c r="D795" s="253"/>
      <c r="E795" s="254"/>
      <c r="F795" s="255"/>
    </row>
    <row r="796">
      <c r="B796" s="252"/>
      <c r="C796" s="253"/>
      <c r="D796" s="253"/>
      <c r="E796" s="254"/>
      <c r="F796" s="255"/>
    </row>
    <row r="797">
      <c r="B797" s="252"/>
      <c r="C797" s="253"/>
      <c r="D797" s="253"/>
      <c r="E797" s="254"/>
      <c r="F797" s="255"/>
    </row>
    <row r="798">
      <c r="B798" s="252"/>
      <c r="C798" s="253"/>
      <c r="D798" s="253"/>
      <c r="E798" s="254"/>
      <c r="F798" s="255"/>
    </row>
    <row r="799">
      <c r="B799" s="252"/>
      <c r="C799" s="253"/>
      <c r="D799" s="253"/>
      <c r="E799" s="254"/>
      <c r="F799" s="255"/>
    </row>
    <row r="800">
      <c r="B800" s="252"/>
      <c r="C800" s="253"/>
      <c r="D800" s="253"/>
      <c r="E800" s="254"/>
      <c r="F800" s="255"/>
    </row>
    <row r="801">
      <c r="B801" s="252"/>
      <c r="C801" s="253"/>
      <c r="D801" s="253"/>
      <c r="E801" s="254"/>
      <c r="F801" s="255"/>
    </row>
    <row r="802">
      <c r="B802" s="252"/>
      <c r="C802" s="253"/>
      <c r="D802" s="253"/>
      <c r="E802" s="254"/>
      <c r="F802" s="255"/>
    </row>
    <row r="803">
      <c r="B803" s="252"/>
      <c r="C803" s="253"/>
      <c r="D803" s="253"/>
      <c r="E803" s="254"/>
      <c r="F803" s="255"/>
    </row>
    <row r="804">
      <c r="B804" s="252"/>
      <c r="C804" s="253"/>
      <c r="D804" s="253"/>
      <c r="E804" s="254"/>
      <c r="F804" s="255"/>
    </row>
    <row r="805">
      <c r="B805" s="252"/>
      <c r="C805" s="253"/>
      <c r="D805" s="253"/>
      <c r="E805" s="254"/>
      <c r="F805" s="255"/>
    </row>
    <row r="806">
      <c r="B806" s="252"/>
      <c r="C806" s="253"/>
      <c r="D806" s="253"/>
      <c r="E806" s="254"/>
      <c r="F806" s="255"/>
    </row>
    <row r="807">
      <c r="B807" s="252"/>
      <c r="C807" s="253"/>
      <c r="D807" s="253"/>
      <c r="E807" s="254"/>
      <c r="F807" s="255"/>
    </row>
    <row r="808">
      <c r="B808" s="252"/>
      <c r="C808" s="253"/>
      <c r="D808" s="253"/>
      <c r="E808" s="254"/>
      <c r="F808" s="255"/>
    </row>
    <row r="809">
      <c r="B809" s="252"/>
      <c r="C809" s="253"/>
      <c r="D809" s="253"/>
      <c r="E809" s="254"/>
      <c r="F809" s="255"/>
    </row>
    <row r="810">
      <c r="B810" s="252"/>
      <c r="C810" s="253"/>
      <c r="D810" s="253"/>
      <c r="E810" s="254"/>
      <c r="F810" s="255"/>
    </row>
    <row r="811">
      <c r="B811" s="252"/>
      <c r="C811" s="253"/>
      <c r="D811" s="253"/>
      <c r="E811" s="254"/>
      <c r="F811" s="255"/>
    </row>
    <row r="812">
      <c r="B812" s="252"/>
      <c r="C812" s="253"/>
      <c r="D812" s="253"/>
      <c r="E812" s="254"/>
      <c r="F812" s="255"/>
    </row>
    <row r="813">
      <c r="B813" s="252"/>
      <c r="C813" s="253"/>
      <c r="D813" s="253"/>
      <c r="E813" s="254"/>
      <c r="F813" s="255"/>
    </row>
    <row r="814">
      <c r="B814" s="252"/>
      <c r="C814" s="253"/>
      <c r="D814" s="253"/>
      <c r="E814" s="254"/>
      <c r="F814" s="255"/>
    </row>
    <row r="815">
      <c r="B815" s="252"/>
      <c r="C815" s="253"/>
      <c r="D815" s="253"/>
      <c r="E815" s="254"/>
      <c r="F815" s="255"/>
    </row>
    <row r="816">
      <c r="B816" s="252"/>
      <c r="C816" s="253"/>
      <c r="D816" s="253"/>
      <c r="E816" s="254"/>
      <c r="F816" s="255"/>
    </row>
    <row r="817">
      <c r="B817" s="252"/>
      <c r="C817" s="253"/>
      <c r="D817" s="253"/>
      <c r="E817" s="254"/>
      <c r="F817" s="255"/>
    </row>
    <row r="818">
      <c r="B818" s="252"/>
      <c r="C818" s="253"/>
      <c r="D818" s="253"/>
      <c r="E818" s="254"/>
      <c r="F818" s="255"/>
    </row>
    <row r="819">
      <c r="B819" s="252"/>
      <c r="C819" s="253"/>
      <c r="D819" s="253"/>
      <c r="E819" s="254"/>
      <c r="F819" s="255"/>
    </row>
    <row r="820">
      <c r="B820" s="252"/>
      <c r="C820" s="253"/>
      <c r="D820" s="253"/>
      <c r="E820" s="254"/>
      <c r="F820" s="255"/>
    </row>
    <row r="821">
      <c r="B821" s="252"/>
      <c r="C821" s="253"/>
      <c r="D821" s="253"/>
      <c r="E821" s="254"/>
      <c r="F821" s="255"/>
    </row>
    <row r="822">
      <c r="B822" s="252"/>
      <c r="C822" s="253"/>
      <c r="D822" s="253"/>
      <c r="E822" s="254"/>
      <c r="F822" s="255"/>
    </row>
    <row r="823">
      <c r="B823" s="252"/>
      <c r="C823" s="253"/>
      <c r="D823" s="253"/>
      <c r="E823" s="254"/>
      <c r="F823" s="255"/>
    </row>
    <row r="824">
      <c r="B824" s="252"/>
      <c r="C824" s="253"/>
      <c r="D824" s="253"/>
      <c r="E824" s="254"/>
      <c r="F824" s="255"/>
    </row>
    <row r="825">
      <c r="B825" s="252"/>
      <c r="C825" s="253"/>
      <c r="D825" s="253"/>
      <c r="E825" s="254"/>
      <c r="F825" s="255"/>
    </row>
    <row r="826">
      <c r="B826" s="252"/>
      <c r="C826" s="253"/>
      <c r="D826" s="253"/>
      <c r="E826" s="254"/>
      <c r="F826" s="255"/>
    </row>
    <row r="827">
      <c r="B827" s="252"/>
      <c r="C827" s="253"/>
      <c r="D827" s="253"/>
      <c r="E827" s="254"/>
      <c r="F827" s="255"/>
    </row>
    <row r="828">
      <c r="B828" s="252"/>
      <c r="C828" s="253"/>
      <c r="D828" s="253"/>
      <c r="E828" s="254"/>
      <c r="F828" s="255"/>
    </row>
    <row r="829">
      <c r="B829" s="252"/>
      <c r="C829" s="253"/>
      <c r="D829" s="253"/>
      <c r="E829" s="254"/>
      <c r="F829" s="255"/>
    </row>
    <row r="830">
      <c r="B830" s="252"/>
      <c r="C830" s="253"/>
      <c r="D830" s="253"/>
      <c r="E830" s="254"/>
      <c r="F830" s="255"/>
    </row>
    <row r="831">
      <c r="B831" s="252"/>
      <c r="C831" s="253"/>
      <c r="D831" s="253"/>
      <c r="E831" s="254"/>
      <c r="F831" s="255"/>
    </row>
    <row r="832">
      <c r="B832" s="252"/>
      <c r="C832" s="253"/>
      <c r="D832" s="253"/>
      <c r="E832" s="254"/>
      <c r="F832" s="255"/>
    </row>
    <row r="833">
      <c r="B833" s="252"/>
      <c r="C833" s="253"/>
      <c r="D833" s="253"/>
      <c r="E833" s="254"/>
      <c r="F833" s="255"/>
    </row>
    <row r="834">
      <c r="B834" s="252"/>
      <c r="C834" s="253"/>
      <c r="D834" s="253"/>
      <c r="E834" s="254"/>
      <c r="F834" s="255"/>
    </row>
    <row r="835">
      <c r="B835" s="252"/>
      <c r="C835" s="253"/>
      <c r="D835" s="253"/>
      <c r="E835" s="254"/>
      <c r="F835" s="255"/>
    </row>
    <row r="836">
      <c r="B836" s="252"/>
      <c r="C836" s="253"/>
      <c r="D836" s="253"/>
      <c r="E836" s="254"/>
      <c r="F836" s="255"/>
    </row>
    <row r="837">
      <c r="B837" s="252"/>
      <c r="C837" s="253"/>
      <c r="D837" s="253"/>
      <c r="E837" s="254"/>
      <c r="F837" s="255"/>
    </row>
    <row r="838">
      <c r="B838" s="252"/>
      <c r="C838" s="253"/>
      <c r="D838" s="253"/>
      <c r="E838" s="254"/>
      <c r="F838" s="255"/>
    </row>
    <row r="839">
      <c r="B839" s="252"/>
      <c r="C839" s="253"/>
      <c r="D839" s="253"/>
      <c r="E839" s="254"/>
      <c r="F839" s="255"/>
    </row>
    <row r="840">
      <c r="B840" s="252"/>
      <c r="C840" s="253"/>
      <c r="D840" s="253"/>
      <c r="E840" s="254"/>
      <c r="F840" s="255"/>
    </row>
    <row r="841">
      <c r="B841" s="252"/>
      <c r="C841" s="253"/>
      <c r="D841" s="253"/>
      <c r="E841" s="254"/>
      <c r="F841" s="255"/>
    </row>
    <row r="842">
      <c r="B842" s="252"/>
      <c r="C842" s="253"/>
      <c r="D842" s="253"/>
      <c r="E842" s="254"/>
      <c r="F842" s="255"/>
    </row>
    <row r="843">
      <c r="B843" s="252"/>
      <c r="C843" s="253"/>
      <c r="D843" s="253"/>
      <c r="E843" s="254"/>
      <c r="F843" s="255"/>
    </row>
    <row r="844">
      <c r="B844" s="252"/>
      <c r="C844" s="253"/>
      <c r="D844" s="253"/>
      <c r="E844" s="254"/>
      <c r="F844" s="255"/>
    </row>
    <row r="845">
      <c r="B845" s="252"/>
      <c r="C845" s="253"/>
      <c r="D845" s="253"/>
      <c r="E845" s="254"/>
      <c r="F845" s="255"/>
    </row>
    <row r="846">
      <c r="B846" s="252"/>
      <c r="C846" s="253"/>
      <c r="D846" s="253"/>
      <c r="E846" s="254"/>
      <c r="F846" s="255"/>
    </row>
    <row r="847">
      <c r="B847" s="252"/>
      <c r="C847" s="253"/>
      <c r="D847" s="253"/>
      <c r="E847" s="254"/>
      <c r="F847" s="255"/>
    </row>
    <row r="848">
      <c r="B848" s="252"/>
      <c r="C848" s="253"/>
      <c r="D848" s="253"/>
      <c r="E848" s="254"/>
      <c r="F848" s="255"/>
    </row>
    <row r="849">
      <c r="B849" s="252"/>
      <c r="C849" s="253"/>
      <c r="D849" s="253"/>
      <c r="E849" s="254"/>
      <c r="F849" s="255"/>
    </row>
    <row r="850">
      <c r="B850" s="252"/>
      <c r="C850" s="253"/>
      <c r="D850" s="253"/>
      <c r="E850" s="254"/>
      <c r="F850" s="255"/>
    </row>
    <row r="851">
      <c r="B851" s="252"/>
      <c r="C851" s="253"/>
      <c r="D851" s="253"/>
      <c r="E851" s="254"/>
      <c r="F851" s="255"/>
    </row>
    <row r="852">
      <c r="B852" s="252"/>
      <c r="C852" s="253"/>
      <c r="D852" s="253"/>
      <c r="E852" s="254"/>
      <c r="F852" s="255"/>
    </row>
    <row r="853">
      <c r="B853" s="252"/>
      <c r="C853" s="253"/>
      <c r="D853" s="253"/>
      <c r="E853" s="254"/>
      <c r="F853" s="255"/>
    </row>
    <row r="854">
      <c r="B854" s="252"/>
      <c r="C854" s="253"/>
      <c r="D854" s="253"/>
      <c r="E854" s="254"/>
      <c r="F854" s="255"/>
    </row>
    <row r="855">
      <c r="B855" s="252"/>
      <c r="C855" s="253"/>
      <c r="D855" s="253"/>
      <c r="E855" s="254"/>
      <c r="F855" s="255"/>
    </row>
    <row r="856">
      <c r="B856" s="252"/>
      <c r="C856" s="253"/>
      <c r="D856" s="253"/>
      <c r="E856" s="254"/>
      <c r="F856" s="255"/>
    </row>
    <row r="857">
      <c r="B857" s="252"/>
      <c r="C857" s="253"/>
      <c r="D857" s="253"/>
      <c r="E857" s="254"/>
      <c r="F857" s="255"/>
    </row>
    <row r="858">
      <c r="B858" s="252"/>
      <c r="C858" s="253"/>
      <c r="D858" s="253"/>
      <c r="E858" s="254"/>
      <c r="F858" s="255"/>
    </row>
    <row r="859">
      <c r="B859" s="252"/>
      <c r="C859" s="253"/>
      <c r="D859" s="253"/>
      <c r="E859" s="254"/>
      <c r="F859" s="255"/>
    </row>
    <row r="860">
      <c r="B860" s="252"/>
      <c r="C860" s="253"/>
      <c r="D860" s="253"/>
      <c r="E860" s="254"/>
      <c r="F860" s="255"/>
    </row>
    <row r="861">
      <c r="B861" s="252"/>
      <c r="C861" s="253"/>
      <c r="D861" s="253"/>
      <c r="E861" s="254"/>
      <c r="F861" s="255"/>
    </row>
    <row r="862">
      <c r="B862" s="252"/>
      <c r="C862" s="253"/>
      <c r="D862" s="253"/>
      <c r="E862" s="254"/>
      <c r="F862" s="255"/>
    </row>
    <row r="863">
      <c r="B863" s="252"/>
      <c r="C863" s="253"/>
      <c r="D863" s="253"/>
      <c r="E863" s="254"/>
      <c r="F863" s="255"/>
    </row>
    <row r="864">
      <c r="B864" s="252"/>
      <c r="C864" s="253"/>
      <c r="D864" s="253"/>
      <c r="E864" s="254"/>
      <c r="F864" s="255"/>
    </row>
    <row r="865">
      <c r="B865" s="252"/>
      <c r="C865" s="253"/>
      <c r="D865" s="253"/>
      <c r="E865" s="254"/>
      <c r="F865" s="255"/>
    </row>
    <row r="866">
      <c r="B866" s="252"/>
      <c r="C866" s="253"/>
      <c r="D866" s="253"/>
      <c r="E866" s="254"/>
      <c r="F866" s="255"/>
    </row>
    <row r="867">
      <c r="B867" s="252"/>
      <c r="C867" s="253"/>
      <c r="D867" s="253"/>
      <c r="E867" s="254"/>
      <c r="F867" s="255"/>
    </row>
    <row r="868">
      <c r="B868" s="252"/>
      <c r="C868" s="253"/>
      <c r="D868" s="253"/>
      <c r="E868" s="254"/>
      <c r="F868" s="255"/>
    </row>
    <row r="869">
      <c r="B869" s="252"/>
      <c r="C869" s="253"/>
      <c r="D869" s="253"/>
      <c r="E869" s="254"/>
      <c r="F869" s="255"/>
    </row>
    <row r="870">
      <c r="B870" s="252"/>
      <c r="C870" s="253"/>
      <c r="D870" s="253"/>
      <c r="E870" s="254"/>
      <c r="F870" s="255"/>
    </row>
    <row r="871">
      <c r="B871" s="252"/>
      <c r="C871" s="253"/>
      <c r="D871" s="253"/>
      <c r="E871" s="254"/>
      <c r="F871" s="255"/>
    </row>
    <row r="872">
      <c r="B872" s="252"/>
      <c r="C872" s="253"/>
      <c r="D872" s="253"/>
      <c r="E872" s="254"/>
      <c r="F872" s="255"/>
    </row>
    <row r="873">
      <c r="B873" s="252"/>
      <c r="C873" s="253"/>
      <c r="D873" s="253"/>
      <c r="E873" s="254"/>
      <c r="F873" s="255"/>
    </row>
    <row r="874">
      <c r="B874" s="252"/>
      <c r="C874" s="253"/>
      <c r="D874" s="253"/>
      <c r="E874" s="254"/>
      <c r="F874" s="255"/>
    </row>
    <row r="875">
      <c r="B875" s="252"/>
      <c r="C875" s="253"/>
      <c r="D875" s="253"/>
      <c r="E875" s="254"/>
      <c r="F875" s="255"/>
    </row>
    <row r="876">
      <c r="B876" s="252"/>
      <c r="C876" s="253"/>
      <c r="D876" s="253"/>
      <c r="E876" s="254"/>
      <c r="F876" s="255"/>
    </row>
    <row r="877">
      <c r="B877" s="252"/>
      <c r="C877" s="253"/>
      <c r="D877" s="253"/>
      <c r="E877" s="254"/>
      <c r="F877" s="255"/>
    </row>
    <row r="878">
      <c r="B878" s="252"/>
      <c r="C878" s="253"/>
      <c r="D878" s="253"/>
      <c r="E878" s="254"/>
      <c r="F878" s="255"/>
    </row>
    <row r="879">
      <c r="B879" s="252"/>
      <c r="C879" s="253"/>
      <c r="D879" s="253"/>
      <c r="E879" s="254"/>
      <c r="F879" s="255"/>
    </row>
    <row r="880">
      <c r="B880" s="252"/>
      <c r="C880" s="253"/>
      <c r="D880" s="253"/>
      <c r="E880" s="254"/>
      <c r="F880" s="255"/>
    </row>
    <row r="881">
      <c r="B881" s="252"/>
      <c r="C881" s="253"/>
      <c r="D881" s="253"/>
      <c r="E881" s="254"/>
      <c r="F881" s="255"/>
    </row>
    <row r="882">
      <c r="B882" s="252"/>
      <c r="C882" s="253"/>
      <c r="D882" s="253"/>
      <c r="E882" s="254"/>
      <c r="F882" s="255"/>
    </row>
    <row r="883">
      <c r="B883" s="252"/>
      <c r="C883" s="253"/>
      <c r="D883" s="253"/>
      <c r="E883" s="254"/>
      <c r="F883" s="255"/>
    </row>
    <row r="884">
      <c r="B884" s="252"/>
      <c r="C884" s="253"/>
      <c r="D884" s="253"/>
      <c r="E884" s="254"/>
      <c r="F884" s="255"/>
    </row>
    <row r="885">
      <c r="B885" s="252"/>
      <c r="C885" s="253"/>
      <c r="D885" s="253"/>
      <c r="E885" s="254"/>
      <c r="F885" s="255"/>
    </row>
    <row r="886">
      <c r="B886" s="252"/>
      <c r="C886" s="253"/>
      <c r="D886" s="253"/>
      <c r="E886" s="254"/>
      <c r="F886" s="255"/>
    </row>
    <row r="887">
      <c r="B887" s="252"/>
      <c r="C887" s="253"/>
      <c r="D887" s="253"/>
      <c r="E887" s="254"/>
      <c r="F887" s="255"/>
    </row>
    <row r="888">
      <c r="B888" s="252"/>
      <c r="C888" s="253"/>
      <c r="D888" s="253"/>
      <c r="E888" s="254"/>
      <c r="F888" s="255"/>
    </row>
    <row r="889">
      <c r="B889" s="252"/>
      <c r="C889" s="253"/>
      <c r="D889" s="253"/>
      <c r="E889" s="254"/>
      <c r="F889" s="255"/>
    </row>
    <row r="890">
      <c r="B890" s="252"/>
      <c r="C890" s="253"/>
      <c r="D890" s="253"/>
      <c r="E890" s="254"/>
      <c r="F890" s="255"/>
    </row>
    <row r="891">
      <c r="B891" s="252"/>
      <c r="C891" s="253"/>
      <c r="D891" s="253"/>
      <c r="E891" s="254"/>
      <c r="F891" s="255"/>
    </row>
    <row r="892">
      <c r="B892" s="252"/>
      <c r="C892" s="253"/>
      <c r="D892" s="253"/>
      <c r="E892" s="254"/>
      <c r="F892" s="255"/>
    </row>
    <row r="893">
      <c r="B893" s="252"/>
      <c r="C893" s="253"/>
      <c r="D893" s="253"/>
      <c r="E893" s="254"/>
      <c r="F893" s="255"/>
    </row>
    <row r="894">
      <c r="B894" s="252"/>
      <c r="C894" s="253"/>
      <c r="D894" s="253"/>
      <c r="E894" s="254"/>
      <c r="F894" s="255"/>
    </row>
    <row r="895">
      <c r="B895" s="252"/>
      <c r="C895" s="253"/>
      <c r="D895" s="253"/>
      <c r="E895" s="254"/>
      <c r="F895" s="255"/>
    </row>
    <row r="896">
      <c r="B896" s="252"/>
      <c r="C896" s="253"/>
      <c r="D896" s="253"/>
      <c r="E896" s="254"/>
      <c r="F896" s="255"/>
    </row>
    <row r="897">
      <c r="B897" s="252"/>
      <c r="C897" s="253"/>
      <c r="D897" s="253"/>
      <c r="E897" s="254"/>
      <c r="F897" s="255"/>
    </row>
    <row r="898">
      <c r="B898" s="252"/>
      <c r="C898" s="253"/>
      <c r="D898" s="253"/>
      <c r="E898" s="254"/>
      <c r="F898" s="255"/>
    </row>
    <row r="899">
      <c r="B899" s="252"/>
      <c r="C899" s="253"/>
      <c r="D899" s="253"/>
      <c r="E899" s="254"/>
      <c r="F899" s="255"/>
    </row>
    <row r="900">
      <c r="B900" s="252"/>
      <c r="C900" s="253"/>
      <c r="D900" s="253"/>
      <c r="E900" s="254"/>
      <c r="F900" s="255"/>
    </row>
    <row r="901">
      <c r="B901" s="252"/>
      <c r="C901" s="253"/>
      <c r="D901" s="253"/>
      <c r="E901" s="254"/>
      <c r="F901" s="255"/>
    </row>
    <row r="902">
      <c r="B902" s="252"/>
      <c r="C902" s="253"/>
      <c r="D902" s="253"/>
      <c r="E902" s="254"/>
      <c r="F902" s="255"/>
    </row>
    <row r="903">
      <c r="B903" s="252"/>
      <c r="C903" s="253"/>
      <c r="D903" s="253"/>
      <c r="E903" s="254"/>
      <c r="F903" s="255"/>
    </row>
    <row r="904">
      <c r="B904" s="252"/>
      <c r="C904" s="253"/>
      <c r="D904" s="253"/>
      <c r="E904" s="254"/>
      <c r="F904" s="255"/>
    </row>
    <row r="905">
      <c r="B905" s="252"/>
      <c r="C905" s="253"/>
      <c r="D905" s="253"/>
      <c r="E905" s="254"/>
      <c r="F905" s="255"/>
    </row>
    <row r="906">
      <c r="B906" s="252"/>
      <c r="C906" s="253"/>
      <c r="D906" s="253"/>
      <c r="E906" s="254"/>
      <c r="F906" s="255"/>
    </row>
    <row r="907">
      <c r="B907" s="252"/>
      <c r="C907" s="253"/>
      <c r="D907" s="253"/>
      <c r="E907" s="254"/>
      <c r="F907" s="255"/>
    </row>
    <row r="908">
      <c r="B908" s="252"/>
      <c r="C908" s="253"/>
      <c r="D908" s="253"/>
      <c r="E908" s="254"/>
      <c r="F908" s="255"/>
    </row>
    <row r="909">
      <c r="B909" s="252"/>
      <c r="C909" s="253"/>
      <c r="D909" s="253"/>
      <c r="E909" s="254"/>
      <c r="F909" s="255"/>
    </row>
    <row r="910">
      <c r="B910" s="252"/>
      <c r="C910" s="253"/>
      <c r="D910" s="253"/>
      <c r="E910" s="254"/>
      <c r="F910" s="255"/>
    </row>
    <row r="911">
      <c r="B911" s="252"/>
      <c r="C911" s="253"/>
      <c r="D911" s="253"/>
      <c r="E911" s="254"/>
      <c r="F911" s="255"/>
    </row>
    <row r="912">
      <c r="B912" s="252"/>
      <c r="C912" s="253"/>
      <c r="D912" s="253"/>
      <c r="E912" s="254"/>
      <c r="F912" s="255"/>
    </row>
    <row r="913">
      <c r="B913" s="252"/>
      <c r="C913" s="253"/>
      <c r="D913" s="253"/>
      <c r="E913" s="254"/>
      <c r="F913" s="255"/>
    </row>
    <row r="914">
      <c r="B914" s="252"/>
      <c r="C914" s="253"/>
      <c r="D914" s="253"/>
      <c r="E914" s="254"/>
      <c r="F914" s="255"/>
    </row>
    <row r="915">
      <c r="B915" s="252"/>
      <c r="C915" s="253"/>
      <c r="D915" s="253"/>
      <c r="E915" s="254"/>
      <c r="F915" s="255"/>
    </row>
    <row r="916">
      <c r="B916" s="252"/>
      <c r="C916" s="253"/>
      <c r="D916" s="253"/>
      <c r="E916" s="254"/>
      <c r="F916" s="255"/>
    </row>
    <row r="917">
      <c r="B917" s="252"/>
      <c r="C917" s="253"/>
      <c r="D917" s="253"/>
      <c r="E917" s="254"/>
      <c r="F917" s="255"/>
    </row>
    <row r="918">
      <c r="B918" s="252"/>
      <c r="C918" s="253"/>
      <c r="D918" s="253"/>
      <c r="E918" s="254"/>
      <c r="F918" s="255"/>
    </row>
    <row r="919">
      <c r="B919" s="252"/>
      <c r="C919" s="253"/>
      <c r="D919" s="253"/>
      <c r="E919" s="254"/>
      <c r="F919" s="255"/>
    </row>
    <row r="920">
      <c r="B920" s="252"/>
      <c r="C920" s="253"/>
      <c r="D920" s="253"/>
      <c r="E920" s="254"/>
      <c r="F920" s="255"/>
    </row>
    <row r="921">
      <c r="B921" s="252"/>
      <c r="C921" s="253"/>
      <c r="D921" s="253"/>
      <c r="E921" s="254"/>
      <c r="F921" s="255"/>
    </row>
    <row r="922">
      <c r="B922" s="252"/>
      <c r="C922" s="253"/>
      <c r="D922" s="253"/>
      <c r="E922" s="254"/>
      <c r="F922" s="255"/>
    </row>
    <row r="923">
      <c r="B923" s="252"/>
      <c r="C923" s="253"/>
      <c r="D923" s="253"/>
      <c r="E923" s="254"/>
      <c r="F923" s="255"/>
    </row>
    <row r="924">
      <c r="B924" s="252"/>
      <c r="C924" s="253"/>
      <c r="D924" s="253"/>
      <c r="E924" s="254"/>
      <c r="F924" s="255"/>
    </row>
    <row r="925">
      <c r="B925" s="252"/>
      <c r="C925" s="253"/>
      <c r="D925" s="253"/>
      <c r="E925" s="254"/>
      <c r="F925" s="255"/>
    </row>
    <row r="926">
      <c r="B926" s="252"/>
      <c r="C926" s="253"/>
      <c r="D926" s="253"/>
      <c r="E926" s="254"/>
      <c r="F926" s="255"/>
    </row>
    <row r="927">
      <c r="B927" s="252"/>
      <c r="C927" s="253"/>
      <c r="D927" s="253"/>
      <c r="E927" s="254"/>
      <c r="F927" s="255"/>
    </row>
    <row r="928">
      <c r="B928" s="252"/>
      <c r="C928" s="253"/>
      <c r="D928" s="253"/>
      <c r="E928" s="254"/>
      <c r="F928" s="255"/>
    </row>
    <row r="929">
      <c r="B929" s="252"/>
      <c r="C929" s="253"/>
      <c r="D929" s="253"/>
      <c r="E929" s="254"/>
      <c r="F929" s="255"/>
    </row>
    <row r="930">
      <c r="B930" s="252"/>
      <c r="C930" s="253"/>
      <c r="D930" s="253"/>
      <c r="E930" s="254"/>
      <c r="F930" s="255"/>
    </row>
    <row r="931">
      <c r="B931" s="252"/>
      <c r="C931" s="253"/>
      <c r="D931" s="253"/>
      <c r="E931" s="254"/>
      <c r="F931" s="255"/>
    </row>
    <row r="932">
      <c r="B932" s="252"/>
      <c r="C932" s="253"/>
      <c r="D932" s="253"/>
      <c r="E932" s="254"/>
      <c r="F932" s="255"/>
    </row>
    <row r="933">
      <c r="B933" s="252"/>
      <c r="C933" s="253"/>
      <c r="D933" s="253"/>
      <c r="E933" s="254"/>
      <c r="F933" s="255"/>
    </row>
    <row r="934">
      <c r="B934" s="252"/>
      <c r="C934" s="253"/>
      <c r="D934" s="253"/>
      <c r="E934" s="254"/>
      <c r="F934" s="255"/>
    </row>
    <row r="935">
      <c r="B935" s="252"/>
      <c r="C935" s="253"/>
      <c r="D935" s="253"/>
      <c r="E935" s="254"/>
      <c r="F935" s="255"/>
    </row>
    <row r="936">
      <c r="B936" s="252"/>
      <c r="C936" s="253"/>
      <c r="D936" s="253"/>
      <c r="E936" s="254"/>
      <c r="F936" s="255"/>
    </row>
    <row r="937">
      <c r="B937" s="252"/>
      <c r="C937" s="253"/>
      <c r="D937" s="253"/>
      <c r="E937" s="254"/>
      <c r="F937" s="255"/>
    </row>
    <row r="938">
      <c r="B938" s="252"/>
      <c r="C938" s="253"/>
      <c r="D938" s="253"/>
      <c r="E938" s="254"/>
      <c r="F938" s="255"/>
    </row>
    <row r="939">
      <c r="B939" s="252"/>
      <c r="C939" s="253"/>
      <c r="D939" s="253"/>
      <c r="E939" s="254"/>
      <c r="F939" s="255"/>
    </row>
    <row r="940">
      <c r="B940" s="252"/>
      <c r="C940" s="253"/>
      <c r="D940" s="253"/>
      <c r="E940" s="254"/>
      <c r="F940" s="255"/>
    </row>
    <row r="941">
      <c r="B941" s="252"/>
      <c r="C941" s="253"/>
      <c r="D941" s="253"/>
      <c r="E941" s="254"/>
      <c r="F941" s="255"/>
    </row>
    <row r="942">
      <c r="B942" s="252"/>
      <c r="C942" s="253"/>
      <c r="D942" s="253"/>
      <c r="E942" s="254"/>
      <c r="F942" s="255"/>
    </row>
    <row r="943">
      <c r="B943" s="252"/>
      <c r="C943" s="253"/>
      <c r="D943" s="253"/>
      <c r="E943" s="254"/>
      <c r="F943" s="255"/>
    </row>
    <row r="944">
      <c r="B944" s="252"/>
      <c r="C944" s="253"/>
      <c r="D944" s="253"/>
      <c r="E944" s="254"/>
      <c r="F944" s="255"/>
    </row>
    <row r="945">
      <c r="B945" s="252"/>
      <c r="C945" s="253"/>
      <c r="D945" s="253"/>
      <c r="E945" s="254"/>
      <c r="F945" s="255"/>
    </row>
    <row r="946">
      <c r="B946" s="252"/>
      <c r="C946" s="253"/>
      <c r="D946" s="253"/>
      <c r="E946" s="254"/>
      <c r="F946" s="255"/>
    </row>
    <row r="947">
      <c r="B947" s="252"/>
      <c r="C947" s="253"/>
      <c r="D947" s="253"/>
      <c r="E947" s="254"/>
      <c r="F947" s="255"/>
    </row>
    <row r="948">
      <c r="B948" s="252"/>
      <c r="C948" s="253"/>
      <c r="D948" s="253"/>
      <c r="E948" s="254"/>
      <c r="F948" s="255"/>
    </row>
    <row r="949">
      <c r="B949" s="252"/>
      <c r="C949" s="253"/>
      <c r="D949" s="253"/>
      <c r="E949" s="254"/>
      <c r="F949" s="255"/>
    </row>
    <row r="950">
      <c r="B950" s="252"/>
      <c r="C950" s="253"/>
      <c r="D950" s="253"/>
      <c r="E950" s="254"/>
      <c r="F950" s="255"/>
    </row>
    <row r="951">
      <c r="B951" s="252"/>
      <c r="C951" s="253"/>
      <c r="D951" s="253"/>
      <c r="E951" s="254"/>
      <c r="F951" s="255"/>
    </row>
    <row r="952">
      <c r="B952" s="252"/>
      <c r="C952" s="253"/>
      <c r="D952" s="253"/>
      <c r="E952" s="254"/>
      <c r="F952" s="255"/>
    </row>
    <row r="953">
      <c r="B953" s="252"/>
      <c r="C953" s="253"/>
      <c r="D953" s="253"/>
      <c r="E953" s="254"/>
      <c r="F953" s="255"/>
    </row>
    <row r="954">
      <c r="B954" s="252"/>
      <c r="C954" s="253"/>
      <c r="D954" s="253"/>
      <c r="E954" s="254"/>
      <c r="F954" s="255"/>
    </row>
    <row r="955">
      <c r="B955" s="252"/>
      <c r="C955" s="253"/>
      <c r="D955" s="253"/>
      <c r="E955" s="254"/>
      <c r="F955" s="255"/>
    </row>
    <row r="956">
      <c r="B956" s="252"/>
      <c r="C956" s="253"/>
      <c r="D956" s="253"/>
      <c r="E956" s="254"/>
      <c r="F956" s="255"/>
    </row>
    <row r="957">
      <c r="B957" s="252"/>
      <c r="C957" s="253"/>
      <c r="D957" s="253"/>
      <c r="E957" s="254"/>
      <c r="F957" s="255"/>
    </row>
    <row r="958">
      <c r="B958" s="252"/>
      <c r="C958" s="253"/>
      <c r="D958" s="253"/>
      <c r="E958" s="254"/>
      <c r="F958" s="255"/>
    </row>
    <row r="959">
      <c r="B959" s="252"/>
      <c r="C959" s="253"/>
      <c r="D959" s="253"/>
      <c r="E959" s="254"/>
      <c r="F959" s="255"/>
    </row>
    <row r="960">
      <c r="B960" s="252"/>
      <c r="C960" s="253"/>
      <c r="D960" s="253"/>
      <c r="E960" s="254"/>
      <c r="F960" s="255"/>
    </row>
    <row r="961">
      <c r="B961" s="252"/>
      <c r="C961" s="253"/>
      <c r="D961" s="253"/>
      <c r="E961" s="254"/>
      <c r="F961" s="255"/>
    </row>
    <row r="962">
      <c r="B962" s="252"/>
      <c r="C962" s="253"/>
      <c r="D962" s="253"/>
      <c r="E962" s="254"/>
      <c r="F962" s="255"/>
    </row>
    <row r="963">
      <c r="B963" s="252"/>
      <c r="C963" s="253"/>
      <c r="D963" s="253"/>
      <c r="E963" s="254"/>
      <c r="F963" s="255"/>
    </row>
    <row r="964">
      <c r="B964" s="252"/>
      <c r="C964" s="253"/>
      <c r="D964" s="253"/>
      <c r="E964" s="254"/>
      <c r="F964" s="255"/>
    </row>
    <row r="965">
      <c r="B965" s="252"/>
      <c r="C965" s="253"/>
      <c r="D965" s="253"/>
      <c r="E965" s="254"/>
      <c r="F965" s="255"/>
    </row>
    <row r="966">
      <c r="B966" s="252"/>
      <c r="C966" s="253"/>
      <c r="D966" s="253"/>
      <c r="E966" s="254"/>
      <c r="F966" s="255"/>
    </row>
    <row r="967">
      <c r="B967" s="252"/>
      <c r="C967" s="253"/>
      <c r="D967" s="253"/>
      <c r="E967" s="254"/>
      <c r="F967" s="255"/>
    </row>
    <row r="968">
      <c r="B968" s="257"/>
      <c r="C968" s="258"/>
      <c r="D968" s="258"/>
      <c r="E968" s="365"/>
      <c r="F968" s="260"/>
    </row>
    <row r="969">
      <c r="E969" s="366"/>
    </row>
    <row r="970">
      <c r="E970" s="366"/>
    </row>
    <row r="971">
      <c r="E971" s="366"/>
    </row>
    <row r="972">
      <c r="E972" s="366"/>
    </row>
    <row r="973">
      <c r="E973" s="366"/>
    </row>
    <row r="974">
      <c r="E974" s="366"/>
    </row>
    <row r="975">
      <c r="E975" s="366"/>
    </row>
    <row r="976">
      <c r="E976" s="366"/>
    </row>
    <row r="977">
      <c r="E977" s="366"/>
    </row>
    <row r="978">
      <c r="E978" s="366"/>
    </row>
    <row r="979">
      <c r="E979" s="366"/>
    </row>
    <row r="980">
      <c r="E980" s="366"/>
    </row>
    <row r="981">
      <c r="E981" s="366"/>
    </row>
    <row r="982">
      <c r="E982" s="366"/>
    </row>
    <row r="983">
      <c r="E983" s="366"/>
    </row>
    <row r="984">
      <c r="E984" s="366"/>
    </row>
    <row r="985">
      <c r="E985" s="366"/>
    </row>
    <row r="986">
      <c r="E986" s="366"/>
    </row>
    <row r="987">
      <c r="E987" s="366"/>
    </row>
    <row r="988">
      <c r="E988" s="366"/>
    </row>
    <row r="989">
      <c r="E989" s="366"/>
    </row>
    <row r="990">
      <c r="E990" s="366"/>
    </row>
    <row r="991">
      <c r="E991" s="366"/>
    </row>
    <row r="992">
      <c r="E992" s="366"/>
    </row>
    <row r="993">
      <c r="E993" s="366"/>
    </row>
    <row r="994">
      <c r="E994" s="366"/>
    </row>
    <row r="995">
      <c r="E995" s="366"/>
    </row>
    <row r="996">
      <c r="E996" s="366"/>
    </row>
    <row r="997">
      <c r="E997" s="366"/>
    </row>
    <row r="998">
      <c r="E998" s="366"/>
    </row>
    <row r="999">
      <c r="E999" s="366"/>
    </row>
  </sheetData>
  <mergeCells count="3">
    <mergeCell ref="B2:D2"/>
    <mergeCell ref="B3:C3"/>
    <mergeCell ref="I14:J14"/>
  </mergeCells>
  <conditionalFormatting sqref="I14:J14">
    <cfRule type="notContainsBlanks" dxfId="1" priority="1">
      <formula>LEN(TRIM(I14))&gt;0</formula>
    </cfRule>
  </conditionalFormatting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28</v>
      </c>
    </row>
    <row r="3">
      <c r="A3" s="5" t="s">
        <v>28</v>
      </c>
    </row>
    <row r="4">
      <c r="A4" s="5" t="s">
        <v>28</v>
      </c>
    </row>
    <row r="7">
      <c r="A7" s="7"/>
      <c r="B7" s="7">
        <v>45475.0</v>
      </c>
      <c r="C7" s="5" t="s">
        <v>29</v>
      </c>
      <c r="D7" s="5" t="s">
        <v>30</v>
      </c>
      <c r="E7" s="5" t="s">
        <v>31</v>
      </c>
      <c r="F7" s="5" t="s">
        <v>32</v>
      </c>
      <c r="G7" s="8">
        <v>5.15</v>
      </c>
      <c r="H7" s="7">
        <v>45474.0</v>
      </c>
      <c r="I7" s="7">
        <v>45476.0</v>
      </c>
      <c r="J7" s="5" t="s">
        <v>33</v>
      </c>
      <c r="K7" s="5" t="s">
        <v>34</v>
      </c>
      <c r="L7" s="5" t="s">
        <v>35</v>
      </c>
      <c r="M7" s="5" t="s">
        <v>36</v>
      </c>
      <c r="N7" s="5" t="s">
        <v>37</v>
      </c>
      <c r="O7" s="5" t="s">
        <v>38</v>
      </c>
      <c r="P7" s="8">
        <v>2.6</v>
      </c>
      <c r="Q7" s="7">
        <v>45475.0</v>
      </c>
      <c r="R7" s="7">
        <v>45476.0</v>
      </c>
      <c r="S7" s="5" t="s">
        <v>39</v>
      </c>
      <c r="T7" s="5" t="s">
        <v>40</v>
      </c>
      <c r="U7" s="5" t="s">
        <v>41</v>
      </c>
      <c r="V7" s="5" t="s">
        <v>42</v>
      </c>
      <c r="W7" s="5" t="s">
        <v>43</v>
      </c>
      <c r="X7" s="5" t="s">
        <v>32</v>
      </c>
      <c r="Y7" s="8">
        <v>3.63</v>
      </c>
      <c r="Z7" s="7">
        <v>45476.0</v>
      </c>
      <c r="AA7" s="7">
        <v>45477.0</v>
      </c>
      <c r="AB7" s="5" t="s">
        <v>44</v>
      </c>
      <c r="AC7" s="5" t="s">
        <v>45</v>
      </c>
      <c r="AD7" s="5" t="s">
        <v>46</v>
      </c>
      <c r="AE7" s="5" t="s">
        <v>47</v>
      </c>
      <c r="AF7" s="5" t="s">
        <v>32</v>
      </c>
      <c r="AG7" s="8">
        <v>18.73</v>
      </c>
      <c r="AH7" s="7">
        <v>45476.0</v>
      </c>
      <c r="AI7" s="7">
        <v>45477.0</v>
      </c>
      <c r="AJ7" s="5" t="s">
        <v>44</v>
      </c>
      <c r="AK7" s="5" t="s">
        <v>45</v>
      </c>
      <c r="AL7" s="5" t="s">
        <v>46</v>
      </c>
      <c r="AM7" s="5" t="s">
        <v>47</v>
      </c>
      <c r="AN7" s="5" t="s">
        <v>32</v>
      </c>
      <c r="AO7" s="8">
        <v>2.76</v>
      </c>
      <c r="AP7" s="7">
        <v>45478.0</v>
      </c>
      <c r="AQ7" s="7">
        <v>45479.0</v>
      </c>
      <c r="AR7" s="5" t="s">
        <v>48</v>
      </c>
      <c r="AS7" s="5">
        <v>39396.0</v>
      </c>
      <c r="AT7" s="5" t="s">
        <v>49</v>
      </c>
      <c r="AU7" s="5" t="s">
        <v>50</v>
      </c>
      <c r="AV7" s="5" t="s">
        <v>32</v>
      </c>
      <c r="AW7" s="8">
        <v>2.49</v>
      </c>
      <c r="AX7" s="7">
        <v>45479.0</v>
      </c>
      <c r="AY7" s="7">
        <v>45479.0</v>
      </c>
      <c r="AZ7" s="5" t="s">
        <v>51</v>
      </c>
      <c r="BA7" s="5" t="s">
        <v>52</v>
      </c>
      <c r="BB7" s="5" t="s">
        <v>53</v>
      </c>
      <c r="BC7" s="8">
        <v>81.99</v>
      </c>
      <c r="BD7" s="7">
        <v>45483.0</v>
      </c>
      <c r="BE7" s="7">
        <v>45484.0</v>
      </c>
      <c r="BF7" s="5" t="s">
        <v>54</v>
      </c>
      <c r="BG7" s="5" t="s">
        <v>55</v>
      </c>
      <c r="BH7" s="5" t="s">
        <v>56</v>
      </c>
      <c r="BI7" s="5" t="s">
        <v>57</v>
      </c>
      <c r="BJ7" s="5" t="s">
        <v>42</v>
      </c>
      <c r="BK7" s="5" t="s">
        <v>43</v>
      </c>
      <c r="BL7" s="5" t="s">
        <v>32</v>
      </c>
      <c r="BM7" s="8">
        <v>6.49</v>
      </c>
      <c r="BN7" s="7">
        <v>45483.0</v>
      </c>
      <c r="BO7" s="7">
        <v>45484.0</v>
      </c>
      <c r="BP7" s="5" t="s">
        <v>39</v>
      </c>
      <c r="BQ7" s="5" t="s">
        <v>40</v>
      </c>
      <c r="BR7" s="5" t="s">
        <v>41</v>
      </c>
      <c r="BS7" s="5" t="s">
        <v>58</v>
      </c>
      <c r="BT7" s="5" t="s">
        <v>32</v>
      </c>
      <c r="BU7" s="8">
        <v>26.94</v>
      </c>
      <c r="BV7" s="7">
        <v>45483.0</v>
      </c>
      <c r="BW7" s="7">
        <v>45485.0</v>
      </c>
      <c r="BX7" s="5" t="s">
        <v>33</v>
      </c>
      <c r="BY7" s="5" t="s">
        <v>34</v>
      </c>
      <c r="BZ7" s="5" t="s">
        <v>35</v>
      </c>
      <c r="CA7" s="5" t="s">
        <v>36</v>
      </c>
      <c r="CB7" s="5" t="s">
        <v>37</v>
      </c>
      <c r="CC7" s="5" t="s">
        <v>38</v>
      </c>
      <c r="CD7" s="8">
        <v>2.6</v>
      </c>
      <c r="CE7" s="7">
        <v>45484.0</v>
      </c>
      <c r="CF7" s="7">
        <v>45485.0</v>
      </c>
      <c r="CG7" s="5" t="s">
        <v>59</v>
      </c>
      <c r="CH7" s="5" t="s">
        <v>60</v>
      </c>
      <c r="CI7" s="5" t="s">
        <v>61</v>
      </c>
      <c r="CJ7" s="5">
        <v>5575.0</v>
      </c>
      <c r="CK7" s="5" t="s">
        <v>31</v>
      </c>
      <c r="CL7" s="5" t="s">
        <v>32</v>
      </c>
      <c r="CM7" s="8">
        <v>2.39</v>
      </c>
      <c r="CN7" s="7">
        <v>45487.0</v>
      </c>
      <c r="CO7" s="7">
        <v>45487.0</v>
      </c>
      <c r="CP7" s="5" t="s">
        <v>44</v>
      </c>
      <c r="CQ7" s="5" t="s">
        <v>62</v>
      </c>
      <c r="CR7" s="5" t="s">
        <v>63</v>
      </c>
      <c r="CS7" s="5" t="s">
        <v>64</v>
      </c>
      <c r="CT7" s="5" t="s">
        <v>65</v>
      </c>
      <c r="CU7" s="5" t="s">
        <v>66</v>
      </c>
      <c r="CV7" s="5" t="s">
        <v>32</v>
      </c>
      <c r="CW7" s="8">
        <v>15.99</v>
      </c>
    </row>
    <row r="8">
      <c r="A8" s="7"/>
    </row>
    <row r="9">
      <c r="A9" s="7"/>
    </row>
    <row r="10">
      <c r="A10" s="7"/>
    </row>
    <row r="11">
      <c r="A11" s="7"/>
      <c r="C11" s="5" t="s">
        <v>28</v>
      </c>
    </row>
    <row r="12">
      <c r="A12" s="7"/>
    </row>
    <row r="13">
      <c r="A13" s="7"/>
    </row>
    <row r="14">
      <c r="A14" s="7"/>
    </row>
    <row r="15">
      <c r="A15" s="7"/>
    </row>
    <row r="16">
      <c r="A16" s="7"/>
    </row>
    <row r="17">
      <c r="A17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5"/>
    <col customWidth="1" min="9" max="9" width="39.75"/>
  </cols>
  <sheetData>
    <row r="1">
      <c r="A1" s="9" t="s">
        <v>67</v>
      </c>
      <c r="B1" s="9"/>
      <c r="C1" s="9" t="s">
        <v>68</v>
      </c>
      <c r="D1" s="9"/>
      <c r="G1" s="10"/>
    </row>
    <row r="2">
      <c r="A2" s="9" t="s">
        <v>69</v>
      </c>
      <c r="B2" s="9"/>
      <c r="C2" s="11">
        <v>551.31</v>
      </c>
      <c r="D2" s="12"/>
      <c r="G2" s="10"/>
    </row>
    <row r="3">
      <c r="A3" s="9" t="s">
        <v>70</v>
      </c>
      <c r="B3" s="9"/>
      <c r="C3" s="11">
        <v>3989.59</v>
      </c>
      <c r="D3" s="12"/>
      <c r="G3" s="10"/>
    </row>
    <row r="4">
      <c r="A4" s="9" t="s">
        <v>71</v>
      </c>
      <c r="B4" s="9"/>
      <c r="C4" s="11">
        <v>-1367.42</v>
      </c>
      <c r="D4" s="12"/>
      <c r="G4" s="10"/>
    </row>
    <row r="5">
      <c r="A5" s="9" t="s">
        <v>72</v>
      </c>
      <c r="B5" s="9"/>
      <c r="C5" s="11">
        <v>3173.48</v>
      </c>
      <c r="D5" s="12"/>
      <c r="G5" s="10"/>
    </row>
    <row r="6">
      <c r="A6" s="12"/>
      <c r="B6" s="12"/>
      <c r="C6" s="12"/>
      <c r="D6" s="12"/>
      <c r="G6" s="10"/>
      <c r="L6" s="13"/>
    </row>
    <row r="7">
      <c r="A7" s="14" t="s">
        <v>73</v>
      </c>
      <c r="B7" s="14" t="s">
        <v>67</v>
      </c>
      <c r="C7" s="14" t="s">
        <v>4</v>
      </c>
      <c r="D7" s="14" t="s">
        <v>74</v>
      </c>
      <c r="G7" s="10"/>
    </row>
    <row r="8">
      <c r="A8" s="15">
        <v>45474.0</v>
      </c>
      <c r="B8" s="14" t="s">
        <v>69</v>
      </c>
      <c r="C8" s="14"/>
      <c r="D8" s="16">
        <v>551.31</v>
      </c>
      <c r="G8" s="17">
        <f t="shared" ref="G8:G73" si="2">A8</f>
        <v>45474</v>
      </c>
      <c r="H8" s="18"/>
      <c r="I8" s="18" t="str">
        <f t="shared" ref="I8:J8" si="1">B8</f>
        <v>Beginning balance as of 07/01/2024</v>
      </c>
      <c r="J8" s="18" t="str">
        <f t="shared" si="1"/>
        <v/>
      </c>
    </row>
    <row r="9" hidden="1">
      <c r="A9" s="15">
        <v>45474.0</v>
      </c>
      <c r="B9" s="14" t="s">
        <v>75</v>
      </c>
      <c r="C9" s="19">
        <v>500.0</v>
      </c>
      <c r="D9" s="16">
        <v>1051.31</v>
      </c>
      <c r="G9" s="20">
        <f t="shared" si="2"/>
        <v>45474</v>
      </c>
      <c r="I9" t="str">
        <f t="shared" ref="I9:I73" si="3">B9</f>
        <v>Zelle payment from GHAZI RAHMAN SHAIK for maksdks"; Conf# 99ajhk5yv"</v>
      </c>
      <c r="J9" s="21">
        <f t="shared" ref="J9:J73" si="4">C9*-1</f>
        <v>-500</v>
      </c>
    </row>
    <row r="10" hidden="1">
      <c r="A10" s="15">
        <v>45474.0</v>
      </c>
      <c r="B10" s="14" t="s">
        <v>76</v>
      </c>
      <c r="C10" s="19">
        <v>16.72</v>
      </c>
      <c r="D10" s="16">
        <v>1068.03</v>
      </c>
      <c r="G10" s="22">
        <f t="shared" si="2"/>
        <v>45474</v>
      </c>
      <c r="I10" t="str">
        <f t="shared" si="3"/>
        <v>Zelle payment from GHAZI RAHMAN SHAIK for SW"; Conf# 99ajnfcnf"</v>
      </c>
      <c r="J10" s="21">
        <f t="shared" si="4"/>
        <v>-16.72</v>
      </c>
    </row>
    <row r="11" hidden="1">
      <c r="A11" s="15">
        <v>45474.0</v>
      </c>
      <c r="B11" s="14" t="s">
        <v>77</v>
      </c>
      <c r="C11" s="19">
        <v>10.25</v>
      </c>
      <c r="D11" s="16">
        <v>1078.28</v>
      </c>
      <c r="G11" s="20">
        <f t="shared" si="2"/>
        <v>45474</v>
      </c>
      <c r="I11" t="str">
        <f t="shared" si="3"/>
        <v>Zelle payment from GHAZI RAHMAN SHAIK for ro nakko"; Conf# 99ajnflgt"</v>
      </c>
      <c r="J11" s="21">
        <f t="shared" si="4"/>
        <v>-10.25</v>
      </c>
    </row>
    <row r="12">
      <c r="A12" s="15">
        <v>45475.0</v>
      </c>
      <c r="B12" s="14" t="s">
        <v>78</v>
      </c>
      <c r="C12" s="19">
        <v>-7.5</v>
      </c>
      <c r="D12" s="16">
        <v>1070.78</v>
      </c>
      <c r="G12" s="20">
        <f t="shared" si="2"/>
        <v>45475</v>
      </c>
      <c r="I12" t="str">
        <f t="shared" si="3"/>
        <v>Zelle payment to Akram Bhai for Bbq beef"; Conf# q6wdtyz1k"</v>
      </c>
      <c r="J12" s="21">
        <f t="shared" si="4"/>
        <v>7.5</v>
      </c>
    </row>
    <row r="13">
      <c r="A13" s="15">
        <v>45476.0</v>
      </c>
      <c r="B13" s="14" t="s">
        <v>79</v>
      </c>
      <c r="C13" s="19">
        <v>-500.0</v>
      </c>
      <c r="D13" s="16">
        <v>570.78</v>
      </c>
      <c r="G13" s="20">
        <f t="shared" si="2"/>
        <v>45476</v>
      </c>
      <c r="I13" t="str">
        <f t="shared" si="3"/>
        <v>BANK OF AMERICA CREDIT CARD Bill Payment</v>
      </c>
      <c r="J13" s="21">
        <f t="shared" si="4"/>
        <v>500</v>
      </c>
    </row>
    <row r="14" hidden="1">
      <c r="A14" s="15">
        <v>45478.0</v>
      </c>
      <c r="B14" s="14" t="s">
        <v>80</v>
      </c>
      <c r="C14" s="19">
        <v>10.86</v>
      </c>
      <c r="D14" s="19">
        <v>581.64</v>
      </c>
      <c r="G14" s="20">
        <f t="shared" si="2"/>
        <v>45478</v>
      </c>
      <c r="I14" t="str">
        <f t="shared" si="3"/>
        <v>Zelle payment from GOUSE SHAIK for Splitwise"; Conf# w4pkagbao"</v>
      </c>
      <c r="J14" s="21">
        <f t="shared" si="4"/>
        <v>-10.86</v>
      </c>
    </row>
    <row r="15" hidden="1">
      <c r="A15" s="15">
        <v>45478.0</v>
      </c>
      <c r="B15" s="14" t="s">
        <v>81</v>
      </c>
      <c r="C15" s="19">
        <v>7.0</v>
      </c>
      <c r="D15" s="19">
        <v>588.64</v>
      </c>
      <c r="G15" s="20">
        <f t="shared" si="2"/>
        <v>45478</v>
      </c>
      <c r="I15" t="str">
        <f t="shared" si="3"/>
        <v>Zelle payment from ASIM KHAN Conf# c8gpmfz5w</v>
      </c>
      <c r="J15" s="21">
        <f t="shared" si="4"/>
        <v>-7</v>
      </c>
    </row>
    <row r="16">
      <c r="A16" s="15">
        <v>45478.0</v>
      </c>
      <c r="B16" s="14" t="s">
        <v>82</v>
      </c>
      <c r="C16" s="19">
        <v>-14.0</v>
      </c>
      <c r="D16" s="19">
        <v>574.64</v>
      </c>
      <c r="G16" s="20">
        <f t="shared" si="2"/>
        <v>45478</v>
      </c>
      <c r="I16" t="str">
        <f t="shared" si="3"/>
        <v>Zelle payment to Akram Bhai for Snoker"; Conf# rf5rejv7g"</v>
      </c>
      <c r="J16" s="21">
        <f t="shared" si="4"/>
        <v>14</v>
      </c>
    </row>
    <row r="17">
      <c r="A17" s="15">
        <v>45478.0</v>
      </c>
      <c r="B17" s="14" t="s">
        <v>83</v>
      </c>
      <c r="C17" s="19">
        <v>-35.82</v>
      </c>
      <c r="D17" s="19">
        <v>538.82</v>
      </c>
      <c r="G17" s="20">
        <f t="shared" si="2"/>
        <v>45478</v>
      </c>
      <c r="I17" t="str">
        <f t="shared" si="3"/>
        <v>Zelle payment to MOHAMMED FURQAN for Splitwise clr"; Conf# l9dvcqsjv"</v>
      </c>
      <c r="J17" s="21">
        <f t="shared" si="4"/>
        <v>35.82</v>
      </c>
    </row>
    <row r="18">
      <c r="A18" s="15">
        <v>45478.0</v>
      </c>
      <c r="B18" s="14" t="s">
        <v>84</v>
      </c>
      <c r="C18" s="19">
        <v>-6.0</v>
      </c>
      <c r="D18" s="19">
        <v>532.82</v>
      </c>
      <c r="G18" s="20">
        <f t="shared" si="2"/>
        <v>45478</v>
      </c>
      <c r="I18" t="str">
        <f t="shared" si="3"/>
        <v>Zelle payment to Asim Bhai for Split clear"; Conf# o8zdj42tk"</v>
      </c>
      <c r="J18" s="21">
        <f t="shared" si="4"/>
        <v>6</v>
      </c>
    </row>
    <row r="19" hidden="1">
      <c r="A19" s="15">
        <v>45481.0</v>
      </c>
      <c r="B19" s="14" t="s">
        <v>85</v>
      </c>
      <c r="C19" s="19">
        <v>10.25</v>
      </c>
      <c r="D19" s="19">
        <v>543.07</v>
      </c>
      <c r="G19" s="20">
        <f t="shared" si="2"/>
        <v>45481</v>
      </c>
      <c r="I19" t="str">
        <f t="shared" si="3"/>
        <v>Zelle payment from ATIF MOHAMMED Conf# i7tgb4tde</v>
      </c>
      <c r="J19" s="21">
        <f t="shared" si="4"/>
        <v>-10.25</v>
      </c>
    </row>
    <row r="20">
      <c r="A20" s="15">
        <v>45481.0</v>
      </c>
      <c r="B20" s="14" t="s">
        <v>86</v>
      </c>
      <c r="C20" s="19">
        <v>-10.0</v>
      </c>
      <c r="D20" s="19">
        <v>533.07</v>
      </c>
      <c r="G20" s="22">
        <f t="shared" si="2"/>
        <v>45481</v>
      </c>
      <c r="I20" t="str">
        <f t="shared" si="3"/>
        <v>Zelle payment to Moin Gouse for Shaker and roti"; Conf# pt0sxcctf"</v>
      </c>
      <c r="J20" s="21">
        <f t="shared" si="4"/>
        <v>10</v>
      </c>
    </row>
    <row r="21" hidden="1">
      <c r="A21" s="15">
        <v>45482.0</v>
      </c>
      <c r="B21" s="14" t="s">
        <v>87</v>
      </c>
      <c r="C21" s="19">
        <v>0.41</v>
      </c>
      <c r="D21" s="19">
        <v>533.48</v>
      </c>
      <c r="G21" s="22">
        <f t="shared" si="2"/>
        <v>45482</v>
      </c>
      <c r="I21" t="str">
        <f t="shared" si="3"/>
        <v>BankAmeriDeals CASHBACK</v>
      </c>
      <c r="J21" s="21">
        <f t="shared" si="4"/>
        <v>-0.41</v>
      </c>
    </row>
    <row r="22" hidden="1">
      <c r="A22" s="15">
        <v>45488.0</v>
      </c>
      <c r="B22" s="14" t="s">
        <v>88</v>
      </c>
      <c r="C22" s="19">
        <v>4.75</v>
      </c>
      <c r="D22" s="19">
        <v>538.23</v>
      </c>
      <c r="G22" s="22">
        <f t="shared" si="2"/>
        <v>45488</v>
      </c>
      <c r="I22" t="str">
        <f t="shared" si="3"/>
        <v>Zelle payment from FNU AKRAM Conf# 99akazp98</v>
      </c>
      <c r="J22" s="21">
        <f t="shared" si="4"/>
        <v>-4.75</v>
      </c>
    </row>
    <row r="23" hidden="1">
      <c r="A23" s="15">
        <v>45488.0</v>
      </c>
      <c r="B23" s="14" t="s">
        <v>89</v>
      </c>
      <c r="C23" s="19">
        <v>4.7</v>
      </c>
      <c r="D23" s="19">
        <v>542.93</v>
      </c>
      <c r="G23" s="20">
        <f t="shared" si="2"/>
        <v>45488</v>
      </c>
      <c r="I23" t="str">
        <f t="shared" si="3"/>
        <v>Zelle payment from RIYAAN AKBAR Conf# 99akb0248</v>
      </c>
      <c r="J23" s="21">
        <f t="shared" si="4"/>
        <v>-4.7</v>
      </c>
    </row>
    <row r="24" hidden="1">
      <c r="A24" s="15">
        <v>45488.0</v>
      </c>
      <c r="B24" s="14" t="s">
        <v>90</v>
      </c>
      <c r="C24" s="19">
        <v>4.7</v>
      </c>
      <c r="D24" s="19">
        <v>547.63</v>
      </c>
      <c r="G24" s="22">
        <f t="shared" si="2"/>
        <v>45488</v>
      </c>
      <c r="I24" t="str">
        <f t="shared" si="3"/>
        <v>Zelle payment from SIMAAN AKBAR Conf# nz5gsmj8l</v>
      </c>
      <c r="J24" s="21">
        <f t="shared" si="4"/>
        <v>-4.7</v>
      </c>
    </row>
    <row r="25" hidden="1">
      <c r="A25" s="15">
        <v>45488.0</v>
      </c>
      <c r="B25" s="14" t="s">
        <v>91</v>
      </c>
      <c r="C25" s="19">
        <v>4.7</v>
      </c>
      <c r="D25" s="19">
        <v>552.33</v>
      </c>
      <c r="G25" s="20">
        <f t="shared" si="2"/>
        <v>45488</v>
      </c>
      <c r="I25" t="str">
        <f t="shared" si="3"/>
        <v>Zelle payment from HAMZA KHAN Conf# k1kef0y6x</v>
      </c>
      <c r="J25" s="21">
        <f t="shared" si="4"/>
        <v>-4.7</v>
      </c>
    </row>
    <row r="26">
      <c r="A26" s="15">
        <v>45488.0</v>
      </c>
      <c r="B26" s="14" t="s">
        <v>92</v>
      </c>
      <c r="C26" s="19">
        <v>-170.0</v>
      </c>
      <c r="D26" s="19">
        <v>382.33</v>
      </c>
      <c r="G26" s="20">
        <f t="shared" si="2"/>
        <v>45488</v>
      </c>
      <c r="I26" t="str">
        <f t="shared" si="3"/>
        <v>Zelle payment to Mohammed Ansar Masi for Pocket money"; Conf# ldunyjvmi"</v>
      </c>
      <c r="J26" s="21">
        <f t="shared" si="4"/>
        <v>170</v>
      </c>
    </row>
    <row r="27">
      <c r="A27" s="15">
        <v>45488.0</v>
      </c>
      <c r="B27" s="14" t="s">
        <v>93</v>
      </c>
      <c r="C27" s="19">
        <v>-28.5</v>
      </c>
      <c r="D27" s="19">
        <v>353.83</v>
      </c>
      <c r="G27" s="20">
        <f t="shared" si="2"/>
        <v>45488</v>
      </c>
      <c r="I27" t="str">
        <f t="shared" si="3"/>
        <v>Zelle payment to Huzaif Csudh for Goal posts"; Conf# ll7qoxc59"</v>
      </c>
      <c r="J27" s="21">
        <f t="shared" si="4"/>
        <v>28.5</v>
      </c>
    </row>
    <row r="28" hidden="1">
      <c r="A28" s="15">
        <v>45489.0</v>
      </c>
      <c r="B28" s="14" t="s">
        <v>94</v>
      </c>
      <c r="C28" s="16">
        <v>1000.0</v>
      </c>
      <c r="D28" s="16">
        <v>1353.83</v>
      </c>
      <c r="G28" s="20">
        <f t="shared" si="2"/>
        <v>45489</v>
      </c>
      <c r="I28" t="str">
        <f t="shared" si="3"/>
        <v>ZolveD DES:Card to Ba ID:ZubairAhmedMo INDN:ZUBAIR AHMED MOHAMMED CO ID:XXXXX71100 PPD PMT INFO:From Card To Bank Account</v>
      </c>
      <c r="J28" s="21">
        <f t="shared" si="4"/>
        <v>-1000</v>
      </c>
    </row>
    <row r="29" hidden="1">
      <c r="A29" s="15">
        <v>45490.0</v>
      </c>
      <c r="B29" s="14" t="s">
        <v>95</v>
      </c>
      <c r="C29" s="16">
        <v>30.0</v>
      </c>
      <c r="D29" s="16">
        <v>1383.83</v>
      </c>
      <c r="G29" s="22">
        <f t="shared" si="2"/>
        <v>45490</v>
      </c>
      <c r="I29" t="str">
        <f t="shared" si="3"/>
        <v>Bank of America DES:CASHREWARD ID:MOHAMMED INDN:XXXXX0062XXXXX53XXXXX0 CO ID:XXXXX90310 PPD</v>
      </c>
      <c r="J29" s="21">
        <f t="shared" si="4"/>
        <v>-30</v>
      </c>
    </row>
    <row r="30">
      <c r="A30" s="15">
        <v>45490.0</v>
      </c>
      <c r="B30" s="14" t="s">
        <v>96</v>
      </c>
      <c r="C30" s="19">
        <v>-300.0</v>
      </c>
      <c r="D30" s="16">
        <v>1083.83</v>
      </c>
      <c r="G30" s="22">
        <f t="shared" si="2"/>
        <v>45490</v>
      </c>
      <c r="I30" t="str">
        <f t="shared" si="3"/>
        <v>Zelle payment to Kaif Conf# r1rt3tfix</v>
      </c>
      <c r="J30" s="21">
        <f t="shared" si="4"/>
        <v>300</v>
      </c>
    </row>
    <row r="31">
      <c r="A31" s="15">
        <v>45490.0</v>
      </c>
      <c r="B31" s="14" t="s">
        <v>97</v>
      </c>
      <c r="C31" s="19">
        <v>-10.0</v>
      </c>
      <c r="D31" s="16">
        <v>1073.83</v>
      </c>
      <c r="G31" s="22">
        <f t="shared" si="2"/>
        <v>45490</v>
      </c>
      <c r="I31" t="str">
        <f t="shared" si="3"/>
        <v>PF INGLEWOOD IMP DES:IClub Fees ID:PRXXXXX04999136 INDN:Zubair Mohammed CO ID:GXXXXX2737 PPD PMT INFO:XXXXX52874</v>
      </c>
      <c r="J31" s="21">
        <f t="shared" si="4"/>
        <v>10</v>
      </c>
    </row>
    <row r="32" hidden="1">
      <c r="A32" s="15">
        <v>45491.0</v>
      </c>
      <c r="B32" s="14" t="s">
        <v>98</v>
      </c>
      <c r="C32" s="19">
        <v>300.0</v>
      </c>
      <c r="D32" s="16">
        <v>1373.83</v>
      </c>
      <c r="G32" s="20">
        <f t="shared" si="2"/>
        <v>45491</v>
      </c>
      <c r="I32" t="str">
        <f t="shared" si="3"/>
        <v>Zelle payment from KAIFUDDIN AHMED Conf# xryxrxe92</v>
      </c>
      <c r="J32" s="21">
        <f t="shared" si="4"/>
        <v>-300</v>
      </c>
    </row>
    <row r="33">
      <c r="A33" s="15">
        <v>45492.0</v>
      </c>
      <c r="B33" s="14" t="s">
        <v>99</v>
      </c>
      <c r="C33" s="19">
        <v>-20.0</v>
      </c>
      <c r="D33" s="16">
        <v>1353.83</v>
      </c>
      <c r="G33" s="20">
        <f t="shared" si="2"/>
        <v>45492</v>
      </c>
      <c r="I33" t="str">
        <f t="shared" si="3"/>
        <v>Zelle payment to ISLAMIC CENTER OF HAWTHORNE Conf# j9eoqn1c0</v>
      </c>
      <c r="J33" s="21">
        <f t="shared" si="4"/>
        <v>20</v>
      </c>
    </row>
    <row r="34">
      <c r="A34" s="15">
        <v>45495.0</v>
      </c>
      <c r="B34" s="14" t="s">
        <v>100</v>
      </c>
      <c r="C34" s="19">
        <v>-124.0</v>
      </c>
      <c r="D34" s="16">
        <v>1229.83</v>
      </c>
      <c r="G34" s="20">
        <f t="shared" si="2"/>
        <v>45495</v>
      </c>
      <c r="I34" t="str">
        <f t="shared" si="3"/>
        <v>Zelle payment to MOHAMMED FURQAN Conf# r2mivo3v9</v>
      </c>
      <c r="J34" s="21">
        <f t="shared" si="4"/>
        <v>124</v>
      </c>
    </row>
    <row r="35" hidden="1">
      <c r="A35" s="15">
        <v>45497.0</v>
      </c>
      <c r="B35" s="14" t="s">
        <v>101</v>
      </c>
      <c r="C35" s="19">
        <v>44.25</v>
      </c>
      <c r="D35" s="16">
        <v>1274.08</v>
      </c>
      <c r="G35" s="20">
        <f t="shared" si="2"/>
        <v>45497</v>
      </c>
      <c r="I35" t="str">
        <f t="shared" si="3"/>
        <v>Zelle payment from HAMZA KHAN for Net ka kharza"; Conf# qk8akggdq"</v>
      </c>
      <c r="J35" s="21">
        <f t="shared" si="4"/>
        <v>-44.25</v>
      </c>
    </row>
    <row r="36" hidden="1">
      <c r="A36" s="15">
        <v>45498.0</v>
      </c>
      <c r="B36" s="14" t="s">
        <v>94</v>
      </c>
      <c r="C36" s="16">
        <v>2000.0</v>
      </c>
      <c r="D36" s="16">
        <v>3274.08</v>
      </c>
      <c r="G36" s="22">
        <f t="shared" si="2"/>
        <v>45498</v>
      </c>
      <c r="I36" t="str">
        <f t="shared" si="3"/>
        <v>ZolveD DES:Card to Ba ID:ZubairAhmedMo INDN:ZUBAIR AHMED MOHAMMED CO ID:XXXXX71100 PPD PMT INFO:From Card To Bank Account</v>
      </c>
      <c r="J36" s="21">
        <f t="shared" si="4"/>
        <v>-2000</v>
      </c>
    </row>
    <row r="37" hidden="1">
      <c r="A37" s="15">
        <v>45498.0</v>
      </c>
      <c r="B37" s="14" t="s">
        <v>102</v>
      </c>
      <c r="C37" s="16">
        <v>10.25</v>
      </c>
      <c r="D37" s="16">
        <v>3284.33</v>
      </c>
      <c r="G37" s="20">
        <f t="shared" si="2"/>
        <v>45498</v>
      </c>
      <c r="I37" t="str">
        <f t="shared" si="3"/>
        <v>Zelle payment from ATIF MOHAMMED for Internet"; Conf# cbarq4dcz"</v>
      </c>
      <c r="J37" s="21">
        <f t="shared" si="4"/>
        <v>-10.25</v>
      </c>
    </row>
    <row r="38" hidden="1">
      <c r="A38" s="15">
        <v>45498.0</v>
      </c>
      <c r="B38" s="14" t="s">
        <v>103</v>
      </c>
      <c r="C38" s="19">
        <v>10.25</v>
      </c>
      <c r="D38" s="16">
        <v>3294.58</v>
      </c>
      <c r="G38" s="20">
        <f t="shared" si="2"/>
        <v>45498</v>
      </c>
      <c r="I38" t="str">
        <f t="shared" si="3"/>
        <v>Zelle payment from MOHAMMED FURQAN for internet"; Conf# qxe1a3s3h"</v>
      </c>
      <c r="J38" s="21">
        <f t="shared" si="4"/>
        <v>-10.25</v>
      </c>
    </row>
    <row r="39">
      <c r="A39" s="15">
        <v>45498.0</v>
      </c>
      <c r="B39" s="14" t="s">
        <v>104</v>
      </c>
      <c r="C39" s="19">
        <v>-17.5</v>
      </c>
      <c r="D39" s="16">
        <v>3277.08</v>
      </c>
      <c r="G39" s="20">
        <f t="shared" si="2"/>
        <v>45498</v>
      </c>
      <c r="I39" t="str">
        <f t="shared" si="3"/>
        <v>Zelle payment to MOHAMMED FURQAN for Electricity bill"; Conf# lomxwu61t"</v>
      </c>
      <c r="J39" s="21">
        <f t="shared" si="4"/>
        <v>17.5</v>
      </c>
    </row>
    <row r="40">
      <c r="A40" s="15">
        <v>45498.0</v>
      </c>
      <c r="B40" s="14" t="s">
        <v>105</v>
      </c>
      <c r="C40" s="19">
        <v>-4.75</v>
      </c>
      <c r="D40" s="16">
        <v>3272.33</v>
      </c>
      <c r="G40" s="20">
        <f t="shared" si="2"/>
        <v>45498</v>
      </c>
      <c r="I40" t="str">
        <f t="shared" si="3"/>
        <v>Zelle payment to Atif for Gas bill"; Conf# nyt4i2y9q"</v>
      </c>
      <c r="J40" s="21">
        <f t="shared" si="4"/>
        <v>4.75</v>
      </c>
    </row>
    <row r="41">
      <c r="A41" s="15">
        <v>45498.0</v>
      </c>
      <c r="B41" s="14" t="s">
        <v>106</v>
      </c>
      <c r="C41" s="19">
        <v>-1.75</v>
      </c>
      <c r="D41" s="16">
        <v>3270.58</v>
      </c>
      <c r="G41" s="20">
        <f t="shared" si="2"/>
        <v>45498</v>
      </c>
      <c r="I41" t="str">
        <f t="shared" si="3"/>
        <v>Zelle payment to Asim Bhai for Akhri baar k trash bill"; Conf# ovc7bccjj"</v>
      </c>
      <c r="J41" s="21">
        <f t="shared" si="4"/>
        <v>1.75</v>
      </c>
    </row>
    <row r="42">
      <c r="A42" s="15">
        <v>45498.0</v>
      </c>
      <c r="B42" s="14" t="s">
        <v>107</v>
      </c>
      <c r="C42" s="19">
        <v>-13.6</v>
      </c>
      <c r="D42" s="16">
        <v>3256.98</v>
      </c>
      <c r="G42" s="22">
        <f t="shared" si="2"/>
        <v>45498</v>
      </c>
      <c r="I42" t="str">
        <f t="shared" si="3"/>
        <v>Zelle payment to MOHAMMED FURQAN for Water bill june"; Conf# lkbr1kpnw"</v>
      </c>
      <c r="J42" s="21">
        <f t="shared" si="4"/>
        <v>13.6</v>
      </c>
    </row>
    <row r="43">
      <c r="A43" s="15">
        <v>45499.0</v>
      </c>
      <c r="B43" s="14" t="s">
        <v>108</v>
      </c>
      <c r="C43" s="19">
        <v>-20.0</v>
      </c>
      <c r="D43" s="16">
        <v>3236.98</v>
      </c>
      <c r="G43" s="22">
        <f t="shared" si="2"/>
        <v>45499</v>
      </c>
      <c r="I43" t="str">
        <f t="shared" si="3"/>
        <v>Zelle payment to ISLAMIC CENTER OF HAWTHORNE Conf# l9c7eoj5g</v>
      </c>
      <c r="J43" s="21">
        <f t="shared" si="4"/>
        <v>20</v>
      </c>
    </row>
    <row r="44" hidden="1">
      <c r="A44" s="15">
        <v>45502.0</v>
      </c>
      <c r="B44" s="14" t="s">
        <v>109</v>
      </c>
      <c r="C44" s="19">
        <v>10.25</v>
      </c>
      <c r="D44" s="16">
        <v>3247.23</v>
      </c>
      <c r="G44" s="22">
        <f t="shared" si="2"/>
        <v>45502</v>
      </c>
      <c r="I44" t="str">
        <f t="shared" si="3"/>
        <v>Zelle payment from ANSAR MOHAMMED Conf# ewa2dpcun</v>
      </c>
      <c r="J44" s="21">
        <f t="shared" si="4"/>
        <v>-10.25</v>
      </c>
    </row>
    <row r="45" hidden="1">
      <c r="A45" s="15">
        <v>45502.0</v>
      </c>
      <c r="B45" s="14" t="s">
        <v>110</v>
      </c>
      <c r="C45" s="19">
        <v>10.25</v>
      </c>
      <c r="D45" s="16">
        <v>3257.48</v>
      </c>
      <c r="G45" s="23">
        <f t="shared" si="2"/>
        <v>45502</v>
      </c>
      <c r="H45" s="24"/>
      <c r="I45" s="24" t="str">
        <f t="shared" si="3"/>
        <v>Zelle payment from ASIM KHAN Conf# cb67a3k3h</v>
      </c>
      <c r="J45" s="25">
        <f t="shared" si="4"/>
        <v>-10.25</v>
      </c>
    </row>
    <row r="46">
      <c r="A46" s="4">
        <v>45502.0</v>
      </c>
      <c r="B46" s="5" t="s">
        <v>111</v>
      </c>
      <c r="C46" s="5">
        <v>-20.0</v>
      </c>
      <c r="D46" s="26">
        <v>3237.48</v>
      </c>
      <c r="G46" s="20">
        <f t="shared" si="2"/>
        <v>45502</v>
      </c>
      <c r="I46" t="str">
        <f t="shared" si="3"/>
        <v>Zelle payment to TIBYAN COMMUNITY CENTER Conf# gm4gi5ad9</v>
      </c>
      <c r="J46" s="21">
        <f t="shared" si="4"/>
        <v>20</v>
      </c>
    </row>
    <row r="47">
      <c r="A47" s="4">
        <v>45502.0</v>
      </c>
      <c r="B47" s="5" t="s">
        <v>112</v>
      </c>
      <c r="C47" s="5">
        <v>-19.0</v>
      </c>
      <c r="D47" s="26">
        <v>3218.48</v>
      </c>
      <c r="G47" s="20">
        <f t="shared" si="2"/>
        <v>45502</v>
      </c>
      <c r="I47" t="str">
        <f t="shared" si="3"/>
        <v>Zelle payment to MOHAMMED FURQAN for Movie"; Conf# or8hseb4h"</v>
      </c>
      <c r="J47" s="21">
        <f t="shared" si="4"/>
        <v>19</v>
      </c>
    </row>
    <row r="48">
      <c r="A48" s="4">
        <v>45503.0</v>
      </c>
      <c r="B48" s="5" t="s">
        <v>113</v>
      </c>
      <c r="C48" s="5">
        <v>-45.0</v>
      </c>
      <c r="D48" s="26">
        <v>3173.48</v>
      </c>
      <c r="G48" s="20">
        <f t="shared" si="2"/>
        <v>45503</v>
      </c>
      <c r="I48" t="str">
        <f t="shared" si="3"/>
        <v>Zelle payment to MOHAMMED FURQAN for splitwise clr"; Conf# kkhpoog85"</v>
      </c>
      <c r="J48" s="21">
        <f t="shared" si="4"/>
        <v>45</v>
      </c>
    </row>
    <row r="49">
      <c r="A49" s="4"/>
      <c r="C49" s="26"/>
      <c r="D49" s="26"/>
      <c r="G49" s="20" t="str">
        <f t="shared" si="2"/>
        <v/>
      </c>
      <c r="I49" t="str">
        <f t="shared" si="3"/>
        <v/>
      </c>
      <c r="J49" s="21">
        <f t="shared" si="4"/>
        <v>0</v>
      </c>
    </row>
    <row r="50">
      <c r="A50" s="4"/>
      <c r="D50" s="26"/>
      <c r="G50" s="20" t="str">
        <f t="shared" si="2"/>
        <v/>
      </c>
      <c r="I50" t="str">
        <f t="shared" si="3"/>
        <v/>
      </c>
      <c r="J50" s="21">
        <f t="shared" si="4"/>
        <v>0</v>
      </c>
    </row>
    <row r="51">
      <c r="A51" s="4"/>
      <c r="D51" s="26"/>
      <c r="G51" s="20" t="str">
        <f t="shared" si="2"/>
        <v/>
      </c>
      <c r="I51" t="str">
        <f t="shared" si="3"/>
        <v/>
      </c>
      <c r="J51" s="21">
        <f t="shared" si="4"/>
        <v>0</v>
      </c>
    </row>
    <row r="52">
      <c r="A52" s="4"/>
      <c r="D52" s="26"/>
      <c r="G52" s="20" t="str">
        <f t="shared" si="2"/>
        <v/>
      </c>
      <c r="I52" t="str">
        <f t="shared" si="3"/>
        <v/>
      </c>
      <c r="J52" s="21">
        <f t="shared" si="4"/>
        <v>0</v>
      </c>
    </row>
    <row r="53">
      <c r="A53" s="4"/>
      <c r="D53" s="26"/>
      <c r="G53" s="20" t="str">
        <f t="shared" si="2"/>
        <v/>
      </c>
      <c r="I53" t="str">
        <f t="shared" si="3"/>
        <v/>
      </c>
      <c r="J53" s="21">
        <f t="shared" si="4"/>
        <v>0</v>
      </c>
    </row>
    <row r="54">
      <c r="A54" s="4"/>
      <c r="D54" s="26"/>
      <c r="G54" s="20" t="str">
        <f t="shared" si="2"/>
        <v/>
      </c>
      <c r="I54" t="str">
        <f t="shared" si="3"/>
        <v/>
      </c>
      <c r="J54" s="21">
        <f t="shared" si="4"/>
        <v>0</v>
      </c>
    </row>
    <row r="55">
      <c r="A55" s="4"/>
      <c r="D55" s="26"/>
      <c r="G55" s="20" t="str">
        <f t="shared" si="2"/>
        <v/>
      </c>
      <c r="I55" t="str">
        <f t="shared" si="3"/>
        <v/>
      </c>
      <c r="J55" s="21">
        <f t="shared" si="4"/>
        <v>0</v>
      </c>
    </row>
    <row r="56">
      <c r="A56" s="4"/>
      <c r="D56" s="26"/>
      <c r="G56" s="20" t="str">
        <f t="shared" si="2"/>
        <v/>
      </c>
      <c r="I56" t="str">
        <f t="shared" si="3"/>
        <v/>
      </c>
      <c r="J56" s="21">
        <f t="shared" si="4"/>
        <v>0</v>
      </c>
    </row>
    <row r="57">
      <c r="A57" s="4"/>
      <c r="D57" s="26"/>
      <c r="G57" s="20" t="str">
        <f t="shared" si="2"/>
        <v/>
      </c>
      <c r="I57" t="str">
        <f t="shared" si="3"/>
        <v/>
      </c>
      <c r="J57" s="21">
        <f t="shared" si="4"/>
        <v>0</v>
      </c>
    </row>
    <row r="58">
      <c r="A58" s="4"/>
      <c r="D58" s="26"/>
      <c r="G58" s="20" t="str">
        <f t="shared" si="2"/>
        <v/>
      </c>
      <c r="I58" t="str">
        <f t="shared" si="3"/>
        <v/>
      </c>
      <c r="J58" s="21">
        <f t="shared" si="4"/>
        <v>0</v>
      </c>
    </row>
    <row r="59">
      <c r="A59" s="4"/>
      <c r="D59" s="26"/>
      <c r="G59" s="20" t="str">
        <f t="shared" si="2"/>
        <v/>
      </c>
      <c r="I59" t="str">
        <f t="shared" si="3"/>
        <v/>
      </c>
      <c r="J59" s="21">
        <f t="shared" si="4"/>
        <v>0</v>
      </c>
    </row>
    <row r="60">
      <c r="A60" s="4"/>
      <c r="D60" s="26"/>
      <c r="G60" s="20" t="str">
        <f t="shared" si="2"/>
        <v/>
      </c>
      <c r="I60" t="str">
        <f t="shared" si="3"/>
        <v/>
      </c>
      <c r="J60" s="21">
        <f t="shared" si="4"/>
        <v>0</v>
      </c>
    </row>
    <row r="61">
      <c r="A61" s="4"/>
      <c r="D61" s="26"/>
      <c r="G61" s="20" t="str">
        <f t="shared" si="2"/>
        <v/>
      </c>
      <c r="I61" t="str">
        <f t="shared" si="3"/>
        <v/>
      </c>
      <c r="J61" s="21">
        <f t="shared" si="4"/>
        <v>0</v>
      </c>
    </row>
    <row r="62">
      <c r="G62" s="20" t="str">
        <f t="shared" si="2"/>
        <v/>
      </c>
      <c r="I62" t="str">
        <f t="shared" si="3"/>
        <v/>
      </c>
      <c r="J62" s="21">
        <f t="shared" si="4"/>
        <v>0</v>
      </c>
    </row>
    <row r="63">
      <c r="G63" s="20" t="str">
        <f t="shared" si="2"/>
        <v/>
      </c>
      <c r="I63" t="str">
        <f t="shared" si="3"/>
        <v/>
      </c>
      <c r="J63" s="21">
        <f t="shared" si="4"/>
        <v>0</v>
      </c>
    </row>
    <row r="64">
      <c r="G64" s="20" t="str">
        <f t="shared" si="2"/>
        <v/>
      </c>
      <c r="I64" t="str">
        <f t="shared" si="3"/>
        <v/>
      </c>
      <c r="J64" s="21">
        <f t="shared" si="4"/>
        <v>0</v>
      </c>
    </row>
    <row r="65">
      <c r="G65" s="20" t="str">
        <f t="shared" si="2"/>
        <v/>
      </c>
      <c r="I65" t="str">
        <f t="shared" si="3"/>
        <v/>
      </c>
      <c r="J65" s="21">
        <f t="shared" si="4"/>
        <v>0</v>
      </c>
    </row>
    <row r="66">
      <c r="G66" s="20" t="str">
        <f t="shared" si="2"/>
        <v/>
      </c>
      <c r="I66" t="str">
        <f t="shared" si="3"/>
        <v/>
      </c>
      <c r="J66" s="21">
        <f t="shared" si="4"/>
        <v>0</v>
      </c>
    </row>
    <row r="67">
      <c r="G67" s="20" t="str">
        <f t="shared" si="2"/>
        <v/>
      </c>
      <c r="I67" t="str">
        <f t="shared" si="3"/>
        <v/>
      </c>
      <c r="J67" s="21">
        <f t="shared" si="4"/>
        <v>0</v>
      </c>
    </row>
    <row r="68">
      <c r="G68" s="20" t="str">
        <f t="shared" si="2"/>
        <v/>
      </c>
      <c r="I68" t="str">
        <f t="shared" si="3"/>
        <v/>
      </c>
      <c r="J68" s="21">
        <f t="shared" si="4"/>
        <v>0</v>
      </c>
    </row>
    <row r="69">
      <c r="G69" s="20" t="str">
        <f t="shared" si="2"/>
        <v/>
      </c>
      <c r="I69" t="str">
        <f t="shared" si="3"/>
        <v/>
      </c>
      <c r="J69" s="21">
        <f t="shared" si="4"/>
        <v>0</v>
      </c>
    </row>
    <row r="70">
      <c r="G70" s="20" t="str">
        <f t="shared" si="2"/>
        <v/>
      </c>
      <c r="I70" t="str">
        <f t="shared" si="3"/>
        <v/>
      </c>
      <c r="J70" s="21">
        <f t="shared" si="4"/>
        <v>0</v>
      </c>
    </row>
    <row r="71">
      <c r="G71" s="20" t="str">
        <f t="shared" si="2"/>
        <v/>
      </c>
      <c r="I71" t="str">
        <f t="shared" si="3"/>
        <v/>
      </c>
      <c r="J71" s="21">
        <f t="shared" si="4"/>
        <v>0</v>
      </c>
    </row>
    <row r="72">
      <c r="G72" s="20" t="str">
        <f t="shared" si="2"/>
        <v/>
      </c>
      <c r="I72" t="str">
        <f t="shared" si="3"/>
        <v/>
      </c>
      <c r="J72" s="21">
        <f t="shared" si="4"/>
        <v>0</v>
      </c>
    </row>
    <row r="73">
      <c r="G73" s="20" t="str">
        <f t="shared" si="2"/>
        <v/>
      </c>
      <c r="I73" t="str">
        <f t="shared" si="3"/>
        <v/>
      </c>
      <c r="J73" s="21">
        <f t="shared" si="4"/>
        <v>0</v>
      </c>
    </row>
    <row r="74">
      <c r="G74" s="10"/>
    </row>
    <row r="75">
      <c r="G75" s="10"/>
    </row>
    <row r="76">
      <c r="G76" s="10"/>
    </row>
    <row r="77">
      <c r="G77" s="10"/>
    </row>
    <row r="78">
      <c r="G78" s="10"/>
    </row>
    <row r="79">
      <c r="G79" s="10"/>
    </row>
    <row r="80">
      <c r="G80" s="10"/>
    </row>
    <row r="81">
      <c r="G81" s="10"/>
    </row>
    <row r="82">
      <c r="G82" s="10"/>
    </row>
    <row r="83">
      <c r="G83" s="10"/>
    </row>
    <row r="84">
      <c r="G84" s="10"/>
    </row>
    <row r="85">
      <c r="G85" s="10"/>
    </row>
    <row r="86">
      <c r="G86" s="10"/>
    </row>
    <row r="87">
      <c r="G87" s="10"/>
    </row>
    <row r="88">
      <c r="G88" s="10"/>
    </row>
    <row r="89">
      <c r="G89" s="10"/>
    </row>
    <row r="90">
      <c r="G90" s="10"/>
    </row>
    <row r="91">
      <c r="G91" s="10"/>
    </row>
    <row r="92">
      <c r="G92" s="10"/>
    </row>
    <row r="93">
      <c r="G93" s="10"/>
    </row>
    <row r="94">
      <c r="G94" s="10"/>
    </row>
    <row r="95">
      <c r="G95" s="10"/>
    </row>
    <row r="96">
      <c r="G96" s="10"/>
    </row>
    <row r="97">
      <c r="G97" s="10"/>
    </row>
    <row r="98">
      <c r="G98" s="10"/>
    </row>
    <row r="99">
      <c r="G99" s="10"/>
    </row>
    <row r="100">
      <c r="G100" s="10"/>
    </row>
    <row r="101">
      <c r="G101" s="10"/>
    </row>
    <row r="102">
      <c r="G102" s="10"/>
    </row>
    <row r="103">
      <c r="G103" s="10"/>
    </row>
    <row r="104">
      <c r="G104" s="10"/>
    </row>
    <row r="105">
      <c r="G105" s="10"/>
    </row>
    <row r="106">
      <c r="G106" s="10"/>
    </row>
    <row r="107">
      <c r="G107" s="10"/>
    </row>
    <row r="108">
      <c r="G108" s="10"/>
    </row>
    <row r="109">
      <c r="G109" s="10"/>
    </row>
    <row r="110">
      <c r="G110" s="10"/>
    </row>
    <row r="111">
      <c r="G111" s="10"/>
    </row>
    <row r="112">
      <c r="G112" s="10"/>
    </row>
    <row r="113">
      <c r="G113" s="10"/>
    </row>
    <row r="114">
      <c r="G114" s="10"/>
    </row>
    <row r="115">
      <c r="G115" s="10"/>
    </row>
    <row r="116">
      <c r="G116" s="10"/>
    </row>
    <row r="117">
      <c r="G117" s="10"/>
    </row>
    <row r="118">
      <c r="G118" s="10"/>
    </row>
    <row r="119">
      <c r="G119" s="10"/>
    </row>
    <row r="120">
      <c r="G120" s="10"/>
    </row>
    <row r="121">
      <c r="G121" s="10"/>
    </row>
    <row r="122">
      <c r="G122" s="10"/>
    </row>
    <row r="123">
      <c r="G123" s="10"/>
    </row>
    <row r="124">
      <c r="G124" s="10"/>
    </row>
    <row r="125">
      <c r="G125" s="10"/>
    </row>
    <row r="126">
      <c r="G126" s="10"/>
    </row>
    <row r="127">
      <c r="G127" s="10"/>
    </row>
    <row r="128">
      <c r="G128" s="10"/>
    </row>
    <row r="129">
      <c r="G129" s="10"/>
    </row>
    <row r="130">
      <c r="G130" s="10"/>
    </row>
    <row r="131">
      <c r="G131" s="10"/>
    </row>
    <row r="132">
      <c r="G132" s="10"/>
    </row>
    <row r="133">
      <c r="G133" s="10"/>
    </row>
    <row r="134">
      <c r="G134" s="10"/>
    </row>
    <row r="135">
      <c r="G135" s="10"/>
    </row>
    <row r="136">
      <c r="G136" s="10"/>
    </row>
    <row r="137">
      <c r="G137" s="10"/>
    </row>
    <row r="138">
      <c r="G138" s="10"/>
    </row>
    <row r="139">
      <c r="G139" s="10"/>
    </row>
    <row r="140">
      <c r="G140" s="10"/>
    </row>
    <row r="141">
      <c r="G141" s="10"/>
    </row>
    <row r="142">
      <c r="G142" s="10"/>
    </row>
    <row r="143">
      <c r="G143" s="10"/>
    </row>
    <row r="144">
      <c r="G144" s="10"/>
    </row>
    <row r="145">
      <c r="G145" s="10"/>
    </row>
    <row r="146">
      <c r="G146" s="10"/>
    </row>
    <row r="147">
      <c r="G147" s="10"/>
    </row>
    <row r="148">
      <c r="G148" s="10"/>
    </row>
    <row r="149">
      <c r="G149" s="10"/>
    </row>
    <row r="150">
      <c r="G150" s="10"/>
    </row>
    <row r="151">
      <c r="G151" s="10"/>
    </row>
    <row r="152">
      <c r="G152" s="10"/>
    </row>
    <row r="153">
      <c r="G153" s="10"/>
    </row>
    <row r="154">
      <c r="G154" s="10"/>
    </row>
    <row r="155">
      <c r="G155" s="10"/>
    </row>
    <row r="156">
      <c r="G156" s="10"/>
    </row>
    <row r="157">
      <c r="G157" s="10"/>
    </row>
    <row r="158">
      <c r="G158" s="10"/>
    </row>
    <row r="159">
      <c r="G159" s="10"/>
    </row>
    <row r="160">
      <c r="G160" s="10"/>
    </row>
    <row r="161">
      <c r="G161" s="10"/>
    </row>
    <row r="162">
      <c r="G162" s="10"/>
    </row>
    <row r="163">
      <c r="G163" s="10"/>
    </row>
    <row r="164">
      <c r="G164" s="10"/>
    </row>
    <row r="165">
      <c r="G165" s="10"/>
    </row>
    <row r="166">
      <c r="G166" s="10"/>
    </row>
    <row r="167">
      <c r="G167" s="10"/>
    </row>
    <row r="168">
      <c r="G168" s="10"/>
    </row>
    <row r="169">
      <c r="G169" s="10"/>
    </row>
    <row r="170">
      <c r="G170" s="10"/>
    </row>
    <row r="171">
      <c r="G171" s="10"/>
    </row>
    <row r="172">
      <c r="G172" s="10"/>
    </row>
    <row r="173">
      <c r="G173" s="10"/>
    </row>
    <row r="174">
      <c r="G174" s="10"/>
    </row>
    <row r="175">
      <c r="G175" s="10"/>
    </row>
    <row r="176">
      <c r="G176" s="10"/>
    </row>
    <row r="177">
      <c r="G177" s="10"/>
    </row>
    <row r="178">
      <c r="G178" s="10"/>
    </row>
    <row r="179">
      <c r="G179" s="10"/>
    </row>
    <row r="180">
      <c r="G180" s="10"/>
    </row>
    <row r="181">
      <c r="G181" s="10"/>
    </row>
    <row r="182">
      <c r="G182" s="10"/>
    </row>
    <row r="183">
      <c r="G183" s="10"/>
    </row>
    <row r="184">
      <c r="G184" s="10"/>
    </row>
    <row r="185">
      <c r="G185" s="10"/>
    </row>
    <row r="186">
      <c r="G186" s="10"/>
    </row>
    <row r="187">
      <c r="G187" s="10"/>
    </row>
    <row r="188">
      <c r="G188" s="10"/>
    </row>
    <row r="189">
      <c r="G189" s="10"/>
    </row>
    <row r="190">
      <c r="G190" s="10"/>
    </row>
    <row r="191">
      <c r="G191" s="10"/>
    </row>
    <row r="192">
      <c r="G192" s="10"/>
    </row>
    <row r="193">
      <c r="G193" s="10"/>
    </row>
    <row r="194">
      <c r="G194" s="10"/>
    </row>
    <row r="195">
      <c r="G195" s="10"/>
    </row>
    <row r="196">
      <c r="G196" s="10"/>
    </row>
    <row r="197">
      <c r="G197" s="10"/>
    </row>
    <row r="198">
      <c r="G198" s="10"/>
    </row>
    <row r="199">
      <c r="G199" s="10"/>
    </row>
    <row r="200">
      <c r="G200" s="10"/>
    </row>
    <row r="201">
      <c r="G201" s="10"/>
    </row>
    <row r="202">
      <c r="G202" s="10"/>
    </row>
    <row r="203">
      <c r="G203" s="10"/>
    </row>
    <row r="204">
      <c r="G204" s="10"/>
    </row>
    <row r="205">
      <c r="G205" s="10"/>
    </row>
    <row r="206">
      <c r="G206" s="10"/>
    </row>
    <row r="207">
      <c r="G207" s="10"/>
    </row>
    <row r="208">
      <c r="G208" s="10"/>
    </row>
    <row r="209">
      <c r="G209" s="10"/>
    </row>
    <row r="210">
      <c r="G210" s="10"/>
    </row>
    <row r="211">
      <c r="G211" s="10"/>
    </row>
    <row r="212">
      <c r="G212" s="10"/>
    </row>
    <row r="213">
      <c r="G213" s="10"/>
    </row>
    <row r="214">
      <c r="G214" s="10"/>
    </row>
    <row r="215">
      <c r="G215" s="10"/>
    </row>
    <row r="216">
      <c r="G216" s="10"/>
    </row>
    <row r="217">
      <c r="G217" s="10"/>
    </row>
    <row r="218">
      <c r="G218" s="10"/>
    </row>
    <row r="219">
      <c r="G219" s="10"/>
    </row>
    <row r="220">
      <c r="G220" s="10"/>
    </row>
    <row r="221">
      <c r="G221" s="10"/>
    </row>
    <row r="222">
      <c r="G222" s="10"/>
    </row>
    <row r="223">
      <c r="G223" s="10"/>
    </row>
    <row r="224">
      <c r="G224" s="10"/>
    </row>
    <row r="225">
      <c r="G225" s="10"/>
    </row>
    <row r="226">
      <c r="G226" s="10"/>
    </row>
    <row r="227">
      <c r="G227" s="10"/>
    </row>
    <row r="228">
      <c r="G228" s="10"/>
    </row>
    <row r="229">
      <c r="G229" s="10"/>
    </row>
    <row r="230">
      <c r="G230" s="10"/>
    </row>
    <row r="231">
      <c r="G231" s="10"/>
    </row>
    <row r="232">
      <c r="G232" s="10"/>
    </row>
    <row r="233">
      <c r="G233" s="10"/>
    </row>
    <row r="234">
      <c r="G234" s="10"/>
    </row>
    <row r="235">
      <c r="G235" s="10"/>
    </row>
    <row r="236">
      <c r="G236" s="10"/>
    </row>
    <row r="237">
      <c r="G237" s="10"/>
    </row>
    <row r="238">
      <c r="G238" s="10"/>
    </row>
    <row r="239">
      <c r="G239" s="10"/>
    </row>
    <row r="240">
      <c r="G240" s="10"/>
    </row>
    <row r="241">
      <c r="G241" s="10"/>
    </row>
    <row r="242">
      <c r="G242" s="10"/>
    </row>
    <row r="243">
      <c r="G243" s="10"/>
    </row>
    <row r="244">
      <c r="G244" s="10"/>
    </row>
    <row r="245">
      <c r="G245" s="10"/>
    </row>
    <row r="246">
      <c r="G246" s="10"/>
    </row>
    <row r="247">
      <c r="G247" s="10"/>
    </row>
    <row r="248">
      <c r="G248" s="10"/>
    </row>
    <row r="249">
      <c r="G249" s="10"/>
    </row>
    <row r="250">
      <c r="G250" s="10"/>
    </row>
    <row r="251">
      <c r="G251" s="10"/>
    </row>
    <row r="252">
      <c r="G252" s="10"/>
    </row>
    <row r="253">
      <c r="G253" s="10"/>
    </row>
    <row r="254">
      <c r="G254" s="10"/>
    </row>
    <row r="255">
      <c r="G255" s="10"/>
    </row>
    <row r="256">
      <c r="G256" s="10"/>
    </row>
    <row r="257">
      <c r="G257" s="10"/>
    </row>
    <row r="258">
      <c r="G258" s="10"/>
    </row>
    <row r="259">
      <c r="G259" s="10"/>
    </row>
    <row r="260">
      <c r="G260" s="10"/>
    </row>
    <row r="261">
      <c r="G261" s="10"/>
    </row>
    <row r="262">
      <c r="G262" s="10"/>
    </row>
    <row r="263">
      <c r="G263" s="10"/>
    </row>
    <row r="264">
      <c r="G264" s="10"/>
    </row>
    <row r="265">
      <c r="G265" s="10"/>
    </row>
    <row r="266">
      <c r="G266" s="10"/>
    </row>
    <row r="267">
      <c r="G267" s="10"/>
    </row>
    <row r="268">
      <c r="G268" s="10"/>
    </row>
    <row r="269">
      <c r="G269" s="10"/>
    </row>
    <row r="270">
      <c r="G270" s="10"/>
    </row>
    <row r="271">
      <c r="G271" s="10"/>
    </row>
    <row r="272">
      <c r="G272" s="10"/>
    </row>
    <row r="273">
      <c r="G273" s="10"/>
    </row>
    <row r="274">
      <c r="G274" s="10"/>
    </row>
    <row r="275">
      <c r="G275" s="10"/>
    </row>
    <row r="276">
      <c r="G276" s="10"/>
    </row>
    <row r="277">
      <c r="G277" s="10"/>
    </row>
    <row r="278">
      <c r="G278" s="10"/>
    </row>
    <row r="279">
      <c r="G279" s="10"/>
    </row>
    <row r="280">
      <c r="G280" s="10"/>
    </row>
    <row r="281">
      <c r="G281" s="10"/>
    </row>
    <row r="282">
      <c r="G282" s="10"/>
    </row>
    <row r="283">
      <c r="G283" s="10"/>
    </row>
    <row r="284">
      <c r="G284" s="10"/>
    </row>
    <row r="285">
      <c r="G285" s="10"/>
    </row>
    <row r="286">
      <c r="G286" s="10"/>
    </row>
    <row r="287">
      <c r="G287" s="10"/>
    </row>
    <row r="288">
      <c r="G288" s="10"/>
    </row>
    <row r="289">
      <c r="G289" s="10"/>
    </row>
    <row r="290">
      <c r="G290" s="10"/>
    </row>
    <row r="291">
      <c r="G291" s="10"/>
    </row>
    <row r="292">
      <c r="G292" s="10"/>
    </row>
    <row r="293">
      <c r="G293" s="10"/>
    </row>
    <row r="294">
      <c r="G294" s="10"/>
    </row>
    <row r="295">
      <c r="G295" s="10"/>
    </row>
    <row r="296">
      <c r="G296" s="10"/>
    </row>
    <row r="297">
      <c r="G297" s="10"/>
    </row>
    <row r="298">
      <c r="G298" s="10"/>
    </row>
    <row r="299">
      <c r="G299" s="10"/>
    </row>
    <row r="300">
      <c r="G300" s="10"/>
    </row>
    <row r="301">
      <c r="G301" s="10"/>
    </row>
    <row r="302">
      <c r="G302" s="10"/>
    </row>
    <row r="303">
      <c r="G303" s="10"/>
    </row>
    <row r="304">
      <c r="G304" s="10"/>
    </row>
    <row r="305">
      <c r="G305" s="10"/>
    </row>
    <row r="306">
      <c r="G306" s="10"/>
    </row>
    <row r="307">
      <c r="G307" s="10"/>
    </row>
    <row r="308">
      <c r="G308" s="10"/>
    </row>
    <row r="309">
      <c r="G309" s="10"/>
    </row>
    <row r="310">
      <c r="G310" s="10"/>
    </row>
    <row r="311">
      <c r="G311" s="10"/>
    </row>
    <row r="312">
      <c r="G312" s="10"/>
    </row>
    <row r="313">
      <c r="G313" s="10"/>
    </row>
    <row r="314">
      <c r="G314" s="10"/>
    </row>
    <row r="315">
      <c r="G315" s="10"/>
    </row>
    <row r="316">
      <c r="G316" s="10"/>
    </row>
    <row r="317">
      <c r="G317" s="10"/>
    </row>
    <row r="318">
      <c r="G318" s="10"/>
    </row>
    <row r="319">
      <c r="G319" s="10"/>
    </row>
    <row r="320">
      <c r="G320" s="10"/>
    </row>
    <row r="321">
      <c r="G321" s="10"/>
    </row>
    <row r="322">
      <c r="G322" s="10"/>
    </row>
    <row r="323">
      <c r="G323" s="10"/>
    </row>
    <row r="324">
      <c r="G324" s="10"/>
    </row>
    <row r="325">
      <c r="G325" s="10"/>
    </row>
    <row r="326">
      <c r="G326" s="10"/>
    </row>
    <row r="327">
      <c r="G327" s="10"/>
    </row>
    <row r="328">
      <c r="G328" s="10"/>
    </row>
    <row r="329">
      <c r="G329" s="10"/>
    </row>
    <row r="330">
      <c r="G330" s="10"/>
    </row>
    <row r="331">
      <c r="G331" s="10"/>
    </row>
    <row r="332">
      <c r="G332" s="10"/>
    </row>
    <row r="333">
      <c r="G333" s="10"/>
    </row>
    <row r="334">
      <c r="G334" s="10"/>
    </row>
    <row r="335">
      <c r="G335" s="10"/>
    </row>
    <row r="336">
      <c r="G336" s="10"/>
    </row>
    <row r="337">
      <c r="G337" s="10"/>
    </row>
    <row r="338">
      <c r="G338" s="10"/>
    </row>
    <row r="339">
      <c r="G339" s="10"/>
    </row>
    <row r="340">
      <c r="G340" s="10"/>
    </row>
    <row r="341">
      <c r="G341" s="10"/>
    </row>
    <row r="342">
      <c r="G342" s="10"/>
    </row>
    <row r="343">
      <c r="G343" s="10"/>
    </row>
    <row r="344">
      <c r="G344" s="10"/>
    </row>
    <row r="345">
      <c r="G345" s="10"/>
    </row>
    <row r="346">
      <c r="G346" s="10"/>
    </row>
    <row r="347">
      <c r="G347" s="10"/>
    </row>
    <row r="348">
      <c r="G348" s="10"/>
    </row>
    <row r="349">
      <c r="G349" s="10"/>
    </row>
    <row r="350">
      <c r="G350" s="10"/>
    </row>
    <row r="351">
      <c r="G351" s="10"/>
    </row>
    <row r="352">
      <c r="G352" s="10"/>
    </row>
    <row r="353">
      <c r="G353" s="10"/>
    </row>
    <row r="354">
      <c r="G354" s="10"/>
    </row>
    <row r="355">
      <c r="G355" s="10"/>
    </row>
    <row r="356">
      <c r="G356" s="10"/>
    </row>
    <row r="357">
      <c r="G357" s="10"/>
    </row>
    <row r="358">
      <c r="G358" s="10"/>
    </row>
    <row r="359">
      <c r="G359" s="10"/>
    </row>
    <row r="360">
      <c r="G360" s="10"/>
    </row>
    <row r="361">
      <c r="G361" s="10"/>
    </row>
    <row r="362">
      <c r="G362" s="10"/>
    </row>
    <row r="363">
      <c r="G363" s="10"/>
    </row>
    <row r="364">
      <c r="G364" s="10"/>
    </row>
    <row r="365">
      <c r="G365" s="10"/>
    </row>
    <row r="366">
      <c r="G366" s="10"/>
    </row>
    <row r="367">
      <c r="G367" s="10"/>
    </row>
    <row r="368">
      <c r="G368" s="10"/>
    </row>
    <row r="369">
      <c r="G369" s="10"/>
    </row>
    <row r="370">
      <c r="G370" s="10"/>
    </row>
    <row r="371">
      <c r="G371" s="10"/>
    </row>
    <row r="372">
      <c r="G372" s="10"/>
    </row>
    <row r="373">
      <c r="G373" s="10"/>
    </row>
    <row r="374">
      <c r="G374" s="10"/>
    </row>
    <row r="375">
      <c r="G375" s="10"/>
    </row>
    <row r="376">
      <c r="G376" s="10"/>
    </row>
    <row r="377">
      <c r="G377" s="10"/>
    </row>
    <row r="378">
      <c r="G378" s="10"/>
    </row>
    <row r="379">
      <c r="G379" s="10"/>
    </row>
    <row r="380">
      <c r="G380" s="10"/>
    </row>
    <row r="381">
      <c r="G381" s="10"/>
    </row>
    <row r="382">
      <c r="G382" s="10"/>
    </row>
    <row r="383">
      <c r="G383" s="10"/>
    </row>
    <row r="384">
      <c r="G384" s="10"/>
    </row>
    <row r="385">
      <c r="G385" s="10"/>
    </row>
    <row r="386">
      <c r="G386" s="10"/>
    </row>
    <row r="387">
      <c r="G387" s="10"/>
    </row>
    <row r="388">
      <c r="G388" s="10"/>
    </row>
    <row r="389">
      <c r="G389" s="10"/>
    </row>
    <row r="390">
      <c r="G390" s="10"/>
    </row>
    <row r="391">
      <c r="G391" s="10"/>
    </row>
    <row r="392">
      <c r="G392" s="10"/>
    </row>
    <row r="393">
      <c r="G393" s="10"/>
    </row>
    <row r="394">
      <c r="G394" s="10"/>
    </row>
    <row r="395">
      <c r="G395" s="10"/>
    </row>
    <row r="396">
      <c r="G396" s="10"/>
    </row>
    <row r="397">
      <c r="G397" s="10"/>
    </row>
    <row r="398">
      <c r="G398" s="10"/>
    </row>
    <row r="399">
      <c r="G399" s="10"/>
    </row>
    <row r="400">
      <c r="G400" s="10"/>
    </row>
    <row r="401">
      <c r="G401" s="10"/>
    </row>
    <row r="402">
      <c r="G402" s="10"/>
    </row>
    <row r="403">
      <c r="G403" s="10"/>
    </row>
    <row r="404">
      <c r="G404" s="10"/>
    </row>
    <row r="405">
      <c r="G405" s="10"/>
    </row>
    <row r="406">
      <c r="G406" s="10"/>
    </row>
    <row r="407">
      <c r="G407" s="10"/>
    </row>
    <row r="408">
      <c r="G408" s="10"/>
    </row>
    <row r="409">
      <c r="G409" s="10"/>
    </row>
    <row r="410">
      <c r="G410" s="10"/>
    </row>
    <row r="411">
      <c r="G411" s="10"/>
    </row>
    <row r="412">
      <c r="G412" s="10"/>
    </row>
    <row r="413">
      <c r="G413" s="10"/>
    </row>
    <row r="414">
      <c r="G414" s="10"/>
    </row>
    <row r="415">
      <c r="G415" s="10"/>
    </row>
    <row r="416">
      <c r="G416" s="10"/>
    </row>
    <row r="417">
      <c r="G417" s="10"/>
    </row>
    <row r="418">
      <c r="G418" s="10"/>
    </row>
    <row r="419">
      <c r="G419" s="10"/>
    </row>
    <row r="420">
      <c r="G420" s="10"/>
    </row>
    <row r="421">
      <c r="G421" s="10"/>
    </row>
    <row r="422">
      <c r="G422" s="10"/>
    </row>
    <row r="423">
      <c r="G423" s="10"/>
    </row>
    <row r="424">
      <c r="G424" s="10"/>
    </row>
    <row r="425">
      <c r="G425" s="10"/>
    </row>
    <row r="426">
      <c r="G426" s="10"/>
    </row>
    <row r="427">
      <c r="G427" s="10"/>
    </row>
    <row r="428">
      <c r="G428" s="10"/>
    </row>
    <row r="429">
      <c r="G429" s="10"/>
    </row>
    <row r="430">
      <c r="G430" s="10"/>
    </row>
    <row r="431">
      <c r="G431" s="10"/>
    </row>
    <row r="432">
      <c r="G432" s="10"/>
    </row>
    <row r="433">
      <c r="G433" s="10"/>
    </row>
    <row r="434">
      <c r="G434" s="10"/>
    </row>
    <row r="435">
      <c r="G435" s="10"/>
    </row>
    <row r="436">
      <c r="G436" s="10"/>
    </row>
    <row r="437">
      <c r="G437" s="10"/>
    </row>
    <row r="438">
      <c r="G438" s="10"/>
    </row>
    <row r="439">
      <c r="G439" s="10"/>
    </row>
    <row r="440">
      <c r="G440" s="10"/>
    </row>
    <row r="441">
      <c r="G441" s="10"/>
    </row>
    <row r="442">
      <c r="G442" s="10"/>
    </row>
    <row r="443">
      <c r="G443" s="10"/>
    </row>
    <row r="444">
      <c r="G444" s="10"/>
    </row>
    <row r="445">
      <c r="G445" s="10"/>
    </row>
    <row r="446">
      <c r="G446" s="10"/>
    </row>
    <row r="447">
      <c r="G447" s="10"/>
    </row>
    <row r="448">
      <c r="G448" s="10"/>
    </row>
    <row r="449">
      <c r="G449" s="10"/>
    </row>
    <row r="450">
      <c r="G450" s="10"/>
    </row>
    <row r="451">
      <c r="G451" s="10"/>
    </row>
    <row r="452">
      <c r="G452" s="10"/>
    </row>
    <row r="453">
      <c r="G453" s="10"/>
    </row>
    <row r="454">
      <c r="G454" s="10"/>
    </row>
    <row r="455">
      <c r="G455" s="10"/>
    </row>
    <row r="456">
      <c r="G456" s="10"/>
    </row>
    <row r="457">
      <c r="G457" s="10"/>
    </row>
    <row r="458">
      <c r="G458" s="10"/>
    </row>
    <row r="459">
      <c r="G459" s="10"/>
    </row>
    <row r="460">
      <c r="G460" s="10"/>
    </row>
    <row r="461">
      <c r="G461" s="10"/>
    </row>
    <row r="462">
      <c r="G462" s="10"/>
    </row>
    <row r="463">
      <c r="G463" s="10"/>
    </row>
    <row r="464">
      <c r="G464" s="10"/>
    </row>
    <row r="465">
      <c r="G465" s="10"/>
    </row>
    <row r="466">
      <c r="G466" s="10"/>
    </row>
    <row r="467">
      <c r="G467" s="10"/>
    </row>
    <row r="468">
      <c r="G468" s="10"/>
    </row>
    <row r="469">
      <c r="G469" s="10"/>
    </row>
    <row r="470">
      <c r="G470" s="10"/>
    </row>
    <row r="471">
      <c r="G471" s="10"/>
    </row>
    <row r="472">
      <c r="G472" s="10"/>
    </row>
    <row r="473">
      <c r="G473" s="10"/>
    </row>
    <row r="474">
      <c r="G474" s="10"/>
    </row>
    <row r="475">
      <c r="G475" s="10"/>
    </row>
    <row r="476">
      <c r="G476" s="10"/>
    </row>
    <row r="477">
      <c r="G477" s="10"/>
    </row>
    <row r="478">
      <c r="G478" s="10"/>
    </row>
    <row r="479">
      <c r="G479" s="10"/>
    </row>
    <row r="480">
      <c r="G480" s="10"/>
    </row>
    <row r="481">
      <c r="G481" s="10"/>
    </row>
    <row r="482">
      <c r="G482" s="10"/>
    </row>
    <row r="483">
      <c r="G483" s="10"/>
    </row>
    <row r="484">
      <c r="G484" s="10"/>
    </row>
    <row r="485">
      <c r="G485" s="10"/>
    </row>
    <row r="486">
      <c r="G486" s="10"/>
    </row>
    <row r="487">
      <c r="G487" s="10"/>
    </row>
    <row r="488">
      <c r="G488" s="10"/>
    </row>
    <row r="489">
      <c r="G489" s="10"/>
    </row>
    <row r="490">
      <c r="G490" s="10"/>
    </row>
    <row r="491">
      <c r="G491" s="10"/>
    </row>
    <row r="492">
      <c r="G492" s="10"/>
    </row>
    <row r="493">
      <c r="G493" s="10"/>
    </row>
    <row r="494">
      <c r="G494" s="10"/>
    </row>
    <row r="495">
      <c r="G495" s="10"/>
    </row>
    <row r="496">
      <c r="G496" s="10"/>
    </row>
    <row r="497">
      <c r="G497" s="10"/>
    </row>
    <row r="498">
      <c r="G498" s="10"/>
    </row>
    <row r="499">
      <c r="G499" s="10"/>
    </row>
    <row r="500">
      <c r="G500" s="10"/>
    </row>
    <row r="501">
      <c r="G501" s="10"/>
    </row>
    <row r="502">
      <c r="G502" s="10"/>
    </row>
    <row r="503">
      <c r="G503" s="10"/>
    </row>
    <row r="504">
      <c r="G504" s="10"/>
    </row>
    <row r="505">
      <c r="G505" s="10"/>
    </row>
    <row r="506">
      <c r="G506" s="10"/>
    </row>
    <row r="507">
      <c r="G507" s="10"/>
    </row>
    <row r="508">
      <c r="G508" s="10"/>
    </row>
    <row r="509">
      <c r="G509" s="10"/>
    </row>
    <row r="510">
      <c r="G510" s="10"/>
    </row>
    <row r="511">
      <c r="G511" s="10"/>
    </row>
    <row r="512">
      <c r="G512" s="10"/>
    </row>
    <row r="513">
      <c r="G513" s="10"/>
    </row>
    <row r="514">
      <c r="G514" s="10"/>
    </row>
    <row r="515">
      <c r="G515" s="10"/>
    </row>
    <row r="516">
      <c r="G516" s="10"/>
    </row>
    <row r="517">
      <c r="G517" s="10"/>
    </row>
    <row r="518">
      <c r="G518" s="10"/>
    </row>
    <row r="519">
      <c r="G519" s="10"/>
    </row>
    <row r="520">
      <c r="G520" s="10"/>
    </row>
    <row r="521">
      <c r="G521" s="10"/>
    </row>
    <row r="522">
      <c r="G522" s="10"/>
    </row>
    <row r="523">
      <c r="G523" s="10"/>
    </row>
    <row r="524">
      <c r="G524" s="10"/>
    </row>
    <row r="525">
      <c r="G525" s="10"/>
    </row>
    <row r="526">
      <c r="G526" s="10"/>
    </row>
    <row r="527">
      <c r="G527" s="10"/>
    </row>
    <row r="528">
      <c r="G528" s="10"/>
    </row>
    <row r="529">
      <c r="G529" s="10"/>
    </row>
    <row r="530">
      <c r="G530" s="10"/>
    </row>
    <row r="531">
      <c r="G531" s="10"/>
    </row>
    <row r="532">
      <c r="G532" s="10"/>
    </row>
    <row r="533">
      <c r="G533" s="10"/>
    </row>
    <row r="534">
      <c r="G534" s="10"/>
    </row>
    <row r="535">
      <c r="G535" s="10"/>
    </row>
    <row r="536">
      <c r="G536" s="10"/>
    </row>
    <row r="537">
      <c r="G537" s="10"/>
    </row>
    <row r="538">
      <c r="G538" s="10"/>
    </row>
    <row r="539">
      <c r="G539" s="10"/>
    </row>
    <row r="540">
      <c r="G540" s="10"/>
    </row>
    <row r="541">
      <c r="G541" s="10"/>
    </row>
    <row r="542">
      <c r="G542" s="10"/>
    </row>
    <row r="543">
      <c r="G543" s="10"/>
    </row>
    <row r="544">
      <c r="G544" s="10"/>
    </row>
    <row r="545">
      <c r="G545" s="10"/>
    </row>
    <row r="546">
      <c r="G546" s="10"/>
    </row>
    <row r="547">
      <c r="G547" s="10"/>
    </row>
    <row r="548">
      <c r="G548" s="10"/>
    </row>
    <row r="549">
      <c r="G549" s="10"/>
    </row>
    <row r="550">
      <c r="G550" s="10"/>
    </row>
    <row r="551">
      <c r="G551" s="10"/>
    </row>
    <row r="552">
      <c r="G552" s="10"/>
    </row>
    <row r="553">
      <c r="G553" s="10"/>
    </row>
    <row r="554">
      <c r="G554" s="10"/>
    </row>
    <row r="555">
      <c r="G555" s="10"/>
    </row>
    <row r="556">
      <c r="G556" s="10"/>
    </row>
    <row r="557">
      <c r="G557" s="10"/>
    </row>
    <row r="558">
      <c r="G558" s="10"/>
    </row>
    <row r="559">
      <c r="G559" s="10"/>
    </row>
    <row r="560">
      <c r="G560" s="10"/>
    </row>
    <row r="561">
      <c r="G561" s="10"/>
    </row>
    <row r="562">
      <c r="G562" s="10"/>
    </row>
    <row r="563">
      <c r="G563" s="10"/>
    </row>
    <row r="564">
      <c r="G564" s="10"/>
    </row>
    <row r="565">
      <c r="G565" s="10"/>
    </row>
    <row r="566">
      <c r="G566" s="10"/>
    </row>
    <row r="567">
      <c r="G567" s="10"/>
    </row>
    <row r="568">
      <c r="G568" s="10"/>
    </row>
    <row r="569">
      <c r="G569" s="10"/>
    </row>
    <row r="570">
      <c r="G570" s="10"/>
    </row>
    <row r="571">
      <c r="G571" s="10"/>
    </row>
    <row r="572">
      <c r="G572" s="10"/>
    </row>
    <row r="573">
      <c r="G573" s="10"/>
    </row>
    <row r="574">
      <c r="G574" s="10"/>
    </row>
    <row r="575">
      <c r="G575" s="10"/>
    </row>
    <row r="576">
      <c r="G576" s="10"/>
    </row>
    <row r="577">
      <c r="G577" s="10"/>
    </row>
    <row r="578">
      <c r="G578" s="10"/>
    </row>
    <row r="579">
      <c r="G579" s="10"/>
    </row>
    <row r="580">
      <c r="G580" s="10"/>
    </row>
    <row r="581">
      <c r="G581" s="10"/>
    </row>
    <row r="582">
      <c r="G582" s="10"/>
    </row>
    <row r="583">
      <c r="G583" s="10"/>
    </row>
    <row r="584">
      <c r="G584" s="10"/>
    </row>
    <row r="585">
      <c r="G585" s="10"/>
    </row>
    <row r="586">
      <c r="G586" s="10"/>
    </row>
    <row r="587">
      <c r="G587" s="10"/>
    </row>
    <row r="588">
      <c r="G588" s="10"/>
    </row>
    <row r="589">
      <c r="G589" s="10"/>
    </row>
    <row r="590">
      <c r="G590" s="10"/>
    </row>
    <row r="591">
      <c r="G591" s="10"/>
    </row>
    <row r="592">
      <c r="G592" s="10"/>
    </row>
    <row r="593">
      <c r="G593" s="10"/>
    </row>
    <row r="594">
      <c r="G594" s="10"/>
    </row>
    <row r="595">
      <c r="G595" s="10"/>
    </row>
    <row r="596">
      <c r="G596" s="10"/>
    </row>
    <row r="597">
      <c r="G597" s="10"/>
    </row>
    <row r="598">
      <c r="G598" s="10"/>
    </row>
    <row r="599">
      <c r="G599" s="10"/>
    </row>
    <row r="600">
      <c r="G600" s="10"/>
    </row>
    <row r="601">
      <c r="G601" s="10"/>
    </row>
    <row r="602">
      <c r="G602" s="10"/>
    </row>
    <row r="603">
      <c r="G603" s="10"/>
    </row>
    <row r="604">
      <c r="G604" s="10"/>
    </row>
    <row r="605">
      <c r="G605" s="10"/>
    </row>
    <row r="606">
      <c r="G606" s="10"/>
    </row>
    <row r="607">
      <c r="G607" s="10"/>
    </row>
    <row r="608">
      <c r="G608" s="10"/>
    </row>
    <row r="609">
      <c r="G609" s="10"/>
    </row>
    <row r="610">
      <c r="G610" s="10"/>
    </row>
    <row r="611">
      <c r="G611" s="10"/>
    </row>
    <row r="612">
      <c r="G612" s="10"/>
    </row>
    <row r="613">
      <c r="G613" s="10"/>
    </row>
    <row r="614">
      <c r="G614" s="10"/>
    </row>
    <row r="615">
      <c r="G615" s="10"/>
    </row>
    <row r="616">
      <c r="G616" s="10"/>
    </row>
    <row r="617">
      <c r="G617" s="10"/>
    </row>
    <row r="618">
      <c r="G618" s="10"/>
    </row>
    <row r="619">
      <c r="G619" s="10"/>
    </row>
    <row r="620">
      <c r="G620" s="10"/>
    </row>
    <row r="621">
      <c r="G621" s="10"/>
    </row>
    <row r="622">
      <c r="G622" s="10"/>
    </row>
    <row r="623">
      <c r="G623" s="10"/>
    </row>
    <row r="624">
      <c r="G624" s="10"/>
    </row>
    <row r="625">
      <c r="G625" s="10"/>
    </row>
    <row r="626">
      <c r="G626" s="10"/>
    </row>
    <row r="627">
      <c r="G627" s="10"/>
    </row>
    <row r="628">
      <c r="G628" s="10"/>
    </row>
    <row r="629">
      <c r="G629" s="10"/>
    </row>
    <row r="630">
      <c r="G630" s="10"/>
    </row>
    <row r="631">
      <c r="G631" s="10"/>
    </row>
    <row r="632">
      <c r="G632" s="10"/>
    </row>
    <row r="633">
      <c r="G633" s="10"/>
    </row>
    <row r="634">
      <c r="G634" s="10"/>
    </row>
    <row r="635">
      <c r="G635" s="10"/>
    </row>
    <row r="636">
      <c r="G636" s="10"/>
    </row>
    <row r="637">
      <c r="G637" s="10"/>
    </row>
    <row r="638">
      <c r="G638" s="10"/>
    </row>
    <row r="639">
      <c r="G639" s="10"/>
    </row>
    <row r="640">
      <c r="G640" s="10"/>
    </row>
    <row r="641">
      <c r="G641" s="10"/>
    </row>
    <row r="642">
      <c r="G642" s="10"/>
    </row>
    <row r="643">
      <c r="G643" s="10"/>
    </row>
    <row r="644">
      <c r="G644" s="10"/>
    </row>
    <row r="645">
      <c r="G645" s="10"/>
    </row>
    <row r="646">
      <c r="G646" s="10"/>
    </row>
    <row r="647">
      <c r="G647" s="10"/>
    </row>
    <row r="648">
      <c r="G648" s="10"/>
    </row>
    <row r="649">
      <c r="G649" s="10"/>
    </row>
    <row r="650">
      <c r="G650" s="10"/>
    </row>
    <row r="651">
      <c r="G651" s="10"/>
    </row>
    <row r="652">
      <c r="G652" s="10"/>
    </row>
    <row r="653">
      <c r="G653" s="10"/>
    </row>
    <row r="654">
      <c r="G654" s="10"/>
    </row>
    <row r="655">
      <c r="G655" s="10"/>
    </row>
    <row r="656">
      <c r="G656" s="10"/>
    </row>
    <row r="657">
      <c r="G657" s="10"/>
    </row>
    <row r="658">
      <c r="G658" s="10"/>
    </row>
    <row r="659">
      <c r="G659" s="10"/>
    </row>
    <row r="660">
      <c r="G660" s="10"/>
    </row>
    <row r="661">
      <c r="G661" s="10"/>
    </row>
    <row r="662">
      <c r="G662" s="10"/>
    </row>
    <row r="663">
      <c r="G663" s="10"/>
    </row>
    <row r="664">
      <c r="G664" s="10"/>
    </row>
    <row r="665">
      <c r="G665" s="10"/>
    </row>
    <row r="666">
      <c r="G666" s="10"/>
    </row>
    <row r="667">
      <c r="G667" s="10"/>
    </row>
    <row r="668">
      <c r="G668" s="10"/>
    </row>
    <row r="669">
      <c r="G669" s="10"/>
    </row>
    <row r="670">
      <c r="G670" s="10"/>
    </row>
    <row r="671">
      <c r="G671" s="10"/>
    </row>
    <row r="672">
      <c r="G672" s="10"/>
    </row>
    <row r="673">
      <c r="G673" s="10"/>
    </row>
    <row r="674">
      <c r="G674" s="10"/>
    </row>
    <row r="675">
      <c r="G675" s="10"/>
    </row>
    <row r="676">
      <c r="G676" s="10"/>
    </row>
    <row r="677">
      <c r="G677" s="10"/>
    </row>
    <row r="678">
      <c r="G678" s="10"/>
    </row>
    <row r="679">
      <c r="G679" s="10"/>
    </row>
    <row r="680">
      <c r="G680" s="10"/>
    </row>
    <row r="681">
      <c r="G681" s="10"/>
    </row>
    <row r="682">
      <c r="G682" s="10"/>
    </row>
    <row r="683">
      <c r="G683" s="10"/>
    </row>
    <row r="684">
      <c r="G684" s="10"/>
    </row>
    <row r="685">
      <c r="G685" s="10"/>
    </row>
    <row r="686">
      <c r="G686" s="10"/>
    </row>
    <row r="687">
      <c r="G687" s="10"/>
    </row>
    <row r="688">
      <c r="G688" s="10"/>
    </row>
    <row r="689">
      <c r="G689" s="10"/>
    </row>
    <row r="690">
      <c r="G690" s="10"/>
    </row>
    <row r="691">
      <c r="G691" s="10"/>
    </row>
    <row r="692">
      <c r="G692" s="10"/>
    </row>
    <row r="693">
      <c r="G693" s="10"/>
    </row>
    <row r="694">
      <c r="G694" s="10"/>
    </row>
    <row r="695">
      <c r="G695" s="10"/>
    </row>
    <row r="696">
      <c r="G696" s="10"/>
    </row>
    <row r="697">
      <c r="G697" s="10"/>
    </row>
    <row r="698">
      <c r="G698" s="10"/>
    </row>
    <row r="699">
      <c r="G699" s="10"/>
    </row>
    <row r="700">
      <c r="G700" s="10"/>
    </row>
    <row r="701">
      <c r="G701" s="10"/>
    </row>
    <row r="702">
      <c r="G702" s="10"/>
    </row>
    <row r="703">
      <c r="G703" s="10"/>
    </row>
    <row r="704">
      <c r="G704" s="10"/>
    </row>
    <row r="705">
      <c r="G705" s="10"/>
    </row>
    <row r="706">
      <c r="G706" s="10"/>
    </row>
    <row r="707">
      <c r="G707" s="10"/>
    </row>
    <row r="708">
      <c r="G708" s="10"/>
    </row>
    <row r="709">
      <c r="G709" s="10"/>
    </row>
    <row r="710">
      <c r="G710" s="10"/>
    </row>
    <row r="711">
      <c r="G711" s="10"/>
    </row>
    <row r="712">
      <c r="G712" s="10"/>
    </row>
    <row r="713">
      <c r="G713" s="10"/>
    </row>
    <row r="714">
      <c r="G714" s="10"/>
    </row>
    <row r="715">
      <c r="G715" s="10"/>
    </row>
    <row r="716">
      <c r="G716" s="10"/>
    </row>
    <row r="717">
      <c r="G717" s="10"/>
    </row>
    <row r="718">
      <c r="G718" s="10"/>
    </row>
    <row r="719">
      <c r="G719" s="10"/>
    </row>
    <row r="720">
      <c r="G720" s="10"/>
    </row>
    <row r="721">
      <c r="G721" s="10"/>
    </row>
    <row r="722">
      <c r="G722" s="10"/>
    </row>
    <row r="723">
      <c r="G723" s="10"/>
    </row>
    <row r="724">
      <c r="G724" s="10"/>
    </row>
    <row r="725">
      <c r="G725" s="10"/>
    </row>
    <row r="726">
      <c r="G726" s="10"/>
    </row>
    <row r="727">
      <c r="G727" s="10"/>
    </row>
    <row r="728">
      <c r="G728" s="10"/>
    </row>
    <row r="729">
      <c r="G729" s="10"/>
    </row>
    <row r="730">
      <c r="G730" s="10"/>
    </row>
    <row r="731">
      <c r="G731" s="10"/>
    </row>
    <row r="732">
      <c r="G732" s="10"/>
    </row>
    <row r="733">
      <c r="G733" s="10"/>
    </row>
    <row r="734">
      <c r="G734" s="10"/>
    </row>
    <row r="735">
      <c r="G735" s="10"/>
    </row>
    <row r="736">
      <c r="G736" s="10"/>
    </row>
    <row r="737">
      <c r="G737" s="10"/>
    </row>
    <row r="738">
      <c r="G738" s="10"/>
    </row>
    <row r="739">
      <c r="G739" s="10"/>
    </row>
    <row r="740">
      <c r="G740" s="10"/>
    </row>
    <row r="741">
      <c r="G741" s="10"/>
    </row>
    <row r="742">
      <c r="G742" s="10"/>
    </row>
    <row r="743">
      <c r="G743" s="10"/>
    </row>
    <row r="744">
      <c r="G744" s="10"/>
    </row>
    <row r="745">
      <c r="G745" s="10"/>
    </row>
    <row r="746">
      <c r="G746" s="10"/>
    </row>
    <row r="747">
      <c r="G747" s="10"/>
    </row>
    <row r="748">
      <c r="G748" s="10"/>
    </row>
    <row r="749">
      <c r="G749" s="10"/>
    </row>
    <row r="750">
      <c r="G750" s="10"/>
    </row>
    <row r="751">
      <c r="G751" s="10"/>
    </row>
    <row r="752">
      <c r="G752" s="10"/>
    </row>
    <row r="753">
      <c r="G753" s="10"/>
    </row>
    <row r="754">
      <c r="G754" s="10"/>
    </row>
    <row r="755">
      <c r="G755" s="10"/>
    </row>
    <row r="756">
      <c r="G756" s="10"/>
    </row>
    <row r="757">
      <c r="G757" s="10"/>
    </row>
    <row r="758">
      <c r="G758" s="10"/>
    </row>
    <row r="759">
      <c r="G759" s="10"/>
    </row>
    <row r="760">
      <c r="G760" s="10"/>
    </row>
    <row r="761">
      <c r="G761" s="10"/>
    </row>
    <row r="762">
      <c r="G762" s="10"/>
    </row>
    <row r="763">
      <c r="G763" s="10"/>
    </row>
    <row r="764">
      <c r="G764" s="10"/>
    </row>
    <row r="765">
      <c r="G765" s="10"/>
    </row>
    <row r="766">
      <c r="G766" s="10"/>
    </row>
    <row r="767">
      <c r="G767" s="10"/>
    </row>
    <row r="768">
      <c r="G768" s="10"/>
    </row>
    <row r="769">
      <c r="G769" s="10"/>
    </row>
    <row r="770">
      <c r="G770" s="10"/>
    </row>
    <row r="771">
      <c r="G771" s="10"/>
    </row>
    <row r="772">
      <c r="G772" s="10"/>
    </row>
    <row r="773">
      <c r="G773" s="10"/>
    </row>
    <row r="774">
      <c r="G774" s="10"/>
    </row>
    <row r="775">
      <c r="G775" s="10"/>
    </row>
    <row r="776">
      <c r="G776" s="10"/>
    </row>
    <row r="777">
      <c r="G777" s="10"/>
    </row>
    <row r="778">
      <c r="G778" s="10"/>
    </row>
    <row r="779">
      <c r="G779" s="10"/>
    </row>
    <row r="780">
      <c r="G780" s="10"/>
    </row>
    <row r="781">
      <c r="G781" s="10"/>
    </row>
    <row r="782">
      <c r="G782" s="10"/>
    </row>
    <row r="783">
      <c r="G783" s="10"/>
    </row>
    <row r="784">
      <c r="G784" s="10"/>
    </row>
    <row r="785">
      <c r="G785" s="10"/>
    </row>
    <row r="786">
      <c r="G786" s="10"/>
    </row>
    <row r="787">
      <c r="G787" s="10"/>
    </row>
    <row r="788">
      <c r="G788" s="10"/>
    </row>
    <row r="789">
      <c r="G789" s="10"/>
    </row>
    <row r="790">
      <c r="G790" s="10"/>
    </row>
    <row r="791">
      <c r="G791" s="10"/>
    </row>
    <row r="792">
      <c r="G792" s="10"/>
    </row>
    <row r="793">
      <c r="G793" s="10"/>
    </row>
    <row r="794">
      <c r="G794" s="10"/>
    </row>
    <row r="795">
      <c r="G795" s="10"/>
    </row>
    <row r="796">
      <c r="G796" s="10"/>
    </row>
    <row r="797">
      <c r="G797" s="10"/>
    </row>
    <row r="798">
      <c r="G798" s="10"/>
    </row>
    <row r="799">
      <c r="G799" s="10"/>
    </row>
    <row r="800">
      <c r="G800" s="10"/>
    </row>
    <row r="801">
      <c r="G801" s="10"/>
    </row>
    <row r="802">
      <c r="G802" s="10"/>
    </row>
    <row r="803">
      <c r="G803" s="10"/>
    </row>
    <row r="804">
      <c r="G804" s="10"/>
    </row>
    <row r="805">
      <c r="G805" s="10"/>
    </row>
    <row r="806">
      <c r="G806" s="10"/>
    </row>
    <row r="807">
      <c r="G807" s="10"/>
    </row>
    <row r="808">
      <c r="G808" s="10"/>
    </row>
    <row r="809">
      <c r="G809" s="10"/>
    </row>
    <row r="810">
      <c r="G810" s="10"/>
    </row>
    <row r="811">
      <c r="G811" s="10"/>
    </row>
    <row r="812">
      <c r="G812" s="10"/>
    </row>
    <row r="813">
      <c r="G813" s="10"/>
    </row>
    <row r="814">
      <c r="G814" s="10"/>
    </row>
    <row r="815">
      <c r="G815" s="10"/>
    </row>
    <row r="816">
      <c r="G816" s="10"/>
    </row>
    <row r="817">
      <c r="G817" s="10"/>
    </row>
    <row r="818">
      <c r="G818" s="10"/>
    </row>
    <row r="819">
      <c r="G819" s="10"/>
    </row>
    <row r="820">
      <c r="G820" s="10"/>
    </row>
    <row r="821">
      <c r="G821" s="10"/>
    </row>
    <row r="822">
      <c r="G822" s="10"/>
    </row>
    <row r="823">
      <c r="G823" s="10"/>
    </row>
    <row r="824">
      <c r="G824" s="10"/>
    </row>
    <row r="825">
      <c r="G825" s="10"/>
    </row>
    <row r="826">
      <c r="G826" s="10"/>
    </row>
    <row r="827">
      <c r="G827" s="10"/>
    </row>
    <row r="828">
      <c r="G828" s="10"/>
    </row>
    <row r="829">
      <c r="G829" s="10"/>
    </row>
    <row r="830">
      <c r="G830" s="10"/>
    </row>
    <row r="831">
      <c r="G831" s="10"/>
    </row>
    <row r="832">
      <c r="G832" s="10"/>
    </row>
    <row r="833">
      <c r="G833" s="10"/>
    </row>
    <row r="834">
      <c r="G834" s="10"/>
    </row>
    <row r="835">
      <c r="G835" s="10"/>
    </row>
    <row r="836">
      <c r="G836" s="10"/>
    </row>
    <row r="837">
      <c r="G837" s="10"/>
    </row>
    <row r="838">
      <c r="G838" s="10"/>
    </row>
    <row r="839">
      <c r="G839" s="10"/>
    </row>
    <row r="840">
      <c r="G840" s="10"/>
    </row>
    <row r="841">
      <c r="G841" s="10"/>
    </row>
    <row r="842">
      <c r="G842" s="10"/>
    </row>
    <row r="843">
      <c r="G843" s="10"/>
    </row>
    <row r="844">
      <c r="G844" s="10"/>
    </row>
    <row r="845">
      <c r="G845" s="10"/>
    </row>
    <row r="846">
      <c r="G846" s="10"/>
    </row>
    <row r="847">
      <c r="G847" s="10"/>
    </row>
    <row r="848">
      <c r="G848" s="10"/>
    </row>
    <row r="849">
      <c r="G849" s="10"/>
    </row>
    <row r="850">
      <c r="G850" s="10"/>
    </row>
    <row r="851">
      <c r="G851" s="10"/>
    </row>
    <row r="852">
      <c r="G852" s="10"/>
    </row>
    <row r="853">
      <c r="G853" s="10"/>
    </row>
    <row r="854">
      <c r="G854" s="10"/>
    </row>
    <row r="855">
      <c r="G855" s="10"/>
    </row>
    <row r="856">
      <c r="G856" s="10"/>
    </row>
    <row r="857">
      <c r="G857" s="10"/>
    </row>
    <row r="858">
      <c r="G858" s="10"/>
    </row>
    <row r="859">
      <c r="G859" s="10"/>
    </row>
    <row r="860">
      <c r="G860" s="10"/>
    </row>
    <row r="861">
      <c r="G861" s="10"/>
    </row>
    <row r="862">
      <c r="G862" s="10"/>
    </row>
    <row r="863">
      <c r="G863" s="10"/>
    </row>
    <row r="864">
      <c r="G864" s="10"/>
    </row>
    <row r="865">
      <c r="G865" s="10"/>
    </row>
    <row r="866">
      <c r="G866" s="10"/>
    </row>
    <row r="867">
      <c r="G867" s="10"/>
    </row>
    <row r="868">
      <c r="G868" s="10"/>
    </row>
    <row r="869">
      <c r="G869" s="10"/>
    </row>
    <row r="870">
      <c r="G870" s="10"/>
    </row>
    <row r="871">
      <c r="G871" s="10"/>
    </row>
    <row r="872">
      <c r="G872" s="10"/>
    </row>
    <row r="873">
      <c r="G873" s="10"/>
    </row>
    <row r="874">
      <c r="G874" s="10"/>
    </row>
    <row r="875">
      <c r="G875" s="10"/>
    </row>
    <row r="876">
      <c r="G876" s="10"/>
    </row>
    <row r="877">
      <c r="G877" s="10"/>
    </row>
    <row r="878">
      <c r="G878" s="10"/>
    </row>
    <row r="879">
      <c r="G879" s="10"/>
    </row>
    <row r="880">
      <c r="G880" s="10"/>
    </row>
    <row r="881">
      <c r="G881" s="10"/>
    </row>
    <row r="882">
      <c r="G882" s="10"/>
    </row>
    <row r="883">
      <c r="G883" s="10"/>
    </row>
    <row r="884">
      <c r="G884" s="10"/>
    </row>
    <row r="885">
      <c r="G885" s="10"/>
    </row>
    <row r="886">
      <c r="G886" s="10"/>
    </row>
    <row r="887">
      <c r="G887" s="10"/>
    </row>
    <row r="888">
      <c r="G888" s="10"/>
    </row>
    <row r="889">
      <c r="G889" s="10"/>
    </row>
    <row r="890">
      <c r="G890" s="10"/>
    </row>
    <row r="891">
      <c r="G891" s="10"/>
    </row>
    <row r="892">
      <c r="G892" s="10"/>
    </row>
    <row r="893">
      <c r="G893" s="10"/>
    </row>
    <row r="894">
      <c r="G894" s="10"/>
    </row>
    <row r="895">
      <c r="G895" s="10"/>
    </row>
    <row r="896">
      <c r="G896" s="10"/>
    </row>
    <row r="897">
      <c r="G897" s="10"/>
    </row>
    <row r="898">
      <c r="G898" s="10"/>
    </row>
    <row r="899">
      <c r="G899" s="10"/>
    </row>
    <row r="900">
      <c r="G900" s="10"/>
    </row>
    <row r="901">
      <c r="G901" s="10"/>
    </row>
    <row r="902">
      <c r="G902" s="10"/>
    </row>
    <row r="903">
      <c r="G903" s="10"/>
    </row>
    <row r="904">
      <c r="G904" s="10"/>
    </row>
    <row r="905">
      <c r="G905" s="10"/>
    </row>
    <row r="906">
      <c r="G906" s="10"/>
    </row>
    <row r="907">
      <c r="G907" s="10"/>
    </row>
    <row r="908">
      <c r="G908" s="10"/>
    </row>
    <row r="909">
      <c r="G909" s="10"/>
    </row>
    <row r="910">
      <c r="G910" s="10"/>
    </row>
    <row r="911">
      <c r="G911" s="10"/>
    </row>
    <row r="912">
      <c r="G912" s="10"/>
    </row>
    <row r="913">
      <c r="G913" s="10"/>
    </row>
    <row r="914">
      <c r="G914" s="10"/>
    </row>
    <row r="915">
      <c r="G915" s="10"/>
    </row>
    <row r="916">
      <c r="G916" s="10"/>
    </row>
    <row r="917">
      <c r="G917" s="10"/>
    </row>
    <row r="918">
      <c r="G918" s="10"/>
    </row>
    <row r="919">
      <c r="G919" s="10"/>
    </row>
    <row r="920">
      <c r="G920" s="10"/>
    </row>
    <row r="921">
      <c r="G921" s="10"/>
    </row>
    <row r="922">
      <c r="G922" s="10"/>
    </row>
    <row r="923">
      <c r="G923" s="10"/>
    </row>
    <row r="924">
      <c r="G924" s="10"/>
    </row>
    <row r="925">
      <c r="G925" s="10"/>
    </row>
    <row r="926">
      <c r="G926" s="10"/>
    </row>
    <row r="927">
      <c r="G927" s="10"/>
    </row>
    <row r="928">
      <c r="G928" s="10"/>
    </row>
    <row r="929">
      <c r="G929" s="10"/>
    </row>
    <row r="930">
      <c r="G930" s="10"/>
    </row>
    <row r="931">
      <c r="G931" s="10"/>
    </row>
    <row r="932">
      <c r="G932" s="10"/>
    </row>
    <row r="933">
      <c r="G933" s="10"/>
    </row>
    <row r="934">
      <c r="G934" s="10"/>
    </row>
    <row r="935">
      <c r="G935" s="10"/>
    </row>
    <row r="936">
      <c r="G936" s="10"/>
    </row>
    <row r="937">
      <c r="G937" s="10"/>
    </row>
    <row r="938">
      <c r="G938" s="10"/>
    </row>
    <row r="939">
      <c r="G939" s="10"/>
    </row>
    <row r="940">
      <c r="G940" s="10"/>
    </row>
    <row r="941">
      <c r="G941" s="10"/>
    </row>
    <row r="942">
      <c r="G942" s="10"/>
    </row>
    <row r="943">
      <c r="G943" s="10"/>
    </row>
    <row r="944">
      <c r="G944" s="10"/>
    </row>
    <row r="945">
      <c r="G945" s="10"/>
    </row>
    <row r="946">
      <c r="G946" s="10"/>
    </row>
    <row r="947">
      <c r="G947" s="10"/>
    </row>
    <row r="948">
      <c r="G948" s="10"/>
    </row>
    <row r="949">
      <c r="G949" s="10"/>
    </row>
    <row r="950">
      <c r="G950" s="10"/>
    </row>
    <row r="951">
      <c r="G951" s="10"/>
    </row>
    <row r="952">
      <c r="G952" s="10"/>
    </row>
    <row r="953">
      <c r="G953" s="10"/>
    </row>
    <row r="954">
      <c r="G954" s="10"/>
    </row>
    <row r="955">
      <c r="G955" s="10"/>
    </row>
    <row r="956">
      <c r="G956" s="10"/>
    </row>
    <row r="957">
      <c r="G957" s="10"/>
    </row>
    <row r="958">
      <c r="G958" s="10"/>
    </row>
    <row r="959">
      <c r="G959" s="10"/>
    </row>
    <row r="960">
      <c r="G960" s="10"/>
    </row>
    <row r="961">
      <c r="G961" s="10"/>
    </row>
    <row r="962">
      <c r="G962" s="10"/>
    </row>
    <row r="963">
      <c r="G963" s="10"/>
    </row>
    <row r="964">
      <c r="G964" s="10"/>
    </row>
    <row r="965">
      <c r="G965" s="10"/>
    </row>
    <row r="966">
      <c r="G966" s="10"/>
    </row>
    <row r="967">
      <c r="G967" s="10"/>
    </row>
    <row r="968">
      <c r="G968" s="10"/>
    </row>
    <row r="969">
      <c r="G969" s="10"/>
    </row>
    <row r="970">
      <c r="G970" s="10"/>
    </row>
    <row r="971">
      <c r="G971" s="10"/>
    </row>
    <row r="972">
      <c r="G972" s="10"/>
    </row>
    <row r="973">
      <c r="G973" s="10"/>
    </row>
    <row r="974">
      <c r="G974" s="10"/>
    </row>
    <row r="975">
      <c r="G975" s="10"/>
    </row>
    <row r="976">
      <c r="G976" s="10"/>
    </row>
    <row r="977">
      <c r="G977" s="10"/>
    </row>
    <row r="978">
      <c r="G978" s="10"/>
    </row>
    <row r="979">
      <c r="G979" s="10"/>
    </row>
    <row r="980">
      <c r="G980" s="10"/>
    </row>
    <row r="981">
      <c r="G981" s="10"/>
    </row>
    <row r="982">
      <c r="G982" s="10"/>
    </row>
    <row r="983">
      <c r="G983" s="10"/>
    </row>
    <row r="984">
      <c r="G984" s="10"/>
    </row>
    <row r="985">
      <c r="G985" s="10"/>
    </row>
    <row r="986">
      <c r="G986" s="10"/>
    </row>
    <row r="987">
      <c r="G987" s="10"/>
    </row>
    <row r="988">
      <c r="G988" s="10"/>
    </row>
    <row r="989">
      <c r="G989" s="10"/>
    </row>
    <row r="990">
      <c r="G990" s="10"/>
    </row>
    <row r="991">
      <c r="G991" s="10"/>
    </row>
    <row r="992">
      <c r="G992" s="10"/>
    </row>
    <row r="993">
      <c r="G993" s="10"/>
    </row>
    <row r="994">
      <c r="G994" s="10"/>
    </row>
    <row r="995">
      <c r="G995" s="10"/>
    </row>
    <row r="996">
      <c r="G996" s="10"/>
    </row>
    <row r="997">
      <c r="G997" s="10"/>
    </row>
    <row r="998">
      <c r="G998" s="10"/>
    </row>
    <row r="999">
      <c r="G999" s="10"/>
    </row>
    <row r="1000">
      <c r="G1000" s="10"/>
    </row>
  </sheetData>
  <autoFilter ref="$G$8:$J$45">
    <filterColumn colId="3">
      <customFilters>
        <customFilter operator="greaterThanOrEqual" val="0"/>
      </custom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8.63"/>
    <col customWidth="1" min="3" max="3" width="13.5"/>
    <col customWidth="1" min="4" max="4" width="20.13"/>
    <col customWidth="1" min="5" max="5" width="11.13"/>
    <col customWidth="1" min="6" max="6" width="16.13"/>
    <col customWidth="1" min="7" max="8" width="6.13"/>
  </cols>
  <sheetData>
    <row r="1" ht="6.0" customHeight="1">
      <c r="A1" s="27"/>
      <c r="B1" s="27"/>
      <c r="C1" s="28"/>
      <c r="D1" s="29"/>
      <c r="E1" s="30"/>
      <c r="F1" s="31"/>
      <c r="G1" s="27"/>
      <c r="H1" s="27"/>
    </row>
    <row r="2" ht="19.5" customHeight="1">
      <c r="A2" s="32"/>
      <c r="B2" s="33" t="s">
        <v>114</v>
      </c>
      <c r="E2" s="34"/>
      <c r="F2" s="35"/>
      <c r="G2" s="32"/>
      <c r="H2" s="32"/>
    </row>
    <row r="3" ht="18.0" customHeight="1">
      <c r="A3" s="36"/>
      <c r="B3" s="37">
        <v>45170.0</v>
      </c>
      <c r="D3" s="38"/>
      <c r="E3" s="39"/>
      <c r="F3" s="40"/>
      <c r="G3" s="36"/>
      <c r="H3" s="36"/>
    </row>
    <row r="4">
      <c r="A4" s="36"/>
      <c r="B4" s="41"/>
      <c r="C4" s="42"/>
      <c r="D4" s="43"/>
      <c r="E4" s="44"/>
      <c r="F4" s="45"/>
      <c r="G4" s="36"/>
      <c r="H4" s="36"/>
    </row>
    <row r="5">
      <c r="A5" s="36"/>
      <c r="B5" s="46"/>
      <c r="C5" s="47" t="s">
        <v>115</v>
      </c>
      <c r="D5" s="48">
        <f>SUMIF(C14:C66,C5,E14:E66)</f>
        <v>117.17</v>
      </c>
      <c r="E5" s="39"/>
      <c r="F5" s="49"/>
      <c r="G5" s="36"/>
      <c r="H5" s="32"/>
    </row>
    <row r="6">
      <c r="A6" s="36"/>
      <c r="B6" s="46"/>
      <c r="C6" s="50" t="s">
        <v>116</v>
      </c>
      <c r="D6" s="51">
        <f>SUMIF(C14:C66,C6,E14:E66)</f>
        <v>224.11</v>
      </c>
      <c r="E6" s="39"/>
      <c r="F6" s="49"/>
      <c r="G6" s="36"/>
      <c r="H6" s="36"/>
    </row>
    <row r="7">
      <c r="A7" s="36"/>
      <c r="B7" s="46"/>
      <c r="C7" s="50" t="s">
        <v>117</v>
      </c>
      <c r="D7" s="52">
        <f>SUMIF(C14:C66,C7,E14:E66)</f>
        <v>55.31</v>
      </c>
      <c r="E7" s="39"/>
      <c r="F7" s="49"/>
      <c r="G7" s="36"/>
      <c r="H7" s="36"/>
    </row>
    <row r="8">
      <c r="A8" s="36"/>
      <c r="B8" s="46"/>
      <c r="C8" s="50" t="s">
        <v>118</v>
      </c>
      <c r="D8" s="51">
        <f t="shared" ref="D8:D10" si="1">SUMIF($C$14:$C$66,C8,$E$14:$E$66)</f>
        <v>167.09</v>
      </c>
      <c r="E8" s="39"/>
      <c r="F8" s="49"/>
      <c r="G8" s="36"/>
      <c r="H8" s="36"/>
    </row>
    <row r="9">
      <c r="A9" s="36"/>
      <c r="B9" s="46"/>
      <c r="C9" s="53" t="s">
        <v>119</v>
      </c>
      <c r="D9" s="51">
        <f t="shared" si="1"/>
        <v>70.77</v>
      </c>
      <c r="E9" s="39"/>
      <c r="F9" s="49"/>
      <c r="G9" s="36"/>
      <c r="H9" s="36"/>
    </row>
    <row r="10">
      <c r="A10" s="36"/>
      <c r="B10" s="46"/>
      <c r="C10" s="50" t="s">
        <v>120</v>
      </c>
      <c r="D10" s="51">
        <f t="shared" si="1"/>
        <v>744</v>
      </c>
      <c r="E10" s="39"/>
      <c r="F10" s="49"/>
      <c r="G10" s="36"/>
      <c r="H10" s="36"/>
    </row>
    <row r="11">
      <c r="A11" s="36"/>
      <c r="B11" s="46"/>
      <c r="C11" s="50" t="s">
        <v>121</v>
      </c>
      <c r="D11" s="51">
        <f>SUMIF($C$14:$C$67,C11,$E$14:$E$67)</f>
        <v>27.58</v>
      </c>
      <c r="E11" s="39"/>
      <c r="F11" s="49"/>
      <c r="G11" s="36"/>
      <c r="H11" s="36"/>
    </row>
    <row r="12">
      <c r="A12" s="36"/>
      <c r="B12" s="54"/>
      <c r="C12" s="55"/>
      <c r="D12" s="56">
        <f>SUM(D5:D11)</f>
        <v>1406.03</v>
      </c>
      <c r="E12" s="57" t="b">
        <f>D12=D68</f>
        <v>1</v>
      </c>
      <c r="F12" s="58"/>
      <c r="G12" s="36"/>
      <c r="H12" s="36"/>
    </row>
    <row r="13" ht="30.0" customHeight="1">
      <c r="A13" s="36"/>
      <c r="B13" s="59" t="s">
        <v>73</v>
      </c>
      <c r="C13" s="60" t="s">
        <v>122</v>
      </c>
      <c r="D13" s="60" t="s">
        <v>123</v>
      </c>
      <c r="E13" s="61" t="s">
        <v>4</v>
      </c>
      <c r="F13" s="62" t="s">
        <v>67</v>
      </c>
      <c r="G13" s="36"/>
      <c r="H13" s="36"/>
    </row>
    <row r="14" ht="19.5" customHeight="1">
      <c r="A14" s="63"/>
      <c r="B14" s="64">
        <v>45170.0</v>
      </c>
      <c r="C14" s="65" t="s">
        <v>120</v>
      </c>
      <c r="D14" s="66" t="s">
        <v>124</v>
      </c>
      <c r="E14" s="67">
        <v>314.0</v>
      </c>
      <c r="F14" s="68"/>
      <c r="G14" s="63"/>
      <c r="H14" s="63"/>
    </row>
    <row r="15" ht="19.5" customHeight="1">
      <c r="A15" s="63"/>
      <c r="B15" s="69">
        <v>45171.0</v>
      </c>
      <c r="C15" s="70" t="s">
        <v>119</v>
      </c>
      <c r="D15" s="71" t="s">
        <v>125</v>
      </c>
      <c r="E15" s="72">
        <v>2.72</v>
      </c>
      <c r="F15" s="73"/>
      <c r="G15" s="63"/>
      <c r="H15" s="63"/>
    </row>
    <row r="16" ht="19.5" customHeight="1">
      <c r="A16" s="63"/>
      <c r="B16" s="69">
        <v>45172.0</v>
      </c>
      <c r="C16" s="70"/>
      <c r="D16" s="71"/>
      <c r="E16" s="72"/>
      <c r="F16" s="73"/>
      <c r="G16" s="63"/>
      <c r="H16" s="63"/>
    </row>
    <row r="17" ht="19.5" customHeight="1">
      <c r="A17" s="63"/>
      <c r="B17" s="69">
        <v>45173.0</v>
      </c>
      <c r="C17" s="70"/>
      <c r="D17" s="71"/>
      <c r="E17" s="72"/>
      <c r="F17" s="73"/>
      <c r="G17" s="63"/>
      <c r="H17" s="63"/>
    </row>
    <row r="18" ht="19.5" customHeight="1">
      <c r="A18" s="63"/>
      <c r="B18" s="69">
        <v>45174.0</v>
      </c>
      <c r="C18" s="70" t="s">
        <v>118</v>
      </c>
      <c r="D18" s="71" t="s">
        <v>126</v>
      </c>
      <c r="E18" s="72">
        <v>2.99</v>
      </c>
      <c r="F18" s="73"/>
      <c r="G18" s="63"/>
      <c r="H18" s="63"/>
    </row>
    <row r="19" ht="19.5" customHeight="1">
      <c r="A19" s="63"/>
      <c r="B19" s="69">
        <v>45175.0</v>
      </c>
      <c r="C19" s="70" t="s">
        <v>119</v>
      </c>
      <c r="D19" s="71" t="s">
        <v>127</v>
      </c>
      <c r="E19" s="72">
        <v>20.2</v>
      </c>
      <c r="F19" s="73"/>
      <c r="G19" s="63"/>
      <c r="H19" s="63"/>
    </row>
    <row r="20" ht="19.5" customHeight="1">
      <c r="A20" s="63"/>
      <c r="B20" s="69">
        <v>45176.0</v>
      </c>
      <c r="C20" s="70" t="s">
        <v>119</v>
      </c>
      <c r="D20" s="71" t="s">
        <v>128</v>
      </c>
      <c r="E20" s="72">
        <v>3.0</v>
      </c>
      <c r="F20" s="73"/>
      <c r="G20" s="63"/>
      <c r="H20" s="63"/>
    </row>
    <row r="21" ht="19.5" customHeight="1">
      <c r="A21" s="63"/>
      <c r="B21" s="69">
        <v>45177.0</v>
      </c>
      <c r="C21" s="70"/>
      <c r="D21" s="71"/>
      <c r="E21" s="72"/>
      <c r="F21" s="73"/>
      <c r="G21" s="63"/>
      <c r="H21" s="63"/>
    </row>
    <row r="22" ht="19.5" customHeight="1">
      <c r="A22" s="63"/>
      <c r="B22" s="69">
        <v>45178.0</v>
      </c>
      <c r="C22" s="70"/>
      <c r="D22" s="71"/>
      <c r="E22" s="72"/>
      <c r="F22" s="73"/>
      <c r="G22" s="63"/>
      <c r="H22" s="63"/>
    </row>
    <row r="23" ht="19.5" customHeight="1">
      <c r="A23" s="63"/>
      <c r="B23" s="69">
        <v>45179.0</v>
      </c>
      <c r="C23" s="70"/>
      <c r="D23" s="71"/>
      <c r="E23" s="72"/>
      <c r="F23" s="73"/>
      <c r="G23" s="63"/>
      <c r="H23" s="63"/>
    </row>
    <row r="24" ht="19.5" customHeight="1">
      <c r="A24" s="63"/>
      <c r="B24" s="69">
        <v>45180.0</v>
      </c>
      <c r="C24" s="70" t="s">
        <v>119</v>
      </c>
      <c r="D24" s="71" t="s">
        <v>129</v>
      </c>
      <c r="E24" s="72">
        <v>4.5</v>
      </c>
      <c r="F24" s="73"/>
      <c r="G24" s="63"/>
      <c r="H24" s="63"/>
    </row>
    <row r="25" ht="19.5" customHeight="1">
      <c r="A25" s="63"/>
      <c r="B25" s="69">
        <v>45181.0</v>
      </c>
      <c r="C25" s="70"/>
      <c r="D25" s="71"/>
      <c r="E25" s="72"/>
      <c r="F25" s="73"/>
      <c r="G25" s="63"/>
      <c r="H25" s="63"/>
    </row>
    <row r="26" ht="19.5" customHeight="1">
      <c r="A26" s="63"/>
      <c r="B26" s="69">
        <v>45182.0</v>
      </c>
      <c r="C26" s="70"/>
      <c r="D26" s="71"/>
      <c r="E26" s="72"/>
      <c r="F26" s="73"/>
      <c r="G26" s="63"/>
      <c r="H26" s="63"/>
    </row>
    <row r="27" ht="19.5" customHeight="1">
      <c r="A27" s="63"/>
      <c r="B27" s="69">
        <v>45183.0</v>
      </c>
      <c r="C27" s="70" t="s">
        <v>115</v>
      </c>
      <c r="D27" s="71" t="s">
        <v>130</v>
      </c>
      <c r="E27" s="72">
        <v>11.02</v>
      </c>
      <c r="F27" s="73"/>
      <c r="G27" s="63"/>
      <c r="H27" s="63"/>
    </row>
    <row r="28" ht="19.5" customHeight="1">
      <c r="A28" s="63"/>
      <c r="B28" s="69"/>
      <c r="C28" s="70" t="s">
        <v>115</v>
      </c>
      <c r="D28" s="71" t="s">
        <v>131</v>
      </c>
      <c r="E28" s="72">
        <v>5.48</v>
      </c>
      <c r="F28" s="73"/>
      <c r="G28" s="63"/>
      <c r="H28" s="63"/>
    </row>
    <row r="29" ht="19.5" customHeight="1">
      <c r="A29" s="63"/>
      <c r="B29" s="69"/>
      <c r="C29" s="70" t="s">
        <v>115</v>
      </c>
      <c r="D29" s="71" t="s">
        <v>132</v>
      </c>
      <c r="E29" s="72">
        <v>19.65</v>
      </c>
      <c r="F29" s="73"/>
      <c r="G29" s="63"/>
      <c r="H29" s="63"/>
    </row>
    <row r="30" ht="19.5" customHeight="1">
      <c r="A30" s="63"/>
      <c r="B30" s="69">
        <v>45184.0</v>
      </c>
      <c r="C30" s="70" t="s">
        <v>115</v>
      </c>
      <c r="D30" s="71" t="s">
        <v>133</v>
      </c>
      <c r="E30" s="72">
        <v>6.98</v>
      </c>
      <c r="F30" s="73"/>
      <c r="G30" s="63"/>
      <c r="H30" s="63"/>
    </row>
    <row r="31" ht="19.5" customHeight="1">
      <c r="A31" s="63"/>
      <c r="B31" s="69"/>
      <c r="C31" s="70" t="s">
        <v>116</v>
      </c>
      <c r="D31" s="71" t="s">
        <v>116</v>
      </c>
      <c r="E31" s="72">
        <v>62.03</v>
      </c>
      <c r="F31" s="73"/>
      <c r="G31" s="63"/>
      <c r="H31" s="63"/>
    </row>
    <row r="32" ht="19.5" customHeight="1">
      <c r="A32" s="63"/>
      <c r="B32" s="69"/>
      <c r="C32" s="70" t="s">
        <v>117</v>
      </c>
      <c r="D32" s="71" t="s">
        <v>134</v>
      </c>
      <c r="E32" s="72">
        <v>5.17</v>
      </c>
      <c r="F32" s="73"/>
      <c r="G32" s="63"/>
      <c r="H32" s="63"/>
    </row>
    <row r="33" ht="19.5" customHeight="1">
      <c r="A33" s="63"/>
      <c r="B33" s="69"/>
      <c r="C33" s="70" t="s">
        <v>118</v>
      </c>
      <c r="D33" s="71" t="s">
        <v>135</v>
      </c>
      <c r="E33" s="72">
        <v>26.0</v>
      </c>
      <c r="F33" s="73"/>
      <c r="G33" s="63"/>
      <c r="H33" s="63"/>
    </row>
    <row r="34" ht="19.5" customHeight="1">
      <c r="A34" s="63"/>
      <c r="B34" s="69"/>
      <c r="C34" s="70" t="s">
        <v>118</v>
      </c>
      <c r="D34" s="71" t="s">
        <v>136</v>
      </c>
      <c r="E34" s="72">
        <v>8.0</v>
      </c>
      <c r="F34" s="73"/>
      <c r="G34" s="63"/>
      <c r="H34" s="63"/>
    </row>
    <row r="35" ht="19.5" customHeight="1">
      <c r="A35" s="63"/>
      <c r="B35" s="69"/>
      <c r="C35" s="70" t="s">
        <v>119</v>
      </c>
      <c r="D35" s="71" t="s">
        <v>137</v>
      </c>
      <c r="E35" s="72">
        <v>13.0</v>
      </c>
      <c r="F35" s="73"/>
      <c r="G35" s="63"/>
      <c r="H35" s="63"/>
    </row>
    <row r="36" ht="19.5" customHeight="1">
      <c r="A36" s="63"/>
      <c r="B36" s="69">
        <v>45185.0</v>
      </c>
      <c r="C36" s="70" t="s">
        <v>117</v>
      </c>
      <c r="D36" s="71" t="s">
        <v>138</v>
      </c>
      <c r="E36" s="72">
        <v>3.33</v>
      </c>
      <c r="F36" s="73"/>
      <c r="G36" s="63"/>
      <c r="H36" s="63"/>
    </row>
    <row r="37" ht="19.5" customHeight="1">
      <c r="A37" s="63"/>
      <c r="B37" s="69"/>
      <c r="C37" s="70" t="s">
        <v>119</v>
      </c>
      <c r="D37" s="71" t="s">
        <v>139</v>
      </c>
      <c r="E37" s="72">
        <v>2.15</v>
      </c>
      <c r="F37" s="73"/>
      <c r="G37" s="63"/>
      <c r="H37" s="63"/>
    </row>
    <row r="38" ht="19.5" customHeight="1">
      <c r="A38" s="63"/>
      <c r="B38" s="69">
        <v>45186.0</v>
      </c>
      <c r="C38" s="74" t="s">
        <v>117</v>
      </c>
      <c r="D38" s="75" t="s">
        <v>140</v>
      </c>
      <c r="E38" s="76">
        <v>11.17</v>
      </c>
      <c r="F38" s="73"/>
      <c r="G38" s="63"/>
      <c r="H38" s="63"/>
    </row>
    <row r="39" ht="19.5" customHeight="1">
      <c r="A39" s="63"/>
      <c r="B39" s="69"/>
      <c r="C39" s="70" t="s">
        <v>118</v>
      </c>
      <c r="D39" s="75" t="s">
        <v>141</v>
      </c>
      <c r="E39" s="76">
        <v>14.1</v>
      </c>
      <c r="F39" s="73"/>
      <c r="G39" s="63"/>
      <c r="H39" s="63"/>
    </row>
    <row r="40" ht="19.5" customHeight="1">
      <c r="A40" s="77"/>
      <c r="B40" s="69">
        <v>45187.0</v>
      </c>
      <c r="C40" s="70" t="s">
        <v>119</v>
      </c>
      <c r="D40" s="71" t="s">
        <v>142</v>
      </c>
      <c r="E40" s="72">
        <v>3.2</v>
      </c>
      <c r="F40" s="73"/>
      <c r="G40" s="77"/>
      <c r="H40" s="77"/>
    </row>
    <row r="41" ht="19.5" customHeight="1">
      <c r="A41" s="77"/>
      <c r="B41" s="69"/>
      <c r="C41" s="70" t="s">
        <v>115</v>
      </c>
      <c r="D41" s="71" t="s">
        <v>143</v>
      </c>
      <c r="E41" s="72">
        <v>4.77</v>
      </c>
      <c r="F41" s="73"/>
      <c r="G41" s="77"/>
      <c r="H41" s="77"/>
    </row>
    <row r="42" ht="19.5" customHeight="1">
      <c r="A42" s="77"/>
      <c r="B42" s="69"/>
      <c r="C42" s="70" t="s">
        <v>117</v>
      </c>
      <c r="D42" s="71" t="s">
        <v>144</v>
      </c>
      <c r="E42" s="72">
        <v>10.0</v>
      </c>
      <c r="F42" s="73"/>
      <c r="G42" s="77"/>
      <c r="H42" s="77"/>
    </row>
    <row r="43" ht="19.5" customHeight="1">
      <c r="A43" s="77"/>
      <c r="B43" s="69"/>
      <c r="C43" s="70" t="s">
        <v>118</v>
      </c>
      <c r="D43" s="71" t="s">
        <v>145</v>
      </c>
      <c r="E43" s="72">
        <v>8.0</v>
      </c>
      <c r="F43" s="73"/>
      <c r="G43" s="77"/>
      <c r="H43" s="77"/>
    </row>
    <row r="44" ht="19.5" customHeight="1">
      <c r="A44" s="36"/>
      <c r="B44" s="69">
        <v>45188.0</v>
      </c>
      <c r="C44" s="70" t="s">
        <v>119</v>
      </c>
      <c r="D44" s="71" t="s">
        <v>146</v>
      </c>
      <c r="E44" s="72">
        <v>4.0</v>
      </c>
      <c r="F44" s="73"/>
      <c r="G44" s="36"/>
      <c r="H44" s="36"/>
    </row>
    <row r="45" ht="19.5" customHeight="1">
      <c r="A45" s="36"/>
      <c r="B45" s="69"/>
      <c r="C45" s="70" t="s">
        <v>118</v>
      </c>
      <c r="D45" s="71" t="s">
        <v>147</v>
      </c>
      <c r="E45" s="72">
        <v>108.0</v>
      </c>
      <c r="F45" s="73"/>
      <c r="G45" s="36"/>
      <c r="H45" s="36"/>
    </row>
    <row r="46" ht="19.5" customHeight="1">
      <c r="A46" s="36"/>
      <c r="B46" s="69">
        <v>45189.0</v>
      </c>
      <c r="C46" s="70" t="s">
        <v>119</v>
      </c>
      <c r="D46" s="71" t="s">
        <v>148</v>
      </c>
      <c r="E46" s="72">
        <v>6.0</v>
      </c>
      <c r="F46" s="73"/>
      <c r="G46" s="36"/>
      <c r="H46" s="36"/>
    </row>
    <row r="47" ht="19.5" customHeight="1">
      <c r="A47" s="36"/>
      <c r="B47" s="69"/>
      <c r="C47" s="70" t="s">
        <v>115</v>
      </c>
      <c r="D47" s="71" t="s">
        <v>149</v>
      </c>
      <c r="E47" s="72">
        <v>14.5</v>
      </c>
      <c r="F47" s="73"/>
      <c r="G47" s="36"/>
      <c r="H47" s="36"/>
    </row>
    <row r="48" ht="19.5" customHeight="1">
      <c r="A48" s="36"/>
      <c r="B48" s="69">
        <v>45190.0</v>
      </c>
      <c r="C48" s="70" t="s">
        <v>116</v>
      </c>
      <c r="D48" s="71" t="s">
        <v>150</v>
      </c>
      <c r="E48" s="72">
        <v>51.03</v>
      </c>
      <c r="F48" s="73"/>
      <c r="G48" s="36"/>
      <c r="H48" s="36"/>
    </row>
    <row r="49" ht="19.5" customHeight="1">
      <c r="A49" s="36"/>
      <c r="B49" s="69"/>
      <c r="C49" s="70" t="s">
        <v>115</v>
      </c>
      <c r="D49" s="71" t="s">
        <v>151</v>
      </c>
      <c r="E49" s="72">
        <v>8.0</v>
      </c>
      <c r="F49" s="73"/>
      <c r="G49" s="36"/>
      <c r="H49" s="36"/>
    </row>
    <row r="50" ht="19.5" customHeight="1">
      <c r="A50" s="36"/>
      <c r="B50" s="69"/>
      <c r="C50" s="70" t="s">
        <v>115</v>
      </c>
      <c r="D50" s="71" t="s">
        <v>152</v>
      </c>
      <c r="E50" s="72">
        <v>14.0</v>
      </c>
      <c r="F50" s="73"/>
      <c r="G50" s="36"/>
      <c r="H50" s="36"/>
    </row>
    <row r="51" ht="19.5" customHeight="1">
      <c r="A51" s="36"/>
      <c r="B51" s="69">
        <v>45191.0</v>
      </c>
      <c r="C51" s="70" t="s">
        <v>119</v>
      </c>
      <c r="D51" s="71" t="s">
        <v>121</v>
      </c>
      <c r="E51" s="72">
        <v>1.7</v>
      </c>
      <c r="F51" s="73"/>
      <c r="G51" s="36"/>
      <c r="H51" s="36"/>
    </row>
    <row r="52" ht="19.5" customHeight="1">
      <c r="A52" s="36"/>
      <c r="B52" s="69"/>
      <c r="C52" s="70" t="s">
        <v>121</v>
      </c>
      <c r="D52" s="71" t="s">
        <v>142</v>
      </c>
      <c r="E52" s="72">
        <v>11.0</v>
      </c>
      <c r="F52" s="73"/>
      <c r="G52" s="36"/>
      <c r="H52" s="36"/>
    </row>
    <row r="53" ht="19.5" customHeight="1">
      <c r="A53" s="36"/>
      <c r="B53" s="69">
        <v>45192.0</v>
      </c>
      <c r="C53" s="70" t="s">
        <v>119</v>
      </c>
      <c r="D53" s="71" t="s">
        <v>121</v>
      </c>
      <c r="E53" s="72">
        <v>4.0</v>
      </c>
      <c r="F53" s="73"/>
      <c r="G53" s="36"/>
      <c r="H53" s="36"/>
    </row>
    <row r="54" ht="19.5" customHeight="1">
      <c r="A54" s="36"/>
      <c r="B54" s="69"/>
      <c r="C54" s="70" t="s">
        <v>121</v>
      </c>
      <c r="D54" s="71" t="s">
        <v>153</v>
      </c>
      <c r="E54" s="72">
        <v>11.58</v>
      </c>
      <c r="F54" s="73"/>
      <c r="G54" s="36"/>
      <c r="H54" s="36"/>
    </row>
    <row r="55" ht="19.5" customHeight="1">
      <c r="A55" s="36"/>
      <c r="B55" s="69"/>
      <c r="C55" s="70" t="s">
        <v>117</v>
      </c>
      <c r="D55" s="71" t="s">
        <v>154</v>
      </c>
      <c r="E55" s="72">
        <v>21.44</v>
      </c>
      <c r="F55" s="73"/>
      <c r="G55" s="36"/>
      <c r="H55" s="36"/>
    </row>
    <row r="56" ht="19.5" customHeight="1">
      <c r="A56" s="36"/>
      <c r="B56" s="69">
        <v>45193.0</v>
      </c>
      <c r="C56" s="70" t="s">
        <v>120</v>
      </c>
      <c r="D56" s="71" t="s">
        <v>155</v>
      </c>
      <c r="E56" s="72">
        <v>30.0</v>
      </c>
      <c r="F56" s="73"/>
      <c r="G56" s="36"/>
      <c r="H56" s="36"/>
    </row>
    <row r="57" ht="19.5" customHeight="1">
      <c r="A57" s="36"/>
      <c r="B57" s="69">
        <v>45194.0</v>
      </c>
      <c r="C57" s="74" t="s">
        <v>119</v>
      </c>
      <c r="D57" s="75" t="s">
        <v>121</v>
      </c>
      <c r="E57" s="76">
        <v>2.5</v>
      </c>
      <c r="F57" s="73"/>
      <c r="G57" s="36"/>
      <c r="H57" s="36"/>
    </row>
    <row r="58" ht="19.5" customHeight="1">
      <c r="A58" s="36"/>
      <c r="B58" s="69"/>
      <c r="C58" s="74" t="s">
        <v>116</v>
      </c>
      <c r="D58" s="75" t="s">
        <v>150</v>
      </c>
      <c r="E58" s="76">
        <v>52.0</v>
      </c>
      <c r="F58" s="73"/>
      <c r="G58" s="36"/>
      <c r="H58" s="36"/>
    </row>
    <row r="59" ht="19.5" customHeight="1">
      <c r="A59" s="36"/>
      <c r="B59" s="69">
        <v>45195.0</v>
      </c>
      <c r="C59" s="74" t="s">
        <v>119</v>
      </c>
      <c r="D59" s="75" t="s">
        <v>121</v>
      </c>
      <c r="E59" s="76">
        <v>3.8</v>
      </c>
      <c r="F59" s="73"/>
      <c r="G59" s="36"/>
      <c r="H59" s="36"/>
    </row>
    <row r="60" ht="19.5" customHeight="1">
      <c r="A60" s="36"/>
      <c r="B60" s="69">
        <v>45196.0</v>
      </c>
      <c r="C60" s="74" t="s">
        <v>117</v>
      </c>
      <c r="D60" s="75" t="s">
        <v>156</v>
      </c>
      <c r="E60" s="76">
        <v>4.2</v>
      </c>
      <c r="F60" s="73"/>
      <c r="G60" s="36"/>
      <c r="H60" s="36"/>
    </row>
    <row r="61" ht="19.5" customHeight="1">
      <c r="A61" s="36"/>
      <c r="B61" s="69"/>
      <c r="C61" s="74" t="s">
        <v>115</v>
      </c>
      <c r="D61" s="75" t="s">
        <v>157</v>
      </c>
      <c r="E61" s="76">
        <v>3.9</v>
      </c>
      <c r="F61" s="73"/>
      <c r="G61" s="36"/>
      <c r="H61" s="36"/>
    </row>
    <row r="62" ht="19.5" customHeight="1">
      <c r="A62" s="36"/>
      <c r="B62" s="69"/>
      <c r="C62" s="74" t="s">
        <v>116</v>
      </c>
      <c r="D62" s="75" t="s">
        <v>158</v>
      </c>
      <c r="E62" s="76">
        <v>59.05</v>
      </c>
      <c r="F62" s="73"/>
      <c r="G62" s="36"/>
      <c r="H62" s="36"/>
    </row>
    <row r="63" ht="19.5" customHeight="1">
      <c r="A63" s="36"/>
      <c r="B63" s="69">
        <v>45197.0</v>
      </c>
      <c r="C63" s="74" t="s">
        <v>115</v>
      </c>
      <c r="D63" s="75" t="s">
        <v>159</v>
      </c>
      <c r="E63" s="76">
        <v>10.0</v>
      </c>
      <c r="F63" s="73"/>
      <c r="G63" s="36"/>
      <c r="H63" s="36"/>
    </row>
    <row r="64" ht="19.5" customHeight="1">
      <c r="A64" s="36"/>
      <c r="B64" s="69"/>
      <c r="C64" s="74" t="s">
        <v>120</v>
      </c>
      <c r="D64" s="75" t="s">
        <v>160</v>
      </c>
      <c r="E64" s="76">
        <v>400.0</v>
      </c>
      <c r="F64" s="73"/>
      <c r="G64" s="36"/>
      <c r="H64" s="36"/>
    </row>
    <row r="65" ht="19.5" customHeight="1">
      <c r="A65" s="36"/>
      <c r="B65" s="69">
        <v>45198.0</v>
      </c>
      <c r="C65" s="74" t="s">
        <v>115</v>
      </c>
      <c r="D65" s="75" t="s">
        <v>161</v>
      </c>
      <c r="E65" s="76">
        <v>7.3</v>
      </c>
      <c r="F65" s="73"/>
      <c r="G65" s="36"/>
      <c r="H65" s="36"/>
    </row>
    <row r="66" ht="19.5" customHeight="1">
      <c r="A66" s="36"/>
      <c r="B66" s="69">
        <v>45199.0</v>
      </c>
      <c r="C66" s="74" t="s">
        <v>115</v>
      </c>
      <c r="D66" s="75" t="s">
        <v>162</v>
      </c>
      <c r="E66" s="76">
        <v>11.57</v>
      </c>
      <c r="F66" s="73"/>
      <c r="G66" s="36"/>
      <c r="H66" s="36"/>
    </row>
    <row r="67" ht="19.5" customHeight="1">
      <c r="A67" s="36"/>
      <c r="B67" s="78"/>
      <c r="C67" s="79" t="s">
        <v>121</v>
      </c>
      <c r="D67" s="80" t="s">
        <v>163</v>
      </c>
      <c r="E67" s="81">
        <v>5.0</v>
      </c>
      <c r="F67" s="82"/>
      <c r="G67" s="36"/>
      <c r="H67" s="36"/>
    </row>
    <row r="68" ht="30.0" customHeight="1">
      <c r="A68" s="83"/>
      <c r="B68" s="84"/>
      <c r="C68" s="85"/>
      <c r="D68" s="86">
        <f>sum(E14:E67)</f>
        <v>1406.03</v>
      </c>
      <c r="E68" s="87"/>
      <c r="F68" s="88"/>
      <c r="G68" s="83"/>
      <c r="H68" s="83"/>
    </row>
    <row r="69" ht="19.5" customHeight="1">
      <c r="A69" s="36"/>
      <c r="B69" s="89"/>
      <c r="C69" s="90"/>
      <c r="D69" s="91"/>
      <c r="E69" s="92"/>
      <c r="F69" s="93"/>
      <c r="G69" s="94"/>
      <c r="H69" s="94"/>
    </row>
    <row r="70" ht="19.5" customHeight="1">
      <c r="A70" s="36"/>
      <c r="B70" s="95"/>
      <c r="C70" s="95"/>
      <c r="D70" s="95"/>
      <c r="F70" s="96"/>
      <c r="G70" s="94"/>
      <c r="H70" s="94"/>
    </row>
    <row r="71" ht="19.5" customHeight="1">
      <c r="A71" s="36"/>
      <c r="B71" s="97"/>
      <c r="C71" s="97"/>
      <c r="D71" s="98"/>
      <c r="E71" s="99"/>
      <c r="F71" s="100"/>
      <c r="G71" s="36"/>
      <c r="H71" s="36"/>
    </row>
    <row r="72" ht="19.5" customHeight="1">
      <c r="A72" s="36"/>
      <c r="B72" s="101"/>
      <c r="C72" s="101"/>
      <c r="D72" s="101"/>
      <c r="E72" s="102"/>
      <c r="F72" s="93"/>
      <c r="G72" s="36"/>
      <c r="H72" s="36"/>
    </row>
    <row r="73" ht="19.5" customHeight="1">
      <c r="A73" s="36"/>
      <c r="B73" s="94"/>
      <c r="C73" s="36"/>
      <c r="D73" s="36"/>
      <c r="E73" s="103"/>
      <c r="F73" s="104"/>
      <c r="G73" s="36"/>
      <c r="H73" s="36"/>
    </row>
  </sheetData>
  <autoFilter ref="$B$4:$F$71">
    <sortState ref="B4:F71">
      <sortCondition ref="C4:C71"/>
    </sortState>
  </autoFilter>
  <mergeCells count="5">
    <mergeCell ref="B2:D2"/>
    <mergeCell ref="B3:C3"/>
    <mergeCell ref="D68:E68"/>
    <mergeCell ref="D70:E70"/>
    <mergeCell ref="D71:E7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8.63"/>
    <col customWidth="1" min="3" max="3" width="13.5"/>
    <col customWidth="1" min="4" max="4" width="20.13"/>
    <col customWidth="1" min="5" max="5" width="11.13"/>
    <col customWidth="1" min="6" max="6" width="16.13"/>
    <col customWidth="1" min="7" max="7" width="6.13"/>
  </cols>
  <sheetData>
    <row r="1" ht="6.0" customHeight="1">
      <c r="A1" s="27" t="s">
        <v>164</v>
      </c>
      <c r="B1" s="27"/>
      <c r="C1" s="28"/>
      <c r="D1" s="29"/>
      <c r="E1" s="30"/>
      <c r="F1" s="31"/>
      <c r="G1" s="27"/>
    </row>
    <row r="2" ht="19.5" customHeight="1">
      <c r="A2" s="105"/>
      <c r="B2" s="106" t="s">
        <v>114</v>
      </c>
      <c r="E2" s="107"/>
      <c r="F2" s="108"/>
      <c r="G2" s="105"/>
    </row>
    <row r="3" ht="18.0" customHeight="1">
      <c r="A3" s="109"/>
      <c r="B3" s="110">
        <v>45200.0</v>
      </c>
      <c r="D3" s="111"/>
      <c r="E3" s="112"/>
      <c r="F3" s="113"/>
      <c r="G3" s="109"/>
    </row>
    <row r="4">
      <c r="A4" s="109"/>
      <c r="B4" s="114"/>
      <c r="C4" s="115"/>
      <c r="D4" s="116"/>
      <c r="E4" s="117"/>
      <c r="F4" s="118"/>
      <c r="G4" s="109"/>
      <c r="J4" s="119">
        <v>45209.0</v>
      </c>
      <c r="K4" s="5">
        <v>686.0</v>
      </c>
      <c r="M4" s="5">
        <v>689.0</v>
      </c>
    </row>
    <row r="5">
      <c r="A5" s="109"/>
      <c r="B5" s="120"/>
      <c r="C5" s="47" t="s">
        <v>115</v>
      </c>
      <c r="D5" s="48">
        <f>SUMIF(C14:C128,C5,E14:E128)</f>
        <v>119.59</v>
      </c>
      <c r="E5" s="112"/>
      <c r="F5" s="121"/>
      <c r="G5" s="109"/>
      <c r="J5" s="119">
        <v>45215.0</v>
      </c>
      <c r="K5" s="5">
        <v>1031.0</v>
      </c>
      <c r="M5" s="5">
        <v>565.0</v>
      </c>
    </row>
    <row r="6">
      <c r="A6" s="109"/>
      <c r="B6" s="120"/>
      <c r="C6" s="50" t="s">
        <v>116</v>
      </c>
      <c r="D6" s="51">
        <f>SUMIF(C14:C128,C6,E14:E128)</f>
        <v>353.58</v>
      </c>
      <c r="E6" s="112"/>
      <c r="F6" s="121"/>
      <c r="G6" s="109"/>
      <c r="J6" s="119">
        <v>45226.0</v>
      </c>
      <c r="K6" s="5">
        <v>1236.0</v>
      </c>
      <c r="M6" s="5">
        <v>1236.0</v>
      </c>
    </row>
    <row r="7">
      <c r="A7" s="109"/>
      <c r="B7" s="120"/>
      <c r="C7" s="50" t="s">
        <v>117</v>
      </c>
      <c r="D7" s="52">
        <f>SUMIF(C14:C128,C7,E14:E128)</f>
        <v>1604.91</v>
      </c>
      <c r="E7" s="112"/>
      <c r="F7" s="121"/>
      <c r="G7" s="109"/>
      <c r="J7" s="119">
        <v>45230.0</v>
      </c>
      <c r="K7" s="5">
        <v>810.0</v>
      </c>
      <c r="M7" s="5" t="s">
        <v>165</v>
      </c>
    </row>
    <row r="8">
      <c r="A8" s="109"/>
      <c r="B8" s="120"/>
      <c r="C8" s="50" t="s">
        <v>118</v>
      </c>
      <c r="D8" s="51">
        <f t="shared" ref="D8:D11" si="1">SUMIF($C$14:$C$128,C8,$E$14:$E$128)</f>
        <v>202.09</v>
      </c>
      <c r="E8" s="112"/>
      <c r="F8" s="121"/>
      <c r="G8" s="109"/>
      <c r="K8" s="5">
        <v>27.0</v>
      </c>
      <c r="L8" s="5" t="s">
        <v>166</v>
      </c>
    </row>
    <row r="9">
      <c r="A9" s="109"/>
      <c r="B9" s="120"/>
      <c r="C9" s="53" t="s">
        <v>119</v>
      </c>
      <c r="D9" s="51">
        <f t="shared" si="1"/>
        <v>96.83</v>
      </c>
      <c r="E9" s="112"/>
      <c r="F9" s="121"/>
      <c r="G9" s="109"/>
      <c r="K9" s="5">
        <v>35.0</v>
      </c>
      <c r="L9" s="5" t="s">
        <v>167</v>
      </c>
    </row>
    <row r="10">
      <c r="A10" s="109"/>
      <c r="B10" s="120"/>
      <c r="C10" s="50" t="s">
        <v>168</v>
      </c>
      <c r="D10" s="51">
        <f t="shared" si="1"/>
        <v>2042.5</v>
      </c>
      <c r="E10" s="112"/>
      <c r="F10" s="121"/>
      <c r="G10" s="109"/>
      <c r="K10" s="5">
        <v>541.0</v>
      </c>
      <c r="L10" s="5" t="s">
        <v>169</v>
      </c>
    </row>
    <row r="11">
      <c r="A11" s="109"/>
      <c r="B11" s="120"/>
      <c r="C11" s="50" t="s">
        <v>121</v>
      </c>
      <c r="D11" s="122">
        <f t="shared" si="1"/>
        <v>146.99</v>
      </c>
      <c r="E11" s="112"/>
      <c r="F11" s="121"/>
      <c r="G11" s="109"/>
      <c r="K11" s="123">
        <f>SUM(K4:K10)</f>
        <v>4366</v>
      </c>
    </row>
    <row r="12">
      <c r="A12" s="109"/>
      <c r="B12" s="120"/>
      <c r="C12" s="124"/>
      <c r="D12" s="125"/>
      <c r="E12" s="112"/>
      <c r="F12" s="121"/>
      <c r="G12" s="109"/>
      <c r="K12" s="126">
        <f>K11-D13</f>
        <v>-200.49</v>
      </c>
    </row>
    <row r="13">
      <c r="A13" s="109"/>
      <c r="B13" s="127"/>
      <c r="C13" s="128"/>
      <c r="D13" s="129">
        <f>SUM(D5:D11)</f>
        <v>4566.49</v>
      </c>
      <c r="E13" s="130" t="b">
        <f>D13=D110</f>
        <v>1</v>
      </c>
      <c r="F13" s="131"/>
      <c r="G13" s="109"/>
    </row>
    <row r="14" ht="30.0" customHeight="1">
      <c r="A14" s="109"/>
      <c r="B14" s="132" t="s">
        <v>73</v>
      </c>
      <c r="C14" s="132" t="s">
        <v>122</v>
      </c>
      <c r="D14" s="132" t="s">
        <v>123</v>
      </c>
      <c r="E14" s="133" t="s">
        <v>4</v>
      </c>
      <c r="F14" s="134" t="s">
        <v>67</v>
      </c>
      <c r="G14" s="109"/>
    </row>
    <row r="15" ht="19.5" customHeight="1">
      <c r="A15" s="135"/>
      <c r="B15" s="136">
        <v>45200.0</v>
      </c>
      <c r="C15" s="137" t="s">
        <v>170</v>
      </c>
      <c r="D15" s="138" t="s">
        <v>171</v>
      </c>
      <c r="E15" s="139">
        <v>108.38</v>
      </c>
      <c r="F15" s="140" t="s">
        <v>172</v>
      </c>
      <c r="G15" s="135"/>
    </row>
    <row r="16" ht="19.5" customHeight="1">
      <c r="A16" s="135"/>
      <c r="B16" s="136"/>
      <c r="C16" s="137" t="s">
        <v>168</v>
      </c>
      <c r="D16" s="138" t="s">
        <v>173</v>
      </c>
      <c r="E16" s="139">
        <v>537.5</v>
      </c>
      <c r="F16" s="140"/>
      <c r="G16" s="135"/>
    </row>
    <row r="17" ht="19.5" customHeight="1">
      <c r="A17" s="135"/>
      <c r="B17" s="136"/>
      <c r="C17" s="137" t="s">
        <v>168</v>
      </c>
      <c r="D17" s="138" t="s">
        <v>174</v>
      </c>
      <c r="E17" s="139">
        <v>1075.0</v>
      </c>
      <c r="F17" s="140"/>
      <c r="G17" s="135"/>
    </row>
    <row r="18" ht="19.5" customHeight="1">
      <c r="A18" s="135"/>
      <c r="B18" s="136"/>
      <c r="C18" s="137" t="s">
        <v>117</v>
      </c>
      <c r="D18" s="138" t="s">
        <v>175</v>
      </c>
      <c r="E18" s="139">
        <v>9.0</v>
      </c>
      <c r="F18" s="140"/>
      <c r="G18" s="135"/>
    </row>
    <row r="19" ht="19.5" customHeight="1">
      <c r="A19" s="135"/>
      <c r="B19" s="136"/>
      <c r="C19" s="137" t="s">
        <v>117</v>
      </c>
      <c r="D19" s="138" t="s">
        <v>176</v>
      </c>
      <c r="E19" s="139">
        <v>9.0</v>
      </c>
      <c r="F19" s="140" t="s">
        <v>177</v>
      </c>
      <c r="G19" s="135"/>
    </row>
    <row r="20" ht="19.5" customHeight="1">
      <c r="A20" s="135"/>
      <c r="B20" s="136"/>
      <c r="C20" s="137" t="s">
        <v>178</v>
      </c>
      <c r="D20" s="138" t="s">
        <v>171</v>
      </c>
      <c r="E20" s="139">
        <v>5.5</v>
      </c>
      <c r="F20" s="140" t="s">
        <v>179</v>
      </c>
      <c r="G20" s="135"/>
    </row>
    <row r="21" ht="19.5" customHeight="1">
      <c r="A21" s="135"/>
      <c r="B21" s="136">
        <v>45201.0</v>
      </c>
      <c r="C21" s="141" t="s">
        <v>118</v>
      </c>
      <c r="D21" s="142" t="s">
        <v>180</v>
      </c>
      <c r="E21" s="143">
        <v>60.0</v>
      </c>
      <c r="F21" s="144"/>
      <c r="G21" s="135"/>
    </row>
    <row r="22" ht="19.5" customHeight="1">
      <c r="A22" s="135"/>
      <c r="B22" s="136"/>
      <c r="C22" s="141" t="s">
        <v>116</v>
      </c>
      <c r="D22" s="142" t="s">
        <v>181</v>
      </c>
      <c r="E22" s="143">
        <v>7.0</v>
      </c>
      <c r="F22" s="144" t="s">
        <v>182</v>
      </c>
      <c r="G22" s="135"/>
    </row>
    <row r="23" ht="19.5" customHeight="1">
      <c r="A23" s="135"/>
      <c r="B23" s="136"/>
      <c r="C23" s="47" t="s">
        <v>115</v>
      </c>
      <c r="D23" s="142" t="s">
        <v>159</v>
      </c>
      <c r="E23" s="143">
        <v>10.0</v>
      </c>
      <c r="F23" s="144"/>
      <c r="G23" s="135"/>
    </row>
    <row r="24" ht="19.5" customHeight="1">
      <c r="A24" s="135"/>
      <c r="B24" s="136">
        <v>45202.0</v>
      </c>
      <c r="C24" s="141"/>
      <c r="D24" s="142"/>
      <c r="E24" s="143"/>
      <c r="F24" s="144"/>
      <c r="G24" s="135"/>
    </row>
    <row r="25" ht="19.5" customHeight="1">
      <c r="A25" s="135"/>
      <c r="B25" s="136">
        <v>45203.0</v>
      </c>
      <c r="C25" s="47" t="s">
        <v>115</v>
      </c>
      <c r="D25" s="142" t="s">
        <v>183</v>
      </c>
      <c r="E25" s="143">
        <v>6.0</v>
      </c>
      <c r="F25" s="144"/>
      <c r="G25" s="135"/>
    </row>
    <row r="26" ht="19.5" customHeight="1">
      <c r="A26" s="135"/>
      <c r="B26" s="136"/>
      <c r="C26" s="145" t="s">
        <v>116</v>
      </c>
      <c r="D26" s="142" t="s">
        <v>184</v>
      </c>
      <c r="E26" s="143">
        <v>30.52</v>
      </c>
      <c r="F26" s="144"/>
      <c r="G26" s="135"/>
    </row>
    <row r="27" ht="19.5" customHeight="1">
      <c r="A27" s="135"/>
      <c r="B27" s="136"/>
      <c r="C27" s="145" t="s">
        <v>121</v>
      </c>
      <c r="D27" s="142" t="s">
        <v>185</v>
      </c>
      <c r="E27" s="143">
        <v>4.6</v>
      </c>
      <c r="F27" s="144"/>
      <c r="G27" s="135"/>
    </row>
    <row r="28" ht="19.5" customHeight="1">
      <c r="A28" s="135"/>
      <c r="B28" s="136"/>
      <c r="C28" s="145" t="s">
        <v>117</v>
      </c>
      <c r="D28" s="142" t="s">
        <v>186</v>
      </c>
      <c r="E28" s="143">
        <v>4.2</v>
      </c>
      <c r="F28" s="144"/>
      <c r="G28" s="135"/>
    </row>
    <row r="29" ht="19.5" customHeight="1">
      <c r="A29" s="135"/>
      <c r="B29" s="136"/>
      <c r="C29" s="146" t="s">
        <v>119</v>
      </c>
      <c r="D29" s="142" t="s">
        <v>187</v>
      </c>
      <c r="E29" s="143">
        <v>5.2</v>
      </c>
      <c r="F29" s="144"/>
      <c r="G29" s="135"/>
    </row>
    <row r="30" ht="19.5" customHeight="1">
      <c r="A30" s="135"/>
      <c r="B30" s="136"/>
      <c r="C30" s="141" t="s">
        <v>119</v>
      </c>
      <c r="D30" s="142" t="s">
        <v>188</v>
      </c>
      <c r="E30" s="143">
        <v>3.15</v>
      </c>
      <c r="F30" s="144" t="s">
        <v>189</v>
      </c>
      <c r="G30" s="135"/>
    </row>
    <row r="31" ht="19.5" customHeight="1">
      <c r="A31" s="135"/>
      <c r="B31" s="136">
        <v>45204.0</v>
      </c>
      <c r="C31" s="141" t="s">
        <v>119</v>
      </c>
      <c r="D31" s="142" t="s">
        <v>190</v>
      </c>
      <c r="E31" s="143">
        <v>3.4</v>
      </c>
      <c r="F31" s="144"/>
      <c r="G31" s="135"/>
    </row>
    <row r="32" ht="19.5" customHeight="1">
      <c r="A32" s="135"/>
      <c r="B32" s="136">
        <v>45205.0</v>
      </c>
      <c r="C32" s="141" t="s">
        <v>119</v>
      </c>
      <c r="D32" s="142" t="s">
        <v>121</v>
      </c>
      <c r="E32" s="143">
        <v>9.0</v>
      </c>
      <c r="F32" s="144"/>
      <c r="G32" s="135"/>
    </row>
    <row r="33" ht="19.5" customHeight="1">
      <c r="A33" s="135"/>
      <c r="B33" s="136"/>
      <c r="C33" s="141" t="s">
        <v>118</v>
      </c>
      <c r="D33" s="142" t="s">
        <v>191</v>
      </c>
      <c r="E33" s="143">
        <v>2.99</v>
      </c>
      <c r="F33" s="144"/>
      <c r="G33" s="135"/>
    </row>
    <row r="34" ht="19.5" customHeight="1">
      <c r="A34" s="135"/>
      <c r="B34" s="136">
        <v>45206.0</v>
      </c>
      <c r="C34" s="141" t="s">
        <v>119</v>
      </c>
      <c r="D34" s="142" t="s">
        <v>121</v>
      </c>
      <c r="E34" s="143">
        <v>3.0</v>
      </c>
      <c r="F34" s="144"/>
      <c r="G34" s="135"/>
    </row>
    <row r="35" ht="19.5" customHeight="1">
      <c r="A35" s="135"/>
      <c r="B35" s="136"/>
      <c r="C35" s="47" t="s">
        <v>115</v>
      </c>
      <c r="D35" s="142" t="s">
        <v>192</v>
      </c>
      <c r="E35" s="143">
        <v>3.7</v>
      </c>
      <c r="F35" s="144"/>
      <c r="G35" s="135"/>
    </row>
    <row r="36" ht="19.5" customHeight="1">
      <c r="A36" s="135"/>
      <c r="B36" s="136">
        <v>45207.0</v>
      </c>
      <c r="C36" s="141" t="s">
        <v>119</v>
      </c>
      <c r="D36" s="142" t="s">
        <v>193</v>
      </c>
      <c r="E36" s="143">
        <v>0.5</v>
      </c>
      <c r="F36" s="144"/>
      <c r="G36" s="135"/>
    </row>
    <row r="37" ht="19.5" customHeight="1">
      <c r="A37" s="135"/>
      <c r="B37" s="136"/>
      <c r="C37" s="47" t="s">
        <v>115</v>
      </c>
      <c r="D37" s="142" t="s">
        <v>192</v>
      </c>
      <c r="E37" s="143">
        <v>1.7</v>
      </c>
      <c r="F37" s="144"/>
      <c r="G37" s="135"/>
    </row>
    <row r="38" ht="19.5" customHeight="1">
      <c r="A38" s="135"/>
      <c r="B38" s="136"/>
      <c r="C38" s="47" t="s">
        <v>121</v>
      </c>
      <c r="D38" s="142" t="s">
        <v>194</v>
      </c>
      <c r="E38" s="143">
        <v>5.5</v>
      </c>
      <c r="F38" s="144" t="s">
        <v>195</v>
      </c>
      <c r="G38" s="135"/>
    </row>
    <row r="39" ht="19.5" customHeight="1">
      <c r="A39" s="135"/>
      <c r="B39" s="136">
        <v>45208.0</v>
      </c>
      <c r="C39" s="141" t="s">
        <v>117</v>
      </c>
      <c r="D39" s="142" t="s">
        <v>196</v>
      </c>
      <c r="E39" s="143">
        <v>0.75</v>
      </c>
      <c r="F39" s="144"/>
      <c r="G39" s="135"/>
    </row>
    <row r="40" ht="19.5" customHeight="1">
      <c r="A40" s="135"/>
      <c r="B40" s="136"/>
      <c r="C40" s="47" t="s">
        <v>115</v>
      </c>
      <c r="D40" s="142" t="s">
        <v>197</v>
      </c>
      <c r="E40" s="143">
        <v>9.0</v>
      </c>
      <c r="F40" s="144"/>
      <c r="G40" s="135"/>
    </row>
    <row r="41" ht="19.5" customHeight="1">
      <c r="A41" s="135"/>
      <c r="B41" s="136"/>
      <c r="C41" s="141" t="s">
        <v>117</v>
      </c>
      <c r="D41" s="142" t="s">
        <v>198</v>
      </c>
      <c r="E41" s="143">
        <v>11.0</v>
      </c>
      <c r="F41" s="144" t="s">
        <v>199</v>
      </c>
      <c r="G41" s="135"/>
    </row>
    <row r="42" ht="19.5" customHeight="1">
      <c r="A42" s="135"/>
      <c r="B42" s="136"/>
      <c r="C42" s="141" t="s">
        <v>170</v>
      </c>
      <c r="D42" s="142" t="s">
        <v>200</v>
      </c>
      <c r="E42" s="143">
        <v>2.5</v>
      </c>
      <c r="F42" s="144" t="s">
        <v>201</v>
      </c>
      <c r="G42" s="135"/>
    </row>
    <row r="43" ht="19.5" customHeight="1">
      <c r="A43" s="135"/>
      <c r="B43" s="136"/>
      <c r="C43" s="47" t="s">
        <v>115</v>
      </c>
      <c r="D43" s="142" t="s">
        <v>202</v>
      </c>
      <c r="E43" s="143">
        <v>8.2</v>
      </c>
      <c r="F43" s="144"/>
      <c r="G43" s="135"/>
    </row>
    <row r="44" ht="19.5" customHeight="1">
      <c r="A44" s="135"/>
      <c r="B44" s="136">
        <v>45209.0</v>
      </c>
      <c r="C44" s="141" t="s">
        <v>119</v>
      </c>
      <c r="D44" s="142" t="s">
        <v>203</v>
      </c>
      <c r="E44" s="143">
        <v>0.95</v>
      </c>
      <c r="F44" s="144"/>
      <c r="G44" s="135"/>
    </row>
    <row r="45" ht="19.5" customHeight="1">
      <c r="A45" s="135"/>
      <c r="B45" s="136"/>
      <c r="C45" s="141" t="s">
        <v>117</v>
      </c>
      <c r="D45" s="147" t="s">
        <v>204</v>
      </c>
      <c r="E45" s="148">
        <v>200.0</v>
      </c>
      <c r="F45" s="144"/>
      <c r="G45" s="135"/>
    </row>
    <row r="46" ht="19.5" customHeight="1">
      <c r="A46" s="135"/>
      <c r="B46" s="136"/>
      <c r="C46" s="141" t="s">
        <v>117</v>
      </c>
      <c r="D46" s="147" t="s">
        <v>205</v>
      </c>
      <c r="E46" s="148">
        <v>20.0</v>
      </c>
      <c r="F46" s="144" t="s">
        <v>206</v>
      </c>
      <c r="G46" s="135"/>
    </row>
    <row r="47" ht="19.5" customHeight="1">
      <c r="A47" s="135"/>
      <c r="B47" s="136"/>
      <c r="C47" s="141" t="s">
        <v>117</v>
      </c>
      <c r="D47" s="147" t="s">
        <v>207</v>
      </c>
      <c r="E47" s="148">
        <v>50.0</v>
      </c>
      <c r="F47" s="144" t="s">
        <v>208</v>
      </c>
      <c r="G47" s="135"/>
    </row>
    <row r="48" ht="19.5" customHeight="1">
      <c r="A48" s="135"/>
      <c r="B48" s="136"/>
      <c r="C48" s="149" t="s">
        <v>209</v>
      </c>
      <c r="D48" s="150" t="s">
        <v>210</v>
      </c>
      <c r="E48" s="151">
        <v>0.4</v>
      </c>
      <c r="F48" s="144"/>
      <c r="G48" s="135"/>
    </row>
    <row r="49" ht="19.5" customHeight="1">
      <c r="A49" s="135"/>
      <c r="B49" s="136">
        <v>45210.0</v>
      </c>
      <c r="C49" s="141" t="s">
        <v>119</v>
      </c>
      <c r="D49" s="142" t="s">
        <v>211</v>
      </c>
      <c r="E49" s="143">
        <v>1.4</v>
      </c>
      <c r="F49" s="144"/>
      <c r="G49" s="135"/>
    </row>
    <row r="50" ht="19.5" customHeight="1">
      <c r="A50" s="135"/>
      <c r="B50" s="136"/>
      <c r="C50" s="141" t="s">
        <v>116</v>
      </c>
      <c r="D50" s="142" t="s">
        <v>212</v>
      </c>
      <c r="E50" s="143">
        <v>30.13</v>
      </c>
      <c r="F50" s="144"/>
      <c r="G50" s="135"/>
    </row>
    <row r="51" ht="19.5" customHeight="1">
      <c r="A51" s="135"/>
      <c r="B51" s="136"/>
      <c r="C51" s="47" t="s">
        <v>115</v>
      </c>
      <c r="D51" s="142" t="s">
        <v>213</v>
      </c>
      <c r="E51" s="143">
        <v>11.0</v>
      </c>
      <c r="F51" s="144"/>
      <c r="G51" s="135"/>
    </row>
    <row r="52" ht="19.5" customHeight="1">
      <c r="A52" s="135"/>
      <c r="B52" s="136"/>
      <c r="C52" s="141" t="s">
        <v>209</v>
      </c>
      <c r="D52" s="142" t="s">
        <v>214</v>
      </c>
      <c r="E52" s="143">
        <v>1.08</v>
      </c>
      <c r="F52" s="144"/>
      <c r="G52" s="135"/>
    </row>
    <row r="53" ht="19.5" customHeight="1">
      <c r="A53" s="135"/>
      <c r="B53" s="136">
        <v>45211.0</v>
      </c>
      <c r="C53" s="47" t="s">
        <v>121</v>
      </c>
      <c r="D53" s="142" t="s">
        <v>215</v>
      </c>
      <c r="E53" s="143">
        <v>2.0</v>
      </c>
      <c r="F53" s="144"/>
      <c r="G53" s="135"/>
    </row>
    <row r="54" ht="19.5" customHeight="1">
      <c r="A54" s="135"/>
      <c r="B54" s="136"/>
      <c r="C54" s="141" t="s">
        <v>117</v>
      </c>
      <c r="D54" s="142" t="s">
        <v>216</v>
      </c>
      <c r="E54" s="143">
        <v>169.5</v>
      </c>
      <c r="F54" s="144"/>
      <c r="G54" s="135"/>
    </row>
    <row r="55" ht="19.5" customHeight="1">
      <c r="A55" s="135"/>
      <c r="B55" s="136"/>
      <c r="C55" s="141" t="s">
        <v>117</v>
      </c>
      <c r="D55" s="142" t="s">
        <v>217</v>
      </c>
      <c r="E55" s="143">
        <v>17.2</v>
      </c>
      <c r="F55" s="144"/>
      <c r="G55" s="135"/>
    </row>
    <row r="56" ht="19.5" customHeight="1">
      <c r="A56" s="135"/>
      <c r="B56" s="136"/>
      <c r="C56" s="141" t="s">
        <v>117</v>
      </c>
      <c r="D56" s="152" t="s">
        <v>218</v>
      </c>
      <c r="E56" s="143">
        <v>4.2</v>
      </c>
      <c r="F56" s="144"/>
      <c r="G56" s="135"/>
    </row>
    <row r="57" ht="19.5" customHeight="1">
      <c r="A57" s="135"/>
      <c r="B57" s="136"/>
      <c r="C57" s="141" t="s">
        <v>119</v>
      </c>
      <c r="D57" s="142" t="s">
        <v>219</v>
      </c>
      <c r="E57" s="143">
        <v>1.15</v>
      </c>
      <c r="F57" s="144" t="s">
        <v>220</v>
      </c>
      <c r="G57" s="135"/>
    </row>
    <row r="58" ht="19.5" customHeight="1">
      <c r="A58" s="135"/>
      <c r="B58" s="136"/>
      <c r="C58" s="141" t="s">
        <v>121</v>
      </c>
      <c r="D58" s="142" t="s">
        <v>221</v>
      </c>
      <c r="E58" s="143">
        <v>38.0</v>
      </c>
      <c r="F58" s="144"/>
      <c r="G58" s="135"/>
    </row>
    <row r="59" ht="19.5" customHeight="1">
      <c r="A59" s="135"/>
      <c r="B59" s="136">
        <v>45212.0</v>
      </c>
      <c r="C59" s="141" t="s">
        <v>117</v>
      </c>
      <c r="D59" s="142" t="s">
        <v>222</v>
      </c>
      <c r="E59" s="143">
        <v>20.0</v>
      </c>
      <c r="F59" s="144" t="s">
        <v>223</v>
      </c>
      <c r="G59" s="135"/>
    </row>
    <row r="60" ht="19.5" customHeight="1">
      <c r="A60" s="135"/>
      <c r="B60" s="136"/>
      <c r="C60" s="141" t="s">
        <v>209</v>
      </c>
      <c r="D60" s="142" t="s">
        <v>219</v>
      </c>
      <c r="E60" s="143">
        <v>3.8</v>
      </c>
      <c r="F60" s="144"/>
      <c r="G60" s="135"/>
    </row>
    <row r="61" ht="19.5" customHeight="1">
      <c r="A61" s="135"/>
      <c r="B61" s="136"/>
      <c r="C61" s="141" t="s">
        <v>119</v>
      </c>
      <c r="D61" s="142" t="s">
        <v>121</v>
      </c>
      <c r="E61" s="143">
        <v>3.4</v>
      </c>
      <c r="F61" s="144"/>
      <c r="G61" s="135"/>
    </row>
    <row r="62" ht="19.5" customHeight="1">
      <c r="A62" s="135"/>
      <c r="B62" s="136"/>
      <c r="C62" s="141" t="s">
        <v>116</v>
      </c>
      <c r="D62" s="142" t="s">
        <v>158</v>
      </c>
      <c r="E62" s="143">
        <v>44.0</v>
      </c>
      <c r="F62" s="144"/>
      <c r="G62" s="135"/>
    </row>
    <row r="63" ht="19.5" customHeight="1">
      <c r="A63" s="135"/>
      <c r="B63" s="136"/>
      <c r="C63" s="141" t="s">
        <v>178</v>
      </c>
      <c r="D63" s="142" t="s">
        <v>224</v>
      </c>
      <c r="E63" s="143">
        <v>39.23</v>
      </c>
      <c r="F63" s="144" t="s">
        <v>225</v>
      </c>
      <c r="G63" s="135"/>
    </row>
    <row r="64" ht="19.5" customHeight="1">
      <c r="A64" s="135"/>
      <c r="B64" s="136">
        <v>45213.0</v>
      </c>
      <c r="C64" s="47" t="s">
        <v>115</v>
      </c>
      <c r="D64" s="142" t="s">
        <v>226</v>
      </c>
      <c r="E64" s="143">
        <v>13.5</v>
      </c>
      <c r="F64" s="144"/>
      <c r="G64" s="135"/>
    </row>
    <row r="65" ht="19.5" customHeight="1">
      <c r="A65" s="135"/>
      <c r="B65" s="136">
        <v>45214.0</v>
      </c>
      <c r="C65" s="141" t="s">
        <v>116</v>
      </c>
      <c r="D65" s="142" t="s">
        <v>158</v>
      </c>
      <c r="E65" s="143">
        <v>50.0</v>
      </c>
      <c r="F65" s="144"/>
      <c r="G65" s="135"/>
    </row>
    <row r="66" ht="19.5" customHeight="1">
      <c r="A66" s="135"/>
      <c r="B66" s="136"/>
      <c r="C66" s="141" t="s">
        <v>168</v>
      </c>
      <c r="D66" s="142" t="s">
        <v>227</v>
      </c>
      <c r="E66" s="143">
        <v>400.0</v>
      </c>
      <c r="F66" s="144"/>
      <c r="G66" s="135"/>
    </row>
    <row r="67" ht="19.5" customHeight="1">
      <c r="A67" s="135"/>
      <c r="B67" s="136"/>
      <c r="C67" s="141" t="s">
        <v>168</v>
      </c>
      <c r="D67" s="142" t="s">
        <v>228</v>
      </c>
      <c r="E67" s="143">
        <v>30.0</v>
      </c>
      <c r="F67" s="144"/>
      <c r="G67" s="135"/>
    </row>
    <row r="68" ht="19.5" customHeight="1">
      <c r="A68" s="135"/>
      <c r="B68" s="136"/>
      <c r="C68" s="141" t="s">
        <v>118</v>
      </c>
      <c r="D68" s="142" t="s">
        <v>229</v>
      </c>
      <c r="E68" s="143">
        <v>8.0</v>
      </c>
      <c r="F68" s="144"/>
      <c r="G68" s="135"/>
    </row>
    <row r="69" ht="19.5" customHeight="1">
      <c r="A69" s="135"/>
      <c r="B69" s="136">
        <v>45215.0</v>
      </c>
      <c r="C69" s="141" t="s">
        <v>117</v>
      </c>
      <c r="D69" s="142" t="s">
        <v>186</v>
      </c>
      <c r="E69" s="143">
        <v>12.32</v>
      </c>
      <c r="F69" s="144"/>
      <c r="G69" s="135"/>
    </row>
    <row r="70" ht="19.5" customHeight="1">
      <c r="A70" s="135"/>
      <c r="B70" s="136"/>
      <c r="C70" s="141" t="s">
        <v>119</v>
      </c>
      <c r="D70" s="142" t="s">
        <v>230</v>
      </c>
      <c r="E70" s="143">
        <v>1.1</v>
      </c>
      <c r="F70" s="144"/>
      <c r="G70" s="135"/>
    </row>
    <row r="71" ht="19.5" customHeight="1">
      <c r="A71" s="135"/>
      <c r="B71" s="136"/>
      <c r="C71" s="141" t="s">
        <v>209</v>
      </c>
      <c r="D71" s="142" t="s">
        <v>231</v>
      </c>
      <c r="E71" s="143">
        <v>5.5</v>
      </c>
      <c r="F71" s="144"/>
      <c r="G71" s="135"/>
    </row>
    <row r="72" ht="19.5" customHeight="1">
      <c r="A72" s="135"/>
      <c r="B72" s="136"/>
      <c r="C72" s="141" t="s">
        <v>118</v>
      </c>
      <c r="D72" s="142" t="s">
        <v>232</v>
      </c>
      <c r="E72" s="143">
        <v>14.1</v>
      </c>
      <c r="F72" s="144"/>
      <c r="G72" s="135"/>
    </row>
    <row r="73" ht="19.5" customHeight="1">
      <c r="A73" s="135"/>
      <c r="B73" s="136"/>
      <c r="C73" s="141" t="s">
        <v>119</v>
      </c>
      <c r="D73" s="142" t="s">
        <v>121</v>
      </c>
      <c r="E73" s="143">
        <v>3.94</v>
      </c>
      <c r="F73" s="144"/>
      <c r="G73" s="135"/>
    </row>
    <row r="74" ht="19.5" customHeight="1">
      <c r="A74" s="135"/>
      <c r="B74" s="136">
        <v>45216.0</v>
      </c>
      <c r="C74" s="141" t="s">
        <v>117</v>
      </c>
      <c r="D74" s="142" t="s">
        <v>233</v>
      </c>
      <c r="E74" s="143">
        <v>3.25</v>
      </c>
      <c r="F74" s="144"/>
      <c r="G74" s="135"/>
    </row>
    <row r="75" ht="19.5" customHeight="1">
      <c r="A75" s="135"/>
      <c r="B75" s="136"/>
      <c r="C75" s="47" t="s">
        <v>115</v>
      </c>
      <c r="D75" s="142" t="s">
        <v>234</v>
      </c>
      <c r="E75" s="143">
        <v>5.0</v>
      </c>
      <c r="F75" s="144"/>
      <c r="G75" s="135"/>
    </row>
    <row r="76" ht="19.5" customHeight="1">
      <c r="A76" s="135"/>
      <c r="B76" s="136"/>
      <c r="C76" s="141" t="s">
        <v>117</v>
      </c>
      <c r="D76" s="142" t="s">
        <v>235</v>
      </c>
      <c r="E76" s="143">
        <v>6.87</v>
      </c>
      <c r="F76" s="144" t="s">
        <v>236</v>
      </c>
      <c r="G76" s="135"/>
    </row>
    <row r="77" ht="19.5" customHeight="1">
      <c r="A77" s="135"/>
      <c r="B77" s="136">
        <v>45217.0</v>
      </c>
      <c r="C77" s="141" t="s">
        <v>116</v>
      </c>
      <c r="D77" s="142" t="s">
        <v>158</v>
      </c>
      <c r="E77" s="143">
        <v>5.9</v>
      </c>
      <c r="F77" s="144"/>
      <c r="G77" s="135"/>
    </row>
    <row r="78" ht="19.5" customHeight="1">
      <c r="A78" s="135"/>
      <c r="B78" s="136"/>
      <c r="C78" s="141" t="s">
        <v>121</v>
      </c>
      <c r="D78" s="142" t="s">
        <v>171</v>
      </c>
      <c r="E78" s="143">
        <v>14.17</v>
      </c>
      <c r="F78" s="144" t="s">
        <v>237</v>
      </c>
      <c r="G78" s="135"/>
    </row>
    <row r="79" ht="19.5" customHeight="1">
      <c r="A79" s="135"/>
      <c r="B79" s="136"/>
      <c r="C79" s="141" t="s">
        <v>119</v>
      </c>
      <c r="D79" s="142" t="s">
        <v>238</v>
      </c>
      <c r="E79" s="143">
        <v>1.0</v>
      </c>
      <c r="F79" s="144"/>
      <c r="G79" s="135"/>
    </row>
    <row r="80" ht="19.5" customHeight="1">
      <c r="A80" s="135"/>
      <c r="B80" s="136"/>
      <c r="C80" s="141" t="s">
        <v>118</v>
      </c>
      <c r="D80" s="142" t="s">
        <v>229</v>
      </c>
      <c r="E80" s="143">
        <v>9.0</v>
      </c>
      <c r="F80" s="144"/>
      <c r="G80" s="135"/>
    </row>
    <row r="81" ht="19.5" customHeight="1">
      <c r="A81" s="135"/>
      <c r="B81" s="136"/>
      <c r="C81" s="47" t="s">
        <v>115</v>
      </c>
      <c r="D81" s="142" t="s">
        <v>239</v>
      </c>
      <c r="E81" s="143">
        <v>5.0</v>
      </c>
      <c r="F81" s="144"/>
      <c r="G81" s="135"/>
    </row>
    <row r="82" ht="19.5" customHeight="1">
      <c r="A82" s="135"/>
      <c r="B82" s="136"/>
      <c r="C82" s="141" t="s">
        <v>118</v>
      </c>
      <c r="D82" s="142" t="s">
        <v>240</v>
      </c>
      <c r="E82" s="143">
        <v>108.0</v>
      </c>
      <c r="F82" s="144"/>
      <c r="G82" s="135"/>
    </row>
    <row r="83" ht="19.5" customHeight="1">
      <c r="A83" s="135"/>
      <c r="B83" s="136">
        <v>45218.0</v>
      </c>
      <c r="C83" s="141" t="s">
        <v>116</v>
      </c>
      <c r="D83" s="142" t="s">
        <v>150</v>
      </c>
      <c r="E83" s="143">
        <v>50.0</v>
      </c>
      <c r="F83" s="144"/>
      <c r="G83" s="135"/>
    </row>
    <row r="84" ht="19.5" customHeight="1">
      <c r="A84" s="135"/>
      <c r="B84" s="136"/>
      <c r="C84" s="141" t="s">
        <v>219</v>
      </c>
      <c r="D84" s="142" t="s">
        <v>148</v>
      </c>
      <c r="E84" s="143">
        <v>11.97</v>
      </c>
      <c r="F84" s="144"/>
      <c r="G84" s="135"/>
    </row>
    <row r="85" ht="19.5" customHeight="1">
      <c r="A85" s="135"/>
      <c r="B85" s="136"/>
      <c r="C85" s="141" t="s">
        <v>209</v>
      </c>
      <c r="D85" s="142" t="s">
        <v>241</v>
      </c>
      <c r="E85" s="143">
        <v>8.0</v>
      </c>
      <c r="F85" s="144"/>
      <c r="G85" s="135"/>
    </row>
    <row r="86" ht="19.5" customHeight="1">
      <c r="A86" s="135"/>
      <c r="B86" s="136"/>
      <c r="C86" s="47" t="s">
        <v>115</v>
      </c>
      <c r="D86" s="142" t="s">
        <v>242</v>
      </c>
      <c r="E86" s="143">
        <v>2.0</v>
      </c>
      <c r="F86" s="144"/>
      <c r="G86" s="135"/>
    </row>
    <row r="87" ht="19.5" customHeight="1">
      <c r="A87" s="135"/>
      <c r="B87" s="136"/>
      <c r="C87" s="141" t="s">
        <v>121</v>
      </c>
      <c r="D87" s="142" t="s">
        <v>171</v>
      </c>
      <c r="E87" s="143">
        <v>17.0</v>
      </c>
      <c r="F87" s="144" t="s">
        <v>243</v>
      </c>
      <c r="G87" s="135"/>
    </row>
    <row r="88" ht="19.5" customHeight="1">
      <c r="A88" s="135"/>
      <c r="B88" s="136">
        <v>45219.0</v>
      </c>
      <c r="C88" s="141" t="s">
        <v>116</v>
      </c>
      <c r="D88" s="142" t="s">
        <v>150</v>
      </c>
      <c r="E88" s="143">
        <v>50.03</v>
      </c>
      <c r="F88" s="144"/>
      <c r="G88" s="135"/>
    </row>
    <row r="89" ht="19.5" customHeight="1">
      <c r="A89" s="135"/>
      <c r="B89" s="136">
        <v>45220.0</v>
      </c>
      <c r="C89" s="47" t="s">
        <v>115</v>
      </c>
      <c r="D89" s="142" t="s">
        <v>132</v>
      </c>
      <c r="E89" s="143">
        <v>20.0</v>
      </c>
      <c r="F89" s="144"/>
      <c r="G89" s="135"/>
    </row>
    <row r="90" ht="19.5" customHeight="1">
      <c r="A90" s="135"/>
      <c r="B90" s="136">
        <v>45221.0</v>
      </c>
      <c r="C90" s="141"/>
      <c r="D90" s="142"/>
      <c r="E90" s="143"/>
      <c r="F90" s="144"/>
      <c r="G90" s="135"/>
    </row>
    <row r="91" ht="19.5" customHeight="1">
      <c r="A91" s="135"/>
      <c r="B91" s="136">
        <v>45222.0</v>
      </c>
      <c r="C91" s="141" t="s">
        <v>116</v>
      </c>
      <c r="D91" s="142" t="s">
        <v>244</v>
      </c>
      <c r="E91" s="143">
        <v>43.0</v>
      </c>
      <c r="F91" s="144"/>
      <c r="G91" s="135"/>
    </row>
    <row r="92" ht="19.5" customHeight="1">
      <c r="A92" s="135"/>
      <c r="B92" s="136"/>
      <c r="C92" s="141" t="s">
        <v>119</v>
      </c>
      <c r="D92" s="142" t="s">
        <v>245</v>
      </c>
      <c r="E92" s="143">
        <v>7.35</v>
      </c>
      <c r="F92" s="144"/>
      <c r="G92" s="135"/>
    </row>
    <row r="93" ht="19.5" customHeight="1">
      <c r="A93" s="135"/>
      <c r="B93" s="136"/>
      <c r="C93" s="141" t="s">
        <v>119</v>
      </c>
      <c r="D93" s="142" t="s">
        <v>246</v>
      </c>
      <c r="E93" s="143">
        <v>3.75</v>
      </c>
      <c r="F93" s="144"/>
      <c r="G93" s="135"/>
    </row>
    <row r="94" ht="19.5" customHeight="1">
      <c r="A94" s="135"/>
      <c r="B94" s="136"/>
      <c r="C94" s="47" t="s">
        <v>115</v>
      </c>
      <c r="D94" s="142" t="s">
        <v>247</v>
      </c>
      <c r="E94" s="143">
        <v>2.0</v>
      </c>
      <c r="F94" s="144"/>
      <c r="G94" s="135"/>
    </row>
    <row r="95" ht="19.5" customHeight="1">
      <c r="A95" s="135"/>
      <c r="B95" s="136"/>
      <c r="C95" s="141" t="s">
        <v>117</v>
      </c>
      <c r="D95" s="142" t="s">
        <v>248</v>
      </c>
      <c r="E95" s="143">
        <v>6.75</v>
      </c>
      <c r="F95" s="144"/>
      <c r="G95" s="135"/>
    </row>
    <row r="96" ht="19.5" customHeight="1">
      <c r="A96" s="135"/>
      <c r="B96" s="136">
        <v>45223.0</v>
      </c>
      <c r="C96" s="141" t="s">
        <v>117</v>
      </c>
      <c r="D96" s="142" t="s">
        <v>249</v>
      </c>
      <c r="E96" s="143">
        <v>73.1</v>
      </c>
      <c r="F96" s="144"/>
      <c r="G96" s="135"/>
    </row>
    <row r="97" ht="19.5" customHeight="1">
      <c r="A97" s="135"/>
      <c r="B97" s="136"/>
      <c r="C97" s="141" t="s">
        <v>119</v>
      </c>
      <c r="D97" s="142" t="s">
        <v>250</v>
      </c>
      <c r="E97" s="143">
        <v>3.34</v>
      </c>
      <c r="F97" s="144"/>
      <c r="G97" s="135"/>
    </row>
    <row r="98" ht="19.5" customHeight="1">
      <c r="A98" s="135"/>
      <c r="B98" s="136"/>
      <c r="C98" s="47" t="s">
        <v>115</v>
      </c>
      <c r="D98" s="142" t="s">
        <v>159</v>
      </c>
      <c r="E98" s="143">
        <v>8.4</v>
      </c>
      <c r="F98" s="144"/>
      <c r="G98" s="135"/>
    </row>
    <row r="99" ht="19.5" customHeight="1">
      <c r="A99" s="135"/>
      <c r="B99" s="136">
        <v>45224.0</v>
      </c>
      <c r="C99" s="47" t="s">
        <v>115</v>
      </c>
      <c r="D99" s="153" t="s">
        <v>251</v>
      </c>
      <c r="E99" s="154">
        <v>14.09</v>
      </c>
      <c r="F99" s="144"/>
      <c r="G99" s="135"/>
    </row>
    <row r="100" ht="19.5" customHeight="1">
      <c r="A100" s="135"/>
      <c r="B100" s="136">
        <v>45225.0</v>
      </c>
      <c r="C100" s="141" t="s">
        <v>117</v>
      </c>
      <c r="D100" s="153" t="s">
        <v>252</v>
      </c>
      <c r="E100" s="154">
        <v>82.16</v>
      </c>
      <c r="F100" s="144" t="s">
        <v>253</v>
      </c>
      <c r="G100" s="135"/>
    </row>
    <row r="101" ht="19.5" customHeight="1">
      <c r="A101" s="155"/>
      <c r="B101" s="136">
        <v>45226.0</v>
      </c>
      <c r="C101" s="141" t="s">
        <v>117</v>
      </c>
      <c r="D101" s="142" t="s">
        <v>254</v>
      </c>
      <c r="E101" s="143">
        <v>750.0</v>
      </c>
      <c r="F101" s="144"/>
      <c r="G101" s="155"/>
    </row>
    <row r="102" ht="19.5" customHeight="1">
      <c r="A102" s="155"/>
      <c r="B102" s="136"/>
      <c r="C102" s="141" t="s">
        <v>121</v>
      </c>
      <c r="D102" s="142" t="s">
        <v>180</v>
      </c>
      <c r="E102" s="143">
        <v>27.5</v>
      </c>
      <c r="F102" s="144"/>
      <c r="G102" s="155"/>
    </row>
    <row r="103" ht="19.5" customHeight="1">
      <c r="A103" s="155"/>
      <c r="B103" s="136"/>
      <c r="C103" s="141" t="s">
        <v>119</v>
      </c>
      <c r="D103" s="142" t="s">
        <v>255</v>
      </c>
      <c r="E103" s="143">
        <v>2.62</v>
      </c>
      <c r="F103" s="144"/>
      <c r="G103" s="155"/>
    </row>
    <row r="104" ht="19.5" customHeight="1">
      <c r="A104" s="155"/>
      <c r="B104" s="136"/>
      <c r="C104" s="141" t="s">
        <v>119</v>
      </c>
      <c r="D104" s="142" t="s">
        <v>256</v>
      </c>
      <c r="E104" s="143">
        <v>14.3</v>
      </c>
      <c r="F104" s="144" t="s">
        <v>257</v>
      </c>
      <c r="G104" s="155"/>
    </row>
    <row r="105" ht="19.5" customHeight="1">
      <c r="A105" s="155"/>
      <c r="B105" s="136">
        <v>45227.0</v>
      </c>
      <c r="C105" s="141" t="s">
        <v>116</v>
      </c>
      <c r="D105" s="142" t="s">
        <v>180</v>
      </c>
      <c r="E105" s="143">
        <v>43.0</v>
      </c>
      <c r="F105" s="144"/>
      <c r="G105" s="155"/>
    </row>
    <row r="106" ht="19.5" customHeight="1">
      <c r="A106" s="155"/>
      <c r="B106" s="136">
        <v>45228.0</v>
      </c>
      <c r="C106" s="141" t="s">
        <v>121</v>
      </c>
      <c r="D106" s="142" t="s">
        <v>258</v>
      </c>
      <c r="E106" s="143">
        <v>14.12</v>
      </c>
      <c r="F106" s="144"/>
      <c r="G106" s="155"/>
    </row>
    <row r="107" ht="19.5" customHeight="1">
      <c r="A107" s="155"/>
      <c r="B107" s="136"/>
      <c r="C107" s="141" t="s">
        <v>121</v>
      </c>
      <c r="D107" s="142" t="s">
        <v>259</v>
      </c>
      <c r="E107" s="143">
        <v>12.13</v>
      </c>
      <c r="F107" s="144"/>
      <c r="G107" s="155"/>
    </row>
    <row r="108" ht="19.5" customHeight="1">
      <c r="A108" s="155"/>
      <c r="B108" s="136">
        <v>45229.0</v>
      </c>
      <c r="C108" s="141" t="s">
        <v>119</v>
      </c>
      <c r="D108" s="142" t="s">
        <v>146</v>
      </c>
      <c r="E108" s="143">
        <v>5.0</v>
      </c>
      <c r="F108" s="144" t="s">
        <v>260</v>
      </c>
      <c r="G108" s="155"/>
    </row>
    <row r="109" ht="19.5" customHeight="1">
      <c r="A109" s="109"/>
      <c r="B109" s="136">
        <v>45230.0</v>
      </c>
      <c r="C109" s="141" t="s">
        <v>119</v>
      </c>
      <c r="D109" s="142" t="s">
        <v>261</v>
      </c>
      <c r="E109" s="143">
        <v>4.5</v>
      </c>
      <c r="F109" s="144"/>
      <c r="G109" s="109"/>
    </row>
    <row r="110" ht="30.0" customHeight="1">
      <c r="A110" s="156"/>
      <c r="B110" s="157"/>
      <c r="C110" s="158"/>
      <c r="D110" s="159">
        <f>sum(E15:E109)</f>
        <v>4566.49</v>
      </c>
      <c r="E110" s="87"/>
      <c r="F110" s="160"/>
      <c r="G110" s="156"/>
    </row>
    <row r="111" ht="19.5" customHeight="1">
      <c r="A111" s="109"/>
      <c r="B111" s="161"/>
      <c r="C111" s="162"/>
      <c r="D111" s="163"/>
      <c r="E111" s="164"/>
      <c r="F111" s="165"/>
      <c r="G111" s="166"/>
    </row>
    <row r="112" ht="19.5" customHeight="1">
      <c r="A112" s="109"/>
      <c r="B112" s="167"/>
      <c r="C112" s="167"/>
      <c r="D112" s="167"/>
      <c r="F112" s="168"/>
      <c r="G112" s="166"/>
    </row>
    <row r="113" ht="19.5" customHeight="1">
      <c r="A113" s="109"/>
      <c r="B113" s="169"/>
      <c r="C113" s="169"/>
      <c r="D113" s="170"/>
      <c r="E113" s="99"/>
      <c r="F113" s="171"/>
      <c r="G113" s="109"/>
    </row>
    <row r="114" ht="19.5" customHeight="1">
      <c r="A114" s="109"/>
      <c r="B114" s="172"/>
      <c r="C114" s="172"/>
      <c r="D114" s="172"/>
      <c r="E114" s="173"/>
      <c r="F114" s="165"/>
      <c r="G114" s="109"/>
    </row>
    <row r="115" ht="19.5" customHeight="1">
      <c r="A115" s="109"/>
      <c r="B115" s="166"/>
      <c r="C115" s="109"/>
      <c r="D115" s="109"/>
      <c r="E115" s="174"/>
      <c r="F115" s="175"/>
      <c r="G115" s="109"/>
    </row>
  </sheetData>
  <autoFilter ref="$B$4:$F$110"/>
  <mergeCells count="6">
    <mergeCell ref="B2:D2"/>
    <mergeCell ref="B3:C3"/>
    <mergeCell ref="H3:H110"/>
    <mergeCell ref="D110:E110"/>
    <mergeCell ref="D112:E112"/>
    <mergeCell ref="D113:E113"/>
  </mergeCells>
  <conditionalFormatting sqref="D110:E110">
    <cfRule type="notContainsBlanks" dxfId="1" priority="1">
      <formula>LEN(TRIM(D110))&gt;0</formula>
    </cfRule>
  </conditionalFormatting>
  <conditionalFormatting sqref="H3:H110">
    <cfRule type="expression" dxfId="1" priority="2">
      <formula>D13=D110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8.63"/>
    <col customWidth="1" min="3" max="3" width="13.5"/>
    <col customWidth="1" min="4" max="4" width="20.13"/>
    <col customWidth="1" min="5" max="5" width="11.13"/>
    <col customWidth="1" min="6" max="6" width="16.13"/>
    <col customWidth="1" min="7" max="7" width="6.13"/>
  </cols>
  <sheetData>
    <row r="1" ht="6.0" customHeight="1">
      <c r="A1" s="27" t="s">
        <v>164</v>
      </c>
      <c r="B1" s="27"/>
      <c r="C1" s="28"/>
      <c r="D1" s="29"/>
      <c r="E1" s="30"/>
      <c r="F1" s="31"/>
      <c r="G1" s="27"/>
    </row>
    <row r="2" ht="19.5" customHeight="1">
      <c r="A2" s="105"/>
      <c r="B2" s="106" t="s">
        <v>114</v>
      </c>
      <c r="E2" s="107"/>
      <c r="F2" s="108"/>
      <c r="G2" s="105"/>
    </row>
    <row r="3" ht="18.0" customHeight="1">
      <c r="A3" s="109"/>
      <c r="B3" s="110">
        <v>45231.0</v>
      </c>
      <c r="D3" s="111"/>
      <c r="E3" s="112"/>
      <c r="F3" s="113"/>
      <c r="G3" s="109"/>
      <c r="J3" s="176" t="s">
        <v>262</v>
      </c>
      <c r="K3" s="176" t="s">
        <v>263</v>
      </c>
      <c r="L3" s="176" t="s">
        <v>264</v>
      </c>
      <c r="M3" s="176" t="s">
        <v>265</v>
      </c>
      <c r="N3" s="176" t="s">
        <v>266</v>
      </c>
      <c r="O3" s="176" t="s">
        <v>267</v>
      </c>
    </row>
    <row r="4">
      <c r="A4" s="177"/>
      <c r="B4" s="178"/>
      <c r="C4" s="179"/>
      <c r="D4" s="180"/>
      <c r="E4" s="181"/>
      <c r="F4" s="178"/>
      <c r="G4" s="177"/>
      <c r="I4" s="13"/>
      <c r="J4">
        <f>J21</f>
        <v>897.59</v>
      </c>
      <c r="K4" s="119">
        <v>45238.0</v>
      </c>
      <c r="L4" s="5">
        <v>1154.0</v>
      </c>
      <c r="M4" s="5">
        <v>754.0</v>
      </c>
      <c r="N4">
        <f t="shared" ref="N4:N7" si="1">L4-M4</f>
        <v>400</v>
      </c>
      <c r="O4" s="5">
        <v>450.0</v>
      </c>
      <c r="P4" s="182" t="s">
        <v>268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109"/>
      <c r="B5" s="120"/>
      <c r="C5" s="47" t="s">
        <v>115</v>
      </c>
      <c r="D5" s="48">
        <f>SUMIF(C14:C102,C5,E14:E102)</f>
        <v>29.58</v>
      </c>
      <c r="E5" s="112"/>
      <c r="F5" s="121"/>
      <c r="G5" s="109"/>
      <c r="J5" s="5">
        <f>K21</f>
        <v>920.51</v>
      </c>
      <c r="K5" s="119">
        <v>45244.0</v>
      </c>
      <c r="L5" s="5">
        <v>920.0</v>
      </c>
      <c r="M5" s="5">
        <v>860.0</v>
      </c>
      <c r="N5">
        <f t="shared" si="1"/>
        <v>60</v>
      </c>
      <c r="O5" s="5">
        <v>441.0</v>
      </c>
      <c r="P5" s="5" t="s">
        <v>269</v>
      </c>
    </row>
    <row r="6">
      <c r="A6" s="109"/>
      <c r="B6" s="120"/>
      <c r="C6" s="50" t="s">
        <v>121</v>
      </c>
      <c r="D6" s="51">
        <f t="shared" ref="D6:D8" si="2">SUMIF($C$14:$C$102,C6,$E$14:$E$102)</f>
        <v>128.38</v>
      </c>
      <c r="E6" s="112"/>
      <c r="F6" s="121"/>
      <c r="G6" s="109"/>
      <c r="J6" s="5">
        <f>L21</f>
        <v>1074.82</v>
      </c>
      <c r="K6" s="119">
        <v>45249.0</v>
      </c>
      <c r="L6" s="5">
        <v>1074.0</v>
      </c>
      <c r="M6" s="5">
        <v>1074.0</v>
      </c>
      <c r="N6">
        <f t="shared" si="1"/>
        <v>0</v>
      </c>
      <c r="O6" s="5">
        <v>300.0</v>
      </c>
      <c r="P6" s="5" t="s">
        <v>270</v>
      </c>
    </row>
    <row r="7">
      <c r="A7" s="109"/>
      <c r="B7" s="120"/>
      <c r="C7" s="53" t="s">
        <v>119</v>
      </c>
      <c r="D7" s="51">
        <f t="shared" si="2"/>
        <v>109.746</v>
      </c>
      <c r="E7" s="112"/>
      <c r="F7" s="121"/>
      <c r="G7" s="109"/>
      <c r="J7" s="5">
        <f>M21</f>
        <v>724.68</v>
      </c>
      <c r="K7" s="119">
        <v>45256.0</v>
      </c>
      <c r="L7" s="5">
        <v>724.0</v>
      </c>
      <c r="M7" s="5">
        <v>724.0</v>
      </c>
      <c r="N7">
        <f t="shared" si="1"/>
        <v>0</v>
      </c>
    </row>
    <row r="8">
      <c r="A8" s="109"/>
      <c r="B8" s="120"/>
      <c r="C8" s="50" t="s">
        <v>118</v>
      </c>
      <c r="D8" s="51">
        <f t="shared" si="2"/>
        <v>140.99</v>
      </c>
      <c r="E8" s="112"/>
      <c r="F8" s="121"/>
      <c r="G8" s="109"/>
      <c r="J8" s="5">
        <f>N21</f>
        <v>341.4</v>
      </c>
      <c r="O8" s="183">
        <f>SUM(O4:O7)</f>
        <v>1191</v>
      </c>
    </row>
    <row r="9">
      <c r="A9" s="109"/>
      <c r="B9" s="120"/>
      <c r="C9" s="50" t="s">
        <v>116</v>
      </c>
      <c r="D9" s="51">
        <f>SUMIF(C14:C102,C9,E14:E102)</f>
        <v>294.62</v>
      </c>
      <c r="E9" s="112"/>
      <c r="F9" s="121"/>
      <c r="G9" s="109"/>
    </row>
    <row r="10">
      <c r="A10" s="109"/>
      <c r="B10" s="120"/>
      <c r="C10" s="50" t="s">
        <v>168</v>
      </c>
      <c r="D10" s="51">
        <f>SUMIF($C$14:$C$102,C10,$E$14:$E$102)</f>
        <v>1038.32</v>
      </c>
      <c r="E10" s="112"/>
      <c r="F10" s="121"/>
      <c r="G10" s="109"/>
      <c r="I10" s="184" t="s">
        <v>271</v>
      </c>
      <c r="J10" s="5">
        <v>6.37</v>
      </c>
    </row>
    <row r="11">
      <c r="A11" s="109"/>
      <c r="B11" s="120"/>
      <c r="C11" s="50" t="s">
        <v>117</v>
      </c>
      <c r="D11" s="52">
        <f>SUMIF(C14:C102,C11,E14:E102)</f>
        <v>637.34</v>
      </c>
      <c r="E11" s="112"/>
      <c r="F11" s="121"/>
      <c r="G11" s="109"/>
      <c r="I11" s="184" t="s">
        <v>272</v>
      </c>
      <c r="J11" s="5">
        <v>28.0</v>
      </c>
      <c r="L11" s="123">
        <f>SUM(L4:L10)</f>
        <v>3872</v>
      </c>
    </row>
    <row r="12">
      <c r="A12" s="109"/>
      <c r="B12" s="120"/>
      <c r="C12" s="124"/>
      <c r="D12" s="125"/>
      <c r="E12" s="112"/>
      <c r="F12" s="121"/>
      <c r="G12" s="109"/>
      <c r="I12" s="185" t="s">
        <v>273</v>
      </c>
      <c r="J12" s="186">
        <f>SUM(J4:J11)</f>
        <v>3993.37</v>
      </c>
    </row>
    <row r="13">
      <c r="A13" s="109"/>
      <c r="B13" s="127"/>
      <c r="C13" s="128"/>
      <c r="D13" s="129">
        <f>SUM(D5:D11)</f>
        <v>2378.976</v>
      </c>
      <c r="E13" s="130" t="b">
        <f>D13=D84</f>
        <v>1</v>
      </c>
      <c r="F13" s="131"/>
      <c r="G13" s="109"/>
      <c r="I13" s="185" t="s">
        <v>266</v>
      </c>
      <c r="J13" s="187">
        <f>J12-D13</f>
        <v>1614.394</v>
      </c>
      <c r="L13" s="123"/>
    </row>
    <row r="14" ht="30.0" customHeight="1">
      <c r="A14" s="109"/>
      <c r="B14" s="132" t="s">
        <v>73</v>
      </c>
      <c r="C14" s="132" t="s">
        <v>122</v>
      </c>
      <c r="D14" s="132" t="s">
        <v>123</v>
      </c>
      <c r="E14" s="133" t="s">
        <v>4</v>
      </c>
      <c r="F14" s="134" t="s">
        <v>67</v>
      </c>
      <c r="G14" s="109"/>
      <c r="J14" s="188">
        <f>J13-O8</f>
        <v>423.394</v>
      </c>
    </row>
    <row r="15" ht="19.5" customHeight="1">
      <c r="A15" s="135"/>
      <c r="B15" s="136">
        <v>45231.0</v>
      </c>
      <c r="C15" s="50" t="s">
        <v>168</v>
      </c>
      <c r="D15" s="138" t="s">
        <v>124</v>
      </c>
      <c r="E15" s="139">
        <v>575.0</v>
      </c>
      <c r="F15" s="140"/>
      <c r="G15" s="135"/>
    </row>
    <row r="16" ht="19.5" customHeight="1">
      <c r="A16" s="135"/>
      <c r="B16" s="136"/>
      <c r="C16" s="189"/>
      <c r="D16" s="138" t="s">
        <v>274</v>
      </c>
      <c r="E16" s="139"/>
      <c r="F16" s="190">
        <v>53.0</v>
      </c>
      <c r="G16" s="135"/>
      <c r="J16" s="5">
        <v>159.32</v>
      </c>
      <c r="N16" s="5">
        <v>32.98</v>
      </c>
    </row>
    <row r="17" ht="19.5" customHeight="1">
      <c r="A17" s="135"/>
      <c r="B17" s="136">
        <v>45232.0</v>
      </c>
      <c r="C17" s="141" t="s">
        <v>121</v>
      </c>
      <c r="D17" s="142" t="s">
        <v>275</v>
      </c>
      <c r="E17" s="143">
        <v>3.98</v>
      </c>
      <c r="F17" s="144" t="s">
        <v>276</v>
      </c>
      <c r="G17" s="135"/>
      <c r="J17" s="5">
        <v>341.32</v>
      </c>
      <c r="N17" s="5">
        <v>89.75</v>
      </c>
    </row>
    <row r="18" ht="19.5" customHeight="1">
      <c r="A18" s="135"/>
      <c r="B18" s="136"/>
      <c r="C18" s="141" t="s">
        <v>121</v>
      </c>
      <c r="D18" s="142" t="s">
        <v>277</v>
      </c>
      <c r="E18" s="143">
        <v>13.32</v>
      </c>
      <c r="F18" s="144"/>
      <c r="G18" s="135"/>
      <c r="J18" s="5">
        <v>27.06</v>
      </c>
      <c r="N18" s="5">
        <v>104.83</v>
      </c>
    </row>
    <row r="19" ht="19.5" customHeight="1">
      <c r="A19" s="135"/>
      <c r="B19" s="136">
        <v>45233.0</v>
      </c>
      <c r="C19" s="141" t="s">
        <v>119</v>
      </c>
      <c r="D19" s="142" t="s">
        <v>277</v>
      </c>
      <c r="E19" s="143">
        <v>20.0</v>
      </c>
      <c r="F19" s="144" t="s">
        <v>278</v>
      </c>
      <c r="G19" s="135"/>
      <c r="J19" s="5">
        <v>147.5</v>
      </c>
      <c r="N19" s="5">
        <v>113.84</v>
      </c>
    </row>
    <row r="20" ht="19.5" customHeight="1">
      <c r="A20" s="135"/>
      <c r="B20" s="136"/>
      <c r="C20" s="141" t="s">
        <v>119</v>
      </c>
      <c r="D20" s="142" t="s">
        <v>279</v>
      </c>
      <c r="E20" s="143">
        <v>10.29</v>
      </c>
      <c r="F20" s="144"/>
      <c r="G20" s="135"/>
      <c r="J20" s="5">
        <v>222.39</v>
      </c>
    </row>
    <row r="21" ht="19.5" customHeight="1">
      <c r="A21" s="135"/>
      <c r="B21" s="136">
        <v>45234.0</v>
      </c>
      <c r="C21" s="141" t="s">
        <v>121</v>
      </c>
      <c r="D21" s="142" t="s">
        <v>280</v>
      </c>
      <c r="E21" s="143">
        <v>8.49</v>
      </c>
      <c r="F21" s="144"/>
      <c r="G21" s="135"/>
      <c r="J21" s="123">
        <f>SUM(J16:J20)</f>
        <v>897.59</v>
      </c>
      <c r="K21" s="185">
        <v>920.51</v>
      </c>
      <c r="L21" s="185">
        <v>1074.82</v>
      </c>
      <c r="M21" s="185">
        <v>724.68</v>
      </c>
      <c r="N21" s="123">
        <f>sum(N16:N19)</f>
        <v>341.4</v>
      </c>
    </row>
    <row r="22" ht="19.5" customHeight="1">
      <c r="A22" s="135"/>
      <c r="B22" s="136"/>
      <c r="C22" s="141" t="s">
        <v>117</v>
      </c>
      <c r="D22" s="142" t="s">
        <v>281</v>
      </c>
      <c r="E22" s="143">
        <v>2.5</v>
      </c>
      <c r="F22" s="144"/>
      <c r="G22" s="135"/>
    </row>
    <row r="23" ht="19.5" customHeight="1">
      <c r="A23" s="135"/>
      <c r="B23" s="136">
        <v>45235.0</v>
      </c>
      <c r="C23" s="141" t="s">
        <v>119</v>
      </c>
      <c r="D23" s="142" t="s">
        <v>282</v>
      </c>
      <c r="E23" s="143">
        <v>2.0</v>
      </c>
      <c r="F23" s="144"/>
      <c r="G23" s="135"/>
      <c r="J23" s="191">
        <f>SUM(J21:N21)</f>
        <v>3959</v>
      </c>
    </row>
    <row r="24" ht="19.5" customHeight="1">
      <c r="A24" s="135"/>
      <c r="B24" s="136">
        <v>45236.0</v>
      </c>
      <c r="C24" s="50" t="s">
        <v>168</v>
      </c>
      <c r="D24" s="142" t="s">
        <v>283</v>
      </c>
      <c r="E24" s="143">
        <v>15.62</v>
      </c>
      <c r="F24" s="144"/>
      <c r="G24" s="135"/>
    </row>
    <row r="25" ht="19.5" customHeight="1">
      <c r="A25" s="135"/>
      <c r="B25" s="136"/>
      <c r="C25" s="50" t="s">
        <v>168</v>
      </c>
      <c r="D25" s="142" t="s">
        <v>116</v>
      </c>
      <c r="E25" s="143">
        <v>7.2</v>
      </c>
      <c r="F25" s="144"/>
      <c r="G25" s="135"/>
    </row>
    <row r="26" ht="19.5" customHeight="1">
      <c r="A26" s="135"/>
      <c r="B26" s="136"/>
      <c r="C26" s="50" t="s">
        <v>168</v>
      </c>
      <c r="D26" s="142" t="s">
        <v>284</v>
      </c>
      <c r="E26" s="143">
        <v>15.41</v>
      </c>
      <c r="F26" s="144"/>
      <c r="G26" s="135"/>
    </row>
    <row r="27" ht="19.5" customHeight="1">
      <c r="A27" s="135"/>
      <c r="B27" s="136"/>
      <c r="C27" s="50" t="s">
        <v>168</v>
      </c>
      <c r="D27" s="142" t="s">
        <v>285</v>
      </c>
      <c r="E27" s="143">
        <v>12.59</v>
      </c>
      <c r="F27" s="144"/>
      <c r="G27" s="135"/>
    </row>
    <row r="28" ht="19.5" customHeight="1">
      <c r="A28" s="135"/>
      <c r="B28" s="136"/>
      <c r="C28" s="50" t="s">
        <v>168</v>
      </c>
      <c r="D28" s="142" t="s">
        <v>286</v>
      </c>
      <c r="E28" s="143">
        <v>12.5</v>
      </c>
      <c r="F28" s="144"/>
      <c r="G28" s="135"/>
    </row>
    <row r="29" ht="19.5" customHeight="1">
      <c r="A29" s="135"/>
      <c r="B29" s="136">
        <v>45237.0</v>
      </c>
      <c r="C29" s="141" t="s">
        <v>117</v>
      </c>
      <c r="D29" s="142" t="s">
        <v>144</v>
      </c>
      <c r="E29" s="143">
        <v>5.0</v>
      </c>
      <c r="F29" s="144"/>
      <c r="G29" s="135"/>
    </row>
    <row r="30" ht="19.5" customHeight="1">
      <c r="A30" s="135"/>
      <c r="B30" s="136"/>
      <c r="C30" s="141" t="s">
        <v>119</v>
      </c>
      <c r="D30" s="142" t="s">
        <v>146</v>
      </c>
      <c r="E30" s="143">
        <v>1.07</v>
      </c>
      <c r="F30" s="144"/>
      <c r="G30" s="135"/>
    </row>
    <row r="31" ht="19.5" customHeight="1">
      <c r="A31" s="135"/>
      <c r="B31" s="136"/>
      <c r="C31" s="145" t="s">
        <v>117</v>
      </c>
      <c r="D31" s="192" t="s">
        <v>287</v>
      </c>
      <c r="E31" s="143">
        <v>13.5</v>
      </c>
      <c r="F31" s="144"/>
      <c r="G31" s="135"/>
    </row>
    <row r="32" ht="19.5" customHeight="1">
      <c r="A32" s="135"/>
      <c r="B32" s="136"/>
      <c r="C32" s="145" t="s">
        <v>116</v>
      </c>
      <c r="D32" s="142" t="s">
        <v>288</v>
      </c>
      <c r="E32" s="143">
        <v>43.03</v>
      </c>
      <c r="F32" s="144"/>
      <c r="G32" s="135"/>
    </row>
    <row r="33" ht="19.5" customHeight="1">
      <c r="A33" s="135"/>
      <c r="B33" s="136"/>
      <c r="C33" s="47" t="s">
        <v>115</v>
      </c>
      <c r="D33" s="142" t="s">
        <v>289</v>
      </c>
      <c r="E33" s="143">
        <v>3.79</v>
      </c>
      <c r="F33" s="144"/>
      <c r="G33" s="135"/>
    </row>
    <row r="34" ht="19.5" customHeight="1">
      <c r="A34" s="135"/>
      <c r="B34" s="136">
        <v>45238.0</v>
      </c>
      <c r="C34" s="50" t="s">
        <v>118</v>
      </c>
      <c r="D34" s="142" t="s">
        <v>290</v>
      </c>
      <c r="E34" s="143">
        <v>2.99</v>
      </c>
      <c r="F34" s="144"/>
      <c r="G34" s="135"/>
    </row>
    <row r="35" ht="19.5" customHeight="1">
      <c r="A35" s="135"/>
      <c r="B35" s="136"/>
      <c r="C35" s="189" t="s">
        <v>168</v>
      </c>
      <c r="D35" s="142" t="s">
        <v>291</v>
      </c>
      <c r="E35" s="143">
        <v>400.0</v>
      </c>
      <c r="F35" s="144"/>
      <c r="G35" s="135"/>
    </row>
    <row r="36" ht="19.5" customHeight="1">
      <c r="A36" s="135"/>
      <c r="B36" s="136"/>
      <c r="C36" s="141" t="s">
        <v>117</v>
      </c>
      <c r="D36" s="142" t="s">
        <v>292</v>
      </c>
      <c r="E36" s="143">
        <v>55.28</v>
      </c>
      <c r="F36" s="193" t="s">
        <v>293</v>
      </c>
      <c r="G36" s="135"/>
    </row>
    <row r="37" ht="19.5" customHeight="1">
      <c r="A37" s="135"/>
      <c r="B37" s="136"/>
      <c r="C37" s="141" t="s">
        <v>117</v>
      </c>
      <c r="D37" s="142" t="s">
        <v>294</v>
      </c>
      <c r="E37" s="143">
        <v>20.0</v>
      </c>
      <c r="F37" s="193" t="s">
        <v>295</v>
      </c>
      <c r="G37" s="135"/>
    </row>
    <row r="38" ht="19.5" customHeight="1">
      <c r="A38" s="135"/>
      <c r="B38" s="136">
        <v>45239.0</v>
      </c>
      <c r="C38" s="141" t="s">
        <v>117</v>
      </c>
      <c r="D38" s="142" t="s">
        <v>296</v>
      </c>
      <c r="E38" s="143">
        <v>2.0</v>
      </c>
      <c r="F38" s="144"/>
      <c r="G38" s="135"/>
    </row>
    <row r="39" ht="19.5" customHeight="1">
      <c r="A39" s="135"/>
      <c r="B39" s="136"/>
      <c r="C39" s="141" t="s">
        <v>117</v>
      </c>
      <c r="D39" s="142" t="s">
        <v>297</v>
      </c>
      <c r="E39" s="143">
        <v>20.0</v>
      </c>
      <c r="F39" s="144"/>
      <c r="G39" s="135"/>
    </row>
    <row r="40" ht="19.5" customHeight="1">
      <c r="A40" s="135"/>
      <c r="B40" s="136"/>
      <c r="C40" s="141" t="s">
        <v>116</v>
      </c>
      <c r="D40" s="142" t="s">
        <v>298</v>
      </c>
      <c r="E40" s="143">
        <v>43.99</v>
      </c>
      <c r="F40" s="144"/>
      <c r="G40" s="135"/>
    </row>
    <row r="41" ht="19.5" customHeight="1">
      <c r="A41" s="135"/>
      <c r="B41" s="136"/>
      <c r="C41" s="141" t="s">
        <v>119</v>
      </c>
      <c r="D41" s="142" t="s">
        <v>299</v>
      </c>
      <c r="E41" s="143">
        <v>7.78</v>
      </c>
      <c r="F41" s="144" t="s">
        <v>300</v>
      </c>
      <c r="G41" s="135"/>
    </row>
    <row r="42" ht="19.5" customHeight="1">
      <c r="A42" s="135"/>
      <c r="B42" s="136"/>
      <c r="C42" s="141" t="s">
        <v>119</v>
      </c>
      <c r="D42" s="142" t="s">
        <v>146</v>
      </c>
      <c r="E42" s="143">
        <v>14.0</v>
      </c>
      <c r="F42" s="144" t="s">
        <v>301</v>
      </c>
      <c r="G42" s="135"/>
    </row>
    <row r="43" ht="19.5" customHeight="1">
      <c r="A43" s="135"/>
      <c r="B43" s="136">
        <v>45240.0</v>
      </c>
      <c r="C43" s="141" t="s">
        <v>117</v>
      </c>
      <c r="D43" s="142" t="s">
        <v>302</v>
      </c>
      <c r="E43" s="143">
        <v>9.65</v>
      </c>
      <c r="F43" s="144" t="s">
        <v>303</v>
      </c>
      <c r="G43" s="135"/>
    </row>
    <row r="44" ht="19.5" customHeight="1">
      <c r="A44" s="135"/>
      <c r="B44" s="136"/>
      <c r="C44" s="141" t="s">
        <v>117</v>
      </c>
      <c r="D44" s="142" t="s">
        <v>304</v>
      </c>
      <c r="E44" s="143">
        <v>12.5</v>
      </c>
      <c r="F44" s="144"/>
      <c r="G44" s="135"/>
    </row>
    <row r="45" ht="19.5" customHeight="1">
      <c r="A45" s="135"/>
      <c r="B45" s="136">
        <v>45241.0</v>
      </c>
      <c r="C45" s="141"/>
      <c r="D45" s="142"/>
      <c r="E45" s="143"/>
      <c r="F45" s="144"/>
      <c r="G45" s="135"/>
    </row>
    <row r="46" ht="19.5" customHeight="1">
      <c r="A46" s="135"/>
      <c r="B46" s="136">
        <v>45242.0</v>
      </c>
      <c r="C46" s="141"/>
      <c r="D46" s="142"/>
      <c r="E46" s="143"/>
      <c r="F46" s="144"/>
      <c r="G46" s="135"/>
    </row>
    <row r="47" ht="19.5" customHeight="1">
      <c r="A47" s="135"/>
      <c r="B47" s="136">
        <v>45243.0</v>
      </c>
      <c r="C47" s="47" t="s">
        <v>115</v>
      </c>
      <c r="D47" s="142" t="s">
        <v>305</v>
      </c>
      <c r="E47" s="143">
        <v>3.88</v>
      </c>
      <c r="F47" s="144"/>
      <c r="G47" s="135"/>
    </row>
    <row r="48" ht="19.5" customHeight="1">
      <c r="A48" s="135"/>
      <c r="B48" s="136"/>
      <c r="C48" s="141" t="s">
        <v>121</v>
      </c>
      <c r="D48" s="142" t="s">
        <v>294</v>
      </c>
      <c r="E48" s="143">
        <v>8.98</v>
      </c>
      <c r="F48" s="144" t="s">
        <v>306</v>
      </c>
      <c r="G48" s="135"/>
    </row>
    <row r="49" ht="19.5" customHeight="1">
      <c r="A49" s="135"/>
      <c r="B49" s="136"/>
      <c r="C49" s="145" t="s">
        <v>116</v>
      </c>
      <c r="D49" s="142" t="s">
        <v>307</v>
      </c>
      <c r="E49" s="143">
        <v>38.03</v>
      </c>
      <c r="F49" s="144"/>
      <c r="G49" s="135"/>
    </row>
    <row r="50" ht="19.5" customHeight="1">
      <c r="A50" s="135"/>
      <c r="B50" s="136">
        <v>45244.0</v>
      </c>
      <c r="C50" s="141" t="s">
        <v>121</v>
      </c>
      <c r="D50" s="142" t="s">
        <v>308</v>
      </c>
      <c r="E50" s="143">
        <v>53.66</v>
      </c>
      <c r="F50" s="144"/>
      <c r="G50" s="135"/>
    </row>
    <row r="51" ht="19.5" customHeight="1">
      <c r="A51" s="135"/>
      <c r="B51" s="136"/>
      <c r="C51" s="141" t="s">
        <v>121</v>
      </c>
      <c r="D51" s="142" t="s">
        <v>309</v>
      </c>
      <c r="E51" s="143">
        <v>9.0</v>
      </c>
      <c r="F51" s="144"/>
      <c r="G51" s="135"/>
    </row>
    <row r="52" ht="19.5" customHeight="1">
      <c r="A52" s="135"/>
      <c r="B52" s="136"/>
      <c r="C52" s="141" t="s">
        <v>119</v>
      </c>
      <c r="D52" s="142" t="s">
        <v>146</v>
      </c>
      <c r="E52" s="143">
        <v>10.26</v>
      </c>
      <c r="F52" s="144"/>
      <c r="G52" s="135"/>
    </row>
    <row r="53" ht="19.5" customHeight="1">
      <c r="A53" s="135"/>
      <c r="B53" s="136"/>
      <c r="C53" s="141" t="s">
        <v>119</v>
      </c>
      <c r="D53" s="142" t="s">
        <v>146</v>
      </c>
      <c r="E53" s="143">
        <v>2.06</v>
      </c>
      <c r="F53" s="144" t="s">
        <v>310</v>
      </c>
      <c r="G53" s="135"/>
    </row>
    <row r="54" ht="19.5" customHeight="1">
      <c r="A54" s="135"/>
      <c r="B54" s="136"/>
      <c r="C54" s="141" t="s">
        <v>117</v>
      </c>
      <c r="D54" s="142" t="s">
        <v>311</v>
      </c>
      <c r="E54" s="143">
        <v>36.33</v>
      </c>
      <c r="F54" s="144"/>
      <c r="G54" s="135"/>
    </row>
    <row r="55" ht="19.5" customHeight="1">
      <c r="A55" s="135"/>
      <c r="B55" s="136"/>
      <c r="C55" s="141" t="s">
        <v>118</v>
      </c>
      <c r="D55" s="142" t="s">
        <v>312</v>
      </c>
      <c r="E55" s="143">
        <v>30.0</v>
      </c>
      <c r="F55" s="144"/>
      <c r="G55" s="135"/>
    </row>
    <row r="56" ht="19.5" customHeight="1">
      <c r="A56" s="135"/>
      <c r="B56" s="136"/>
      <c r="C56" s="141" t="s">
        <v>117</v>
      </c>
      <c r="D56" s="142" t="s">
        <v>313</v>
      </c>
      <c r="E56" s="143">
        <v>20.24</v>
      </c>
      <c r="F56" s="144"/>
      <c r="G56" s="135"/>
    </row>
    <row r="57" ht="19.5" customHeight="1">
      <c r="A57" s="135"/>
      <c r="B57" s="136">
        <v>45245.0</v>
      </c>
      <c r="C57" s="141" t="s">
        <v>119</v>
      </c>
      <c r="D57" s="142" t="s">
        <v>146</v>
      </c>
      <c r="E57" s="143">
        <v>1.45</v>
      </c>
      <c r="F57" s="144"/>
      <c r="G57" s="135"/>
    </row>
    <row r="58" ht="19.5" customHeight="1">
      <c r="A58" s="135"/>
      <c r="B58" s="136">
        <v>45246.0</v>
      </c>
      <c r="C58" s="141"/>
      <c r="D58" s="142"/>
      <c r="E58" s="143"/>
      <c r="F58" s="144"/>
      <c r="G58" s="135"/>
    </row>
    <row r="59" ht="19.5" customHeight="1">
      <c r="A59" s="135"/>
      <c r="B59" s="136">
        <v>45247.0</v>
      </c>
      <c r="C59" s="141" t="s">
        <v>117</v>
      </c>
      <c r="D59" s="142" t="s">
        <v>314</v>
      </c>
      <c r="E59" s="143">
        <v>71.49</v>
      </c>
      <c r="F59" s="144" t="s">
        <v>315</v>
      </c>
      <c r="G59" s="135"/>
    </row>
    <row r="60" ht="19.5" customHeight="1">
      <c r="A60" s="135"/>
      <c r="B60" s="136"/>
      <c r="C60" s="141" t="s">
        <v>117</v>
      </c>
      <c r="D60" s="142" t="s">
        <v>316</v>
      </c>
      <c r="E60" s="143">
        <v>12.0</v>
      </c>
      <c r="F60" s="144"/>
      <c r="G60" s="135"/>
    </row>
    <row r="61" ht="19.5" customHeight="1">
      <c r="A61" s="135"/>
      <c r="B61" s="136"/>
      <c r="C61" s="141" t="s">
        <v>118</v>
      </c>
      <c r="D61" s="142" t="s">
        <v>317</v>
      </c>
      <c r="E61" s="143">
        <v>108.0</v>
      </c>
      <c r="F61" s="144"/>
      <c r="G61" s="135"/>
    </row>
    <row r="62" ht="19.5" customHeight="1">
      <c r="A62" s="135"/>
      <c r="B62" s="136"/>
      <c r="C62" s="141" t="s">
        <v>116</v>
      </c>
      <c r="D62" s="142" t="s">
        <v>150</v>
      </c>
      <c r="E62" s="143">
        <v>45.0</v>
      </c>
      <c r="F62" s="144"/>
      <c r="G62" s="135"/>
    </row>
    <row r="63" ht="19.5" customHeight="1">
      <c r="A63" s="135"/>
      <c r="B63" s="136"/>
      <c r="C63" s="141" t="s">
        <v>119</v>
      </c>
      <c r="D63" s="142" t="s">
        <v>219</v>
      </c>
      <c r="E63" s="143">
        <v>3.0</v>
      </c>
      <c r="F63" s="144" t="s">
        <v>318</v>
      </c>
      <c r="G63" s="135"/>
    </row>
    <row r="64" ht="19.5" customHeight="1">
      <c r="A64" s="135"/>
      <c r="B64" s="136">
        <v>45248.0</v>
      </c>
      <c r="C64" s="141" t="s">
        <v>121</v>
      </c>
      <c r="D64" s="142" t="s">
        <v>148</v>
      </c>
      <c r="E64" s="143">
        <v>9.68</v>
      </c>
      <c r="F64" s="144"/>
      <c r="G64" s="135"/>
    </row>
    <row r="65" ht="19.5" customHeight="1">
      <c r="A65" s="135"/>
      <c r="B65" s="136"/>
      <c r="C65" s="141" t="s">
        <v>119</v>
      </c>
      <c r="D65" s="142" t="s">
        <v>219</v>
      </c>
      <c r="E65" s="143">
        <v>15.0</v>
      </c>
      <c r="F65" s="144" t="s">
        <v>318</v>
      </c>
      <c r="G65" s="135"/>
    </row>
    <row r="66" ht="19.5" customHeight="1">
      <c r="A66" s="135"/>
      <c r="B66" s="136">
        <v>45249.0</v>
      </c>
      <c r="C66" s="141"/>
      <c r="D66" s="142"/>
      <c r="E66" s="143"/>
      <c r="F66" s="144"/>
      <c r="G66" s="135"/>
    </row>
    <row r="67" ht="19.5" customHeight="1">
      <c r="A67" s="135"/>
      <c r="B67" s="136">
        <v>45250.0</v>
      </c>
      <c r="C67" s="141" t="s">
        <v>116</v>
      </c>
      <c r="D67" s="142" t="s">
        <v>158</v>
      </c>
      <c r="E67" s="143">
        <v>34.45</v>
      </c>
      <c r="F67" s="144"/>
      <c r="G67" s="135"/>
    </row>
    <row r="68" ht="19.5" customHeight="1">
      <c r="A68" s="135"/>
      <c r="B68" s="136"/>
      <c r="C68" s="141" t="s">
        <v>117</v>
      </c>
      <c r="D68" s="142" t="s">
        <v>309</v>
      </c>
      <c r="E68" s="143">
        <v>12.0</v>
      </c>
      <c r="F68" s="144" t="s">
        <v>319</v>
      </c>
      <c r="G68" s="135"/>
    </row>
    <row r="69" ht="19.5" customHeight="1">
      <c r="A69" s="135"/>
      <c r="B69" s="136"/>
      <c r="C69" s="141" t="s">
        <v>119</v>
      </c>
      <c r="D69" s="142" t="s">
        <v>219</v>
      </c>
      <c r="E69" s="143">
        <v>6.266</v>
      </c>
      <c r="F69" s="144"/>
      <c r="G69" s="135"/>
    </row>
    <row r="70" ht="19.5" customHeight="1">
      <c r="A70" s="135"/>
      <c r="B70" s="136">
        <v>45251.0</v>
      </c>
      <c r="C70" s="141" t="s">
        <v>320</v>
      </c>
      <c r="D70" s="142" t="s">
        <v>321</v>
      </c>
      <c r="E70" s="143">
        <v>15.43</v>
      </c>
      <c r="F70" s="144"/>
      <c r="G70" s="135"/>
    </row>
    <row r="71" ht="19.5" customHeight="1">
      <c r="A71" s="135"/>
      <c r="B71" s="136">
        <v>45252.0</v>
      </c>
      <c r="C71" s="141"/>
      <c r="D71" s="142"/>
      <c r="E71" s="143"/>
      <c r="F71" s="144"/>
      <c r="G71" s="135"/>
    </row>
    <row r="72" ht="19.5" customHeight="1">
      <c r="A72" s="135"/>
      <c r="B72" s="136">
        <v>45253.0</v>
      </c>
      <c r="C72" s="141" t="s">
        <v>116</v>
      </c>
      <c r="D72" s="142" t="s">
        <v>158</v>
      </c>
      <c r="E72" s="143">
        <v>46.0</v>
      </c>
      <c r="F72" s="144"/>
      <c r="G72" s="135"/>
    </row>
    <row r="73" ht="19.5" customHeight="1">
      <c r="A73" s="135"/>
      <c r="B73" s="136"/>
      <c r="C73" s="141" t="s">
        <v>117</v>
      </c>
      <c r="D73" s="142" t="s">
        <v>322</v>
      </c>
      <c r="E73" s="143">
        <v>13.23</v>
      </c>
      <c r="F73" s="144"/>
      <c r="G73" s="135"/>
    </row>
    <row r="74" ht="19.5" customHeight="1">
      <c r="A74" s="135"/>
      <c r="B74" s="136">
        <v>45254.0</v>
      </c>
      <c r="C74" s="141" t="s">
        <v>117</v>
      </c>
      <c r="D74" s="142" t="s">
        <v>323</v>
      </c>
      <c r="E74" s="143">
        <v>186.32</v>
      </c>
      <c r="F74" s="144"/>
      <c r="G74" s="135"/>
    </row>
    <row r="75" ht="19.5" customHeight="1">
      <c r="A75" s="135"/>
      <c r="B75" s="136"/>
      <c r="C75" s="141" t="s">
        <v>119</v>
      </c>
      <c r="D75" s="142" t="s">
        <v>219</v>
      </c>
      <c r="E75" s="143">
        <v>5.37</v>
      </c>
      <c r="F75" s="144"/>
      <c r="G75" s="135"/>
    </row>
    <row r="76" ht="19.5" customHeight="1">
      <c r="A76" s="135"/>
      <c r="B76" s="136">
        <v>45255.0</v>
      </c>
      <c r="C76" s="194"/>
      <c r="D76" s="153"/>
      <c r="E76" s="154"/>
      <c r="F76" s="144"/>
      <c r="G76" s="135"/>
    </row>
    <row r="77" ht="19.5" customHeight="1">
      <c r="A77" s="135"/>
      <c r="B77" s="136">
        <v>45256.0</v>
      </c>
      <c r="C77" s="141"/>
      <c r="D77" s="153"/>
      <c r="E77" s="154"/>
      <c r="F77" s="144"/>
      <c r="G77" s="135"/>
    </row>
    <row r="78" ht="19.5" customHeight="1">
      <c r="A78" s="135"/>
      <c r="B78" s="136">
        <v>45257.0</v>
      </c>
      <c r="C78" s="141" t="s">
        <v>115</v>
      </c>
      <c r="D78" s="142" t="s">
        <v>324</v>
      </c>
      <c r="E78" s="143">
        <v>6.48</v>
      </c>
      <c r="F78" s="144"/>
      <c r="G78" s="135"/>
    </row>
    <row r="79" ht="19.5" customHeight="1">
      <c r="A79" s="135"/>
      <c r="B79" s="136"/>
      <c r="C79" s="141" t="s">
        <v>119</v>
      </c>
      <c r="D79" s="142" t="s">
        <v>121</v>
      </c>
      <c r="E79" s="143">
        <v>11.2</v>
      </c>
      <c r="F79" s="144" t="s">
        <v>325</v>
      </c>
      <c r="G79" s="135"/>
    </row>
    <row r="80" ht="19.5" customHeight="1">
      <c r="A80" s="135"/>
      <c r="B80" s="136">
        <v>45258.0</v>
      </c>
      <c r="C80" s="141" t="s">
        <v>121</v>
      </c>
      <c r="D80" s="142" t="s">
        <v>326</v>
      </c>
      <c r="E80" s="143">
        <v>21.27</v>
      </c>
      <c r="F80" s="144" t="s">
        <v>327</v>
      </c>
      <c r="G80" s="135"/>
    </row>
    <row r="81" ht="19.5" customHeight="1">
      <c r="A81" s="135"/>
      <c r="B81" s="136">
        <v>45259.0</v>
      </c>
      <c r="C81" s="141" t="s">
        <v>116</v>
      </c>
      <c r="D81" s="142" t="s">
        <v>180</v>
      </c>
      <c r="E81" s="143">
        <v>44.12</v>
      </c>
      <c r="F81" s="144"/>
      <c r="G81" s="135"/>
    </row>
    <row r="82" ht="19.5" customHeight="1">
      <c r="A82" s="135"/>
      <c r="B82" s="136">
        <v>45260.0</v>
      </c>
      <c r="C82" s="141" t="s">
        <v>117</v>
      </c>
      <c r="D82" s="142" t="s">
        <v>328</v>
      </c>
      <c r="E82" s="143">
        <v>133.0</v>
      </c>
      <c r="F82" s="144"/>
      <c r="G82" s="135"/>
    </row>
    <row r="83" ht="19.5" customHeight="1">
      <c r="A83" s="135"/>
      <c r="B83" s="195"/>
      <c r="C83" s="196" t="s">
        <v>117</v>
      </c>
      <c r="D83" s="197" t="s">
        <v>316</v>
      </c>
      <c r="E83" s="198">
        <v>12.3</v>
      </c>
      <c r="F83" s="199"/>
      <c r="G83" s="135"/>
    </row>
    <row r="84" ht="30.0" customHeight="1">
      <c r="A84" s="156"/>
      <c r="B84" s="157"/>
      <c r="C84" s="158"/>
      <c r="D84" s="159">
        <f>sum(E15:E83)</f>
        <v>2378.976</v>
      </c>
      <c r="E84" s="87"/>
      <c r="F84" s="160"/>
      <c r="G84" s="156"/>
    </row>
    <row r="85" ht="19.5" customHeight="1">
      <c r="A85" s="109"/>
      <c r="B85" s="161"/>
      <c r="C85" s="162"/>
      <c r="D85" s="163"/>
      <c r="E85" s="164"/>
      <c r="F85" s="165"/>
      <c r="G85" s="166"/>
    </row>
    <row r="86" ht="19.5" customHeight="1">
      <c r="A86" s="109"/>
      <c r="B86" s="167"/>
      <c r="C86" s="167"/>
      <c r="D86" s="167"/>
      <c r="F86" s="168"/>
      <c r="G86" s="166"/>
    </row>
    <row r="87" ht="19.5" customHeight="1">
      <c r="A87" s="109"/>
      <c r="B87" s="169"/>
      <c r="C87" s="169"/>
      <c r="D87" s="170"/>
      <c r="E87" s="99"/>
      <c r="F87" s="171"/>
      <c r="G87" s="109"/>
    </row>
    <row r="88" ht="19.5" customHeight="1">
      <c r="A88" s="109"/>
      <c r="B88" s="172"/>
      <c r="C88" s="172"/>
      <c r="D88" s="172"/>
      <c r="E88" s="173"/>
      <c r="F88" s="165"/>
      <c r="G88" s="109"/>
    </row>
    <row r="89" ht="19.5" customHeight="1">
      <c r="A89" s="109"/>
      <c r="B89" s="166"/>
      <c r="C89" s="109"/>
      <c r="D89" s="109"/>
      <c r="E89" s="174"/>
      <c r="F89" s="175"/>
      <c r="G89" s="109"/>
    </row>
  </sheetData>
  <autoFilter ref="$B$4:$F$84"/>
  <mergeCells count="6">
    <mergeCell ref="B2:D2"/>
    <mergeCell ref="B3:C3"/>
    <mergeCell ref="H3:H84"/>
    <mergeCell ref="D84:E84"/>
    <mergeCell ref="D86:E86"/>
    <mergeCell ref="D87:E87"/>
  </mergeCells>
  <conditionalFormatting sqref="D84:E84">
    <cfRule type="notContainsBlanks" dxfId="1" priority="1">
      <formula>LEN(TRIM(D84))&gt;0</formula>
    </cfRule>
  </conditionalFormatting>
  <conditionalFormatting sqref="H3:H84">
    <cfRule type="expression" dxfId="1" priority="2">
      <formula>D13=D84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8.63"/>
    <col customWidth="1" min="3" max="3" width="13.5"/>
    <col customWidth="1" min="4" max="4" width="20.13"/>
    <col customWidth="1" min="5" max="5" width="11.13"/>
    <col customWidth="1" min="6" max="6" width="16.13"/>
    <col customWidth="1" min="7" max="7" width="6.13"/>
    <col customWidth="1" min="8" max="8" width="11.13"/>
    <col customWidth="1" min="9" max="9" width="8.88"/>
    <col customWidth="1" min="10" max="10" width="12.0"/>
  </cols>
  <sheetData>
    <row r="1" ht="6.0" customHeight="1">
      <c r="A1" s="27" t="s">
        <v>164</v>
      </c>
      <c r="B1" s="27"/>
      <c r="C1" s="28"/>
      <c r="D1" s="29"/>
      <c r="E1" s="30"/>
      <c r="F1" s="31"/>
      <c r="G1" s="27"/>
    </row>
    <row r="2" ht="19.5" customHeight="1">
      <c r="A2" s="105"/>
      <c r="B2" s="106" t="s">
        <v>114</v>
      </c>
      <c r="E2" s="107"/>
      <c r="F2" s="108"/>
      <c r="G2" s="105"/>
    </row>
    <row r="3" ht="18.0" customHeight="1">
      <c r="A3" s="109"/>
      <c r="B3" s="110">
        <v>45231.0</v>
      </c>
      <c r="D3" s="111"/>
      <c r="E3" s="112"/>
      <c r="F3" s="113"/>
      <c r="G3" s="109"/>
      <c r="J3" s="176" t="s">
        <v>262</v>
      </c>
      <c r="K3" s="176" t="s">
        <v>263</v>
      </c>
      <c r="L3" s="176" t="s">
        <v>264</v>
      </c>
      <c r="M3" s="176" t="s">
        <v>265</v>
      </c>
      <c r="N3" s="176" t="s">
        <v>266</v>
      </c>
      <c r="O3" s="176" t="s">
        <v>329</v>
      </c>
      <c r="P3" s="5"/>
    </row>
    <row r="4">
      <c r="A4" s="177"/>
      <c r="B4" s="178"/>
      <c r="C4" s="179"/>
      <c r="D4" s="180"/>
      <c r="E4" s="181"/>
      <c r="F4" s="178"/>
      <c r="G4" s="177"/>
      <c r="I4" s="13"/>
      <c r="J4">
        <f>J22</f>
        <v>359.35</v>
      </c>
      <c r="K4" s="119"/>
      <c r="N4">
        <f t="shared" ref="N4:N7" si="1">L4-M4</f>
        <v>0</v>
      </c>
      <c r="P4" s="182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09"/>
      <c r="B5" s="120"/>
      <c r="C5" s="47" t="s">
        <v>115</v>
      </c>
      <c r="D5" s="48">
        <f>SUMIF(C14:C102,C5,E14:E102)</f>
        <v>0</v>
      </c>
      <c r="E5" s="112"/>
      <c r="F5" s="121"/>
      <c r="G5" s="109"/>
      <c r="J5">
        <f>K22</f>
        <v>0</v>
      </c>
      <c r="K5" s="119"/>
      <c r="N5">
        <f t="shared" si="1"/>
        <v>0</v>
      </c>
    </row>
    <row r="6">
      <c r="A6" s="109"/>
      <c r="B6" s="120"/>
      <c r="C6" s="50" t="s">
        <v>121</v>
      </c>
      <c r="D6" s="122">
        <f t="shared" ref="D6:D8" si="2">SUMIF($C$14:$C$102,C6,$E$14:$E$102)</f>
        <v>18.45</v>
      </c>
      <c r="E6" s="112"/>
      <c r="F6" s="121"/>
      <c r="G6" s="109"/>
      <c r="J6">
        <f>L22</f>
        <v>0</v>
      </c>
      <c r="K6" s="119"/>
      <c r="N6">
        <f t="shared" si="1"/>
        <v>0</v>
      </c>
    </row>
    <row r="7">
      <c r="A7" s="109"/>
      <c r="B7" s="120"/>
      <c r="C7" s="53" t="s">
        <v>119</v>
      </c>
      <c r="D7" s="51">
        <f t="shared" si="2"/>
        <v>0</v>
      </c>
      <c r="E7" s="112"/>
      <c r="F7" s="121"/>
      <c r="G7" s="109"/>
      <c r="J7">
        <f>M22</f>
        <v>0</v>
      </c>
      <c r="K7" s="119"/>
      <c r="N7">
        <f t="shared" si="1"/>
        <v>0</v>
      </c>
    </row>
    <row r="8">
      <c r="A8" s="109"/>
      <c r="B8" s="120"/>
      <c r="C8" s="50" t="s">
        <v>118</v>
      </c>
      <c r="D8" s="51">
        <f t="shared" si="2"/>
        <v>0</v>
      </c>
      <c r="E8" s="112"/>
      <c r="F8" s="121"/>
      <c r="G8" s="109"/>
      <c r="J8">
        <f>N22</f>
        <v>0</v>
      </c>
      <c r="O8" s="183">
        <f>SUM(O4:O7)</f>
        <v>0</v>
      </c>
    </row>
    <row r="9">
      <c r="A9" s="109"/>
      <c r="B9" s="120"/>
      <c r="C9" s="50" t="s">
        <v>116</v>
      </c>
      <c r="D9" s="51">
        <f>SUMIF(C14:C102,C9,E14:E102)</f>
        <v>0</v>
      </c>
      <c r="E9" s="112"/>
      <c r="F9" s="121"/>
      <c r="G9" s="109"/>
    </row>
    <row r="10">
      <c r="A10" s="109"/>
      <c r="B10" s="120"/>
      <c r="C10" s="50" t="s">
        <v>168</v>
      </c>
      <c r="D10" s="51">
        <f>SUMIF($C$14:$C$102,C10,$E$14:$E$102)</f>
        <v>975</v>
      </c>
      <c r="E10" s="112"/>
      <c r="F10" s="121"/>
      <c r="G10" s="109"/>
      <c r="I10" s="184" t="s">
        <v>271</v>
      </c>
    </row>
    <row r="11">
      <c r="A11" s="109"/>
      <c r="B11" s="120"/>
      <c r="C11" s="50" t="s">
        <v>117</v>
      </c>
      <c r="D11" s="52">
        <f>SUMIF(C14:C102,C11,E14:E102)</f>
        <v>0</v>
      </c>
      <c r="E11" s="112"/>
      <c r="F11" s="121"/>
      <c r="G11" s="109"/>
      <c r="I11" s="184" t="s">
        <v>272</v>
      </c>
      <c r="J11" s="123"/>
      <c r="L11" s="123">
        <f>SUM(L4:L10)</f>
        <v>0</v>
      </c>
    </row>
    <row r="12">
      <c r="A12" s="109"/>
      <c r="B12" s="120"/>
      <c r="C12" s="124"/>
      <c r="D12" s="125"/>
      <c r="E12" s="112"/>
      <c r="F12" s="121"/>
      <c r="G12" s="109"/>
      <c r="I12" s="185" t="s">
        <v>273</v>
      </c>
      <c r="J12" s="200">
        <f>SUM(J4:J9)</f>
        <v>359.35</v>
      </c>
    </row>
    <row r="13">
      <c r="A13" s="109"/>
      <c r="B13" s="127"/>
      <c r="C13" s="128"/>
      <c r="D13" s="129">
        <f>SUM(D5:D11)</f>
        <v>993.45</v>
      </c>
      <c r="E13" s="130" t="b">
        <f>D13=D49</f>
        <v>1</v>
      </c>
      <c r="F13" s="131"/>
      <c r="G13" s="109"/>
      <c r="I13" s="185" t="s">
        <v>266</v>
      </c>
      <c r="J13" s="201">
        <f>J12-D13</f>
        <v>-634.1</v>
      </c>
      <c r="L13" s="123"/>
    </row>
    <row r="14" ht="30.0" customHeight="1">
      <c r="A14" s="109"/>
      <c r="B14" s="132" t="s">
        <v>73</v>
      </c>
      <c r="C14" s="132" t="s">
        <v>122</v>
      </c>
      <c r="D14" s="132" t="s">
        <v>123</v>
      </c>
      <c r="E14" s="133" t="s">
        <v>4</v>
      </c>
      <c r="F14" s="134" t="s">
        <v>67</v>
      </c>
      <c r="G14" s="109"/>
      <c r="J14" s="202">
        <f>J13-O8</f>
        <v>-634.1</v>
      </c>
    </row>
    <row r="15" ht="19.5" customHeight="1">
      <c r="A15" s="135"/>
      <c r="B15" s="136">
        <v>45261.0</v>
      </c>
      <c r="C15" s="189" t="s">
        <v>168</v>
      </c>
      <c r="D15" s="138" t="s">
        <v>124</v>
      </c>
      <c r="E15" s="139">
        <v>575.0</v>
      </c>
      <c r="F15" s="140"/>
      <c r="G15" s="135"/>
    </row>
    <row r="16" ht="19.5" customHeight="1">
      <c r="A16" s="135"/>
      <c r="B16" s="136"/>
      <c r="C16" s="189" t="s">
        <v>168</v>
      </c>
      <c r="D16" s="138" t="s">
        <v>291</v>
      </c>
      <c r="E16" s="139">
        <v>400.0</v>
      </c>
      <c r="F16" s="140"/>
      <c r="G16" s="135"/>
    </row>
    <row r="17" ht="19.5" customHeight="1">
      <c r="A17" s="135"/>
      <c r="B17" s="136"/>
      <c r="C17" s="189"/>
      <c r="D17" s="138" t="s">
        <v>330</v>
      </c>
      <c r="E17" s="139"/>
      <c r="F17" s="140">
        <v>44.0</v>
      </c>
      <c r="G17" s="135"/>
      <c r="J17" s="203">
        <v>93.73</v>
      </c>
      <c r="K17" s="204"/>
      <c r="L17" s="204"/>
      <c r="M17" s="204"/>
      <c r="N17" s="204"/>
    </row>
    <row r="18" ht="19.5" customHeight="1">
      <c r="A18" s="135"/>
      <c r="B18" s="136">
        <v>45262.0</v>
      </c>
      <c r="C18" s="141" t="s">
        <v>121</v>
      </c>
      <c r="D18" s="142" t="s">
        <v>331</v>
      </c>
      <c r="E18" s="143">
        <v>18.45</v>
      </c>
      <c r="F18" s="144"/>
      <c r="G18" s="135"/>
      <c r="J18" s="203">
        <v>134.28</v>
      </c>
      <c r="K18" s="204"/>
      <c r="L18" s="204"/>
      <c r="M18" s="204"/>
      <c r="N18" s="204"/>
    </row>
    <row r="19" ht="19.5" customHeight="1">
      <c r="A19" s="135"/>
      <c r="B19" s="136"/>
      <c r="C19" s="141" t="s">
        <v>119</v>
      </c>
      <c r="D19" s="142" t="s">
        <v>119</v>
      </c>
      <c r="E19" s="205"/>
      <c r="F19" s="144" t="s">
        <v>332</v>
      </c>
      <c r="G19" s="135"/>
      <c r="J19" s="203">
        <v>131.34</v>
      </c>
      <c r="K19" s="204"/>
      <c r="L19" s="204"/>
      <c r="M19" s="204"/>
      <c r="N19" s="204"/>
    </row>
    <row r="20" ht="19.5" customHeight="1">
      <c r="A20" s="135"/>
      <c r="B20" s="136">
        <v>45263.0</v>
      </c>
      <c r="C20" s="141"/>
      <c r="D20" s="142"/>
      <c r="E20" s="143"/>
      <c r="F20" s="144"/>
      <c r="G20" s="135"/>
      <c r="J20" s="204"/>
      <c r="K20" s="204"/>
      <c r="L20" s="204"/>
      <c r="M20" s="204"/>
      <c r="N20" s="204"/>
    </row>
    <row r="21" ht="19.5" customHeight="1">
      <c r="A21" s="135"/>
      <c r="B21" s="136">
        <v>45264.0</v>
      </c>
      <c r="C21" s="141"/>
      <c r="D21" s="142"/>
      <c r="E21" s="143"/>
      <c r="F21" s="144"/>
      <c r="G21" s="135"/>
      <c r="J21" s="206"/>
      <c r="K21" s="206"/>
      <c r="L21" s="206"/>
      <c r="M21" s="206"/>
      <c r="N21" s="206"/>
    </row>
    <row r="22" ht="19.5" customHeight="1">
      <c r="A22" s="135"/>
      <c r="B22" s="136">
        <v>45265.0</v>
      </c>
      <c r="C22" s="141"/>
      <c r="D22" s="142"/>
      <c r="E22" s="143"/>
      <c r="F22" s="144"/>
      <c r="G22" s="135"/>
      <c r="J22" s="207">
        <f>SUM(J17:J21)</f>
        <v>359.35</v>
      </c>
      <c r="K22" s="208">
        <v>0.0</v>
      </c>
      <c r="L22" s="208">
        <v>0.0</v>
      </c>
      <c r="M22" s="208">
        <v>0.0</v>
      </c>
      <c r="N22" s="207">
        <f>sum(N17:N20)</f>
        <v>0</v>
      </c>
    </row>
    <row r="23" ht="19.5" customHeight="1">
      <c r="A23" s="135"/>
      <c r="B23" s="136">
        <v>45266.0</v>
      </c>
      <c r="C23" s="141"/>
      <c r="D23" s="142"/>
      <c r="E23" s="143"/>
      <c r="F23" s="144"/>
      <c r="G23" s="135"/>
    </row>
    <row r="24" ht="19.5" customHeight="1">
      <c r="A24" s="135"/>
      <c r="B24" s="136">
        <v>45267.0</v>
      </c>
      <c r="C24" s="141"/>
      <c r="D24" s="142"/>
      <c r="E24" s="143"/>
      <c r="F24" s="144"/>
      <c r="G24" s="135"/>
      <c r="J24" s="191">
        <f>SUM(J22:N22)</f>
        <v>359.35</v>
      </c>
    </row>
    <row r="25" ht="19.5" customHeight="1">
      <c r="A25" s="135"/>
      <c r="B25" s="136">
        <v>45268.0</v>
      </c>
      <c r="C25" s="141"/>
      <c r="D25" s="142"/>
      <c r="E25" s="143"/>
      <c r="F25" s="144"/>
      <c r="G25" s="135"/>
    </row>
    <row r="26" ht="19.5" customHeight="1">
      <c r="A26" s="135"/>
      <c r="B26" s="136">
        <v>45269.0</v>
      </c>
      <c r="C26" s="141"/>
      <c r="D26" s="142"/>
      <c r="E26" s="143"/>
      <c r="F26" s="144"/>
      <c r="G26" s="135"/>
    </row>
    <row r="27" ht="19.5" customHeight="1">
      <c r="A27" s="135"/>
      <c r="B27" s="136">
        <v>45270.0</v>
      </c>
      <c r="C27" s="141"/>
      <c r="D27" s="142"/>
      <c r="E27" s="143"/>
      <c r="F27" s="144"/>
      <c r="G27" s="135"/>
    </row>
    <row r="28" ht="19.5" customHeight="1">
      <c r="A28" s="135"/>
      <c r="B28" s="136">
        <v>45271.0</v>
      </c>
      <c r="C28" s="141"/>
      <c r="D28" s="142"/>
      <c r="E28" s="143"/>
      <c r="F28" s="144"/>
      <c r="G28" s="135"/>
    </row>
    <row r="29" ht="19.5" customHeight="1">
      <c r="A29" s="135"/>
      <c r="B29" s="136">
        <v>45272.0</v>
      </c>
      <c r="C29" s="141"/>
      <c r="D29" s="142"/>
      <c r="E29" s="143"/>
      <c r="F29" s="144"/>
      <c r="G29" s="135"/>
    </row>
    <row r="30" ht="19.5" customHeight="1">
      <c r="A30" s="135"/>
      <c r="B30" s="136">
        <v>45273.0</v>
      </c>
      <c r="C30" s="141"/>
      <c r="D30" s="142"/>
      <c r="E30" s="143"/>
      <c r="F30" s="144"/>
      <c r="G30" s="135"/>
    </row>
    <row r="31" ht="19.5" customHeight="1">
      <c r="A31" s="135"/>
      <c r="B31" s="136">
        <v>45274.0</v>
      </c>
      <c r="C31" s="141"/>
      <c r="D31" s="142"/>
      <c r="E31" s="143"/>
      <c r="F31" s="144"/>
      <c r="G31" s="135"/>
    </row>
    <row r="32" ht="19.5" customHeight="1">
      <c r="A32" s="135"/>
      <c r="B32" s="136">
        <v>45275.0</v>
      </c>
      <c r="C32" s="141"/>
      <c r="D32" s="142"/>
      <c r="E32" s="143"/>
      <c r="F32" s="144"/>
      <c r="G32" s="135"/>
    </row>
    <row r="33" ht="19.5" customHeight="1">
      <c r="A33" s="135"/>
      <c r="B33" s="136">
        <v>45276.0</v>
      </c>
      <c r="C33" s="141"/>
      <c r="D33" s="142"/>
      <c r="E33" s="143"/>
      <c r="F33" s="144"/>
      <c r="G33" s="135"/>
    </row>
    <row r="34" ht="19.5" customHeight="1">
      <c r="A34" s="135"/>
      <c r="B34" s="136">
        <v>45277.0</v>
      </c>
      <c r="C34" s="141"/>
      <c r="D34" s="142"/>
      <c r="E34" s="143"/>
      <c r="F34" s="144"/>
      <c r="G34" s="135"/>
    </row>
    <row r="35" ht="19.5" customHeight="1">
      <c r="A35" s="135"/>
      <c r="B35" s="136">
        <v>45278.0</v>
      </c>
      <c r="C35" s="141"/>
      <c r="D35" s="142"/>
      <c r="E35" s="143"/>
      <c r="F35" s="144"/>
      <c r="G35" s="135"/>
    </row>
    <row r="36" ht="19.5" customHeight="1">
      <c r="A36" s="135"/>
      <c r="B36" s="136">
        <v>45279.0</v>
      </c>
      <c r="C36" s="141"/>
      <c r="D36" s="142"/>
      <c r="E36" s="143"/>
      <c r="F36" s="144"/>
      <c r="G36" s="135"/>
    </row>
    <row r="37" ht="19.5" customHeight="1">
      <c r="A37" s="135"/>
      <c r="B37" s="136">
        <v>45280.0</v>
      </c>
      <c r="C37" s="141"/>
      <c r="D37" s="142"/>
      <c r="E37" s="143"/>
      <c r="F37" s="144"/>
      <c r="G37" s="135"/>
    </row>
    <row r="38" ht="19.5" customHeight="1">
      <c r="A38" s="135"/>
      <c r="B38" s="136">
        <v>45281.0</v>
      </c>
      <c r="C38" s="141"/>
      <c r="D38" s="142"/>
      <c r="E38" s="143"/>
      <c r="F38" s="144"/>
      <c r="G38" s="135"/>
    </row>
    <row r="39" ht="19.5" customHeight="1">
      <c r="A39" s="135"/>
      <c r="B39" s="136">
        <v>45282.0</v>
      </c>
      <c r="C39" s="141"/>
      <c r="D39" s="142"/>
      <c r="E39" s="143"/>
      <c r="F39" s="144"/>
      <c r="G39" s="135"/>
    </row>
    <row r="40" ht="19.5" customHeight="1">
      <c r="A40" s="135"/>
      <c r="B40" s="136">
        <v>45283.0</v>
      </c>
      <c r="C40" s="141"/>
      <c r="D40" s="142"/>
      <c r="E40" s="143"/>
      <c r="F40" s="144"/>
      <c r="G40" s="135"/>
    </row>
    <row r="41" ht="19.5" customHeight="1">
      <c r="A41" s="135"/>
      <c r="B41" s="136">
        <v>45284.0</v>
      </c>
      <c r="C41" s="141"/>
      <c r="D41" s="142"/>
      <c r="E41" s="143"/>
      <c r="F41" s="144"/>
      <c r="G41" s="135"/>
    </row>
    <row r="42" ht="19.5" customHeight="1">
      <c r="A42" s="135"/>
      <c r="B42" s="136">
        <v>45285.0</v>
      </c>
      <c r="C42" s="194"/>
      <c r="D42" s="153"/>
      <c r="E42" s="154"/>
      <c r="F42" s="144"/>
      <c r="G42" s="135"/>
    </row>
    <row r="43" ht="19.5" customHeight="1">
      <c r="A43" s="135"/>
      <c r="B43" s="136">
        <v>45286.0</v>
      </c>
      <c r="C43" s="141"/>
      <c r="D43" s="153"/>
      <c r="E43" s="154"/>
      <c r="F43" s="144"/>
      <c r="G43" s="135"/>
    </row>
    <row r="44" ht="19.5" customHeight="1">
      <c r="A44" s="135"/>
      <c r="B44" s="136">
        <v>45287.0</v>
      </c>
      <c r="C44" s="141"/>
      <c r="D44" s="142"/>
      <c r="E44" s="143"/>
      <c r="F44" s="144"/>
      <c r="G44" s="135"/>
    </row>
    <row r="45" ht="19.5" customHeight="1">
      <c r="A45" s="135"/>
      <c r="B45" s="136">
        <v>45288.0</v>
      </c>
      <c r="C45" s="141"/>
      <c r="D45" s="142"/>
      <c r="E45" s="143"/>
      <c r="F45" s="144"/>
      <c r="G45" s="135"/>
    </row>
    <row r="46" ht="19.5" customHeight="1">
      <c r="A46" s="135"/>
      <c r="B46" s="136">
        <v>45289.0</v>
      </c>
      <c r="C46" s="141"/>
      <c r="D46" s="142"/>
      <c r="E46" s="143"/>
      <c r="F46" s="144"/>
      <c r="G46" s="135"/>
    </row>
    <row r="47" ht="19.5" customHeight="1">
      <c r="A47" s="135"/>
      <c r="B47" s="136">
        <v>45290.0</v>
      </c>
      <c r="C47" s="141"/>
      <c r="D47" s="142"/>
      <c r="E47" s="143"/>
      <c r="F47" s="144"/>
      <c r="G47" s="135"/>
    </row>
    <row r="48" ht="19.5" customHeight="1">
      <c r="A48" s="135"/>
      <c r="B48" s="136">
        <v>45291.0</v>
      </c>
      <c r="C48" s="196"/>
      <c r="D48" s="197"/>
      <c r="E48" s="198"/>
      <c r="F48" s="199"/>
      <c r="G48" s="135"/>
    </row>
    <row r="49" ht="30.0" customHeight="1">
      <c r="A49" s="156"/>
      <c r="B49" s="157"/>
      <c r="C49" s="158"/>
      <c r="D49" s="159">
        <f>sum(E15:E47)</f>
        <v>993.45</v>
      </c>
      <c r="E49" s="87"/>
      <c r="F49" s="160"/>
      <c r="G49" s="156"/>
    </row>
    <row r="50" ht="19.5" customHeight="1">
      <c r="A50" s="109"/>
      <c r="B50" s="161"/>
      <c r="C50" s="162"/>
      <c r="D50" s="163"/>
      <c r="E50" s="164"/>
      <c r="F50" s="165"/>
      <c r="G50" s="166"/>
    </row>
    <row r="51" ht="19.5" customHeight="1">
      <c r="A51" s="109"/>
      <c r="B51" s="167"/>
      <c r="C51" s="167"/>
      <c r="D51" s="167"/>
      <c r="F51" s="168"/>
      <c r="G51" s="166"/>
    </row>
    <row r="52" ht="19.5" customHeight="1">
      <c r="A52" s="109"/>
      <c r="B52" s="169"/>
      <c r="C52" s="169"/>
      <c r="D52" s="170"/>
      <c r="E52" s="99"/>
      <c r="F52" s="171"/>
      <c r="G52" s="109"/>
    </row>
    <row r="53" ht="19.5" customHeight="1">
      <c r="A53" s="109"/>
      <c r="B53" s="172"/>
      <c r="C53" s="172"/>
      <c r="D53" s="172"/>
      <c r="E53" s="173"/>
      <c r="F53" s="165"/>
      <c r="G53" s="109"/>
    </row>
    <row r="54" ht="19.5" customHeight="1">
      <c r="A54" s="109"/>
      <c r="B54" s="166"/>
      <c r="C54" s="109"/>
      <c r="D54" s="109"/>
      <c r="E54" s="174"/>
      <c r="F54" s="175"/>
      <c r="G54" s="109"/>
    </row>
  </sheetData>
  <autoFilter ref="$B$4:$F$49"/>
  <mergeCells count="6">
    <mergeCell ref="B2:D2"/>
    <mergeCell ref="B3:C3"/>
    <mergeCell ref="H3:H49"/>
    <mergeCell ref="D49:E49"/>
    <mergeCell ref="D51:E51"/>
    <mergeCell ref="D52:E52"/>
  </mergeCells>
  <conditionalFormatting sqref="D49:E49">
    <cfRule type="notContainsBlanks" dxfId="1" priority="1">
      <formula>LEN(TRIM(D49))&gt;0</formula>
    </cfRule>
  </conditionalFormatting>
  <conditionalFormatting sqref="H3:H49">
    <cfRule type="expression" dxfId="1" priority="2">
      <formula>D13=D49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8.63"/>
    <col customWidth="1" min="3" max="3" width="13.5"/>
    <col customWidth="1" min="4" max="4" width="27.38"/>
    <col customWidth="1" min="5" max="5" width="11.13"/>
    <col customWidth="1" min="6" max="6" width="16.13"/>
    <col customWidth="1" min="7" max="7" width="6.13"/>
    <col customWidth="1" min="8" max="9" width="12.0"/>
  </cols>
  <sheetData>
    <row r="1" ht="6.0" customHeight="1">
      <c r="A1" s="27" t="s">
        <v>164</v>
      </c>
      <c r="B1" s="27"/>
      <c r="C1" s="28"/>
      <c r="D1" s="29"/>
      <c r="E1" s="209"/>
      <c r="F1" s="31"/>
      <c r="G1" s="27"/>
    </row>
    <row r="2" ht="19.5" customHeight="1">
      <c r="A2" s="105"/>
      <c r="B2" s="106" t="s">
        <v>114</v>
      </c>
      <c r="E2" s="210"/>
      <c r="F2" s="108"/>
      <c r="G2" s="105"/>
    </row>
    <row r="3" ht="18.0" customHeight="1">
      <c r="A3" s="109"/>
      <c r="B3" s="110">
        <v>45444.0</v>
      </c>
      <c r="D3" s="111"/>
      <c r="E3" s="211"/>
      <c r="F3" s="113"/>
      <c r="G3" s="109"/>
    </row>
    <row r="4">
      <c r="A4" s="177"/>
      <c r="B4" s="212"/>
      <c r="C4" s="213"/>
      <c r="D4" s="214"/>
      <c r="E4" s="215"/>
      <c r="F4" s="216"/>
      <c r="G4" s="177"/>
      <c r="S4" s="13"/>
      <c r="T4" s="13"/>
      <c r="U4" s="13"/>
      <c r="V4" s="13"/>
      <c r="W4" s="13"/>
      <c r="X4" s="13"/>
      <c r="Y4" s="13"/>
    </row>
    <row r="5">
      <c r="A5" s="109"/>
      <c r="B5" s="120"/>
      <c r="C5" s="217" t="s">
        <v>333</v>
      </c>
      <c r="D5" s="218">
        <f>SUMIF(C13:C66,C5,E13:E66)</f>
        <v>82.18</v>
      </c>
      <c r="E5" s="211"/>
      <c r="F5" s="121"/>
      <c r="G5" s="109"/>
    </row>
    <row r="6">
      <c r="A6" s="109"/>
      <c r="B6" s="120"/>
      <c r="C6" s="219" t="s">
        <v>334</v>
      </c>
      <c r="D6" s="220">
        <f>SUMIF(C13:C66,C6,E13:E66)</f>
        <v>98.1</v>
      </c>
      <c r="E6" s="211"/>
      <c r="F6" s="121"/>
      <c r="G6" s="109"/>
      <c r="N6" s="176" t="s">
        <v>262</v>
      </c>
      <c r="O6" s="176" t="s">
        <v>263</v>
      </c>
      <c r="P6" s="176" t="s">
        <v>264</v>
      </c>
      <c r="Q6" s="176" t="s">
        <v>265</v>
      </c>
      <c r="R6" s="176" t="s">
        <v>266</v>
      </c>
      <c r="S6" s="176" t="s">
        <v>329</v>
      </c>
    </row>
    <row r="7">
      <c r="A7" s="109"/>
      <c r="B7" s="120"/>
      <c r="C7" s="219" t="s">
        <v>118</v>
      </c>
      <c r="D7" s="221">
        <f>SUMIF(C13:C66,C7,E13:E66)</f>
        <v>61.99</v>
      </c>
      <c r="E7" s="211"/>
      <c r="F7" s="121"/>
      <c r="G7" s="109"/>
      <c r="M7" s="13"/>
      <c r="N7">
        <f>H24</f>
        <v>800.32</v>
      </c>
      <c r="O7" s="119"/>
      <c r="R7">
        <f t="shared" ref="R7:R10" si="1">P7-Q7</f>
        <v>0</v>
      </c>
    </row>
    <row r="8">
      <c r="A8" s="109"/>
      <c r="B8" s="120"/>
      <c r="C8" s="219" t="s">
        <v>116</v>
      </c>
      <c r="D8" s="221">
        <f>SUMIF(C13:C66,C8,E13:E66)</f>
        <v>267.38</v>
      </c>
      <c r="E8" s="211"/>
      <c r="F8" s="121"/>
      <c r="G8" s="109"/>
      <c r="N8">
        <f>I24</f>
        <v>809.98</v>
      </c>
      <c r="O8" s="119"/>
      <c r="R8">
        <f t="shared" si="1"/>
        <v>0</v>
      </c>
    </row>
    <row r="9">
      <c r="A9" s="109"/>
      <c r="B9" s="120"/>
      <c r="C9" s="219" t="s">
        <v>335</v>
      </c>
      <c r="D9" s="221">
        <f>SUMIF(C13:C66,C9,E13:E66)</f>
        <v>639.4</v>
      </c>
      <c r="E9" s="211"/>
      <c r="F9" s="121"/>
      <c r="G9" s="109"/>
      <c r="N9">
        <f>J24</f>
        <v>917.95</v>
      </c>
      <c r="O9" s="119"/>
      <c r="R9">
        <f t="shared" si="1"/>
        <v>0</v>
      </c>
    </row>
    <row r="10">
      <c r="A10" s="109"/>
      <c r="B10" s="120"/>
      <c r="C10" s="219" t="s">
        <v>336</v>
      </c>
      <c r="D10" s="221">
        <f>SUMIF(C13:C66,C10,E13:E66)</f>
        <v>55</v>
      </c>
      <c r="E10" s="211"/>
      <c r="F10" s="121"/>
      <c r="G10" s="109"/>
      <c r="N10">
        <f>K24</f>
        <v>909.58</v>
      </c>
      <c r="O10" s="119"/>
      <c r="R10">
        <f t="shared" si="1"/>
        <v>0</v>
      </c>
    </row>
    <row r="11">
      <c r="A11" s="109"/>
      <c r="B11" s="120"/>
      <c r="C11" s="222" t="s">
        <v>117</v>
      </c>
      <c r="D11" s="223">
        <f>SUMIF(C13:C66,C11,E13:E66)</f>
        <v>229.31</v>
      </c>
      <c r="E11" s="211"/>
      <c r="F11" s="121"/>
      <c r="G11" s="109"/>
      <c r="N11">
        <f>L24</f>
        <v>0</v>
      </c>
      <c r="S11" s="183">
        <f>SUM(S7:S10)</f>
        <v>0</v>
      </c>
    </row>
    <row r="12">
      <c r="A12" s="109"/>
      <c r="B12" s="127"/>
      <c r="C12" s="224"/>
      <c r="D12" s="225">
        <f>SUM(D5:D11)</f>
        <v>1433.36</v>
      </c>
      <c r="E12" s="226" t="b">
        <f>D12=I14</f>
        <v>1</v>
      </c>
      <c r="F12" s="131"/>
      <c r="G12" s="109"/>
    </row>
    <row r="13">
      <c r="A13" s="109"/>
      <c r="B13" s="227" t="s">
        <v>73</v>
      </c>
      <c r="C13" s="227" t="s">
        <v>122</v>
      </c>
      <c r="D13" s="227" t="s">
        <v>123</v>
      </c>
      <c r="E13" s="228" t="s">
        <v>4</v>
      </c>
      <c r="F13" s="227" t="s">
        <v>67</v>
      </c>
      <c r="G13" s="109"/>
    </row>
    <row r="14">
      <c r="A14" s="109"/>
      <c r="B14" s="229">
        <v>45446.0</v>
      </c>
      <c r="C14" s="219" t="s">
        <v>335</v>
      </c>
      <c r="D14" s="230" t="s">
        <v>337</v>
      </c>
      <c r="E14" s="231">
        <v>575.0</v>
      </c>
      <c r="F14" s="140"/>
      <c r="G14" s="232"/>
      <c r="H14" s="233"/>
      <c r="I14" s="234">
        <f>sum(E14:E79)</f>
        <v>1433.36</v>
      </c>
      <c r="J14" s="235"/>
      <c r="K14" s="236"/>
      <c r="M14" s="184" t="s">
        <v>271</v>
      </c>
      <c r="N14" s="123"/>
      <c r="P14" s="123"/>
    </row>
    <row r="15" ht="30.0" customHeight="1">
      <c r="A15" s="177"/>
      <c r="B15" s="237">
        <v>45446.0</v>
      </c>
      <c r="C15" s="238" t="s">
        <v>334</v>
      </c>
      <c r="D15" s="239" t="s">
        <v>338</v>
      </c>
      <c r="E15" s="240">
        <v>45.5</v>
      </c>
      <c r="F15" s="144"/>
      <c r="G15" s="177"/>
      <c r="M15" s="184"/>
      <c r="N15" s="123"/>
      <c r="P15" s="123"/>
      <c r="T15" s="13"/>
      <c r="U15" s="13"/>
      <c r="V15" s="13"/>
      <c r="W15" s="13"/>
      <c r="X15" s="13"/>
      <c r="Y15" s="13"/>
    </row>
    <row r="16" ht="19.5" customHeight="1">
      <c r="A16" s="135"/>
      <c r="B16" s="237">
        <v>45446.0</v>
      </c>
      <c r="C16" s="219" t="s">
        <v>118</v>
      </c>
      <c r="D16" s="239" t="s">
        <v>339</v>
      </c>
      <c r="E16" s="241">
        <v>49.0</v>
      </c>
      <c r="F16" s="144"/>
      <c r="G16" s="135"/>
      <c r="M16" s="184" t="s">
        <v>272</v>
      </c>
      <c r="N16" s="123"/>
      <c r="P16" s="123">
        <f>SUM(P7:P13)</f>
        <v>0</v>
      </c>
    </row>
    <row r="17" ht="19.5" customHeight="1">
      <c r="A17" s="135"/>
      <c r="B17" s="237">
        <v>45447.0</v>
      </c>
      <c r="C17" s="217" t="s">
        <v>333</v>
      </c>
      <c r="D17" s="239" t="s">
        <v>340</v>
      </c>
      <c r="E17" s="241">
        <v>5.0</v>
      </c>
      <c r="F17" s="144"/>
      <c r="G17" s="135"/>
      <c r="M17" s="185" t="s">
        <v>266</v>
      </c>
      <c r="N17" s="123" t="str">
        <f>#REF!-D12</f>
        <v>#REF!</v>
      </c>
      <c r="P17" s="123"/>
    </row>
    <row r="18" ht="19.5" customHeight="1">
      <c r="A18" s="135"/>
      <c r="B18" s="237">
        <v>45447.0</v>
      </c>
      <c r="C18" s="219" t="s">
        <v>335</v>
      </c>
      <c r="D18" s="239" t="s">
        <v>341</v>
      </c>
      <c r="E18" s="241">
        <v>21.0</v>
      </c>
      <c r="F18" s="144"/>
      <c r="G18" s="135"/>
      <c r="M18" s="13"/>
      <c r="N18" s="242" t="str">
        <f>N17-S11</f>
        <v>#REF!</v>
      </c>
      <c r="O18" s="13"/>
      <c r="P18" s="13"/>
      <c r="Q18" s="13"/>
      <c r="R18" s="13"/>
      <c r="S18" s="13"/>
    </row>
    <row r="19" ht="19.5" customHeight="1">
      <c r="A19" s="135"/>
      <c r="B19" s="237">
        <v>45450.0</v>
      </c>
      <c r="C19" s="219" t="s">
        <v>336</v>
      </c>
      <c r="D19" s="239" t="s">
        <v>342</v>
      </c>
      <c r="E19" s="241">
        <v>20.0</v>
      </c>
      <c r="F19" s="144"/>
      <c r="G19" s="135"/>
      <c r="H19" s="203"/>
      <c r="I19" s="204"/>
      <c r="J19" s="204"/>
      <c r="K19" s="204"/>
      <c r="L19" s="204"/>
    </row>
    <row r="20" ht="19.5" customHeight="1">
      <c r="A20" s="135"/>
      <c r="B20" s="237">
        <v>45450.0</v>
      </c>
      <c r="C20" s="219" t="s">
        <v>334</v>
      </c>
      <c r="D20" s="239" t="s">
        <v>343</v>
      </c>
      <c r="E20" s="241">
        <v>50.0</v>
      </c>
      <c r="F20" s="144"/>
      <c r="G20" s="135"/>
      <c r="H20" s="203"/>
      <c r="I20" s="204"/>
      <c r="J20" s="204"/>
      <c r="K20" s="204"/>
      <c r="L20" s="204"/>
    </row>
    <row r="21" ht="19.5" customHeight="1">
      <c r="A21" s="135"/>
      <c r="B21" s="237">
        <v>45453.0</v>
      </c>
      <c r="C21" s="217" t="s">
        <v>333</v>
      </c>
      <c r="D21" s="239" t="s">
        <v>344</v>
      </c>
      <c r="E21" s="241">
        <v>15.0</v>
      </c>
      <c r="F21" s="144"/>
      <c r="G21" s="135"/>
      <c r="H21" s="203"/>
      <c r="I21" s="204"/>
      <c r="J21" s="204"/>
      <c r="K21" s="204"/>
      <c r="L21" s="204"/>
    </row>
    <row r="22" ht="19.5" customHeight="1">
      <c r="A22" s="135"/>
      <c r="B22" s="237">
        <v>45454.0</v>
      </c>
      <c r="C22" s="222" t="s">
        <v>117</v>
      </c>
      <c r="D22" s="239" t="s">
        <v>345</v>
      </c>
      <c r="E22" s="241">
        <v>125.0</v>
      </c>
      <c r="F22" s="144"/>
      <c r="G22" s="135"/>
      <c r="H22" s="204"/>
      <c r="I22" s="204"/>
      <c r="J22" s="204"/>
      <c r="K22" s="204"/>
      <c r="L22" s="204"/>
    </row>
    <row r="23" ht="19.5" customHeight="1">
      <c r="A23" s="135"/>
      <c r="B23" s="237">
        <v>45455.0</v>
      </c>
      <c r="C23" s="219" t="s">
        <v>335</v>
      </c>
      <c r="D23" s="239" t="s">
        <v>346</v>
      </c>
      <c r="E23" s="241">
        <v>10.0</v>
      </c>
      <c r="F23" s="144"/>
      <c r="G23" s="135"/>
      <c r="H23" s="243">
        <v>800.32</v>
      </c>
      <c r="I23" s="243">
        <v>809.98</v>
      </c>
      <c r="J23" s="243">
        <v>917.95</v>
      </c>
      <c r="K23" s="243">
        <v>909.58</v>
      </c>
      <c r="L23" s="206"/>
    </row>
    <row r="24" ht="19.5" customHeight="1">
      <c r="A24" s="135"/>
      <c r="B24" s="237">
        <v>45455.0</v>
      </c>
      <c r="C24" s="222" t="s">
        <v>117</v>
      </c>
      <c r="D24" s="239" t="s">
        <v>347</v>
      </c>
      <c r="E24" s="241">
        <v>20.0</v>
      </c>
      <c r="F24" s="144"/>
      <c r="G24" s="135"/>
      <c r="H24" s="207">
        <f t="shared" ref="H24:K24" si="2">SUM(H19:H23)</f>
        <v>800.32</v>
      </c>
      <c r="I24" s="207">
        <f t="shared" si="2"/>
        <v>809.98</v>
      </c>
      <c r="J24" s="207">
        <f t="shared" si="2"/>
        <v>917.95</v>
      </c>
      <c r="K24" s="207">
        <f t="shared" si="2"/>
        <v>909.58</v>
      </c>
      <c r="L24" s="207">
        <f>sum(L19:L22)</f>
        <v>0</v>
      </c>
    </row>
    <row r="25" ht="19.5" customHeight="1">
      <c r="A25" s="135"/>
      <c r="B25" s="237">
        <v>45460.0</v>
      </c>
      <c r="C25" s="219" t="s">
        <v>336</v>
      </c>
      <c r="D25" s="239" t="s">
        <v>348</v>
      </c>
      <c r="E25" s="241">
        <v>5.0</v>
      </c>
      <c r="F25" s="144"/>
      <c r="G25" s="135"/>
    </row>
    <row r="26" ht="19.5" customHeight="1">
      <c r="A26" s="135"/>
      <c r="B26" s="237">
        <v>45464.0</v>
      </c>
      <c r="C26" s="219" t="s">
        <v>336</v>
      </c>
      <c r="D26" s="239" t="s">
        <v>349</v>
      </c>
      <c r="E26" s="241">
        <v>20.0</v>
      </c>
      <c r="F26" s="144"/>
      <c r="G26" s="135"/>
      <c r="H26" s="191">
        <f>SUM(H24:L24)</f>
        <v>3437.83</v>
      </c>
    </row>
    <row r="27" ht="19.5" customHeight="1">
      <c r="A27" s="135"/>
      <c r="B27" s="237">
        <v>45467.0</v>
      </c>
      <c r="C27" s="217" t="s">
        <v>333</v>
      </c>
      <c r="D27" s="239" t="s">
        <v>350</v>
      </c>
      <c r="E27" s="241">
        <v>8.0</v>
      </c>
      <c r="F27" s="144"/>
      <c r="G27" s="135"/>
      <c r="H27" s="5">
        <v>400.0</v>
      </c>
      <c r="I27" s="5" t="s">
        <v>351</v>
      </c>
    </row>
    <row r="28" ht="19.5" customHeight="1">
      <c r="A28" s="135"/>
      <c r="B28" s="237">
        <v>45467.0</v>
      </c>
      <c r="C28" s="217" t="s">
        <v>333</v>
      </c>
      <c r="D28" s="239" t="s">
        <v>352</v>
      </c>
      <c r="E28" s="244">
        <v>25.0</v>
      </c>
      <c r="F28" s="144"/>
      <c r="G28" s="135"/>
      <c r="H28" s="245">
        <f>H26-H27-D12</f>
        <v>1604.47</v>
      </c>
    </row>
    <row r="29" ht="19.5" customHeight="1">
      <c r="A29" s="135"/>
      <c r="B29" s="237">
        <v>45468.0</v>
      </c>
      <c r="C29" s="219" t="s">
        <v>336</v>
      </c>
      <c r="D29" s="239" t="s">
        <v>353</v>
      </c>
      <c r="E29" s="241">
        <v>10.0</v>
      </c>
      <c r="F29" s="144"/>
      <c r="G29" s="135"/>
    </row>
    <row r="30" ht="19.5" customHeight="1">
      <c r="A30" s="135"/>
      <c r="B30" s="237">
        <v>45468.0</v>
      </c>
      <c r="C30" s="219" t="s">
        <v>335</v>
      </c>
      <c r="D30" s="239" t="s">
        <v>354</v>
      </c>
      <c r="E30" s="241">
        <v>13.3</v>
      </c>
      <c r="F30" s="144"/>
      <c r="G30" s="135"/>
    </row>
    <row r="31" ht="19.5" customHeight="1">
      <c r="A31" s="135"/>
      <c r="B31" s="237">
        <v>45468.0</v>
      </c>
      <c r="C31" s="219" t="s">
        <v>335</v>
      </c>
      <c r="D31" s="239" t="s">
        <v>355</v>
      </c>
      <c r="E31" s="241">
        <v>13.6</v>
      </c>
      <c r="F31" s="144"/>
      <c r="G31" s="135"/>
    </row>
    <row r="32" ht="19.5" customHeight="1">
      <c r="A32" s="135"/>
      <c r="B32" s="237">
        <v>45468.0</v>
      </c>
      <c r="C32" s="219" t="s">
        <v>335</v>
      </c>
      <c r="D32" s="246" t="s">
        <v>356</v>
      </c>
      <c r="E32" s="247">
        <v>6.5</v>
      </c>
      <c r="F32" s="144"/>
      <c r="G32" s="135"/>
    </row>
    <row r="33" ht="19.5" customHeight="1">
      <c r="A33" s="135"/>
      <c r="B33" s="237">
        <v>45470.0</v>
      </c>
      <c r="C33" s="217" t="s">
        <v>333</v>
      </c>
      <c r="D33" s="246" t="s">
        <v>357</v>
      </c>
      <c r="E33" s="247">
        <v>10.0</v>
      </c>
      <c r="F33" s="144"/>
      <c r="G33" s="135"/>
    </row>
    <row r="34" ht="19.5" customHeight="1">
      <c r="A34" s="135"/>
      <c r="B34" s="248">
        <v>45449.0</v>
      </c>
      <c r="C34" s="219" t="s">
        <v>116</v>
      </c>
      <c r="D34" s="249" t="s">
        <v>6</v>
      </c>
      <c r="E34" s="250">
        <v>40.0</v>
      </c>
      <c r="F34" s="251"/>
      <c r="G34" s="135"/>
    </row>
    <row r="35" ht="19.5" customHeight="1">
      <c r="A35" s="135"/>
      <c r="B35" s="248">
        <v>45449.0</v>
      </c>
      <c r="C35" s="219" t="s">
        <v>118</v>
      </c>
      <c r="D35" s="249" t="s">
        <v>26</v>
      </c>
      <c r="E35" s="250">
        <v>2.99</v>
      </c>
      <c r="F35" s="251"/>
      <c r="G35" s="135"/>
    </row>
    <row r="36" ht="19.5" customHeight="1">
      <c r="A36" s="135"/>
      <c r="B36" s="248">
        <v>45451.0</v>
      </c>
      <c r="C36" s="219" t="s">
        <v>334</v>
      </c>
      <c r="D36" s="249" t="s">
        <v>358</v>
      </c>
      <c r="E36" s="250">
        <v>2.6</v>
      </c>
      <c r="F36" s="251"/>
      <c r="G36" s="135"/>
    </row>
    <row r="37" ht="19.5" customHeight="1">
      <c r="A37" s="135"/>
      <c r="B37" s="248">
        <v>45451.0</v>
      </c>
      <c r="C37" s="217" t="s">
        <v>333</v>
      </c>
      <c r="D37" s="249" t="s">
        <v>359</v>
      </c>
      <c r="E37" s="250">
        <v>7.5</v>
      </c>
      <c r="F37" s="251"/>
      <c r="G37" s="135"/>
    </row>
    <row r="38" ht="19.5" customHeight="1">
      <c r="A38" s="135"/>
      <c r="B38" s="248">
        <v>45451.0</v>
      </c>
      <c r="C38" s="217" t="s">
        <v>333</v>
      </c>
      <c r="D38" s="249" t="s">
        <v>359</v>
      </c>
      <c r="E38" s="250">
        <v>7.5</v>
      </c>
      <c r="F38" s="251"/>
      <c r="G38" s="135"/>
    </row>
    <row r="39" ht="19.5" customHeight="1">
      <c r="A39" s="135"/>
      <c r="B39" s="248">
        <v>45453.0</v>
      </c>
      <c r="C39" s="222" t="s">
        <v>117</v>
      </c>
      <c r="D39" s="249" t="s">
        <v>360</v>
      </c>
      <c r="E39" s="250">
        <v>84.31</v>
      </c>
      <c r="F39" s="251"/>
      <c r="G39" s="135"/>
    </row>
    <row r="40" ht="19.5" customHeight="1">
      <c r="A40" s="135"/>
      <c r="B40" s="248">
        <v>45453.0</v>
      </c>
      <c r="C40" s="219" t="s">
        <v>116</v>
      </c>
      <c r="D40" s="249" t="s">
        <v>6</v>
      </c>
      <c r="E40" s="250">
        <v>33.02</v>
      </c>
      <c r="F40" s="251"/>
      <c r="G40" s="135"/>
    </row>
    <row r="41" ht="19.5" customHeight="1">
      <c r="A41" s="135"/>
      <c r="B41" s="248">
        <v>45453.0</v>
      </c>
      <c r="C41" s="217" t="s">
        <v>333</v>
      </c>
      <c r="D41" s="249" t="s">
        <v>361</v>
      </c>
      <c r="E41" s="250">
        <v>1.49</v>
      </c>
      <c r="F41" s="251"/>
      <c r="G41" s="135"/>
    </row>
    <row r="42" ht="19.5" customHeight="1">
      <c r="A42" s="135"/>
      <c r="B42" s="248">
        <v>45457.0</v>
      </c>
      <c r="C42" s="219" t="s">
        <v>116</v>
      </c>
      <c r="D42" s="249" t="s">
        <v>362</v>
      </c>
      <c r="E42" s="250">
        <v>46.0</v>
      </c>
      <c r="F42" s="251"/>
      <c r="G42" s="135"/>
    </row>
    <row r="43" ht="19.5" customHeight="1">
      <c r="A43" s="135"/>
      <c r="B43" s="248">
        <v>45460.0</v>
      </c>
      <c r="C43" s="219" t="s">
        <v>116</v>
      </c>
      <c r="D43" s="249" t="s">
        <v>6</v>
      </c>
      <c r="E43" s="250">
        <v>44.06</v>
      </c>
      <c r="F43" s="251"/>
      <c r="G43" s="135"/>
    </row>
    <row r="44" ht="19.5" customHeight="1">
      <c r="A44" s="135"/>
      <c r="B44" s="248">
        <v>45463.0</v>
      </c>
      <c r="C44" s="217" t="s">
        <v>333</v>
      </c>
      <c r="D44" s="249" t="s">
        <v>363</v>
      </c>
      <c r="E44" s="250">
        <v>2.69</v>
      </c>
      <c r="F44" s="251"/>
      <c r="G44" s="135"/>
    </row>
    <row r="45" ht="19.5" customHeight="1">
      <c r="A45" s="135"/>
      <c r="B45" s="248">
        <v>45464.0</v>
      </c>
      <c r="C45" s="219" t="s">
        <v>116</v>
      </c>
      <c r="D45" s="249" t="s">
        <v>364</v>
      </c>
      <c r="E45" s="250">
        <v>20.25</v>
      </c>
      <c r="F45" s="251"/>
      <c r="G45" s="135"/>
    </row>
    <row r="46" ht="19.5" customHeight="1">
      <c r="A46" s="135"/>
      <c r="B46" s="248">
        <v>45467.0</v>
      </c>
      <c r="C46" s="219" t="s">
        <v>116</v>
      </c>
      <c r="D46" s="249" t="s">
        <v>6</v>
      </c>
      <c r="E46" s="250">
        <v>44.02</v>
      </c>
      <c r="F46" s="251"/>
      <c r="G46" s="135"/>
    </row>
    <row r="47" ht="19.5" customHeight="1">
      <c r="A47" s="135"/>
      <c r="B47" s="248">
        <v>45469.0</v>
      </c>
      <c r="C47" s="219" t="s">
        <v>116</v>
      </c>
      <c r="D47" s="249" t="s">
        <v>6</v>
      </c>
      <c r="E47" s="250">
        <v>40.03</v>
      </c>
      <c r="F47" s="251"/>
      <c r="G47" s="135"/>
    </row>
    <row r="48" ht="19.5" customHeight="1">
      <c r="A48" s="135"/>
      <c r="B48" s="248">
        <v>45469.0</v>
      </c>
      <c r="C48" s="219" t="s">
        <v>118</v>
      </c>
      <c r="D48" s="249" t="s">
        <v>365</v>
      </c>
      <c r="E48" s="250">
        <v>10.0</v>
      </c>
      <c r="F48" s="251"/>
      <c r="G48" s="135"/>
    </row>
    <row r="49" ht="19.5" customHeight="1">
      <c r="A49" s="135"/>
      <c r="B49" s="252"/>
      <c r="C49" s="253"/>
      <c r="D49" s="253"/>
      <c r="E49" s="254"/>
      <c r="F49" s="255"/>
      <c r="G49" s="135"/>
    </row>
    <row r="50" ht="30.0" customHeight="1">
      <c r="A50" s="156"/>
      <c r="B50" s="252"/>
      <c r="C50" s="253"/>
      <c r="D50" s="253"/>
      <c r="E50" s="254"/>
      <c r="F50" s="255"/>
      <c r="G50" s="156"/>
    </row>
    <row r="51" ht="19.5" customHeight="1">
      <c r="A51" s="109"/>
      <c r="B51" s="252"/>
      <c r="C51" s="253"/>
      <c r="D51" s="253"/>
      <c r="E51" s="254"/>
      <c r="F51" s="255"/>
      <c r="G51" s="166"/>
    </row>
    <row r="52" ht="19.5" customHeight="1">
      <c r="A52" s="109"/>
      <c r="B52" s="252"/>
      <c r="C52" s="253"/>
      <c r="D52" s="253"/>
      <c r="E52" s="254"/>
      <c r="F52" s="255"/>
      <c r="G52" s="166"/>
    </row>
    <row r="53" ht="19.5" customHeight="1">
      <c r="A53" s="109"/>
      <c r="B53" s="252"/>
      <c r="C53" s="253"/>
      <c r="D53" s="253"/>
      <c r="E53" s="254"/>
      <c r="F53" s="255"/>
      <c r="G53" s="109"/>
    </row>
    <row r="54" ht="19.5" customHeight="1">
      <c r="A54" s="109"/>
      <c r="B54" s="252"/>
      <c r="C54" s="253"/>
      <c r="D54" s="253"/>
      <c r="E54" s="254"/>
      <c r="F54" s="255"/>
      <c r="G54" s="109"/>
    </row>
    <row r="55" ht="19.5" customHeight="1">
      <c r="A55" s="109"/>
      <c r="B55" s="252"/>
      <c r="C55" s="253"/>
      <c r="D55" s="253"/>
      <c r="E55" s="254"/>
      <c r="F55" s="255"/>
      <c r="G55" s="109"/>
    </row>
    <row r="56">
      <c r="B56" s="252"/>
      <c r="C56" s="253"/>
      <c r="D56" s="253"/>
      <c r="E56" s="254"/>
      <c r="F56" s="255"/>
    </row>
    <row r="57">
      <c r="B57" s="252"/>
      <c r="C57" s="253"/>
      <c r="D57" s="253"/>
      <c r="E57" s="254"/>
      <c r="F57" s="255"/>
    </row>
    <row r="58">
      <c r="B58" s="252"/>
      <c r="C58" s="253"/>
      <c r="D58" s="253"/>
      <c r="E58" s="254"/>
      <c r="F58" s="255"/>
    </row>
    <row r="59">
      <c r="B59" s="252"/>
      <c r="C59" s="253"/>
      <c r="D59" s="253"/>
      <c r="E59" s="254"/>
      <c r="F59" s="255"/>
    </row>
    <row r="60">
      <c r="B60" s="252"/>
      <c r="C60" s="253"/>
      <c r="D60" s="253"/>
      <c r="E60" s="254"/>
      <c r="F60" s="255"/>
    </row>
    <row r="61">
      <c r="B61" s="252"/>
      <c r="C61" s="253"/>
      <c r="D61" s="253"/>
      <c r="E61" s="254"/>
      <c r="F61" s="255"/>
    </row>
    <row r="62">
      <c r="B62" s="252"/>
      <c r="C62" s="253"/>
      <c r="D62" s="253"/>
      <c r="E62" s="254"/>
      <c r="F62" s="255"/>
    </row>
    <row r="63">
      <c r="B63" s="252"/>
      <c r="C63" s="253"/>
      <c r="D63" s="253"/>
      <c r="E63" s="254"/>
      <c r="F63" s="255"/>
    </row>
    <row r="64">
      <c r="B64" s="252"/>
      <c r="C64" s="253"/>
      <c r="D64" s="253"/>
      <c r="E64" s="254"/>
      <c r="F64" s="255"/>
    </row>
    <row r="65">
      <c r="B65" s="252"/>
      <c r="C65" s="253"/>
      <c r="D65" s="253"/>
      <c r="E65" s="254"/>
      <c r="F65" s="255"/>
    </row>
    <row r="66">
      <c r="B66" s="252"/>
      <c r="C66" s="253"/>
      <c r="D66" s="253"/>
      <c r="E66" s="254"/>
      <c r="F66" s="255"/>
    </row>
    <row r="67">
      <c r="B67" s="252"/>
      <c r="C67" s="253"/>
      <c r="D67" s="253"/>
      <c r="E67" s="254"/>
      <c r="F67" s="255"/>
    </row>
    <row r="68">
      <c r="B68" s="252"/>
      <c r="C68" s="253"/>
      <c r="D68" s="253"/>
      <c r="E68" s="254"/>
      <c r="F68" s="255"/>
    </row>
    <row r="69">
      <c r="B69" s="252"/>
      <c r="C69" s="253"/>
      <c r="D69" s="253"/>
      <c r="E69" s="254"/>
      <c r="F69" s="255"/>
    </row>
    <row r="70">
      <c r="B70" s="252"/>
      <c r="C70" s="253"/>
      <c r="D70" s="253"/>
      <c r="E70" s="254"/>
      <c r="F70" s="255"/>
    </row>
    <row r="71">
      <c r="B71" s="252"/>
      <c r="C71" s="253"/>
      <c r="D71" s="253"/>
      <c r="E71" s="254"/>
      <c r="F71" s="255"/>
    </row>
    <row r="72">
      <c r="B72" s="252"/>
      <c r="C72" s="253"/>
      <c r="D72" s="253"/>
      <c r="E72" s="254"/>
      <c r="F72" s="255"/>
    </row>
    <row r="73">
      <c r="B73" s="252"/>
      <c r="C73" s="253"/>
      <c r="D73" s="253"/>
      <c r="E73" s="254"/>
      <c r="F73" s="255"/>
    </row>
    <row r="74">
      <c r="B74" s="252"/>
      <c r="C74" s="253"/>
      <c r="D74" s="253"/>
      <c r="E74" s="254"/>
      <c r="F74" s="255"/>
    </row>
    <row r="75">
      <c r="B75" s="252"/>
      <c r="C75" s="253"/>
      <c r="D75" s="253"/>
      <c r="E75" s="254"/>
      <c r="F75" s="255"/>
    </row>
    <row r="76">
      <c r="B76" s="252"/>
      <c r="C76" s="253"/>
      <c r="D76" s="253"/>
      <c r="E76" s="254"/>
      <c r="F76" s="255"/>
    </row>
    <row r="77">
      <c r="B77" s="252"/>
      <c r="C77" s="253"/>
      <c r="D77" s="253"/>
      <c r="E77" s="254"/>
      <c r="F77" s="255"/>
    </row>
    <row r="78">
      <c r="B78" s="252"/>
      <c r="C78" s="253"/>
      <c r="D78" s="253"/>
      <c r="E78" s="254"/>
      <c r="F78" s="255"/>
    </row>
    <row r="79">
      <c r="B79" s="252"/>
      <c r="C79" s="253"/>
      <c r="D79" s="253"/>
      <c r="E79" s="254"/>
      <c r="F79" s="255"/>
    </row>
    <row r="80">
      <c r="B80" s="252"/>
      <c r="C80" s="253"/>
      <c r="D80" s="253"/>
      <c r="E80" s="254"/>
      <c r="F80" s="255"/>
    </row>
    <row r="81">
      <c r="B81" s="252"/>
      <c r="C81" s="253"/>
      <c r="D81" s="253"/>
      <c r="E81" s="254"/>
      <c r="F81" s="255"/>
    </row>
    <row r="82">
      <c r="B82" s="252"/>
      <c r="C82" s="253"/>
      <c r="D82" s="253"/>
      <c r="E82" s="254"/>
      <c r="F82" s="255"/>
    </row>
    <row r="83">
      <c r="B83" s="252"/>
      <c r="C83" s="253"/>
      <c r="D83" s="253"/>
      <c r="E83" s="254"/>
      <c r="F83" s="255"/>
    </row>
    <row r="84">
      <c r="B84" s="252"/>
      <c r="C84" s="253"/>
      <c r="D84" s="253"/>
      <c r="E84" s="254"/>
      <c r="F84" s="255"/>
    </row>
    <row r="85">
      <c r="B85" s="252"/>
      <c r="C85" s="253"/>
      <c r="D85" s="253"/>
      <c r="E85" s="254"/>
      <c r="F85" s="255"/>
    </row>
    <row r="86">
      <c r="B86" s="252"/>
      <c r="C86" s="253"/>
      <c r="D86" s="253"/>
      <c r="E86" s="254"/>
      <c r="F86" s="255"/>
    </row>
    <row r="87">
      <c r="B87" s="252"/>
      <c r="C87" s="253"/>
      <c r="D87" s="253"/>
      <c r="E87" s="254"/>
      <c r="F87" s="255"/>
    </row>
    <row r="88">
      <c r="B88" s="252"/>
      <c r="C88" s="253"/>
      <c r="D88" s="253"/>
      <c r="E88" s="254"/>
      <c r="F88" s="255"/>
    </row>
    <row r="89">
      <c r="B89" s="252"/>
      <c r="C89" s="253"/>
      <c r="D89" s="253"/>
      <c r="E89" s="254"/>
      <c r="F89" s="255"/>
    </row>
    <row r="90">
      <c r="B90" s="252"/>
      <c r="C90" s="253"/>
      <c r="D90" s="253"/>
      <c r="E90" s="254"/>
      <c r="F90" s="255"/>
    </row>
    <row r="91">
      <c r="B91" s="252"/>
      <c r="C91" s="253"/>
      <c r="D91" s="253"/>
      <c r="E91" s="254"/>
      <c r="F91" s="255"/>
    </row>
    <row r="92">
      <c r="B92" s="252"/>
      <c r="C92" s="253"/>
      <c r="D92" s="253"/>
      <c r="E92" s="254"/>
      <c r="F92" s="255"/>
    </row>
    <row r="93">
      <c r="B93" s="252"/>
      <c r="C93" s="253"/>
      <c r="D93" s="253"/>
      <c r="E93" s="254"/>
      <c r="F93" s="255"/>
    </row>
    <row r="94">
      <c r="B94" s="252"/>
      <c r="C94" s="253"/>
      <c r="D94" s="253"/>
      <c r="E94" s="254"/>
      <c r="F94" s="255"/>
    </row>
    <row r="95">
      <c r="B95" s="252"/>
      <c r="C95" s="253"/>
      <c r="D95" s="253"/>
      <c r="E95" s="254"/>
      <c r="F95" s="255"/>
    </row>
    <row r="96">
      <c r="B96" s="252"/>
      <c r="C96" s="253"/>
      <c r="D96" s="253"/>
      <c r="E96" s="254"/>
      <c r="F96" s="255"/>
    </row>
    <row r="97">
      <c r="B97" s="252"/>
      <c r="C97" s="253"/>
      <c r="D97" s="253"/>
      <c r="E97" s="254"/>
      <c r="F97" s="255"/>
    </row>
    <row r="98">
      <c r="B98" s="252"/>
      <c r="C98" s="253"/>
      <c r="D98" s="253"/>
      <c r="E98" s="254"/>
      <c r="F98" s="255"/>
    </row>
    <row r="99">
      <c r="B99" s="252"/>
      <c r="C99" s="253"/>
      <c r="D99" s="253"/>
      <c r="E99" s="254"/>
      <c r="F99" s="255"/>
    </row>
    <row r="100">
      <c r="B100" s="252"/>
      <c r="C100" s="253"/>
      <c r="D100" s="253"/>
      <c r="E100" s="254"/>
      <c r="F100" s="255"/>
    </row>
    <row r="101">
      <c r="B101" s="252"/>
      <c r="C101" s="253"/>
      <c r="D101" s="253"/>
      <c r="E101" s="254"/>
      <c r="F101" s="255"/>
    </row>
    <row r="102">
      <c r="B102" s="252"/>
      <c r="C102" s="253"/>
      <c r="D102" s="253"/>
      <c r="E102" s="254"/>
      <c r="F102" s="255"/>
    </row>
    <row r="103">
      <c r="B103" s="252"/>
      <c r="C103" s="253"/>
      <c r="D103" s="253"/>
      <c r="E103" s="254"/>
      <c r="F103" s="255"/>
    </row>
    <row r="104">
      <c r="B104" s="252"/>
      <c r="C104" s="253"/>
      <c r="D104" s="253"/>
      <c r="E104" s="254"/>
      <c r="F104" s="255"/>
    </row>
    <row r="105">
      <c r="B105" s="252"/>
      <c r="C105" s="253"/>
      <c r="D105" s="253"/>
      <c r="E105" s="254"/>
      <c r="F105" s="255"/>
    </row>
    <row r="106">
      <c r="B106" s="252"/>
      <c r="C106" s="253"/>
      <c r="D106" s="253"/>
      <c r="E106" s="254"/>
      <c r="F106" s="255"/>
    </row>
    <row r="107">
      <c r="B107" s="252"/>
      <c r="C107" s="253"/>
      <c r="D107" s="253"/>
      <c r="E107" s="254"/>
      <c r="F107" s="255"/>
    </row>
    <row r="108">
      <c r="B108" s="252"/>
      <c r="C108" s="253"/>
      <c r="D108" s="253"/>
      <c r="E108" s="254"/>
      <c r="F108" s="255"/>
    </row>
    <row r="109">
      <c r="B109" s="252"/>
      <c r="C109" s="253"/>
      <c r="D109" s="253"/>
      <c r="E109" s="254"/>
      <c r="F109" s="255"/>
    </row>
    <row r="110">
      <c r="B110" s="252"/>
      <c r="C110" s="253"/>
      <c r="D110" s="253"/>
      <c r="E110" s="254"/>
      <c r="F110" s="255"/>
    </row>
    <row r="111">
      <c r="B111" s="252"/>
      <c r="C111" s="253"/>
      <c r="D111" s="253"/>
      <c r="E111" s="254"/>
      <c r="F111" s="255"/>
    </row>
    <row r="112">
      <c r="B112" s="252"/>
      <c r="C112" s="253"/>
      <c r="D112" s="253"/>
      <c r="E112" s="254"/>
      <c r="F112" s="255"/>
    </row>
    <row r="113">
      <c r="B113" s="252"/>
      <c r="C113" s="253"/>
      <c r="D113" s="253"/>
      <c r="E113" s="254"/>
      <c r="F113" s="255"/>
    </row>
    <row r="114">
      <c r="B114" s="252"/>
      <c r="C114" s="253"/>
      <c r="D114" s="253"/>
      <c r="E114" s="254"/>
      <c r="F114" s="255"/>
    </row>
    <row r="115">
      <c r="B115" s="252"/>
      <c r="C115" s="253"/>
      <c r="D115" s="253"/>
      <c r="E115" s="254"/>
      <c r="F115" s="255"/>
    </row>
    <row r="116">
      <c r="B116" s="252"/>
      <c r="C116" s="253"/>
      <c r="D116" s="253"/>
      <c r="E116" s="254"/>
      <c r="F116" s="255"/>
    </row>
    <row r="117">
      <c r="B117" s="252"/>
      <c r="C117" s="253"/>
      <c r="D117" s="253"/>
      <c r="E117" s="254"/>
      <c r="F117" s="255"/>
    </row>
    <row r="118">
      <c r="B118" s="252"/>
      <c r="C118" s="253"/>
      <c r="D118" s="253"/>
      <c r="E118" s="254"/>
      <c r="F118" s="255"/>
    </row>
    <row r="119">
      <c r="B119" s="252"/>
      <c r="C119" s="253"/>
      <c r="D119" s="253"/>
      <c r="E119" s="254"/>
      <c r="F119" s="255"/>
    </row>
    <row r="120">
      <c r="B120" s="252"/>
      <c r="C120" s="253"/>
      <c r="D120" s="253"/>
      <c r="E120" s="254"/>
      <c r="F120" s="255"/>
    </row>
    <row r="121">
      <c r="B121" s="252"/>
      <c r="C121" s="253"/>
      <c r="D121" s="253"/>
      <c r="E121" s="254"/>
      <c r="F121" s="255"/>
    </row>
    <row r="122">
      <c r="B122" s="252"/>
      <c r="C122" s="253"/>
      <c r="D122" s="253"/>
      <c r="E122" s="254"/>
      <c r="F122" s="255"/>
    </row>
    <row r="123">
      <c r="B123" s="252"/>
      <c r="C123" s="253"/>
      <c r="D123" s="253"/>
      <c r="E123" s="254"/>
      <c r="F123" s="255"/>
    </row>
    <row r="124">
      <c r="B124" s="252"/>
      <c r="C124" s="253"/>
      <c r="D124" s="253"/>
      <c r="E124" s="254"/>
      <c r="F124" s="255"/>
    </row>
    <row r="125">
      <c r="B125" s="252"/>
      <c r="C125" s="253"/>
      <c r="D125" s="253"/>
      <c r="E125" s="254"/>
      <c r="F125" s="255"/>
    </row>
    <row r="126">
      <c r="B126" s="252"/>
      <c r="C126" s="253"/>
      <c r="D126" s="253"/>
      <c r="E126" s="254"/>
      <c r="F126" s="255"/>
    </row>
    <row r="127">
      <c r="B127" s="252"/>
      <c r="C127" s="253"/>
      <c r="D127" s="253"/>
      <c r="E127" s="254"/>
      <c r="F127" s="255"/>
    </row>
    <row r="128">
      <c r="B128" s="252"/>
      <c r="C128" s="253"/>
      <c r="D128" s="253"/>
      <c r="E128" s="254"/>
      <c r="F128" s="255"/>
    </row>
    <row r="129">
      <c r="B129" s="252"/>
      <c r="C129" s="253"/>
      <c r="D129" s="253"/>
      <c r="E129" s="254"/>
      <c r="F129" s="255"/>
    </row>
    <row r="130">
      <c r="B130" s="252"/>
      <c r="C130" s="253"/>
      <c r="D130" s="253"/>
      <c r="E130" s="254"/>
      <c r="F130" s="255"/>
    </row>
    <row r="131">
      <c r="B131" s="252"/>
      <c r="C131" s="253"/>
      <c r="D131" s="253"/>
      <c r="E131" s="254"/>
      <c r="F131" s="255"/>
    </row>
    <row r="132">
      <c r="B132" s="252"/>
      <c r="C132" s="253"/>
      <c r="D132" s="253"/>
      <c r="E132" s="254"/>
      <c r="F132" s="255"/>
    </row>
    <row r="133">
      <c r="B133" s="252"/>
      <c r="C133" s="253"/>
      <c r="D133" s="253"/>
      <c r="E133" s="254"/>
      <c r="F133" s="255"/>
    </row>
    <row r="134">
      <c r="B134" s="252"/>
      <c r="C134" s="253"/>
      <c r="D134" s="253"/>
      <c r="E134" s="254"/>
      <c r="F134" s="255"/>
    </row>
    <row r="135">
      <c r="B135" s="252"/>
      <c r="C135" s="253"/>
      <c r="D135" s="253"/>
      <c r="E135" s="254"/>
      <c r="F135" s="255"/>
    </row>
    <row r="136">
      <c r="B136" s="252"/>
      <c r="C136" s="253"/>
      <c r="D136" s="253"/>
      <c r="E136" s="254"/>
      <c r="F136" s="255"/>
    </row>
    <row r="137">
      <c r="B137" s="252"/>
      <c r="C137" s="253"/>
      <c r="D137" s="253"/>
      <c r="E137" s="254"/>
      <c r="F137" s="255"/>
    </row>
    <row r="138">
      <c r="B138" s="252"/>
      <c r="C138" s="253"/>
      <c r="D138" s="253"/>
      <c r="E138" s="254"/>
      <c r="F138" s="255"/>
    </row>
    <row r="139">
      <c r="B139" s="252"/>
      <c r="C139" s="253"/>
      <c r="D139" s="253"/>
      <c r="E139" s="254"/>
      <c r="F139" s="255"/>
    </row>
    <row r="140">
      <c r="B140" s="252"/>
      <c r="C140" s="253"/>
      <c r="D140" s="253"/>
      <c r="E140" s="254"/>
      <c r="F140" s="255"/>
    </row>
    <row r="141">
      <c r="B141" s="252"/>
      <c r="C141" s="253"/>
      <c r="D141" s="253"/>
      <c r="E141" s="254"/>
      <c r="F141" s="255"/>
    </row>
    <row r="142">
      <c r="B142" s="252"/>
      <c r="C142" s="253"/>
      <c r="D142" s="253"/>
      <c r="E142" s="254"/>
      <c r="F142" s="255"/>
    </row>
    <row r="143">
      <c r="B143" s="252"/>
      <c r="C143" s="253"/>
      <c r="D143" s="253"/>
      <c r="E143" s="254"/>
      <c r="F143" s="255"/>
    </row>
    <row r="144">
      <c r="B144" s="252"/>
      <c r="C144" s="253"/>
      <c r="D144" s="253"/>
      <c r="E144" s="254"/>
      <c r="F144" s="255"/>
    </row>
    <row r="145">
      <c r="B145" s="252"/>
      <c r="C145" s="253"/>
      <c r="D145" s="253"/>
      <c r="E145" s="254"/>
      <c r="F145" s="255"/>
    </row>
    <row r="146">
      <c r="B146" s="252"/>
      <c r="C146" s="253"/>
      <c r="D146" s="253"/>
      <c r="E146" s="254"/>
      <c r="F146" s="255"/>
    </row>
    <row r="147">
      <c r="B147" s="252"/>
      <c r="C147" s="253"/>
      <c r="D147" s="253"/>
      <c r="E147" s="254"/>
      <c r="F147" s="255"/>
    </row>
    <row r="148">
      <c r="B148" s="252"/>
      <c r="C148" s="253"/>
      <c r="D148" s="253"/>
      <c r="E148" s="254"/>
      <c r="F148" s="255"/>
    </row>
    <row r="149">
      <c r="B149" s="252"/>
      <c r="C149" s="253"/>
      <c r="D149" s="253"/>
      <c r="E149" s="254"/>
      <c r="F149" s="255"/>
    </row>
    <row r="150">
      <c r="B150" s="252"/>
      <c r="C150" s="253"/>
      <c r="D150" s="253"/>
      <c r="E150" s="254"/>
      <c r="F150" s="255"/>
    </row>
    <row r="151">
      <c r="B151" s="252"/>
      <c r="C151" s="253"/>
      <c r="D151" s="253"/>
      <c r="E151" s="254"/>
      <c r="F151" s="255"/>
    </row>
    <row r="152">
      <c r="B152" s="252"/>
      <c r="C152" s="253"/>
      <c r="D152" s="253"/>
      <c r="E152" s="254"/>
      <c r="F152" s="255"/>
    </row>
    <row r="153">
      <c r="B153" s="252"/>
      <c r="C153" s="253"/>
      <c r="D153" s="253"/>
      <c r="E153" s="254"/>
      <c r="F153" s="255"/>
    </row>
    <row r="154">
      <c r="B154" s="252"/>
      <c r="C154" s="253"/>
      <c r="D154" s="253"/>
      <c r="E154" s="254"/>
      <c r="F154" s="255"/>
    </row>
    <row r="155">
      <c r="B155" s="252"/>
      <c r="C155" s="253"/>
      <c r="D155" s="253"/>
      <c r="E155" s="254"/>
      <c r="F155" s="255"/>
    </row>
    <row r="156">
      <c r="B156" s="252"/>
      <c r="C156" s="253"/>
      <c r="D156" s="253"/>
      <c r="E156" s="254"/>
      <c r="F156" s="255"/>
    </row>
    <row r="157">
      <c r="B157" s="252"/>
      <c r="C157" s="253"/>
      <c r="D157" s="253"/>
      <c r="E157" s="254"/>
      <c r="F157" s="255"/>
    </row>
    <row r="158">
      <c r="B158" s="252"/>
      <c r="C158" s="253"/>
      <c r="D158" s="253"/>
      <c r="E158" s="254"/>
      <c r="F158" s="255"/>
    </row>
    <row r="159">
      <c r="B159" s="252"/>
      <c r="C159" s="253"/>
      <c r="D159" s="253"/>
      <c r="E159" s="254"/>
      <c r="F159" s="255"/>
    </row>
    <row r="160">
      <c r="B160" s="252"/>
      <c r="C160" s="253"/>
      <c r="D160" s="253"/>
      <c r="E160" s="254"/>
      <c r="F160" s="255"/>
    </row>
    <row r="161">
      <c r="B161" s="252"/>
      <c r="C161" s="253"/>
      <c r="D161" s="253"/>
      <c r="E161" s="254"/>
      <c r="F161" s="255"/>
    </row>
    <row r="162">
      <c r="B162" s="252"/>
      <c r="C162" s="253"/>
      <c r="D162" s="253"/>
      <c r="E162" s="254"/>
      <c r="F162" s="255"/>
    </row>
    <row r="163">
      <c r="B163" s="252"/>
      <c r="C163" s="253"/>
      <c r="D163" s="253"/>
      <c r="E163" s="254"/>
      <c r="F163" s="255"/>
    </row>
    <row r="164">
      <c r="B164" s="252"/>
      <c r="C164" s="253"/>
      <c r="D164" s="253"/>
      <c r="E164" s="254"/>
      <c r="F164" s="255"/>
    </row>
    <row r="165">
      <c r="B165" s="252"/>
      <c r="C165" s="253"/>
      <c r="D165" s="253"/>
      <c r="E165" s="254"/>
      <c r="F165" s="255"/>
    </row>
    <row r="166">
      <c r="B166" s="252"/>
      <c r="C166" s="253"/>
      <c r="D166" s="253"/>
      <c r="E166" s="254"/>
      <c r="F166" s="255"/>
    </row>
    <row r="167">
      <c r="B167" s="252"/>
      <c r="C167" s="253"/>
      <c r="D167" s="253"/>
      <c r="E167" s="254"/>
      <c r="F167" s="255"/>
    </row>
    <row r="168">
      <c r="B168" s="252"/>
      <c r="C168" s="253"/>
      <c r="D168" s="253"/>
      <c r="E168" s="254"/>
      <c r="F168" s="255"/>
    </row>
    <row r="169">
      <c r="B169" s="252"/>
      <c r="C169" s="253"/>
      <c r="D169" s="253"/>
      <c r="E169" s="254"/>
      <c r="F169" s="255"/>
    </row>
    <row r="170">
      <c r="B170" s="252"/>
      <c r="C170" s="253"/>
      <c r="D170" s="253"/>
      <c r="E170" s="254"/>
      <c r="F170" s="255"/>
    </row>
    <row r="171">
      <c r="B171" s="252"/>
      <c r="C171" s="253"/>
      <c r="D171" s="253"/>
      <c r="E171" s="254"/>
      <c r="F171" s="255"/>
    </row>
    <row r="172">
      <c r="B172" s="252"/>
      <c r="C172" s="253"/>
      <c r="D172" s="253"/>
      <c r="E172" s="254"/>
      <c r="F172" s="255"/>
    </row>
    <row r="173">
      <c r="B173" s="252"/>
      <c r="C173" s="253"/>
      <c r="D173" s="253"/>
      <c r="E173" s="254"/>
      <c r="F173" s="255"/>
    </row>
    <row r="174">
      <c r="B174" s="252"/>
      <c r="C174" s="253"/>
      <c r="D174" s="253"/>
      <c r="E174" s="254"/>
      <c r="F174" s="255"/>
    </row>
    <row r="175">
      <c r="B175" s="252"/>
      <c r="C175" s="253"/>
      <c r="D175" s="253"/>
      <c r="E175" s="254"/>
      <c r="F175" s="255"/>
    </row>
    <row r="176">
      <c r="B176" s="252"/>
      <c r="C176" s="253"/>
      <c r="D176" s="253"/>
      <c r="E176" s="254"/>
      <c r="F176" s="255"/>
    </row>
    <row r="177">
      <c r="B177" s="252"/>
      <c r="C177" s="253"/>
      <c r="D177" s="253"/>
      <c r="E177" s="254"/>
      <c r="F177" s="255"/>
    </row>
    <row r="178">
      <c r="B178" s="252"/>
      <c r="C178" s="253"/>
      <c r="D178" s="253"/>
      <c r="E178" s="254"/>
      <c r="F178" s="255"/>
    </row>
    <row r="179">
      <c r="B179" s="252"/>
      <c r="C179" s="253"/>
      <c r="D179" s="253"/>
      <c r="E179" s="254"/>
      <c r="F179" s="255"/>
    </row>
    <row r="180">
      <c r="B180" s="252"/>
      <c r="C180" s="253"/>
      <c r="D180" s="253"/>
      <c r="E180" s="254"/>
      <c r="F180" s="255"/>
    </row>
    <row r="181">
      <c r="B181" s="252"/>
      <c r="C181" s="253"/>
      <c r="D181" s="253"/>
      <c r="E181" s="254"/>
      <c r="F181" s="255"/>
    </row>
    <row r="182">
      <c r="B182" s="252"/>
      <c r="C182" s="253"/>
      <c r="D182" s="253"/>
      <c r="E182" s="254"/>
      <c r="F182" s="255"/>
    </row>
    <row r="183">
      <c r="B183" s="252"/>
      <c r="C183" s="253"/>
      <c r="D183" s="253"/>
      <c r="E183" s="254"/>
      <c r="F183" s="255"/>
    </row>
    <row r="184">
      <c r="B184" s="252"/>
      <c r="C184" s="253"/>
      <c r="D184" s="253"/>
      <c r="E184" s="254"/>
      <c r="F184" s="255"/>
    </row>
    <row r="185">
      <c r="B185" s="252"/>
      <c r="C185" s="253"/>
      <c r="D185" s="253"/>
      <c r="E185" s="254"/>
      <c r="F185" s="255"/>
    </row>
    <row r="186">
      <c r="B186" s="252"/>
      <c r="C186" s="253"/>
      <c r="D186" s="253"/>
      <c r="E186" s="254"/>
      <c r="F186" s="255"/>
    </row>
    <row r="187">
      <c r="B187" s="252"/>
      <c r="C187" s="253"/>
      <c r="D187" s="253"/>
      <c r="E187" s="254"/>
      <c r="F187" s="255"/>
    </row>
    <row r="188">
      <c r="B188" s="252"/>
      <c r="C188" s="253"/>
      <c r="D188" s="253"/>
      <c r="E188" s="254"/>
      <c r="F188" s="255"/>
    </row>
    <row r="189">
      <c r="B189" s="252"/>
      <c r="C189" s="253"/>
      <c r="D189" s="253"/>
      <c r="E189" s="254"/>
      <c r="F189" s="255"/>
    </row>
    <row r="190">
      <c r="B190" s="252"/>
      <c r="C190" s="253"/>
      <c r="D190" s="253"/>
      <c r="E190" s="254"/>
      <c r="F190" s="255"/>
    </row>
    <row r="191">
      <c r="B191" s="252"/>
      <c r="C191" s="253"/>
      <c r="D191" s="253"/>
      <c r="E191" s="254"/>
      <c r="F191" s="255"/>
    </row>
    <row r="192">
      <c r="B192" s="252"/>
      <c r="C192" s="253"/>
      <c r="D192" s="253"/>
      <c r="E192" s="254"/>
      <c r="F192" s="255"/>
    </row>
    <row r="193">
      <c r="B193" s="252"/>
      <c r="C193" s="253"/>
      <c r="D193" s="253"/>
      <c r="E193" s="254"/>
      <c r="F193" s="255"/>
    </row>
    <row r="194">
      <c r="B194" s="252"/>
      <c r="C194" s="253"/>
      <c r="D194" s="253"/>
      <c r="E194" s="254"/>
      <c r="F194" s="255"/>
    </row>
    <row r="195">
      <c r="B195" s="252"/>
      <c r="C195" s="253"/>
      <c r="D195" s="253"/>
      <c r="E195" s="254"/>
      <c r="F195" s="255"/>
    </row>
    <row r="196">
      <c r="B196" s="252"/>
      <c r="C196" s="253"/>
      <c r="D196" s="253"/>
      <c r="E196" s="254"/>
      <c r="F196" s="255"/>
    </row>
    <row r="197">
      <c r="B197" s="252"/>
      <c r="C197" s="253"/>
      <c r="D197" s="253"/>
      <c r="E197" s="254"/>
      <c r="F197" s="255"/>
    </row>
    <row r="198">
      <c r="B198" s="252"/>
      <c r="C198" s="253"/>
      <c r="D198" s="253"/>
      <c r="E198" s="254"/>
      <c r="F198" s="255"/>
    </row>
    <row r="199">
      <c r="B199" s="252"/>
      <c r="C199" s="253"/>
      <c r="D199" s="253"/>
      <c r="E199" s="254"/>
      <c r="F199" s="255"/>
    </row>
    <row r="200">
      <c r="B200" s="252"/>
      <c r="C200" s="253"/>
      <c r="D200" s="253"/>
      <c r="E200" s="254"/>
      <c r="F200" s="255"/>
    </row>
    <row r="201">
      <c r="B201" s="252"/>
      <c r="C201" s="253"/>
      <c r="D201" s="253"/>
      <c r="E201" s="254"/>
      <c r="F201" s="255"/>
    </row>
    <row r="202">
      <c r="B202" s="252"/>
      <c r="C202" s="253"/>
      <c r="D202" s="253"/>
      <c r="E202" s="254"/>
      <c r="F202" s="255"/>
    </row>
    <row r="203">
      <c r="B203" s="252"/>
      <c r="C203" s="253"/>
      <c r="D203" s="253"/>
      <c r="E203" s="254"/>
      <c r="F203" s="255"/>
    </row>
    <row r="204">
      <c r="B204" s="252"/>
      <c r="C204" s="253"/>
      <c r="D204" s="253"/>
      <c r="E204" s="254"/>
      <c r="F204" s="255"/>
    </row>
    <row r="205">
      <c r="B205" s="252"/>
      <c r="C205" s="253"/>
      <c r="D205" s="253"/>
      <c r="E205" s="254"/>
      <c r="F205" s="255"/>
    </row>
    <row r="206">
      <c r="B206" s="252"/>
      <c r="C206" s="253"/>
      <c r="D206" s="253"/>
      <c r="E206" s="254"/>
      <c r="F206" s="255"/>
    </row>
    <row r="207">
      <c r="B207" s="252"/>
      <c r="C207" s="253"/>
      <c r="D207" s="253"/>
      <c r="E207" s="254"/>
      <c r="F207" s="255"/>
    </row>
    <row r="208">
      <c r="B208" s="252"/>
      <c r="C208" s="253"/>
      <c r="D208" s="253"/>
      <c r="E208" s="254"/>
      <c r="F208" s="255"/>
    </row>
    <row r="209">
      <c r="B209" s="252"/>
      <c r="C209" s="253"/>
      <c r="D209" s="253"/>
      <c r="E209" s="254"/>
      <c r="F209" s="255"/>
    </row>
    <row r="210">
      <c r="B210" s="252"/>
      <c r="C210" s="253"/>
      <c r="D210" s="253"/>
      <c r="E210" s="254"/>
      <c r="F210" s="255"/>
    </row>
    <row r="211">
      <c r="B211" s="252"/>
      <c r="C211" s="253"/>
      <c r="D211" s="253"/>
      <c r="E211" s="254"/>
      <c r="F211" s="255"/>
    </row>
    <row r="212">
      <c r="B212" s="252"/>
      <c r="C212" s="253"/>
      <c r="D212" s="253"/>
      <c r="E212" s="254"/>
      <c r="F212" s="255"/>
    </row>
    <row r="213">
      <c r="B213" s="252"/>
      <c r="C213" s="253"/>
      <c r="D213" s="253"/>
      <c r="E213" s="254"/>
      <c r="F213" s="255"/>
    </row>
    <row r="214">
      <c r="B214" s="252"/>
      <c r="C214" s="253"/>
      <c r="D214" s="253"/>
      <c r="E214" s="254"/>
      <c r="F214" s="255"/>
    </row>
    <row r="215">
      <c r="B215" s="252"/>
      <c r="C215" s="253"/>
      <c r="D215" s="253"/>
      <c r="E215" s="254"/>
      <c r="F215" s="255"/>
    </row>
    <row r="216">
      <c r="B216" s="252"/>
      <c r="C216" s="253"/>
      <c r="D216" s="253"/>
      <c r="E216" s="254"/>
      <c r="F216" s="255"/>
    </row>
    <row r="217">
      <c r="B217" s="252"/>
      <c r="C217" s="253"/>
      <c r="D217" s="253"/>
      <c r="E217" s="254"/>
      <c r="F217" s="255"/>
    </row>
    <row r="218">
      <c r="B218" s="252"/>
      <c r="C218" s="253"/>
      <c r="D218" s="253"/>
      <c r="E218" s="254"/>
      <c r="F218" s="255"/>
    </row>
    <row r="219">
      <c r="B219" s="252"/>
      <c r="C219" s="253"/>
      <c r="D219" s="253"/>
      <c r="E219" s="254"/>
      <c r="F219" s="255"/>
    </row>
    <row r="220">
      <c r="B220" s="252"/>
      <c r="C220" s="253"/>
      <c r="D220" s="253"/>
      <c r="E220" s="254"/>
      <c r="F220" s="255"/>
    </row>
    <row r="221">
      <c r="B221" s="252"/>
      <c r="C221" s="253"/>
      <c r="D221" s="253"/>
      <c r="E221" s="254"/>
      <c r="F221" s="255"/>
    </row>
    <row r="222">
      <c r="B222" s="252"/>
      <c r="C222" s="253"/>
      <c r="D222" s="253"/>
      <c r="E222" s="254"/>
      <c r="F222" s="255"/>
    </row>
    <row r="223">
      <c r="B223" s="252"/>
      <c r="C223" s="253"/>
      <c r="D223" s="253"/>
      <c r="E223" s="254"/>
      <c r="F223" s="255"/>
    </row>
    <row r="224">
      <c r="B224" s="252"/>
      <c r="C224" s="253"/>
      <c r="D224" s="253"/>
      <c r="E224" s="254"/>
      <c r="F224" s="255"/>
    </row>
    <row r="225">
      <c r="B225" s="252"/>
      <c r="C225" s="253"/>
      <c r="D225" s="253"/>
      <c r="E225" s="254"/>
      <c r="F225" s="255"/>
    </row>
    <row r="226">
      <c r="B226" s="252"/>
      <c r="C226" s="253"/>
      <c r="D226" s="253"/>
      <c r="E226" s="254"/>
      <c r="F226" s="255"/>
    </row>
    <row r="227">
      <c r="B227" s="252"/>
      <c r="C227" s="253"/>
      <c r="D227" s="253"/>
      <c r="E227" s="254"/>
      <c r="F227" s="255"/>
    </row>
    <row r="228">
      <c r="B228" s="252"/>
      <c r="C228" s="253"/>
      <c r="D228" s="253"/>
      <c r="E228" s="254"/>
      <c r="F228" s="255"/>
    </row>
    <row r="229">
      <c r="B229" s="252"/>
      <c r="C229" s="253"/>
      <c r="D229" s="253"/>
      <c r="E229" s="254"/>
      <c r="F229" s="255"/>
    </row>
    <row r="230">
      <c r="B230" s="252"/>
      <c r="C230" s="253"/>
      <c r="D230" s="253"/>
      <c r="E230" s="254"/>
      <c r="F230" s="255"/>
    </row>
    <row r="231">
      <c r="B231" s="252"/>
      <c r="C231" s="253"/>
      <c r="D231" s="253"/>
      <c r="E231" s="254"/>
      <c r="F231" s="255"/>
    </row>
    <row r="232">
      <c r="B232" s="252"/>
      <c r="C232" s="253"/>
      <c r="D232" s="253"/>
      <c r="E232" s="254"/>
      <c r="F232" s="255"/>
    </row>
    <row r="233">
      <c r="B233" s="252"/>
      <c r="C233" s="253"/>
      <c r="D233" s="253"/>
      <c r="E233" s="254"/>
      <c r="F233" s="255"/>
    </row>
    <row r="234">
      <c r="B234" s="252"/>
      <c r="C234" s="253"/>
      <c r="D234" s="253"/>
      <c r="E234" s="254"/>
      <c r="F234" s="255"/>
    </row>
    <row r="235">
      <c r="B235" s="252"/>
      <c r="C235" s="253"/>
      <c r="D235" s="253"/>
      <c r="E235" s="254"/>
      <c r="F235" s="255"/>
    </row>
    <row r="236">
      <c r="B236" s="252"/>
      <c r="C236" s="253"/>
      <c r="D236" s="253"/>
      <c r="E236" s="254"/>
      <c r="F236" s="255"/>
    </row>
    <row r="237">
      <c r="B237" s="252"/>
      <c r="C237" s="253"/>
      <c r="D237" s="253"/>
      <c r="E237" s="254"/>
      <c r="F237" s="255"/>
    </row>
    <row r="238">
      <c r="B238" s="252"/>
      <c r="C238" s="253"/>
      <c r="D238" s="253"/>
      <c r="E238" s="254"/>
      <c r="F238" s="255"/>
    </row>
    <row r="239">
      <c r="B239" s="252"/>
      <c r="C239" s="253"/>
      <c r="D239" s="253"/>
      <c r="E239" s="254"/>
      <c r="F239" s="255"/>
    </row>
    <row r="240">
      <c r="B240" s="252"/>
      <c r="C240" s="253"/>
      <c r="D240" s="253"/>
      <c r="E240" s="254"/>
      <c r="F240" s="255"/>
    </row>
    <row r="241">
      <c r="B241" s="252"/>
      <c r="C241" s="253"/>
      <c r="D241" s="253"/>
      <c r="E241" s="254"/>
      <c r="F241" s="255"/>
    </row>
    <row r="242">
      <c r="B242" s="252"/>
      <c r="C242" s="253"/>
      <c r="D242" s="253"/>
      <c r="E242" s="254"/>
      <c r="F242" s="255"/>
    </row>
    <row r="243">
      <c r="B243" s="252"/>
      <c r="C243" s="253"/>
      <c r="D243" s="253"/>
      <c r="E243" s="254"/>
      <c r="F243" s="255"/>
    </row>
    <row r="244">
      <c r="B244" s="252"/>
      <c r="C244" s="253"/>
      <c r="D244" s="253"/>
      <c r="E244" s="254"/>
      <c r="F244" s="255"/>
    </row>
    <row r="245">
      <c r="B245" s="252"/>
      <c r="C245" s="253"/>
      <c r="D245" s="253"/>
      <c r="E245" s="254"/>
      <c r="F245" s="255"/>
    </row>
    <row r="246">
      <c r="B246" s="252"/>
      <c r="C246" s="253"/>
      <c r="D246" s="253"/>
      <c r="E246" s="254"/>
      <c r="F246" s="255"/>
    </row>
    <row r="247">
      <c r="B247" s="252"/>
      <c r="C247" s="253"/>
      <c r="D247" s="253"/>
      <c r="E247" s="254"/>
      <c r="F247" s="255"/>
    </row>
    <row r="248">
      <c r="B248" s="252"/>
      <c r="C248" s="253"/>
      <c r="D248" s="253"/>
      <c r="E248" s="254"/>
      <c r="F248" s="255"/>
    </row>
    <row r="249">
      <c r="B249" s="252"/>
      <c r="C249" s="253"/>
      <c r="D249" s="253"/>
      <c r="E249" s="254"/>
      <c r="F249" s="255"/>
    </row>
    <row r="250">
      <c r="B250" s="252"/>
      <c r="C250" s="253"/>
      <c r="D250" s="253"/>
      <c r="E250" s="254"/>
      <c r="F250" s="255"/>
    </row>
    <row r="251">
      <c r="B251" s="252"/>
      <c r="C251" s="253"/>
      <c r="D251" s="253"/>
      <c r="E251" s="254"/>
      <c r="F251" s="255"/>
    </row>
    <row r="252">
      <c r="B252" s="252"/>
      <c r="C252" s="253"/>
      <c r="D252" s="253"/>
      <c r="E252" s="254"/>
      <c r="F252" s="255"/>
    </row>
    <row r="253">
      <c r="B253" s="252"/>
      <c r="C253" s="253"/>
      <c r="D253" s="253"/>
      <c r="E253" s="254"/>
      <c r="F253" s="255"/>
    </row>
    <row r="254">
      <c r="B254" s="252"/>
      <c r="C254" s="253"/>
      <c r="D254" s="253"/>
      <c r="E254" s="254"/>
      <c r="F254" s="255"/>
    </row>
    <row r="255">
      <c r="B255" s="252"/>
      <c r="C255" s="253"/>
      <c r="D255" s="253"/>
      <c r="E255" s="254"/>
      <c r="F255" s="255"/>
    </row>
    <row r="256">
      <c r="B256" s="252"/>
      <c r="C256" s="253"/>
      <c r="D256" s="253"/>
      <c r="E256" s="254"/>
      <c r="F256" s="255"/>
    </row>
    <row r="257">
      <c r="B257" s="252"/>
      <c r="C257" s="253"/>
      <c r="D257" s="253"/>
      <c r="E257" s="254"/>
      <c r="F257" s="255"/>
    </row>
    <row r="258">
      <c r="B258" s="252"/>
      <c r="C258" s="253"/>
      <c r="D258" s="253"/>
      <c r="E258" s="254"/>
      <c r="F258" s="255"/>
    </row>
    <row r="259">
      <c r="B259" s="252"/>
      <c r="C259" s="253"/>
      <c r="D259" s="253"/>
      <c r="E259" s="254"/>
      <c r="F259" s="255"/>
    </row>
    <row r="260">
      <c r="B260" s="252"/>
      <c r="C260" s="253"/>
      <c r="D260" s="253"/>
      <c r="E260" s="254"/>
      <c r="F260" s="255"/>
    </row>
    <row r="261">
      <c r="B261" s="252"/>
      <c r="C261" s="253"/>
      <c r="D261" s="253"/>
      <c r="E261" s="254"/>
      <c r="F261" s="255"/>
    </row>
    <row r="262">
      <c r="B262" s="252"/>
      <c r="C262" s="253"/>
      <c r="D262" s="253"/>
      <c r="E262" s="254"/>
      <c r="F262" s="255"/>
    </row>
    <row r="263">
      <c r="B263" s="252"/>
      <c r="C263" s="253"/>
      <c r="D263" s="253"/>
      <c r="E263" s="254"/>
      <c r="F263" s="255"/>
    </row>
    <row r="264">
      <c r="B264" s="252"/>
      <c r="C264" s="253"/>
      <c r="D264" s="253"/>
      <c r="E264" s="254"/>
      <c r="F264" s="255"/>
    </row>
    <row r="265">
      <c r="B265" s="252"/>
      <c r="C265" s="253"/>
      <c r="D265" s="253"/>
      <c r="E265" s="254"/>
      <c r="F265" s="255"/>
    </row>
    <row r="266">
      <c r="B266" s="252"/>
      <c r="C266" s="253"/>
      <c r="D266" s="253"/>
      <c r="E266" s="254"/>
      <c r="F266" s="255"/>
    </row>
    <row r="267">
      <c r="B267" s="252"/>
      <c r="C267" s="253"/>
      <c r="D267" s="253"/>
      <c r="E267" s="254"/>
      <c r="F267" s="255"/>
    </row>
    <row r="268">
      <c r="B268" s="252"/>
      <c r="C268" s="253"/>
      <c r="D268" s="253"/>
      <c r="E268" s="254"/>
      <c r="F268" s="255"/>
    </row>
    <row r="269">
      <c r="B269" s="252"/>
      <c r="C269" s="253"/>
      <c r="D269" s="253"/>
      <c r="E269" s="254"/>
      <c r="F269" s="255"/>
    </row>
    <row r="270">
      <c r="B270" s="252"/>
      <c r="C270" s="253"/>
      <c r="D270" s="253"/>
      <c r="E270" s="254"/>
      <c r="F270" s="255"/>
    </row>
    <row r="271">
      <c r="B271" s="252"/>
      <c r="C271" s="253"/>
      <c r="D271" s="253"/>
      <c r="E271" s="254"/>
      <c r="F271" s="255"/>
    </row>
    <row r="272">
      <c r="B272" s="252"/>
      <c r="C272" s="253"/>
      <c r="D272" s="253"/>
      <c r="E272" s="254"/>
      <c r="F272" s="255"/>
    </row>
    <row r="273">
      <c r="B273" s="252"/>
      <c r="C273" s="253"/>
      <c r="D273" s="253"/>
      <c r="E273" s="254"/>
      <c r="F273" s="255"/>
    </row>
    <row r="274">
      <c r="B274" s="252"/>
      <c r="C274" s="253"/>
      <c r="D274" s="253"/>
      <c r="E274" s="254"/>
      <c r="F274" s="255"/>
    </row>
    <row r="275">
      <c r="B275" s="252"/>
      <c r="C275" s="253"/>
      <c r="D275" s="253"/>
      <c r="E275" s="254"/>
      <c r="F275" s="255"/>
    </row>
    <row r="276">
      <c r="B276" s="252"/>
      <c r="C276" s="253"/>
      <c r="D276" s="253"/>
      <c r="E276" s="254"/>
      <c r="F276" s="255"/>
    </row>
    <row r="277">
      <c r="B277" s="252"/>
      <c r="C277" s="253"/>
      <c r="D277" s="253"/>
      <c r="E277" s="254"/>
      <c r="F277" s="255"/>
    </row>
    <row r="278">
      <c r="B278" s="252"/>
      <c r="C278" s="253"/>
      <c r="D278" s="253"/>
      <c r="E278" s="254"/>
      <c r="F278" s="255"/>
    </row>
    <row r="279">
      <c r="B279" s="252"/>
      <c r="C279" s="253"/>
      <c r="D279" s="253"/>
      <c r="E279" s="254"/>
      <c r="F279" s="255"/>
    </row>
    <row r="280">
      <c r="B280" s="252"/>
      <c r="C280" s="253"/>
      <c r="D280" s="253"/>
      <c r="E280" s="254"/>
      <c r="F280" s="255"/>
    </row>
    <row r="281">
      <c r="B281" s="252"/>
      <c r="C281" s="253"/>
      <c r="D281" s="253"/>
      <c r="E281" s="254"/>
      <c r="F281" s="255"/>
    </row>
    <row r="282">
      <c r="B282" s="252"/>
      <c r="C282" s="253"/>
      <c r="D282" s="253"/>
      <c r="E282" s="254"/>
      <c r="F282" s="255"/>
    </row>
    <row r="283">
      <c r="B283" s="252"/>
      <c r="C283" s="253"/>
      <c r="D283" s="253"/>
      <c r="E283" s="254"/>
      <c r="F283" s="255"/>
    </row>
    <row r="284">
      <c r="B284" s="252"/>
      <c r="C284" s="253"/>
      <c r="D284" s="253"/>
      <c r="E284" s="254"/>
      <c r="F284" s="255"/>
    </row>
    <row r="285">
      <c r="B285" s="252"/>
      <c r="C285" s="253"/>
      <c r="D285" s="253"/>
      <c r="E285" s="254"/>
      <c r="F285" s="255"/>
    </row>
    <row r="286">
      <c r="B286" s="252"/>
      <c r="C286" s="253"/>
      <c r="D286" s="253"/>
      <c r="E286" s="254"/>
      <c r="F286" s="255"/>
    </row>
    <row r="287">
      <c r="B287" s="252"/>
      <c r="C287" s="253"/>
      <c r="D287" s="253"/>
      <c r="E287" s="254"/>
      <c r="F287" s="255"/>
    </row>
    <row r="288">
      <c r="B288" s="252"/>
      <c r="C288" s="253"/>
      <c r="D288" s="253"/>
      <c r="E288" s="254"/>
      <c r="F288" s="255"/>
    </row>
    <row r="289">
      <c r="B289" s="252"/>
      <c r="C289" s="253"/>
      <c r="D289" s="253"/>
      <c r="E289" s="254"/>
      <c r="F289" s="255"/>
    </row>
    <row r="290">
      <c r="B290" s="252"/>
      <c r="C290" s="253"/>
      <c r="D290" s="253"/>
      <c r="E290" s="254"/>
      <c r="F290" s="255"/>
    </row>
    <row r="291">
      <c r="B291" s="252"/>
      <c r="C291" s="253"/>
      <c r="D291" s="253"/>
      <c r="E291" s="254"/>
      <c r="F291" s="255"/>
    </row>
    <row r="292">
      <c r="B292" s="252"/>
      <c r="C292" s="253"/>
      <c r="D292" s="253"/>
      <c r="E292" s="254"/>
      <c r="F292" s="255"/>
    </row>
    <row r="293">
      <c r="B293" s="252"/>
      <c r="C293" s="253"/>
      <c r="D293" s="253"/>
      <c r="E293" s="254"/>
      <c r="F293" s="255"/>
    </row>
    <row r="294">
      <c r="B294" s="252"/>
      <c r="C294" s="253"/>
      <c r="D294" s="253"/>
      <c r="E294" s="254"/>
      <c r="F294" s="255"/>
    </row>
    <row r="295">
      <c r="B295" s="252"/>
      <c r="C295" s="253"/>
      <c r="D295" s="253"/>
      <c r="E295" s="254"/>
      <c r="F295" s="255"/>
    </row>
    <row r="296">
      <c r="B296" s="252"/>
      <c r="C296" s="253"/>
      <c r="D296" s="253"/>
      <c r="E296" s="254"/>
      <c r="F296" s="255"/>
    </row>
    <row r="297">
      <c r="B297" s="252"/>
      <c r="C297" s="253"/>
      <c r="D297" s="253"/>
      <c r="E297" s="254"/>
      <c r="F297" s="255"/>
    </row>
    <row r="298">
      <c r="B298" s="252"/>
      <c r="C298" s="253"/>
      <c r="D298" s="253"/>
      <c r="E298" s="254"/>
      <c r="F298" s="255"/>
    </row>
    <row r="299">
      <c r="B299" s="252"/>
      <c r="C299" s="253"/>
      <c r="D299" s="253"/>
      <c r="E299" s="254"/>
      <c r="F299" s="255"/>
    </row>
    <row r="300">
      <c r="B300" s="252"/>
      <c r="C300" s="253"/>
      <c r="D300" s="253"/>
      <c r="E300" s="254"/>
      <c r="F300" s="255"/>
    </row>
    <row r="301">
      <c r="B301" s="252"/>
      <c r="C301" s="253"/>
      <c r="D301" s="253"/>
      <c r="E301" s="254"/>
      <c r="F301" s="255"/>
    </row>
    <row r="302">
      <c r="B302" s="252"/>
      <c r="C302" s="253"/>
      <c r="D302" s="253"/>
      <c r="E302" s="254"/>
      <c r="F302" s="255"/>
    </row>
    <row r="303">
      <c r="B303" s="252"/>
      <c r="C303" s="253"/>
      <c r="D303" s="253"/>
      <c r="E303" s="254"/>
      <c r="F303" s="255"/>
    </row>
    <row r="304">
      <c r="B304" s="252"/>
      <c r="C304" s="253"/>
      <c r="D304" s="253"/>
      <c r="E304" s="254"/>
      <c r="F304" s="255"/>
    </row>
    <row r="305">
      <c r="B305" s="252"/>
      <c r="C305" s="253"/>
      <c r="D305" s="253"/>
      <c r="E305" s="254"/>
      <c r="F305" s="255"/>
    </row>
    <row r="306">
      <c r="B306" s="252"/>
      <c r="C306" s="253"/>
      <c r="D306" s="253"/>
      <c r="E306" s="254"/>
      <c r="F306" s="255"/>
    </row>
    <row r="307">
      <c r="B307" s="252"/>
      <c r="C307" s="253"/>
      <c r="D307" s="253"/>
      <c r="E307" s="254"/>
      <c r="F307" s="255"/>
    </row>
    <row r="308">
      <c r="B308" s="252"/>
      <c r="C308" s="253"/>
      <c r="D308" s="253"/>
      <c r="E308" s="254"/>
      <c r="F308" s="255"/>
    </row>
    <row r="309">
      <c r="B309" s="252"/>
      <c r="C309" s="253"/>
      <c r="D309" s="253"/>
      <c r="E309" s="254"/>
      <c r="F309" s="255"/>
    </row>
    <row r="310">
      <c r="B310" s="252"/>
      <c r="C310" s="253"/>
      <c r="D310" s="253"/>
      <c r="E310" s="254"/>
      <c r="F310" s="255"/>
    </row>
    <row r="311">
      <c r="B311" s="252"/>
      <c r="C311" s="253"/>
      <c r="D311" s="253"/>
      <c r="E311" s="254"/>
      <c r="F311" s="255"/>
    </row>
    <row r="312">
      <c r="B312" s="252"/>
      <c r="C312" s="253"/>
      <c r="D312" s="253"/>
      <c r="E312" s="254"/>
      <c r="F312" s="255"/>
    </row>
    <row r="313">
      <c r="B313" s="252"/>
      <c r="C313" s="253"/>
      <c r="D313" s="253"/>
      <c r="E313" s="254"/>
      <c r="F313" s="255"/>
    </row>
    <row r="314">
      <c r="B314" s="252"/>
      <c r="C314" s="253"/>
      <c r="D314" s="253"/>
      <c r="E314" s="254"/>
      <c r="F314" s="255"/>
    </row>
    <row r="315">
      <c r="B315" s="252"/>
      <c r="C315" s="253"/>
      <c r="D315" s="253"/>
      <c r="E315" s="254"/>
      <c r="F315" s="255"/>
    </row>
    <row r="316">
      <c r="B316" s="252"/>
      <c r="C316" s="253"/>
      <c r="D316" s="253"/>
      <c r="E316" s="254"/>
      <c r="F316" s="255"/>
    </row>
    <row r="317">
      <c r="B317" s="252"/>
      <c r="C317" s="253"/>
      <c r="D317" s="253"/>
      <c r="E317" s="254"/>
      <c r="F317" s="255"/>
    </row>
    <row r="318">
      <c r="B318" s="252"/>
      <c r="C318" s="253"/>
      <c r="D318" s="253"/>
      <c r="E318" s="254"/>
      <c r="F318" s="255"/>
    </row>
    <row r="319">
      <c r="B319" s="252"/>
      <c r="C319" s="253"/>
      <c r="D319" s="253"/>
      <c r="E319" s="254"/>
      <c r="F319" s="255"/>
    </row>
    <row r="320">
      <c r="B320" s="252"/>
      <c r="C320" s="253"/>
      <c r="D320" s="253"/>
      <c r="E320" s="254"/>
      <c r="F320" s="255"/>
    </row>
    <row r="321">
      <c r="B321" s="252"/>
      <c r="C321" s="253"/>
      <c r="D321" s="253"/>
      <c r="E321" s="254"/>
      <c r="F321" s="255"/>
    </row>
    <row r="322">
      <c r="B322" s="252"/>
      <c r="C322" s="253"/>
      <c r="D322" s="253"/>
      <c r="E322" s="254"/>
      <c r="F322" s="255"/>
    </row>
    <row r="323">
      <c r="B323" s="252"/>
      <c r="C323" s="253"/>
      <c r="D323" s="253"/>
      <c r="E323" s="254"/>
      <c r="F323" s="255"/>
    </row>
    <row r="324">
      <c r="B324" s="252"/>
      <c r="C324" s="253"/>
      <c r="D324" s="253"/>
      <c r="E324" s="254"/>
      <c r="F324" s="255"/>
    </row>
    <row r="325">
      <c r="B325" s="252"/>
      <c r="C325" s="253"/>
      <c r="D325" s="253"/>
      <c r="E325" s="254"/>
      <c r="F325" s="255"/>
    </row>
    <row r="326">
      <c r="B326" s="252"/>
      <c r="C326" s="253"/>
      <c r="D326" s="253"/>
      <c r="E326" s="254"/>
      <c r="F326" s="255"/>
    </row>
    <row r="327">
      <c r="B327" s="252"/>
      <c r="C327" s="253"/>
      <c r="D327" s="253"/>
      <c r="E327" s="254"/>
      <c r="F327" s="255"/>
    </row>
    <row r="328">
      <c r="B328" s="252"/>
      <c r="C328" s="253"/>
      <c r="D328" s="253"/>
      <c r="E328" s="254"/>
      <c r="F328" s="255"/>
    </row>
    <row r="329">
      <c r="B329" s="252"/>
      <c r="C329" s="253"/>
      <c r="D329" s="253"/>
      <c r="E329" s="254"/>
      <c r="F329" s="255"/>
    </row>
    <row r="330">
      <c r="B330" s="252"/>
      <c r="C330" s="253"/>
      <c r="D330" s="253"/>
      <c r="E330" s="254"/>
      <c r="F330" s="255"/>
    </row>
    <row r="331">
      <c r="B331" s="252"/>
      <c r="C331" s="253"/>
      <c r="D331" s="253"/>
      <c r="E331" s="254"/>
      <c r="F331" s="255"/>
    </row>
    <row r="332">
      <c r="B332" s="252"/>
      <c r="C332" s="253"/>
      <c r="D332" s="253"/>
      <c r="E332" s="254"/>
      <c r="F332" s="255"/>
    </row>
    <row r="333">
      <c r="B333" s="252"/>
      <c r="C333" s="253"/>
      <c r="D333" s="253"/>
      <c r="E333" s="254"/>
      <c r="F333" s="255"/>
    </row>
    <row r="334">
      <c r="B334" s="252"/>
      <c r="C334" s="253"/>
      <c r="D334" s="253"/>
      <c r="E334" s="254"/>
      <c r="F334" s="255"/>
    </row>
    <row r="335">
      <c r="B335" s="252"/>
      <c r="C335" s="253"/>
      <c r="D335" s="253"/>
      <c r="E335" s="254"/>
      <c r="F335" s="255"/>
    </row>
    <row r="336">
      <c r="B336" s="252"/>
      <c r="C336" s="253"/>
      <c r="D336" s="253"/>
      <c r="E336" s="254"/>
      <c r="F336" s="255"/>
    </row>
    <row r="337">
      <c r="B337" s="252"/>
      <c r="C337" s="253"/>
      <c r="D337" s="253"/>
      <c r="E337" s="254"/>
      <c r="F337" s="255"/>
    </row>
    <row r="338">
      <c r="B338" s="252"/>
      <c r="C338" s="253"/>
      <c r="D338" s="253"/>
      <c r="E338" s="254"/>
      <c r="F338" s="255"/>
    </row>
    <row r="339">
      <c r="B339" s="252"/>
      <c r="C339" s="253"/>
      <c r="D339" s="253"/>
      <c r="E339" s="254"/>
      <c r="F339" s="255"/>
    </row>
    <row r="340">
      <c r="B340" s="252"/>
      <c r="C340" s="253"/>
      <c r="D340" s="253"/>
      <c r="E340" s="254"/>
      <c r="F340" s="255"/>
    </row>
    <row r="341">
      <c r="B341" s="252"/>
      <c r="C341" s="253"/>
      <c r="D341" s="253"/>
      <c r="E341" s="254"/>
      <c r="F341" s="255"/>
    </row>
    <row r="342">
      <c r="B342" s="252"/>
      <c r="C342" s="253"/>
      <c r="D342" s="253"/>
      <c r="E342" s="254"/>
      <c r="F342" s="255"/>
    </row>
    <row r="343">
      <c r="B343" s="252"/>
      <c r="C343" s="253"/>
      <c r="D343" s="253"/>
      <c r="E343" s="254"/>
      <c r="F343" s="255"/>
    </row>
    <row r="344">
      <c r="B344" s="252"/>
      <c r="C344" s="253"/>
      <c r="D344" s="253"/>
      <c r="E344" s="254"/>
      <c r="F344" s="255"/>
    </row>
    <row r="345">
      <c r="B345" s="252"/>
      <c r="C345" s="253"/>
      <c r="D345" s="253"/>
      <c r="E345" s="254"/>
      <c r="F345" s="255"/>
    </row>
    <row r="346">
      <c r="B346" s="252"/>
      <c r="C346" s="253"/>
      <c r="D346" s="253"/>
      <c r="E346" s="254"/>
      <c r="F346" s="255"/>
    </row>
    <row r="347">
      <c r="B347" s="252"/>
      <c r="C347" s="253"/>
      <c r="D347" s="253"/>
      <c r="E347" s="254"/>
      <c r="F347" s="255"/>
    </row>
    <row r="348">
      <c r="B348" s="252"/>
      <c r="C348" s="253"/>
      <c r="D348" s="253"/>
      <c r="E348" s="254"/>
      <c r="F348" s="255"/>
    </row>
    <row r="349">
      <c r="B349" s="252"/>
      <c r="C349" s="253"/>
      <c r="D349" s="253"/>
      <c r="E349" s="254"/>
      <c r="F349" s="255"/>
    </row>
    <row r="350">
      <c r="B350" s="252"/>
      <c r="C350" s="253"/>
      <c r="D350" s="253"/>
      <c r="E350" s="254"/>
      <c r="F350" s="255"/>
    </row>
    <row r="351">
      <c r="B351" s="252"/>
      <c r="C351" s="253"/>
      <c r="D351" s="253"/>
      <c r="E351" s="254"/>
      <c r="F351" s="255"/>
    </row>
    <row r="352">
      <c r="B352" s="252"/>
      <c r="C352" s="253"/>
      <c r="D352" s="253"/>
      <c r="E352" s="254"/>
      <c r="F352" s="255"/>
    </row>
    <row r="353">
      <c r="B353" s="252"/>
      <c r="C353" s="253"/>
      <c r="D353" s="253"/>
      <c r="E353" s="254"/>
      <c r="F353" s="255"/>
    </row>
    <row r="354">
      <c r="B354" s="252"/>
      <c r="C354" s="253"/>
      <c r="D354" s="253"/>
      <c r="E354" s="254"/>
      <c r="F354" s="255"/>
    </row>
    <row r="355">
      <c r="B355" s="252"/>
      <c r="C355" s="253"/>
      <c r="D355" s="253"/>
      <c r="E355" s="254"/>
      <c r="F355" s="255"/>
    </row>
    <row r="356">
      <c r="B356" s="252"/>
      <c r="C356" s="253"/>
      <c r="D356" s="253"/>
      <c r="E356" s="254"/>
      <c r="F356" s="255"/>
    </row>
    <row r="357">
      <c r="B357" s="252"/>
      <c r="C357" s="253"/>
      <c r="D357" s="253"/>
      <c r="E357" s="254"/>
      <c r="F357" s="255"/>
    </row>
    <row r="358">
      <c r="B358" s="252"/>
      <c r="C358" s="253"/>
      <c r="D358" s="253"/>
      <c r="E358" s="254"/>
      <c r="F358" s="255"/>
    </row>
    <row r="359">
      <c r="B359" s="252"/>
      <c r="C359" s="253"/>
      <c r="D359" s="253"/>
      <c r="E359" s="254"/>
      <c r="F359" s="255"/>
    </row>
    <row r="360">
      <c r="B360" s="252"/>
      <c r="C360" s="253"/>
      <c r="D360" s="253"/>
      <c r="E360" s="254"/>
      <c r="F360" s="255"/>
    </row>
    <row r="361">
      <c r="B361" s="252"/>
      <c r="C361" s="253"/>
      <c r="D361" s="253"/>
      <c r="E361" s="254"/>
      <c r="F361" s="255"/>
    </row>
    <row r="362">
      <c r="B362" s="252"/>
      <c r="C362" s="253"/>
      <c r="D362" s="253"/>
      <c r="E362" s="254"/>
      <c r="F362" s="255"/>
    </row>
    <row r="363">
      <c r="B363" s="252"/>
      <c r="C363" s="253"/>
      <c r="D363" s="253"/>
      <c r="E363" s="254"/>
      <c r="F363" s="255"/>
    </row>
    <row r="364">
      <c r="B364" s="252"/>
      <c r="C364" s="253"/>
      <c r="D364" s="253"/>
      <c r="E364" s="254"/>
      <c r="F364" s="255"/>
    </row>
    <row r="365">
      <c r="B365" s="252"/>
      <c r="C365" s="253"/>
      <c r="D365" s="253"/>
      <c r="E365" s="254"/>
      <c r="F365" s="255"/>
    </row>
    <row r="366">
      <c r="B366" s="252"/>
      <c r="C366" s="253"/>
      <c r="D366" s="253"/>
      <c r="E366" s="254"/>
      <c r="F366" s="255"/>
    </row>
    <row r="367">
      <c r="B367" s="252"/>
      <c r="C367" s="253"/>
      <c r="D367" s="253"/>
      <c r="E367" s="254"/>
      <c r="F367" s="255"/>
    </row>
    <row r="368">
      <c r="B368" s="252"/>
      <c r="C368" s="253"/>
      <c r="D368" s="253"/>
      <c r="E368" s="254"/>
      <c r="F368" s="255"/>
    </row>
    <row r="369">
      <c r="B369" s="252"/>
      <c r="C369" s="253"/>
      <c r="D369" s="253"/>
      <c r="E369" s="254"/>
      <c r="F369" s="255"/>
    </row>
    <row r="370">
      <c r="B370" s="252"/>
      <c r="C370" s="253"/>
      <c r="D370" s="253"/>
      <c r="E370" s="254"/>
      <c r="F370" s="255"/>
    </row>
    <row r="371">
      <c r="B371" s="252"/>
      <c r="C371" s="253"/>
      <c r="D371" s="253"/>
      <c r="E371" s="254"/>
      <c r="F371" s="255"/>
    </row>
    <row r="372">
      <c r="B372" s="252"/>
      <c r="C372" s="253"/>
      <c r="D372" s="253"/>
      <c r="E372" s="254"/>
      <c r="F372" s="255"/>
    </row>
    <row r="373">
      <c r="B373" s="252"/>
      <c r="C373" s="253"/>
      <c r="D373" s="253"/>
      <c r="E373" s="254"/>
      <c r="F373" s="255"/>
    </row>
    <row r="374">
      <c r="B374" s="252"/>
      <c r="C374" s="253"/>
      <c r="D374" s="253"/>
      <c r="E374" s="254"/>
      <c r="F374" s="255"/>
    </row>
    <row r="375">
      <c r="B375" s="252"/>
      <c r="C375" s="253"/>
      <c r="D375" s="253"/>
      <c r="E375" s="254"/>
      <c r="F375" s="255"/>
    </row>
    <row r="376">
      <c r="B376" s="252"/>
      <c r="C376" s="253"/>
      <c r="D376" s="253"/>
      <c r="E376" s="254"/>
      <c r="F376" s="255"/>
    </row>
    <row r="377">
      <c r="B377" s="252"/>
      <c r="C377" s="253"/>
      <c r="D377" s="253"/>
      <c r="E377" s="254"/>
      <c r="F377" s="255"/>
    </row>
    <row r="378">
      <c r="B378" s="252"/>
      <c r="C378" s="253"/>
      <c r="D378" s="253"/>
      <c r="E378" s="254"/>
      <c r="F378" s="255"/>
    </row>
    <row r="379">
      <c r="B379" s="252"/>
      <c r="C379" s="253"/>
      <c r="D379" s="253"/>
      <c r="E379" s="254"/>
      <c r="F379" s="255"/>
    </row>
    <row r="380">
      <c r="B380" s="252"/>
      <c r="C380" s="253"/>
      <c r="D380" s="253"/>
      <c r="E380" s="254"/>
      <c r="F380" s="255"/>
    </row>
    <row r="381">
      <c r="B381" s="252"/>
      <c r="C381" s="253"/>
      <c r="D381" s="253"/>
      <c r="E381" s="254"/>
      <c r="F381" s="255"/>
    </row>
    <row r="382">
      <c r="B382" s="252"/>
      <c r="C382" s="253"/>
      <c r="D382" s="253"/>
      <c r="E382" s="254"/>
      <c r="F382" s="255"/>
    </row>
    <row r="383">
      <c r="B383" s="252"/>
      <c r="C383" s="253"/>
      <c r="D383" s="253"/>
      <c r="E383" s="254"/>
      <c r="F383" s="255"/>
    </row>
    <row r="384">
      <c r="B384" s="252"/>
      <c r="C384" s="253"/>
      <c r="D384" s="253"/>
      <c r="E384" s="254"/>
      <c r="F384" s="255"/>
    </row>
    <row r="385">
      <c r="B385" s="252"/>
      <c r="C385" s="253"/>
      <c r="D385" s="253"/>
      <c r="E385" s="254"/>
      <c r="F385" s="255"/>
    </row>
    <row r="386">
      <c r="B386" s="252"/>
      <c r="C386" s="253"/>
      <c r="D386" s="253"/>
      <c r="E386" s="254"/>
      <c r="F386" s="255"/>
    </row>
    <row r="387">
      <c r="B387" s="252"/>
      <c r="C387" s="253"/>
      <c r="D387" s="253"/>
      <c r="E387" s="254"/>
      <c r="F387" s="255"/>
    </row>
    <row r="388">
      <c r="B388" s="252"/>
      <c r="C388" s="253"/>
      <c r="D388" s="253"/>
      <c r="E388" s="254"/>
      <c r="F388" s="255"/>
    </row>
    <row r="389">
      <c r="B389" s="252"/>
      <c r="C389" s="253"/>
      <c r="D389" s="253"/>
      <c r="E389" s="254"/>
      <c r="F389" s="255"/>
    </row>
    <row r="390">
      <c r="B390" s="252"/>
      <c r="C390" s="253"/>
      <c r="D390" s="253"/>
      <c r="E390" s="254"/>
      <c r="F390" s="255"/>
    </row>
    <row r="391">
      <c r="B391" s="252"/>
      <c r="C391" s="253"/>
      <c r="D391" s="253"/>
      <c r="E391" s="254"/>
      <c r="F391" s="255"/>
    </row>
    <row r="392">
      <c r="B392" s="252"/>
      <c r="C392" s="253"/>
      <c r="D392" s="253"/>
      <c r="E392" s="254"/>
      <c r="F392" s="255"/>
    </row>
    <row r="393">
      <c r="B393" s="252"/>
      <c r="C393" s="253"/>
      <c r="D393" s="253"/>
      <c r="E393" s="254"/>
      <c r="F393" s="255"/>
    </row>
    <row r="394">
      <c r="B394" s="252"/>
      <c r="C394" s="253"/>
      <c r="D394" s="253"/>
      <c r="E394" s="254"/>
      <c r="F394" s="255"/>
    </row>
    <row r="395">
      <c r="B395" s="252"/>
      <c r="C395" s="253"/>
      <c r="D395" s="253"/>
      <c r="E395" s="254"/>
      <c r="F395" s="255"/>
    </row>
    <row r="396">
      <c r="B396" s="252"/>
      <c r="C396" s="253"/>
      <c r="D396" s="253"/>
      <c r="E396" s="254"/>
      <c r="F396" s="255"/>
    </row>
    <row r="397">
      <c r="B397" s="252"/>
      <c r="C397" s="253"/>
      <c r="D397" s="253"/>
      <c r="E397" s="254"/>
      <c r="F397" s="255"/>
    </row>
    <row r="398">
      <c r="B398" s="252"/>
      <c r="C398" s="253"/>
      <c r="D398" s="253"/>
      <c r="E398" s="254"/>
      <c r="F398" s="255"/>
    </row>
    <row r="399">
      <c r="B399" s="252"/>
      <c r="C399" s="253"/>
      <c r="D399" s="253"/>
      <c r="E399" s="254"/>
      <c r="F399" s="255"/>
    </row>
    <row r="400">
      <c r="B400" s="252"/>
      <c r="C400" s="253"/>
      <c r="D400" s="253"/>
      <c r="E400" s="254"/>
      <c r="F400" s="255"/>
    </row>
    <row r="401">
      <c r="B401" s="252"/>
      <c r="C401" s="253"/>
      <c r="D401" s="253"/>
      <c r="E401" s="254"/>
      <c r="F401" s="255"/>
    </row>
    <row r="402">
      <c r="B402" s="252"/>
      <c r="C402" s="253"/>
      <c r="D402" s="253"/>
      <c r="E402" s="254"/>
      <c r="F402" s="255"/>
    </row>
    <row r="403">
      <c r="B403" s="252"/>
      <c r="C403" s="253"/>
      <c r="D403" s="253"/>
      <c r="E403" s="254"/>
      <c r="F403" s="255"/>
    </row>
    <row r="404">
      <c r="B404" s="252"/>
      <c r="C404" s="253"/>
      <c r="D404" s="253"/>
      <c r="E404" s="254"/>
      <c r="F404" s="255"/>
    </row>
    <row r="405">
      <c r="B405" s="252"/>
      <c r="C405" s="253"/>
      <c r="D405" s="253"/>
      <c r="E405" s="254"/>
      <c r="F405" s="255"/>
    </row>
    <row r="406">
      <c r="B406" s="252"/>
      <c r="C406" s="253"/>
      <c r="D406" s="253"/>
      <c r="E406" s="254"/>
      <c r="F406" s="255"/>
    </row>
    <row r="407">
      <c r="B407" s="252"/>
      <c r="C407" s="253"/>
      <c r="D407" s="253"/>
      <c r="E407" s="254"/>
      <c r="F407" s="255"/>
    </row>
    <row r="408">
      <c r="B408" s="252"/>
      <c r="C408" s="253"/>
      <c r="D408" s="253"/>
      <c r="E408" s="254"/>
      <c r="F408" s="255"/>
    </row>
    <row r="409">
      <c r="B409" s="252"/>
      <c r="C409" s="253"/>
      <c r="D409" s="253"/>
      <c r="E409" s="254"/>
      <c r="F409" s="255"/>
    </row>
    <row r="410">
      <c r="B410" s="252"/>
      <c r="C410" s="253"/>
      <c r="D410" s="253"/>
      <c r="E410" s="254"/>
      <c r="F410" s="255"/>
    </row>
    <row r="411">
      <c r="B411" s="252"/>
      <c r="C411" s="253"/>
      <c r="D411" s="253"/>
      <c r="E411" s="254"/>
      <c r="F411" s="255"/>
    </row>
    <row r="412">
      <c r="B412" s="252"/>
      <c r="C412" s="253"/>
      <c r="D412" s="253"/>
      <c r="E412" s="254"/>
      <c r="F412" s="255"/>
    </row>
    <row r="413">
      <c r="B413" s="252"/>
      <c r="C413" s="253"/>
      <c r="D413" s="253"/>
      <c r="E413" s="254"/>
      <c r="F413" s="255"/>
    </row>
    <row r="414">
      <c r="B414" s="252"/>
      <c r="C414" s="253"/>
      <c r="D414" s="253"/>
      <c r="E414" s="254"/>
      <c r="F414" s="255"/>
    </row>
    <row r="415">
      <c r="B415" s="252"/>
      <c r="C415" s="253"/>
      <c r="D415" s="253"/>
      <c r="E415" s="254"/>
      <c r="F415" s="255"/>
    </row>
    <row r="416">
      <c r="B416" s="252"/>
      <c r="C416" s="253"/>
      <c r="D416" s="253"/>
      <c r="E416" s="254"/>
      <c r="F416" s="255"/>
    </row>
    <row r="417">
      <c r="B417" s="252"/>
      <c r="C417" s="253"/>
      <c r="D417" s="253"/>
      <c r="E417" s="254"/>
      <c r="F417" s="255"/>
    </row>
    <row r="418">
      <c r="B418" s="252"/>
      <c r="C418" s="253"/>
      <c r="D418" s="253"/>
      <c r="E418" s="254"/>
      <c r="F418" s="255"/>
    </row>
    <row r="419">
      <c r="B419" s="252"/>
      <c r="C419" s="253"/>
      <c r="D419" s="253"/>
      <c r="E419" s="254"/>
      <c r="F419" s="255"/>
    </row>
    <row r="420">
      <c r="B420" s="252"/>
      <c r="C420" s="253"/>
      <c r="D420" s="253"/>
      <c r="E420" s="254"/>
      <c r="F420" s="255"/>
    </row>
    <row r="421">
      <c r="B421" s="252"/>
      <c r="C421" s="253"/>
      <c r="D421" s="253"/>
      <c r="E421" s="254"/>
      <c r="F421" s="255"/>
    </row>
    <row r="422">
      <c r="B422" s="252"/>
      <c r="C422" s="253"/>
      <c r="D422" s="253"/>
      <c r="E422" s="254"/>
      <c r="F422" s="255"/>
    </row>
    <row r="423">
      <c r="B423" s="252"/>
      <c r="C423" s="253"/>
      <c r="D423" s="253"/>
      <c r="E423" s="254"/>
      <c r="F423" s="255"/>
    </row>
    <row r="424">
      <c r="B424" s="252"/>
      <c r="C424" s="253"/>
      <c r="D424" s="253"/>
      <c r="E424" s="254"/>
      <c r="F424" s="255"/>
    </row>
    <row r="425">
      <c r="B425" s="252"/>
      <c r="C425" s="253"/>
      <c r="D425" s="253"/>
      <c r="E425" s="254"/>
      <c r="F425" s="255"/>
    </row>
    <row r="426">
      <c r="B426" s="252"/>
      <c r="C426" s="253"/>
      <c r="D426" s="253"/>
      <c r="E426" s="254"/>
      <c r="F426" s="255"/>
    </row>
    <row r="427">
      <c r="B427" s="252"/>
      <c r="C427" s="253"/>
      <c r="D427" s="253"/>
      <c r="E427" s="254"/>
      <c r="F427" s="255"/>
    </row>
    <row r="428">
      <c r="B428" s="252"/>
      <c r="C428" s="253"/>
      <c r="D428" s="253"/>
      <c r="E428" s="254"/>
      <c r="F428" s="255"/>
    </row>
    <row r="429">
      <c r="B429" s="252"/>
      <c r="C429" s="253"/>
      <c r="D429" s="253"/>
      <c r="E429" s="254"/>
      <c r="F429" s="255"/>
    </row>
    <row r="430">
      <c r="B430" s="252"/>
      <c r="C430" s="253"/>
      <c r="D430" s="253"/>
      <c r="E430" s="254"/>
      <c r="F430" s="255"/>
    </row>
    <row r="431">
      <c r="B431" s="252"/>
      <c r="C431" s="253"/>
      <c r="D431" s="253"/>
      <c r="E431" s="254"/>
      <c r="F431" s="255"/>
    </row>
    <row r="432">
      <c r="B432" s="252"/>
      <c r="C432" s="253"/>
      <c r="D432" s="253"/>
      <c r="E432" s="254"/>
      <c r="F432" s="255"/>
    </row>
    <row r="433">
      <c r="B433" s="252"/>
      <c r="C433" s="253"/>
      <c r="D433" s="253"/>
      <c r="E433" s="254"/>
      <c r="F433" s="255"/>
    </row>
    <row r="434">
      <c r="B434" s="252"/>
      <c r="C434" s="253"/>
      <c r="D434" s="253"/>
      <c r="E434" s="254"/>
      <c r="F434" s="255"/>
    </row>
    <row r="435">
      <c r="B435" s="252"/>
      <c r="C435" s="253"/>
      <c r="D435" s="253"/>
      <c r="E435" s="254"/>
      <c r="F435" s="255"/>
    </row>
    <row r="436">
      <c r="B436" s="252"/>
      <c r="C436" s="253"/>
      <c r="D436" s="253"/>
      <c r="E436" s="254"/>
      <c r="F436" s="255"/>
    </row>
    <row r="437">
      <c r="B437" s="252"/>
      <c r="C437" s="253"/>
      <c r="D437" s="253"/>
      <c r="E437" s="254"/>
      <c r="F437" s="255"/>
    </row>
    <row r="438">
      <c r="B438" s="252"/>
      <c r="C438" s="253"/>
      <c r="D438" s="253"/>
      <c r="E438" s="254"/>
      <c r="F438" s="255"/>
    </row>
    <row r="439">
      <c r="B439" s="252"/>
      <c r="C439" s="253"/>
      <c r="D439" s="253"/>
      <c r="E439" s="254"/>
      <c r="F439" s="255"/>
    </row>
    <row r="440">
      <c r="B440" s="252"/>
      <c r="C440" s="253"/>
      <c r="D440" s="253"/>
      <c r="E440" s="254"/>
      <c r="F440" s="255"/>
    </row>
    <row r="441">
      <c r="B441" s="252"/>
      <c r="C441" s="253"/>
      <c r="D441" s="253"/>
      <c r="E441" s="254"/>
      <c r="F441" s="255"/>
    </row>
    <row r="442">
      <c r="B442" s="252"/>
      <c r="C442" s="253"/>
      <c r="D442" s="253"/>
      <c r="E442" s="254"/>
      <c r="F442" s="255"/>
    </row>
    <row r="443">
      <c r="B443" s="252"/>
      <c r="C443" s="253"/>
      <c r="D443" s="253"/>
      <c r="E443" s="254"/>
      <c r="F443" s="255"/>
    </row>
    <row r="444">
      <c r="B444" s="252"/>
      <c r="C444" s="253"/>
      <c r="D444" s="253"/>
      <c r="E444" s="254"/>
      <c r="F444" s="255"/>
    </row>
    <row r="445">
      <c r="B445" s="252"/>
      <c r="C445" s="253"/>
      <c r="D445" s="253"/>
      <c r="E445" s="254"/>
      <c r="F445" s="255"/>
    </row>
    <row r="446">
      <c r="B446" s="252"/>
      <c r="C446" s="253"/>
      <c r="D446" s="253"/>
      <c r="E446" s="254"/>
      <c r="F446" s="255"/>
    </row>
    <row r="447">
      <c r="B447" s="252"/>
      <c r="C447" s="253"/>
      <c r="D447" s="253"/>
      <c r="E447" s="254"/>
      <c r="F447" s="255"/>
    </row>
    <row r="448">
      <c r="B448" s="252"/>
      <c r="C448" s="253"/>
      <c r="D448" s="253"/>
      <c r="E448" s="254"/>
      <c r="F448" s="255"/>
    </row>
    <row r="449">
      <c r="B449" s="252"/>
      <c r="C449" s="253"/>
      <c r="D449" s="253"/>
      <c r="E449" s="254"/>
      <c r="F449" s="255"/>
    </row>
    <row r="450">
      <c r="B450" s="252"/>
      <c r="C450" s="253"/>
      <c r="D450" s="253"/>
      <c r="E450" s="254"/>
      <c r="F450" s="255"/>
    </row>
    <row r="451">
      <c r="B451" s="252"/>
      <c r="C451" s="253"/>
      <c r="D451" s="253"/>
      <c r="E451" s="254"/>
      <c r="F451" s="255"/>
    </row>
    <row r="452">
      <c r="B452" s="252"/>
      <c r="C452" s="253"/>
      <c r="D452" s="253"/>
      <c r="E452" s="254"/>
      <c r="F452" s="255"/>
    </row>
    <row r="453">
      <c r="B453" s="252"/>
      <c r="C453" s="253"/>
      <c r="D453" s="253"/>
      <c r="E453" s="254"/>
      <c r="F453" s="255"/>
    </row>
    <row r="454">
      <c r="B454" s="252"/>
      <c r="C454" s="253"/>
      <c r="D454" s="253"/>
      <c r="E454" s="254"/>
      <c r="F454" s="255"/>
    </row>
    <row r="455">
      <c r="B455" s="252"/>
      <c r="C455" s="253"/>
      <c r="D455" s="253"/>
      <c r="E455" s="254"/>
      <c r="F455" s="255"/>
    </row>
    <row r="456">
      <c r="B456" s="252"/>
      <c r="C456" s="253"/>
      <c r="D456" s="253"/>
      <c r="E456" s="254"/>
      <c r="F456" s="255"/>
    </row>
    <row r="457">
      <c r="B457" s="252"/>
      <c r="C457" s="253"/>
      <c r="D457" s="253"/>
      <c r="E457" s="254"/>
      <c r="F457" s="255"/>
    </row>
    <row r="458">
      <c r="B458" s="252"/>
      <c r="C458" s="253"/>
      <c r="D458" s="253"/>
      <c r="E458" s="254"/>
      <c r="F458" s="255"/>
    </row>
    <row r="459">
      <c r="B459" s="252"/>
      <c r="C459" s="253"/>
      <c r="D459" s="253"/>
      <c r="E459" s="254"/>
      <c r="F459" s="255"/>
    </row>
    <row r="460">
      <c r="B460" s="252"/>
      <c r="C460" s="253"/>
      <c r="D460" s="253"/>
      <c r="E460" s="254"/>
      <c r="F460" s="255"/>
    </row>
    <row r="461">
      <c r="B461" s="252"/>
      <c r="C461" s="253"/>
      <c r="D461" s="253"/>
      <c r="E461" s="254"/>
      <c r="F461" s="255"/>
    </row>
    <row r="462">
      <c r="B462" s="252"/>
      <c r="C462" s="253"/>
      <c r="D462" s="253"/>
      <c r="E462" s="254"/>
      <c r="F462" s="255"/>
    </row>
    <row r="463">
      <c r="B463" s="252"/>
      <c r="C463" s="253"/>
      <c r="D463" s="253"/>
      <c r="E463" s="254"/>
      <c r="F463" s="255"/>
    </row>
    <row r="464">
      <c r="B464" s="252"/>
      <c r="C464" s="253"/>
      <c r="D464" s="253"/>
      <c r="E464" s="254"/>
      <c r="F464" s="255"/>
    </row>
    <row r="465">
      <c r="B465" s="252"/>
      <c r="C465" s="253"/>
      <c r="D465" s="253"/>
      <c r="E465" s="254"/>
      <c r="F465" s="255"/>
    </row>
    <row r="466">
      <c r="B466" s="252"/>
      <c r="C466" s="253"/>
      <c r="D466" s="253"/>
      <c r="E466" s="254"/>
      <c r="F466" s="255"/>
    </row>
    <row r="467">
      <c r="B467" s="252"/>
      <c r="C467" s="253"/>
      <c r="D467" s="253"/>
      <c r="E467" s="254"/>
      <c r="F467" s="255"/>
    </row>
    <row r="468">
      <c r="B468" s="252"/>
      <c r="C468" s="253"/>
      <c r="D468" s="253"/>
      <c r="E468" s="254"/>
      <c r="F468" s="255"/>
    </row>
    <row r="469">
      <c r="B469" s="252"/>
      <c r="C469" s="253"/>
      <c r="D469" s="253"/>
      <c r="E469" s="254"/>
      <c r="F469" s="255"/>
    </row>
    <row r="470">
      <c r="B470" s="252"/>
      <c r="C470" s="253"/>
      <c r="D470" s="253"/>
      <c r="E470" s="254"/>
      <c r="F470" s="255"/>
    </row>
    <row r="471">
      <c r="B471" s="252"/>
      <c r="C471" s="253"/>
      <c r="D471" s="253"/>
      <c r="E471" s="254"/>
      <c r="F471" s="255"/>
    </row>
    <row r="472">
      <c r="B472" s="252"/>
      <c r="C472" s="253"/>
      <c r="D472" s="253"/>
      <c r="E472" s="254"/>
      <c r="F472" s="255"/>
    </row>
    <row r="473">
      <c r="B473" s="252"/>
      <c r="C473" s="253"/>
      <c r="D473" s="253"/>
      <c r="E473" s="254"/>
      <c r="F473" s="255"/>
    </row>
    <row r="474">
      <c r="B474" s="252"/>
      <c r="C474" s="253"/>
      <c r="D474" s="253"/>
      <c r="E474" s="254"/>
      <c r="F474" s="255"/>
    </row>
    <row r="475">
      <c r="B475" s="252"/>
      <c r="C475" s="253"/>
      <c r="D475" s="253"/>
      <c r="E475" s="254"/>
      <c r="F475" s="255"/>
    </row>
    <row r="476">
      <c r="B476" s="252"/>
      <c r="C476" s="253"/>
      <c r="D476" s="253"/>
      <c r="E476" s="254"/>
      <c r="F476" s="255"/>
    </row>
    <row r="477">
      <c r="B477" s="252"/>
      <c r="C477" s="253"/>
      <c r="D477" s="253"/>
      <c r="E477" s="254"/>
      <c r="F477" s="255"/>
    </row>
    <row r="478">
      <c r="B478" s="252"/>
      <c r="C478" s="253"/>
      <c r="D478" s="253"/>
      <c r="E478" s="254"/>
      <c r="F478" s="255"/>
    </row>
    <row r="479">
      <c r="B479" s="252"/>
      <c r="C479" s="253"/>
      <c r="D479" s="253"/>
      <c r="E479" s="254"/>
      <c r="F479" s="255"/>
    </row>
    <row r="480">
      <c r="B480" s="252"/>
      <c r="C480" s="253"/>
      <c r="D480" s="253"/>
      <c r="E480" s="254"/>
      <c r="F480" s="255"/>
    </row>
    <row r="481">
      <c r="B481" s="252"/>
      <c r="C481" s="253"/>
      <c r="D481" s="253"/>
      <c r="E481" s="254"/>
      <c r="F481" s="255"/>
    </row>
    <row r="482">
      <c r="B482" s="252"/>
      <c r="C482" s="253"/>
      <c r="D482" s="253"/>
      <c r="E482" s="254"/>
      <c r="F482" s="255"/>
    </row>
    <row r="483">
      <c r="B483" s="252"/>
      <c r="C483" s="253"/>
      <c r="D483" s="253"/>
      <c r="E483" s="254"/>
      <c r="F483" s="255"/>
    </row>
    <row r="484">
      <c r="B484" s="252"/>
      <c r="C484" s="253"/>
      <c r="D484" s="253"/>
      <c r="E484" s="254"/>
      <c r="F484" s="255"/>
    </row>
    <row r="485">
      <c r="B485" s="252"/>
      <c r="C485" s="253"/>
      <c r="D485" s="253"/>
      <c r="E485" s="254"/>
      <c r="F485" s="255"/>
    </row>
    <row r="486">
      <c r="B486" s="252"/>
      <c r="C486" s="253"/>
      <c r="D486" s="253"/>
      <c r="E486" s="254"/>
      <c r="F486" s="255"/>
    </row>
    <row r="487">
      <c r="B487" s="252"/>
      <c r="C487" s="253"/>
      <c r="D487" s="253"/>
      <c r="E487" s="254"/>
      <c r="F487" s="255"/>
    </row>
    <row r="488">
      <c r="B488" s="252"/>
      <c r="C488" s="253"/>
      <c r="D488" s="253"/>
      <c r="E488" s="254"/>
      <c r="F488" s="255"/>
    </row>
    <row r="489">
      <c r="B489" s="252"/>
      <c r="C489" s="253"/>
      <c r="D489" s="253"/>
      <c r="E489" s="254"/>
      <c r="F489" s="255"/>
    </row>
    <row r="490">
      <c r="B490" s="252"/>
      <c r="C490" s="253"/>
      <c r="D490" s="253"/>
      <c r="E490" s="254"/>
      <c r="F490" s="255"/>
    </row>
    <row r="491">
      <c r="B491" s="252"/>
      <c r="C491" s="253"/>
      <c r="D491" s="253"/>
      <c r="E491" s="254"/>
      <c r="F491" s="255"/>
    </row>
    <row r="492">
      <c r="B492" s="252"/>
      <c r="C492" s="253"/>
      <c r="D492" s="253"/>
      <c r="E492" s="254"/>
      <c r="F492" s="255"/>
    </row>
    <row r="493">
      <c r="B493" s="252"/>
      <c r="C493" s="253"/>
      <c r="D493" s="253"/>
      <c r="E493" s="254"/>
      <c r="F493" s="255"/>
    </row>
    <row r="494">
      <c r="B494" s="252"/>
      <c r="C494" s="253"/>
      <c r="D494" s="253"/>
      <c r="E494" s="254"/>
      <c r="F494" s="255"/>
    </row>
    <row r="495">
      <c r="B495" s="252"/>
      <c r="C495" s="253"/>
      <c r="D495" s="253"/>
      <c r="E495" s="254"/>
      <c r="F495" s="255"/>
    </row>
    <row r="496">
      <c r="B496" s="252"/>
      <c r="C496" s="253"/>
      <c r="D496" s="253"/>
      <c r="E496" s="254"/>
      <c r="F496" s="255"/>
    </row>
    <row r="497">
      <c r="B497" s="252"/>
      <c r="C497" s="253"/>
      <c r="D497" s="253"/>
      <c r="E497" s="254"/>
      <c r="F497" s="255"/>
    </row>
    <row r="498">
      <c r="B498" s="252"/>
      <c r="C498" s="253"/>
      <c r="D498" s="253"/>
      <c r="E498" s="254"/>
      <c r="F498" s="255"/>
    </row>
    <row r="499">
      <c r="B499" s="252"/>
      <c r="C499" s="253"/>
      <c r="D499" s="253"/>
      <c r="E499" s="254"/>
      <c r="F499" s="255"/>
    </row>
    <row r="500">
      <c r="B500" s="252"/>
      <c r="C500" s="253"/>
      <c r="D500" s="253"/>
      <c r="E500" s="254"/>
      <c r="F500" s="255"/>
    </row>
    <row r="501">
      <c r="B501" s="252"/>
      <c r="C501" s="253"/>
      <c r="D501" s="253"/>
      <c r="E501" s="254"/>
      <c r="F501" s="255"/>
    </row>
    <row r="502">
      <c r="B502" s="252"/>
      <c r="C502" s="253"/>
      <c r="D502" s="253"/>
      <c r="E502" s="254"/>
      <c r="F502" s="255"/>
    </row>
    <row r="503">
      <c r="B503" s="252"/>
      <c r="C503" s="253"/>
      <c r="D503" s="253"/>
      <c r="E503" s="254"/>
      <c r="F503" s="255"/>
    </row>
    <row r="504">
      <c r="B504" s="252"/>
      <c r="C504" s="253"/>
      <c r="D504" s="253"/>
      <c r="E504" s="254"/>
      <c r="F504" s="255"/>
    </row>
    <row r="505">
      <c r="B505" s="252"/>
      <c r="C505" s="253"/>
      <c r="D505" s="253"/>
      <c r="E505" s="254"/>
      <c r="F505" s="255"/>
    </row>
    <row r="506">
      <c r="B506" s="252"/>
      <c r="C506" s="253"/>
      <c r="D506" s="253"/>
      <c r="E506" s="254"/>
      <c r="F506" s="255"/>
    </row>
    <row r="507">
      <c r="B507" s="252"/>
      <c r="C507" s="253"/>
      <c r="D507" s="253"/>
      <c r="E507" s="254"/>
      <c r="F507" s="255"/>
    </row>
    <row r="508">
      <c r="B508" s="252"/>
      <c r="C508" s="253"/>
      <c r="D508" s="253"/>
      <c r="E508" s="254"/>
      <c r="F508" s="255"/>
    </row>
    <row r="509">
      <c r="B509" s="252"/>
      <c r="C509" s="253"/>
      <c r="D509" s="253"/>
      <c r="E509" s="254"/>
      <c r="F509" s="255"/>
    </row>
    <row r="510">
      <c r="B510" s="252"/>
      <c r="C510" s="253"/>
      <c r="D510" s="253"/>
      <c r="E510" s="254"/>
      <c r="F510" s="255"/>
    </row>
    <row r="511">
      <c r="B511" s="252"/>
      <c r="C511" s="253"/>
      <c r="D511" s="253"/>
      <c r="E511" s="254"/>
      <c r="F511" s="255"/>
    </row>
    <row r="512">
      <c r="B512" s="252"/>
      <c r="C512" s="253"/>
      <c r="D512" s="253"/>
      <c r="E512" s="254"/>
      <c r="F512" s="255"/>
    </row>
    <row r="513">
      <c r="B513" s="252"/>
      <c r="C513" s="253"/>
      <c r="D513" s="253"/>
      <c r="E513" s="254"/>
      <c r="F513" s="255"/>
    </row>
    <row r="514">
      <c r="B514" s="252"/>
      <c r="C514" s="253"/>
      <c r="D514" s="253"/>
      <c r="E514" s="254"/>
      <c r="F514" s="255"/>
    </row>
    <row r="515">
      <c r="B515" s="252"/>
      <c r="C515" s="253"/>
      <c r="D515" s="253"/>
      <c r="E515" s="254"/>
      <c r="F515" s="255"/>
    </row>
    <row r="516">
      <c r="B516" s="252"/>
      <c r="C516" s="253"/>
      <c r="D516" s="253"/>
      <c r="E516" s="254"/>
      <c r="F516" s="255"/>
    </row>
    <row r="517">
      <c r="B517" s="252"/>
      <c r="C517" s="253"/>
      <c r="D517" s="253"/>
      <c r="E517" s="254"/>
      <c r="F517" s="255"/>
    </row>
    <row r="518">
      <c r="B518" s="252"/>
      <c r="C518" s="253"/>
      <c r="D518" s="253"/>
      <c r="E518" s="254"/>
      <c r="F518" s="255"/>
    </row>
    <row r="519">
      <c r="B519" s="252"/>
      <c r="C519" s="253"/>
      <c r="D519" s="253"/>
      <c r="E519" s="254"/>
      <c r="F519" s="255"/>
    </row>
    <row r="520">
      <c r="B520" s="252"/>
      <c r="C520" s="253"/>
      <c r="D520" s="253"/>
      <c r="E520" s="254"/>
      <c r="F520" s="255"/>
    </row>
    <row r="521">
      <c r="B521" s="252"/>
      <c r="C521" s="253"/>
      <c r="D521" s="253"/>
      <c r="E521" s="254"/>
      <c r="F521" s="255"/>
    </row>
    <row r="522">
      <c r="B522" s="252"/>
      <c r="C522" s="253"/>
      <c r="D522" s="253"/>
      <c r="E522" s="254"/>
      <c r="F522" s="255"/>
    </row>
    <row r="523">
      <c r="B523" s="252"/>
      <c r="C523" s="253"/>
      <c r="D523" s="253"/>
      <c r="E523" s="254"/>
      <c r="F523" s="255"/>
    </row>
    <row r="524">
      <c r="B524" s="252"/>
      <c r="C524" s="253"/>
      <c r="D524" s="253"/>
      <c r="E524" s="254"/>
      <c r="F524" s="255"/>
    </row>
    <row r="525">
      <c r="B525" s="252"/>
      <c r="C525" s="253"/>
      <c r="D525" s="253"/>
      <c r="E525" s="254"/>
      <c r="F525" s="255"/>
    </row>
    <row r="526">
      <c r="B526" s="252"/>
      <c r="C526" s="253"/>
      <c r="D526" s="253"/>
      <c r="E526" s="254"/>
      <c r="F526" s="255"/>
    </row>
    <row r="527">
      <c r="B527" s="252"/>
      <c r="C527" s="253"/>
      <c r="D527" s="253"/>
      <c r="E527" s="254"/>
      <c r="F527" s="255"/>
    </row>
    <row r="528">
      <c r="B528" s="252"/>
      <c r="C528" s="253"/>
      <c r="D528" s="253"/>
      <c r="E528" s="254"/>
      <c r="F528" s="255"/>
    </row>
    <row r="529">
      <c r="B529" s="252"/>
      <c r="C529" s="253"/>
      <c r="D529" s="253"/>
      <c r="E529" s="254"/>
      <c r="F529" s="255"/>
    </row>
    <row r="530">
      <c r="B530" s="252"/>
      <c r="C530" s="253"/>
      <c r="D530" s="253"/>
      <c r="E530" s="254"/>
      <c r="F530" s="255"/>
    </row>
    <row r="531">
      <c r="B531" s="252"/>
      <c r="C531" s="253"/>
      <c r="D531" s="253"/>
      <c r="E531" s="254"/>
      <c r="F531" s="255"/>
    </row>
    <row r="532">
      <c r="B532" s="252"/>
      <c r="C532" s="253"/>
      <c r="D532" s="253"/>
      <c r="E532" s="254"/>
      <c r="F532" s="255"/>
    </row>
    <row r="533">
      <c r="B533" s="252"/>
      <c r="C533" s="253"/>
      <c r="D533" s="253"/>
      <c r="E533" s="254"/>
      <c r="F533" s="255"/>
    </row>
    <row r="534">
      <c r="B534" s="252"/>
      <c r="C534" s="253"/>
      <c r="D534" s="253"/>
      <c r="E534" s="254"/>
      <c r="F534" s="255"/>
    </row>
    <row r="535">
      <c r="B535" s="252"/>
      <c r="C535" s="253"/>
      <c r="D535" s="253"/>
      <c r="E535" s="254"/>
      <c r="F535" s="255"/>
    </row>
    <row r="536">
      <c r="B536" s="252"/>
      <c r="C536" s="253"/>
      <c r="D536" s="253"/>
      <c r="E536" s="254"/>
      <c r="F536" s="255"/>
    </row>
    <row r="537">
      <c r="B537" s="252"/>
      <c r="C537" s="253"/>
      <c r="D537" s="253"/>
      <c r="E537" s="254"/>
      <c r="F537" s="255"/>
    </row>
    <row r="538">
      <c r="B538" s="252"/>
      <c r="C538" s="253"/>
      <c r="D538" s="253"/>
      <c r="E538" s="254"/>
      <c r="F538" s="255"/>
    </row>
    <row r="539">
      <c r="B539" s="252"/>
      <c r="C539" s="253"/>
      <c r="D539" s="253"/>
      <c r="E539" s="254"/>
      <c r="F539" s="255"/>
    </row>
    <row r="540">
      <c r="B540" s="252"/>
      <c r="C540" s="253"/>
      <c r="D540" s="253"/>
      <c r="E540" s="254"/>
      <c r="F540" s="255"/>
    </row>
    <row r="541">
      <c r="B541" s="252"/>
      <c r="C541" s="253"/>
      <c r="D541" s="253"/>
      <c r="E541" s="254"/>
      <c r="F541" s="255"/>
    </row>
    <row r="542">
      <c r="B542" s="252"/>
      <c r="C542" s="253"/>
      <c r="D542" s="253"/>
      <c r="E542" s="254"/>
      <c r="F542" s="255"/>
    </row>
    <row r="543">
      <c r="B543" s="252"/>
      <c r="C543" s="253"/>
      <c r="D543" s="253"/>
      <c r="E543" s="254"/>
      <c r="F543" s="255"/>
    </row>
    <row r="544">
      <c r="B544" s="252"/>
      <c r="C544" s="253"/>
      <c r="D544" s="253"/>
      <c r="E544" s="254"/>
      <c r="F544" s="255"/>
    </row>
    <row r="545">
      <c r="B545" s="252"/>
      <c r="C545" s="253"/>
      <c r="D545" s="253"/>
      <c r="E545" s="254"/>
      <c r="F545" s="255"/>
    </row>
    <row r="546">
      <c r="B546" s="252"/>
      <c r="C546" s="253"/>
      <c r="D546" s="253"/>
      <c r="E546" s="254"/>
      <c r="F546" s="255"/>
    </row>
    <row r="547">
      <c r="B547" s="252"/>
      <c r="C547" s="253"/>
      <c r="D547" s="253"/>
      <c r="E547" s="254"/>
      <c r="F547" s="255"/>
    </row>
    <row r="548">
      <c r="B548" s="252"/>
      <c r="C548" s="253"/>
      <c r="D548" s="253"/>
      <c r="E548" s="254"/>
      <c r="F548" s="255"/>
    </row>
    <row r="549">
      <c r="B549" s="252"/>
      <c r="C549" s="253"/>
      <c r="D549" s="253"/>
      <c r="E549" s="254"/>
      <c r="F549" s="255"/>
    </row>
    <row r="550">
      <c r="B550" s="252"/>
      <c r="C550" s="253"/>
      <c r="D550" s="253"/>
      <c r="E550" s="254"/>
      <c r="F550" s="255"/>
    </row>
    <row r="551">
      <c r="B551" s="252"/>
      <c r="C551" s="253"/>
      <c r="D551" s="253"/>
      <c r="E551" s="254"/>
      <c r="F551" s="255"/>
    </row>
    <row r="552">
      <c r="B552" s="252"/>
      <c r="C552" s="253"/>
      <c r="D552" s="253"/>
      <c r="E552" s="254"/>
      <c r="F552" s="255"/>
    </row>
    <row r="553">
      <c r="B553" s="252"/>
      <c r="C553" s="253"/>
      <c r="D553" s="253"/>
      <c r="E553" s="254"/>
      <c r="F553" s="255"/>
    </row>
    <row r="554">
      <c r="B554" s="252"/>
      <c r="C554" s="253"/>
      <c r="D554" s="253"/>
      <c r="E554" s="254"/>
      <c r="F554" s="255"/>
    </row>
    <row r="555">
      <c r="B555" s="252"/>
      <c r="C555" s="253"/>
      <c r="D555" s="253"/>
      <c r="E555" s="254"/>
      <c r="F555" s="255"/>
    </row>
    <row r="556">
      <c r="B556" s="252"/>
      <c r="C556" s="253"/>
      <c r="D556" s="253"/>
      <c r="E556" s="254"/>
      <c r="F556" s="255"/>
    </row>
    <row r="557">
      <c r="B557" s="252"/>
      <c r="C557" s="253"/>
      <c r="D557" s="253"/>
      <c r="E557" s="254"/>
      <c r="F557" s="255"/>
    </row>
    <row r="558">
      <c r="B558" s="252"/>
      <c r="C558" s="253"/>
      <c r="D558" s="253"/>
      <c r="E558" s="254"/>
      <c r="F558" s="255"/>
    </row>
    <row r="559">
      <c r="B559" s="252"/>
      <c r="C559" s="253"/>
      <c r="D559" s="253"/>
      <c r="E559" s="254"/>
      <c r="F559" s="255"/>
    </row>
    <row r="560">
      <c r="B560" s="252"/>
      <c r="C560" s="253"/>
      <c r="D560" s="253"/>
      <c r="E560" s="254"/>
      <c r="F560" s="255"/>
    </row>
    <row r="561">
      <c r="B561" s="252"/>
      <c r="C561" s="253"/>
      <c r="D561" s="253"/>
      <c r="E561" s="254"/>
      <c r="F561" s="255"/>
    </row>
    <row r="562">
      <c r="B562" s="252"/>
      <c r="C562" s="253"/>
      <c r="D562" s="253"/>
      <c r="E562" s="254"/>
      <c r="F562" s="255"/>
    </row>
    <row r="563">
      <c r="B563" s="252"/>
      <c r="C563" s="253"/>
      <c r="D563" s="253"/>
      <c r="E563" s="254"/>
      <c r="F563" s="255"/>
    </row>
    <row r="564">
      <c r="B564" s="252"/>
      <c r="C564" s="253"/>
      <c r="D564" s="253"/>
      <c r="E564" s="254"/>
      <c r="F564" s="255"/>
    </row>
    <row r="565">
      <c r="B565" s="252"/>
      <c r="C565" s="253"/>
      <c r="D565" s="253"/>
      <c r="E565" s="254"/>
      <c r="F565" s="255"/>
    </row>
    <row r="566">
      <c r="B566" s="252"/>
      <c r="C566" s="253"/>
      <c r="D566" s="253"/>
      <c r="E566" s="254"/>
      <c r="F566" s="255"/>
    </row>
    <row r="567">
      <c r="B567" s="252"/>
      <c r="C567" s="253"/>
      <c r="D567" s="253"/>
      <c r="E567" s="254"/>
      <c r="F567" s="255"/>
    </row>
    <row r="568">
      <c r="B568" s="252"/>
      <c r="C568" s="253"/>
      <c r="D568" s="253"/>
      <c r="E568" s="254"/>
      <c r="F568" s="255"/>
    </row>
    <row r="569">
      <c r="B569" s="252"/>
      <c r="C569" s="253"/>
      <c r="D569" s="253"/>
      <c r="E569" s="254"/>
      <c r="F569" s="255"/>
    </row>
    <row r="570">
      <c r="B570" s="252"/>
      <c r="C570" s="253"/>
      <c r="D570" s="253"/>
      <c r="E570" s="254"/>
      <c r="F570" s="255"/>
    </row>
    <row r="571">
      <c r="B571" s="252"/>
      <c r="C571" s="253"/>
      <c r="D571" s="253"/>
      <c r="E571" s="254"/>
      <c r="F571" s="255"/>
    </row>
    <row r="572">
      <c r="B572" s="252"/>
      <c r="C572" s="253"/>
      <c r="D572" s="253"/>
      <c r="E572" s="254"/>
      <c r="F572" s="255"/>
    </row>
    <row r="573">
      <c r="B573" s="252"/>
      <c r="C573" s="253"/>
      <c r="D573" s="253"/>
      <c r="E573" s="254"/>
      <c r="F573" s="255"/>
    </row>
    <row r="574">
      <c r="B574" s="252"/>
      <c r="C574" s="253"/>
      <c r="D574" s="253"/>
      <c r="E574" s="254"/>
      <c r="F574" s="255"/>
    </row>
    <row r="575">
      <c r="B575" s="252"/>
      <c r="C575" s="253"/>
      <c r="D575" s="253"/>
      <c r="E575" s="254"/>
      <c r="F575" s="255"/>
    </row>
    <row r="576">
      <c r="B576" s="252"/>
      <c r="C576" s="253"/>
      <c r="D576" s="253"/>
      <c r="E576" s="254"/>
      <c r="F576" s="255"/>
    </row>
    <row r="577">
      <c r="B577" s="252"/>
      <c r="C577" s="253"/>
      <c r="D577" s="253"/>
      <c r="E577" s="254"/>
      <c r="F577" s="255"/>
    </row>
    <row r="578">
      <c r="B578" s="252"/>
      <c r="C578" s="253"/>
      <c r="D578" s="253"/>
      <c r="E578" s="254"/>
      <c r="F578" s="255"/>
    </row>
    <row r="579">
      <c r="B579" s="252"/>
      <c r="C579" s="253"/>
      <c r="D579" s="253"/>
      <c r="E579" s="254"/>
      <c r="F579" s="255"/>
    </row>
    <row r="580">
      <c r="B580" s="252"/>
      <c r="C580" s="253"/>
      <c r="D580" s="253"/>
      <c r="E580" s="254"/>
      <c r="F580" s="255"/>
    </row>
    <row r="581">
      <c r="B581" s="252"/>
      <c r="C581" s="253"/>
      <c r="D581" s="253"/>
      <c r="E581" s="254"/>
      <c r="F581" s="255"/>
    </row>
    <row r="582">
      <c r="B582" s="252"/>
      <c r="C582" s="253"/>
      <c r="D582" s="253"/>
      <c r="E582" s="254"/>
      <c r="F582" s="255"/>
    </row>
    <row r="583">
      <c r="B583" s="252"/>
      <c r="C583" s="253"/>
      <c r="D583" s="253"/>
      <c r="E583" s="254"/>
      <c r="F583" s="255"/>
    </row>
    <row r="584">
      <c r="B584" s="252"/>
      <c r="C584" s="253"/>
      <c r="D584" s="253"/>
      <c r="E584" s="254"/>
      <c r="F584" s="255"/>
    </row>
    <row r="585">
      <c r="B585" s="252"/>
      <c r="C585" s="253"/>
      <c r="D585" s="253"/>
      <c r="E585" s="254"/>
      <c r="F585" s="255"/>
    </row>
    <row r="586">
      <c r="B586" s="252"/>
      <c r="C586" s="253"/>
      <c r="D586" s="253"/>
      <c r="E586" s="254"/>
      <c r="F586" s="255"/>
    </row>
    <row r="587">
      <c r="B587" s="252"/>
      <c r="C587" s="253"/>
      <c r="D587" s="253"/>
      <c r="E587" s="254"/>
      <c r="F587" s="255"/>
    </row>
    <row r="588">
      <c r="B588" s="252"/>
      <c r="C588" s="253"/>
      <c r="D588" s="253"/>
      <c r="E588" s="254"/>
      <c r="F588" s="255"/>
    </row>
    <row r="589">
      <c r="B589" s="252"/>
      <c r="C589" s="253"/>
      <c r="D589" s="253"/>
      <c r="E589" s="254"/>
      <c r="F589" s="255"/>
    </row>
    <row r="590">
      <c r="B590" s="252"/>
      <c r="C590" s="253"/>
      <c r="D590" s="253"/>
      <c r="E590" s="254"/>
      <c r="F590" s="255"/>
    </row>
    <row r="591">
      <c r="B591" s="252"/>
      <c r="C591" s="253"/>
      <c r="D591" s="253"/>
      <c r="E591" s="254"/>
      <c r="F591" s="255"/>
    </row>
    <row r="592">
      <c r="B592" s="252"/>
      <c r="C592" s="253"/>
      <c r="D592" s="253"/>
      <c r="E592" s="254"/>
      <c r="F592" s="255"/>
    </row>
    <row r="593">
      <c r="B593" s="252"/>
      <c r="C593" s="253"/>
      <c r="D593" s="253"/>
      <c r="E593" s="254"/>
      <c r="F593" s="255"/>
    </row>
    <row r="594">
      <c r="B594" s="252"/>
      <c r="C594" s="253"/>
      <c r="D594" s="253"/>
      <c r="E594" s="254"/>
      <c r="F594" s="255"/>
    </row>
    <row r="595">
      <c r="B595" s="252"/>
      <c r="C595" s="253"/>
      <c r="D595" s="253"/>
      <c r="E595" s="254"/>
      <c r="F595" s="255"/>
    </row>
    <row r="596">
      <c r="B596" s="252"/>
      <c r="C596" s="253"/>
      <c r="D596" s="253"/>
      <c r="E596" s="254"/>
      <c r="F596" s="255"/>
    </row>
    <row r="597">
      <c r="B597" s="252"/>
      <c r="C597" s="253"/>
      <c r="D597" s="253"/>
      <c r="E597" s="254"/>
      <c r="F597" s="255"/>
    </row>
    <row r="598">
      <c r="B598" s="252"/>
      <c r="C598" s="253"/>
      <c r="D598" s="253"/>
      <c r="E598" s="254"/>
      <c r="F598" s="255"/>
    </row>
    <row r="599">
      <c r="B599" s="252"/>
      <c r="C599" s="253"/>
      <c r="D599" s="253"/>
      <c r="E599" s="254"/>
      <c r="F599" s="255"/>
    </row>
    <row r="600">
      <c r="B600" s="252"/>
      <c r="C600" s="253"/>
      <c r="D600" s="253"/>
      <c r="E600" s="254"/>
      <c r="F600" s="255"/>
    </row>
    <row r="601">
      <c r="B601" s="252"/>
      <c r="C601" s="253"/>
      <c r="D601" s="253"/>
      <c r="E601" s="254"/>
      <c r="F601" s="255"/>
    </row>
    <row r="602">
      <c r="B602" s="252"/>
      <c r="C602" s="253"/>
      <c r="D602" s="253"/>
      <c r="E602" s="254"/>
      <c r="F602" s="255"/>
    </row>
    <row r="603">
      <c r="B603" s="252"/>
      <c r="C603" s="253"/>
      <c r="D603" s="253"/>
      <c r="E603" s="254"/>
      <c r="F603" s="255"/>
    </row>
    <row r="604">
      <c r="B604" s="252"/>
      <c r="C604" s="253"/>
      <c r="D604" s="253"/>
      <c r="E604" s="254"/>
      <c r="F604" s="255"/>
    </row>
    <row r="605">
      <c r="B605" s="252"/>
      <c r="C605" s="253"/>
      <c r="D605" s="253"/>
      <c r="E605" s="254"/>
      <c r="F605" s="255"/>
    </row>
    <row r="606">
      <c r="B606" s="252"/>
      <c r="C606" s="253"/>
      <c r="D606" s="253"/>
      <c r="E606" s="254"/>
      <c r="F606" s="255"/>
    </row>
    <row r="607">
      <c r="B607" s="252"/>
      <c r="C607" s="253"/>
      <c r="D607" s="253"/>
      <c r="E607" s="254"/>
      <c r="F607" s="255"/>
    </row>
    <row r="608">
      <c r="B608" s="252"/>
      <c r="C608" s="253"/>
      <c r="D608" s="253"/>
      <c r="E608" s="254"/>
      <c r="F608" s="255"/>
    </row>
    <row r="609">
      <c r="B609" s="252"/>
      <c r="C609" s="253"/>
      <c r="D609" s="253"/>
      <c r="E609" s="254"/>
      <c r="F609" s="255"/>
    </row>
    <row r="610">
      <c r="B610" s="252"/>
      <c r="C610" s="253"/>
      <c r="D610" s="253"/>
      <c r="E610" s="254"/>
      <c r="F610" s="255"/>
    </row>
    <row r="611">
      <c r="B611" s="252"/>
      <c r="C611" s="253"/>
      <c r="D611" s="253"/>
      <c r="E611" s="254"/>
      <c r="F611" s="255"/>
    </row>
    <row r="612">
      <c r="B612" s="252"/>
      <c r="C612" s="253"/>
      <c r="D612" s="253"/>
      <c r="E612" s="254"/>
      <c r="F612" s="255"/>
    </row>
    <row r="613">
      <c r="B613" s="252"/>
      <c r="C613" s="253"/>
      <c r="D613" s="253"/>
      <c r="E613" s="254"/>
      <c r="F613" s="255"/>
    </row>
    <row r="614">
      <c r="B614" s="252"/>
      <c r="C614" s="253"/>
      <c r="D614" s="253"/>
      <c r="E614" s="254"/>
      <c r="F614" s="255"/>
    </row>
    <row r="615">
      <c r="B615" s="252"/>
      <c r="C615" s="253"/>
      <c r="D615" s="253"/>
      <c r="E615" s="254"/>
      <c r="F615" s="255"/>
    </row>
    <row r="616">
      <c r="B616" s="252"/>
      <c r="C616" s="253"/>
      <c r="D616" s="253"/>
      <c r="E616" s="254"/>
      <c r="F616" s="255"/>
    </row>
    <row r="617">
      <c r="B617" s="252"/>
      <c r="C617" s="253"/>
      <c r="D617" s="253"/>
      <c r="E617" s="254"/>
      <c r="F617" s="255"/>
    </row>
    <row r="618">
      <c r="B618" s="252"/>
      <c r="C618" s="253"/>
      <c r="D618" s="253"/>
      <c r="E618" s="254"/>
      <c r="F618" s="255"/>
    </row>
    <row r="619">
      <c r="B619" s="252"/>
      <c r="C619" s="253"/>
      <c r="D619" s="253"/>
      <c r="E619" s="254"/>
      <c r="F619" s="255"/>
    </row>
    <row r="620">
      <c r="B620" s="252"/>
      <c r="C620" s="253"/>
      <c r="D620" s="253"/>
      <c r="E620" s="254"/>
      <c r="F620" s="255"/>
    </row>
    <row r="621">
      <c r="B621" s="252"/>
      <c r="C621" s="253"/>
      <c r="D621" s="253"/>
      <c r="E621" s="254"/>
      <c r="F621" s="255"/>
    </row>
    <row r="622">
      <c r="B622" s="252"/>
      <c r="C622" s="253"/>
      <c r="D622" s="253"/>
      <c r="E622" s="254"/>
      <c r="F622" s="255"/>
    </row>
    <row r="623">
      <c r="B623" s="252"/>
      <c r="C623" s="253"/>
      <c r="D623" s="253"/>
      <c r="E623" s="254"/>
      <c r="F623" s="255"/>
    </row>
    <row r="624">
      <c r="B624" s="252"/>
      <c r="C624" s="253"/>
      <c r="D624" s="253"/>
      <c r="E624" s="254"/>
      <c r="F624" s="255"/>
    </row>
    <row r="625">
      <c r="B625" s="252"/>
      <c r="C625" s="253"/>
      <c r="D625" s="253"/>
      <c r="E625" s="254"/>
      <c r="F625" s="255"/>
    </row>
    <row r="626">
      <c r="B626" s="252"/>
      <c r="C626" s="253"/>
      <c r="D626" s="253"/>
      <c r="E626" s="254"/>
      <c r="F626" s="255"/>
    </row>
    <row r="627">
      <c r="B627" s="252"/>
      <c r="C627" s="253"/>
      <c r="D627" s="253"/>
      <c r="E627" s="254"/>
      <c r="F627" s="255"/>
    </row>
    <row r="628">
      <c r="B628" s="252"/>
      <c r="C628" s="253"/>
      <c r="D628" s="253"/>
      <c r="E628" s="254"/>
      <c r="F628" s="255"/>
    </row>
    <row r="629">
      <c r="B629" s="252"/>
      <c r="C629" s="253"/>
      <c r="D629" s="253"/>
      <c r="E629" s="254"/>
      <c r="F629" s="255"/>
    </row>
    <row r="630">
      <c r="B630" s="252"/>
      <c r="C630" s="253"/>
      <c r="D630" s="253"/>
      <c r="E630" s="254"/>
      <c r="F630" s="255"/>
    </row>
    <row r="631">
      <c r="B631" s="252"/>
      <c r="C631" s="253"/>
      <c r="D631" s="253"/>
      <c r="E631" s="254"/>
      <c r="F631" s="255"/>
    </row>
    <row r="632">
      <c r="B632" s="252"/>
      <c r="C632" s="253"/>
      <c r="D632" s="253"/>
      <c r="E632" s="254"/>
      <c r="F632" s="255"/>
    </row>
    <row r="633">
      <c r="B633" s="252"/>
      <c r="C633" s="253"/>
      <c r="D633" s="253"/>
      <c r="E633" s="254"/>
      <c r="F633" s="255"/>
    </row>
    <row r="634">
      <c r="B634" s="252"/>
      <c r="C634" s="253"/>
      <c r="D634" s="253"/>
      <c r="E634" s="254"/>
      <c r="F634" s="255"/>
    </row>
    <row r="635">
      <c r="B635" s="252"/>
      <c r="C635" s="253"/>
      <c r="D635" s="253"/>
      <c r="E635" s="254"/>
      <c r="F635" s="255"/>
    </row>
    <row r="636">
      <c r="B636" s="252"/>
      <c r="C636" s="253"/>
      <c r="D636" s="253"/>
      <c r="E636" s="254"/>
      <c r="F636" s="255"/>
    </row>
    <row r="637">
      <c r="B637" s="252"/>
      <c r="C637" s="253"/>
      <c r="D637" s="253"/>
      <c r="E637" s="254"/>
      <c r="F637" s="255"/>
    </row>
    <row r="638">
      <c r="B638" s="252"/>
      <c r="C638" s="253"/>
      <c r="D638" s="253"/>
      <c r="E638" s="254"/>
      <c r="F638" s="255"/>
    </row>
    <row r="639">
      <c r="B639" s="252"/>
      <c r="C639" s="253"/>
      <c r="D639" s="253"/>
      <c r="E639" s="254"/>
      <c r="F639" s="255"/>
    </row>
    <row r="640">
      <c r="B640" s="252"/>
      <c r="C640" s="253"/>
      <c r="D640" s="253"/>
      <c r="E640" s="254"/>
      <c r="F640" s="255"/>
    </row>
    <row r="641">
      <c r="B641" s="252"/>
      <c r="C641" s="253"/>
      <c r="D641" s="253"/>
      <c r="E641" s="254"/>
      <c r="F641" s="255"/>
    </row>
    <row r="642">
      <c r="B642" s="252"/>
      <c r="C642" s="253"/>
      <c r="D642" s="253"/>
      <c r="E642" s="254"/>
      <c r="F642" s="255"/>
    </row>
    <row r="643">
      <c r="B643" s="252"/>
      <c r="C643" s="253"/>
      <c r="D643" s="253"/>
      <c r="E643" s="254"/>
      <c r="F643" s="255"/>
    </row>
    <row r="644">
      <c r="B644" s="252"/>
      <c r="C644" s="253"/>
      <c r="D644" s="253"/>
      <c r="E644" s="254"/>
      <c r="F644" s="255"/>
    </row>
    <row r="645">
      <c r="B645" s="252"/>
      <c r="C645" s="253"/>
      <c r="D645" s="253"/>
      <c r="E645" s="254"/>
      <c r="F645" s="255"/>
    </row>
    <row r="646">
      <c r="B646" s="252"/>
      <c r="C646" s="253"/>
      <c r="D646" s="253"/>
      <c r="E646" s="254"/>
      <c r="F646" s="255"/>
    </row>
    <row r="647">
      <c r="B647" s="252"/>
      <c r="C647" s="253"/>
      <c r="D647" s="253"/>
      <c r="E647" s="254"/>
      <c r="F647" s="255"/>
    </row>
    <row r="648">
      <c r="B648" s="252"/>
      <c r="C648" s="253"/>
      <c r="D648" s="253"/>
      <c r="E648" s="254"/>
      <c r="F648" s="255"/>
    </row>
    <row r="649">
      <c r="B649" s="252"/>
      <c r="C649" s="253"/>
      <c r="D649" s="253"/>
      <c r="E649" s="254"/>
      <c r="F649" s="255"/>
    </row>
    <row r="650">
      <c r="B650" s="252"/>
      <c r="C650" s="253"/>
      <c r="D650" s="253"/>
      <c r="E650" s="254"/>
      <c r="F650" s="255"/>
    </row>
    <row r="651">
      <c r="B651" s="252"/>
      <c r="C651" s="253"/>
      <c r="D651" s="253"/>
      <c r="E651" s="254"/>
      <c r="F651" s="255"/>
    </row>
    <row r="652">
      <c r="B652" s="252"/>
      <c r="C652" s="253"/>
      <c r="D652" s="253"/>
      <c r="E652" s="254"/>
      <c r="F652" s="255"/>
    </row>
    <row r="653">
      <c r="B653" s="252"/>
      <c r="C653" s="253"/>
      <c r="D653" s="253"/>
      <c r="E653" s="254"/>
      <c r="F653" s="255"/>
    </row>
    <row r="654">
      <c r="B654" s="252"/>
      <c r="C654" s="253"/>
      <c r="D654" s="253"/>
      <c r="E654" s="254"/>
      <c r="F654" s="255"/>
    </row>
    <row r="655">
      <c r="B655" s="252"/>
      <c r="C655" s="253"/>
      <c r="D655" s="253"/>
      <c r="E655" s="254"/>
      <c r="F655" s="255"/>
    </row>
    <row r="656">
      <c r="B656" s="252"/>
      <c r="C656" s="253"/>
      <c r="D656" s="253"/>
      <c r="E656" s="254"/>
      <c r="F656" s="255"/>
    </row>
    <row r="657">
      <c r="B657" s="252"/>
      <c r="C657" s="253"/>
      <c r="D657" s="253"/>
      <c r="E657" s="254"/>
      <c r="F657" s="255"/>
    </row>
    <row r="658">
      <c r="B658" s="252"/>
      <c r="C658" s="253"/>
      <c r="D658" s="253"/>
      <c r="E658" s="254"/>
      <c r="F658" s="255"/>
    </row>
    <row r="659">
      <c r="B659" s="252"/>
      <c r="C659" s="253"/>
      <c r="D659" s="253"/>
      <c r="E659" s="254"/>
      <c r="F659" s="255"/>
    </row>
    <row r="660">
      <c r="B660" s="252"/>
      <c r="C660" s="253"/>
      <c r="D660" s="253"/>
      <c r="E660" s="254"/>
      <c r="F660" s="255"/>
    </row>
    <row r="661">
      <c r="B661" s="252"/>
      <c r="C661" s="253"/>
      <c r="D661" s="253"/>
      <c r="E661" s="254"/>
      <c r="F661" s="255"/>
    </row>
    <row r="662">
      <c r="B662" s="252"/>
      <c r="C662" s="253"/>
      <c r="D662" s="253"/>
      <c r="E662" s="254"/>
      <c r="F662" s="255"/>
    </row>
    <row r="663">
      <c r="B663" s="252"/>
      <c r="C663" s="253"/>
      <c r="D663" s="253"/>
      <c r="E663" s="254"/>
      <c r="F663" s="255"/>
    </row>
    <row r="664">
      <c r="B664" s="252"/>
      <c r="C664" s="253"/>
      <c r="D664" s="253"/>
      <c r="E664" s="254"/>
      <c r="F664" s="255"/>
    </row>
    <row r="665">
      <c r="B665" s="252"/>
      <c r="C665" s="253"/>
      <c r="D665" s="253"/>
      <c r="E665" s="254"/>
      <c r="F665" s="255"/>
    </row>
    <row r="666">
      <c r="B666" s="252"/>
      <c r="C666" s="253"/>
      <c r="D666" s="253"/>
      <c r="E666" s="254"/>
      <c r="F666" s="255"/>
    </row>
    <row r="667">
      <c r="B667" s="252"/>
      <c r="C667" s="253"/>
      <c r="D667" s="253"/>
      <c r="E667" s="254"/>
      <c r="F667" s="255"/>
    </row>
    <row r="668">
      <c r="B668" s="252"/>
      <c r="C668" s="253"/>
      <c r="D668" s="253"/>
      <c r="E668" s="254"/>
      <c r="F668" s="255"/>
    </row>
    <row r="669">
      <c r="B669" s="252"/>
      <c r="C669" s="253"/>
      <c r="D669" s="253"/>
      <c r="E669" s="254"/>
      <c r="F669" s="255"/>
    </row>
    <row r="670">
      <c r="B670" s="252"/>
      <c r="C670" s="253"/>
      <c r="D670" s="253"/>
      <c r="E670" s="254"/>
      <c r="F670" s="255"/>
    </row>
    <row r="671">
      <c r="B671" s="252"/>
      <c r="C671" s="253"/>
      <c r="D671" s="253"/>
      <c r="E671" s="254"/>
      <c r="F671" s="255"/>
    </row>
    <row r="672">
      <c r="B672" s="252"/>
      <c r="C672" s="253"/>
      <c r="D672" s="253"/>
      <c r="E672" s="254"/>
      <c r="F672" s="255"/>
    </row>
    <row r="673">
      <c r="B673" s="252"/>
      <c r="C673" s="253"/>
      <c r="D673" s="253"/>
      <c r="E673" s="254"/>
      <c r="F673" s="255"/>
    </row>
    <row r="674">
      <c r="B674" s="252"/>
      <c r="C674" s="253"/>
      <c r="D674" s="253"/>
      <c r="E674" s="254"/>
      <c r="F674" s="255"/>
    </row>
    <row r="675">
      <c r="B675" s="252"/>
      <c r="C675" s="253"/>
      <c r="D675" s="253"/>
      <c r="E675" s="254"/>
      <c r="F675" s="255"/>
    </row>
    <row r="676">
      <c r="B676" s="252"/>
      <c r="C676" s="253"/>
      <c r="D676" s="253"/>
      <c r="E676" s="254"/>
      <c r="F676" s="255"/>
    </row>
    <row r="677">
      <c r="B677" s="252"/>
      <c r="C677" s="253"/>
      <c r="D677" s="253"/>
      <c r="E677" s="254"/>
      <c r="F677" s="255"/>
    </row>
    <row r="678">
      <c r="B678" s="252"/>
      <c r="C678" s="253"/>
      <c r="D678" s="253"/>
      <c r="E678" s="254"/>
      <c r="F678" s="255"/>
    </row>
    <row r="679">
      <c r="B679" s="252"/>
      <c r="C679" s="253"/>
      <c r="D679" s="253"/>
      <c r="E679" s="254"/>
      <c r="F679" s="255"/>
    </row>
    <row r="680">
      <c r="B680" s="252"/>
      <c r="C680" s="253"/>
      <c r="D680" s="253"/>
      <c r="E680" s="254"/>
      <c r="F680" s="255"/>
    </row>
    <row r="681">
      <c r="B681" s="252"/>
      <c r="C681" s="253"/>
      <c r="D681" s="253"/>
      <c r="E681" s="254"/>
      <c r="F681" s="255"/>
    </row>
    <row r="682">
      <c r="B682" s="252"/>
      <c r="C682" s="253"/>
      <c r="D682" s="253"/>
      <c r="E682" s="254"/>
      <c r="F682" s="255"/>
    </row>
    <row r="683">
      <c r="B683" s="252"/>
      <c r="C683" s="253"/>
      <c r="D683" s="253"/>
      <c r="E683" s="254"/>
      <c r="F683" s="255"/>
    </row>
    <row r="684">
      <c r="B684" s="252"/>
      <c r="C684" s="253"/>
      <c r="D684" s="253"/>
      <c r="E684" s="254"/>
      <c r="F684" s="255"/>
    </row>
    <row r="685">
      <c r="B685" s="252"/>
      <c r="C685" s="253"/>
      <c r="D685" s="253"/>
      <c r="E685" s="254"/>
      <c r="F685" s="255"/>
    </row>
    <row r="686">
      <c r="B686" s="252"/>
      <c r="C686" s="253"/>
      <c r="D686" s="253"/>
      <c r="E686" s="254"/>
      <c r="F686" s="255"/>
    </row>
    <row r="687">
      <c r="B687" s="252"/>
      <c r="C687" s="253"/>
      <c r="D687" s="253"/>
      <c r="E687" s="254"/>
      <c r="F687" s="255"/>
    </row>
    <row r="688">
      <c r="B688" s="252"/>
      <c r="C688" s="253"/>
      <c r="D688" s="253"/>
      <c r="E688" s="254"/>
      <c r="F688" s="255"/>
    </row>
    <row r="689">
      <c r="B689" s="252"/>
      <c r="C689" s="253"/>
      <c r="D689" s="253"/>
      <c r="E689" s="254"/>
      <c r="F689" s="255"/>
    </row>
    <row r="690">
      <c r="B690" s="252"/>
      <c r="C690" s="253"/>
      <c r="D690" s="253"/>
      <c r="E690" s="254"/>
      <c r="F690" s="255"/>
    </row>
    <row r="691">
      <c r="B691" s="252"/>
      <c r="C691" s="253"/>
      <c r="D691" s="253"/>
      <c r="E691" s="254"/>
      <c r="F691" s="255"/>
    </row>
    <row r="692">
      <c r="B692" s="252"/>
      <c r="C692" s="253"/>
      <c r="D692" s="253"/>
      <c r="E692" s="254"/>
      <c r="F692" s="255"/>
    </row>
    <row r="693">
      <c r="B693" s="252"/>
      <c r="C693" s="253"/>
      <c r="D693" s="253"/>
      <c r="E693" s="254"/>
      <c r="F693" s="255"/>
    </row>
    <row r="694">
      <c r="B694" s="252"/>
      <c r="C694" s="253"/>
      <c r="D694" s="253"/>
      <c r="E694" s="254"/>
      <c r="F694" s="255"/>
    </row>
    <row r="695">
      <c r="B695" s="252"/>
      <c r="C695" s="253"/>
      <c r="D695" s="253"/>
      <c r="E695" s="254"/>
      <c r="F695" s="255"/>
    </row>
    <row r="696">
      <c r="B696" s="252"/>
      <c r="C696" s="253"/>
      <c r="D696" s="253"/>
      <c r="E696" s="254"/>
      <c r="F696" s="255"/>
    </row>
    <row r="697">
      <c r="B697" s="252"/>
      <c r="C697" s="253"/>
      <c r="D697" s="253"/>
      <c r="E697" s="254"/>
      <c r="F697" s="255"/>
    </row>
    <row r="698">
      <c r="B698" s="252"/>
      <c r="C698" s="253"/>
      <c r="D698" s="253"/>
      <c r="E698" s="254"/>
      <c r="F698" s="255"/>
    </row>
    <row r="699">
      <c r="B699" s="252"/>
      <c r="C699" s="253"/>
      <c r="D699" s="253"/>
      <c r="E699" s="254"/>
      <c r="F699" s="255"/>
    </row>
    <row r="700">
      <c r="B700" s="252"/>
      <c r="C700" s="253"/>
      <c r="D700" s="253"/>
      <c r="E700" s="254"/>
      <c r="F700" s="255"/>
    </row>
    <row r="701">
      <c r="B701" s="252"/>
      <c r="C701" s="253"/>
      <c r="D701" s="253"/>
      <c r="E701" s="254"/>
      <c r="F701" s="255"/>
    </row>
    <row r="702">
      <c r="B702" s="252"/>
      <c r="C702" s="253"/>
      <c r="D702" s="253"/>
      <c r="E702" s="254"/>
      <c r="F702" s="255"/>
    </row>
    <row r="703">
      <c r="B703" s="252"/>
      <c r="C703" s="253"/>
      <c r="D703" s="253"/>
      <c r="E703" s="254"/>
      <c r="F703" s="255"/>
    </row>
    <row r="704">
      <c r="B704" s="252"/>
      <c r="C704" s="253"/>
      <c r="D704" s="253"/>
      <c r="E704" s="254"/>
      <c r="F704" s="255"/>
    </row>
    <row r="705">
      <c r="B705" s="252"/>
      <c r="C705" s="253"/>
      <c r="D705" s="253"/>
      <c r="E705" s="254"/>
      <c r="F705" s="255"/>
    </row>
    <row r="706">
      <c r="B706" s="252"/>
      <c r="C706" s="253"/>
      <c r="D706" s="253"/>
      <c r="E706" s="254"/>
      <c r="F706" s="255"/>
    </row>
    <row r="707">
      <c r="B707" s="252"/>
      <c r="C707" s="253"/>
      <c r="D707" s="253"/>
      <c r="E707" s="254"/>
      <c r="F707" s="255"/>
    </row>
    <row r="708">
      <c r="B708" s="252"/>
      <c r="C708" s="253"/>
      <c r="D708" s="253"/>
      <c r="E708" s="254"/>
      <c r="F708" s="255"/>
    </row>
    <row r="709">
      <c r="B709" s="252"/>
      <c r="C709" s="253"/>
      <c r="D709" s="253"/>
      <c r="E709" s="254"/>
      <c r="F709" s="255"/>
    </row>
    <row r="710">
      <c r="B710" s="252"/>
      <c r="C710" s="253"/>
      <c r="D710" s="253"/>
      <c r="E710" s="254"/>
      <c r="F710" s="255"/>
    </row>
    <row r="711">
      <c r="B711" s="252"/>
      <c r="C711" s="253"/>
      <c r="D711" s="253"/>
      <c r="E711" s="254"/>
      <c r="F711" s="255"/>
    </row>
    <row r="712">
      <c r="B712" s="252"/>
      <c r="C712" s="253"/>
      <c r="D712" s="253"/>
      <c r="E712" s="254"/>
      <c r="F712" s="255"/>
    </row>
    <row r="713">
      <c r="B713" s="252"/>
      <c r="C713" s="253"/>
      <c r="D713" s="253"/>
      <c r="E713" s="254"/>
      <c r="F713" s="255"/>
    </row>
    <row r="714">
      <c r="B714" s="252"/>
      <c r="C714" s="253"/>
      <c r="D714" s="253"/>
      <c r="E714" s="254"/>
      <c r="F714" s="255"/>
    </row>
    <row r="715">
      <c r="B715" s="252"/>
      <c r="C715" s="253"/>
      <c r="D715" s="253"/>
      <c r="E715" s="254"/>
      <c r="F715" s="255"/>
    </row>
    <row r="716">
      <c r="B716" s="252"/>
      <c r="C716" s="253"/>
      <c r="D716" s="253"/>
      <c r="E716" s="254"/>
      <c r="F716" s="255"/>
    </row>
    <row r="717">
      <c r="B717" s="252"/>
      <c r="C717" s="253"/>
      <c r="D717" s="253"/>
      <c r="E717" s="254"/>
      <c r="F717" s="255"/>
    </row>
    <row r="718">
      <c r="B718" s="252"/>
      <c r="C718" s="253"/>
      <c r="D718" s="253"/>
      <c r="E718" s="254"/>
      <c r="F718" s="255"/>
    </row>
    <row r="719">
      <c r="B719" s="252"/>
      <c r="C719" s="253"/>
      <c r="D719" s="253"/>
      <c r="E719" s="254"/>
      <c r="F719" s="255"/>
    </row>
    <row r="720">
      <c r="B720" s="252"/>
      <c r="C720" s="253"/>
      <c r="D720" s="253"/>
      <c r="E720" s="254"/>
      <c r="F720" s="255"/>
    </row>
    <row r="721">
      <c r="B721" s="252"/>
      <c r="C721" s="253"/>
      <c r="D721" s="253"/>
      <c r="E721" s="254"/>
      <c r="F721" s="255"/>
    </row>
    <row r="722">
      <c r="B722" s="252"/>
      <c r="C722" s="253"/>
      <c r="D722" s="253"/>
      <c r="E722" s="254"/>
      <c r="F722" s="255"/>
    </row>
    <row r="723">
      <c r="B723" s="252"/>
      <c r="C723" s="253"/>
      <c r="D723" s="253"/>
      <c r="E723" s="254"/>
      <c r="F723" s="255"/>
    </row>
    <row r="724">
      <c r="B724" s="252"/>
      <c r="C724" s="253"/>
      <c r="D724" s="253"/>
      <c r="E724" s="254"/>
      <c r="F724" s="255"/>
    </row>
    <row r="725">
      <c r="B725" s="252"/>
      <c r="C725" s="253"/>
      <c r="D725" s="253"/>
      <c r="E725" s="254"/>
      <c r="F725" s="255"/>
    </row>
    <row r="726">
      <c r="B726" s="252"/>
      <c r="C726" s="253"/>
      <c r="D726" s="253"/>
      <c r="E726" s="254"/>
      <c r="F726" s="255"/>
    </row>
    <row r="727">
      <c r="B727" s="252"/>
      <c r="C727" s="253"/>
      <c r="D727" s="253"/>
      <c r="E727" s="254"/>
      <c r="F727" s="255"/>
    </row>
    <row r="728">
      <c r="B728" s="252"/>
      <c r="C728" s="253"/>
      <c r="D728" s="253"/>
      <c r="E728" s="254"/>
      <c r="F728" s="255"/>
    </row>
    <row r="729">
      <c r="B729" s="252"/>
      <c r="C729" s="253"/>
      <c r="D729" s="253"/>
      <c r="E729" s="254"/>
      <c r="F729" s="255"/>
    </row>
    <row r="730">
      <c r="B730" s="252"/>
      <c r="C730" s="253"/>
      <c r="D730" s="253"/>
      <c r="E730" s="254"/>
      <c r="F730" s="255"/>
    </row>
    <row r="731">
      <c r="B731" s="252"/>
      <c r="C731" s="253"/>
      <c r="D731" s="253"/>
      <c r="E731" s="254"/>
      <c r="F731" s="255"/>
    </row>
    <row r="732">
      <c r="B732" s="252"/>
      <c r="C732" s="253"/>
      <c r="D732" s="253"/>
      <c r="E732" s="254"/>
      <c r="F732" s="255"/>
    </row>
    <row r="733">
      <c r="B733" s="252"/>
      <c r="C733" s="253"/>
      <c r="D733" s="253"/>
      <c r="E733" s="254"/>
      <c r="F733" s="255"/>
    </row>
    <row r="734">
      <c r="B734" s="252"/>
      <c r="C734" s="253"/>
      <c r="D734" s="253"/>
      <c r="E734" s="254"/>
      <c r="F734" s="255"/>
    </row>
    <row r="735">
      <c r="B735" s="252"/>
      <c r="C735" s="253"/>
      <c r="D735" s="253"/>
      <c r="E735" s="254"/>
      <c r="F735" s="255"/>
    </row>
    <row r="736">
      <c r="B736" s="252"/>
      <c r="C736" s="253"/>
      <c r="D736" s="253"/>
      <c r="E736" s="254"/>
      <c r="F736" s="255"/>
    </row>
    <row r="737">
      <c r="B737" s="252"/>
      <c r="C737" s="253"/>
      <c r="D737" s="253"/>
      <c r="E737" s="254"/>
      <c r="F737" s="255"/>
    </row>
    <row r="738">
      <c r="B738" s="252"/>
      <c r="C738" s="253"/>
      <c r="D738" s="253"/>
      <c r="E738" s="254"/>
      <c r="F738" s="255"/>
    </row>
    <row r="739">
      <c r="B739" s="252"/>
      <c r="C739" s="253"/>
      <c r="D739" s="253"/>
      <c r="E739" s="254"/>
      <c r="F739" s="255"/>
    </row>
    <row r="740">
      <c r="B740" s="252"/>
      <c r="C740" s="253"/>
      <c r="D740" s="253"/>
      <c r="E740" s="254"/>
      <c r="F740" s="255"/>
    </row>
    <row r="741">
      <c r="B741" s="252"/>
      <c r="C741" s="253"/>
      <c r="D741" s="253"/>
      <c r="E741" s="254"/>
      <c r="F741" s="255"/>
    </row>
    <row r="742">
      <c r="B742" s="252"/>
      <c r="C742" s="253"/>
      <c r="D742" s="253"/>
      <c r="E742" s="254"/>
      <c r="F742" s="255"/>
    </row>
    <row r="743">
      <c r="B743" s="252"/>
      <c r="C743" s="253"/>
      <c r="D743" s="253"/>
      <c r="E743" s="254"/>
      <c r="F743" s="255"/>
    </row>
    <row r="744">
      <c r="B744" s="252"/>
      <c r="C744" s="253"/>
      <c r="D744" s="253"/>
      <c r="E744" s="254"/>
      <c r="F744" s="255"/>
    </row>
    <row r="745">
      <c r="B745" s="252"/>
      <c r="C745" s="253"/>
      <c r="D745" s="253"/>
      <c r="E745" s="254"/>
      <c r="F745" s="255"/>
    </row>
    <row r="746">
      <c r="B746" s="252"/>
      <c r="C746" s="253"/>
      <c r="D746" s="253"/>
      <c r="E746" s="254"/>
      <c r="F746" s="255"/>
    </row>
    <row r="747">
      <c r="B747" s="252"/>
      <c r="C747" s="253"/>
      <c r="D747" s="253"/>
      <c r="E747" s="254"/>
      <c r="F747" s="255"/>
    </row>
    <row r="748">
      <c r="B748" s="252"/>
      <c r="C748" s="253"/>
      <c r="D748" s="253"/>
      <c r="E748" s="254"/>
      <c r="F748" s="255"/>
    </row>
    <row r="749">
      <c r="B749" s="252"/>
      <c r="C749" s="253"/>
      <c r="D749" s="253"/>
      <c r="E749" s="254"/>
      <c r="F749" s="255"/>
    </row>
    <row r="750">
      <c r="B750" s="252"/>
      <c r="C750" s="253"/>
      <c r="D750" s="253"/>
      <c r="E750" s="254"/>
      <c r="F750" s="255"/>
    </row>
    <row r="751">
      <c r="B751" s="252"/>
      <c r="C751" s="253"/>
      <c r="D751" s="253"/>
      <c r="E751" s="254"/>
      <c r="F751" s="255"/>
    </row>
    <row r="752">
      <c r="B752" s="252"/>
      <c r="C752" s="253"/>
      <c r="D752" s="253"/>
      <c r="E752" s="254"/>
      <c r="F752" s="255"/>
    </row>
    <row r="753">
      <c r="B753" s="252"/>
      <c r="C753" s="253"/>
      <c r="D753" s="253"/>
      <c r="E753" s="254"/>
      <c r="F753" s="255"/>
    </row>
    <row r="754">
      <c r="B754" s="252"/>
      <c r="C754" s="253"/>
      <c r="D754" s="253"/>
      <c r="E754" s="254"/>
      <c r="F754" s="255"/>
    </row>
    <row r="755">
      <c r="B755" s="252"/>
      <c r="C755" s="253"/>
      <c r="D755" s="253"/>
      <c r="E755" s="254"/>
      <c r="F755" s="255"/>
    </row>
    <row r="756">
      <c r="B756" s="252"/>
      <c r="C756" s="253"/>
      <c r="D756" s="253"/>
      <c r="E756" s="254"/>
      <c r="F756" s="255"/>
    </row>
    <row r="757">
      <c r="B757" s="252"/>
      <c r="C757" s="253"/>
      <c r="D757" s="253"/>
      <c r="E757" s="254"/>
      <c r="F757" s="255"/>
    </row>
    <row r="758">
      <c r="B758" s="252"/>
      <c r="C758" s="253"/>
      <c r="D758" s="253"/>
      <c r="E758" s="254"/>
      <c r="F758" s="255"/>
    </row>
    <row r="759">
      <c r="B759" s="252"/>
      <c r="C759" s="253"/>
      <c r="D759" s="253"/>
      <c r="E759" s="254"/>
      <c r="F759" s="255"/>
    </row>
    <row r="760">
      <c r="B760" s="252"/>
      <c r="C760" s="253"/>
      <c r="D760" s="253"/>
      <c r="E760" s="254"/>
      <c r="F760" s="255"/>
    </row>
    <row r="761">
      <c r="B761" s="252"/>
      <c r="C761" s="253"/>
      <c r="D761" s="253"/>
      <c r="E761" s="254"/>
      <c r="F761" s="255"/>
    </row>
    <row r="762">
      <c r="B762" s="252"/>
      <c r="C762" s="253"/>
      <c r="D762" s="253"/>
      <c r="E762" s="254"/>
      <c r="F762" s="255"/>
    </row>
    <row r="763">
      <c r="B763" s="252"/>
      <c r="C763" s="253"/>
      <c r="D763" s="253"/>
      <c r="E763" s="254"/>
      <c r="F763" s="255"/>
    </row>
    <row r="764">
      <c r="B764" s="252"/>
      <c r="C764" s="253"/>
      <c r="D764" s="253"/>
      <c r="E764" s="254"/>
      <c r="F764" s="255"/>
    </row>
    <row r="765">
      <c r="B765" s="252"/>
      <c r="C765" s="253"/>
      <c r="D765" s="253"/>
      <c r="E765" s="254"/>
      <c r="F765" s="255"/>
    </row>
    <row r="766">
      <c r="B766" s="252"/>
      <c r="C766" s="253"/>
      <c r="D766" s="253"/>
      <c r="E766" s="254"/>
      <c r="F766" s="255"/>
    </row>
    <row r="767">
      <c r="B767" s="252"/>
      <c r="C767" s="253"/>
      <c r="D767" s="253"/>
      <c r="E767" s="254"/>
      <c r="F767" s="255"/>
    </row>
    <row r="768">
      <c r="B768" s="252"/>
      <c r="C768" s="253"/>
      <c r="D768" s="253"/>
      <c r="E768" s="254"/>
      <c r="F768" s="255"/>
    </row>
    <row r="769">
      <c r="B769" s="252"/>
      <c r="C769" s="253"/>
      <c r="D769" s="253"/>
      <c r="E769" s="254"/>
      <c r="F769" s="255"/>
    </row>
    <row r="770">
      <c r="B770" s="252"/>
      <c r="C770" s="253"/>
      <c r="D770" s="253"/>
      <c r="E770" s="254"/>
      <c r="F770" s="255"/>
    </row>
    <row r="771">
      <c r="B771" s="252"/>
      <c r="C771" s="253"/>
      <c r="D771" s="253"/>
      <c r="E771" s="254"/>
      <c r="F771" s="255"/>
    </row>
    <row r="772">
      <c r="B772" s="252"/>
      <c r="C772" s="253"/>
      <c r="D772" s="253"/>
      <c r="E772" s="254"/>
      <c r="F772" s="255"/>
    </row>
    <row r="773">
      <c r="B773" s="252"/>
      <c r="C773" s="253"/>
      <c r="D773" s="253"/>
      <c r="E773" s="254"/>
      <c r="F773" s="255"/>
    </row>
    <row r="774">
      <c r="B774" s="252"/>
      <c r="C774" s="253"/>
      <c r="D774" s="253"/>
      <c r="E774" s="254"/>
      <c r="F774" s="255"/>
    </row>
    <row r="775">
      <c r="B775" s="252"/>
      <c r="C775" s="253"/>
      <c r="D775" s="253"/>
      <c r="E775" s="254"/>
      <c r="F775" s="255"/>
    </row>
    <row r="776">
      <c r="B776" s="252"/>
      <c r="C776" s="253"/>
      <c r="D776" s="253"/>
      <c r="E776" s="254"/>
      <c r="F776" s="255"/>
    </row>
    <row r="777">
      <c r="B777" s="252"/>
      <c r="C777" s="253"/>
      <c r="D777" s="253"/>
      <c r="E777" s="254"/>
      <c r="F777" s="255"/>
    </row>
    <row r="778">
      <c r="B778" s="252"/>
      <c r="C778" s="253"/>
      <c r="D778" s="253"/>
      <c r="E778" s="254"/>
      <c r="F778" s="255"/>
    </row>
    <row r="779">
      <c r="B779" s="252"/>
      <c r="C779" s="253"/>
      <c r="D779" s="253"/>
      <c r="E779" s="254"/>
      <c r="F779" s="255"/>
    </row>
    <row r="780">
      <c r="B780" s="252"/>
      <c r="C780" s="253"/>
      <c r="D780" s="253"/>
      <c r="E780" s="254"/>
      <c r="F780" s="255"/>
    </row>
    <row r="781">
      <c r="B781" s="252"/>
      <c r="C781" s="253"/>
      <c r="D781" s="253"/>
      <c r="E781" s="254"/>
      <c r="F781" s="255"/>
    </row>
    <row r="782">
      <c r="B782" s="252"/>
      <c r="C782" s="253"/>
      <c r="D782" s="253"/>
      <c r="E782" s="254"/>
      <c r="F782" s="255"/>
    </row>
    <row r="783">
      <c r="B783" s="252"/>
      <c r="C783" s="253"/>
      <c r="D783" s="253"/>
      <c r="E783" s="254"/>
      <c r="F783" s="255"/>
    </row>
    <row r="784">
      <c r="B784" s="252"/>
      <c r="C784" s="253"/>
      <c r="D784" s="253"/>
      <c r="E784" s="254"/>
      <c r="F784" s="255"/>
    </row>
    <row r="785">
      <c r="B785" s="252"/>
      <c r="C785" s="253"/>
      <c r="D785" s="253"/>
      <c r="E785" s="254"/>
      <c r="F785" s="255"/>
    </row>
    <row r="786">
      <c r="B786" s="252"/>
      <c r="C786" s="253"/>
      <c r="D786" s="253"/>
      <c r="E786" s="254"/>
      <c r="F786" s="255"/>
    </row>
    <row r="787">
      <c r="B787" s="252"/>
      <c r="C787" s="253"/>
      <c r="D787" s="253"/>
      <c r="E787" s="254"/>
      <c r="F787" s="255"/>
    </row>
    <row r="788">
      <c r="B788" s="252"/>
      <c r="C788" s="253"/>
      <c r="D788" s="253"/>
      <c r="E788" s="254"/>
      <c r="F788" s="255"/>
    </row>
    <row r="789">
      <c r="B789" s="252"/>
      <c r="C789" s="253"/>
      <c r="D789" s="253"/>
      <c r="E789" s="254"/>
      <c r="F789" s="255"/>
    </row>
    <row r="790">
      <c r="B790" s="252"/>
      <c r="C790" s="253"/>
      <c r="D790" s="253"/>
      <c r="E790" s="254"/>
      <c r="F790" s="255"/>
    </row>
    <row r="791">
      <c r="B791" s="252"/>
      <c r="C791" s="253"/>
      <c r="D791" s="253"/>
      <c r="E791" s="254"/>
      <c r="F791" s="255"/>
    </row>
    <row r="792">
      <c r="B792" s="252"/>
      <c r="C792" s="253"/>
      <c r="D792" s="253"/>
      <c r="E792" s="254"/>
      <c r="F792" s="255"/>
    </row>
    <row r="793">
      <c r="B793" s="252"/>
      <c r="C793" s="253"/>
      <c r="D793" s="253"/>
      <c r="E793" s="254"/>
      <c r="F793" s="255"/>
    </row>
    <row r="794">
      <c r="B794" s="252"/>
      <c r="C794" s="253"/>
      <c r="D794" s="253"/>
      <c r="E794" s="254"/>
      <c r="F794" s="255"/>
    </row>
    <row r="795">
      <c r="B795" s="252"/>
      <c r="C795" s="253"/>
      <c r="D795" s="253"/>
      <c r="E795" s="254"/>
      <c r="F795" s="255"/>
    </row>
    <row r="796">
      <c r="B796" s="252"/>
      <c r="C796" s="253"/>
      <c r="D796" s="253"/>
      <c r="E796" s="254"/>
      <c r="F796" s="255"/>
    </row>
    <row r="797">
      <c r="B797" s="252"/>
      <c r="C797" s="253"/>
      <c r="D797" s="253"/>
      <c r="E797" s="254"/>
      <c r="F797" s="255"/>
    </row>
    <row r="798">
      <c r="B798" s="252"/>
      <c r="C798" s="253"/>
      <c r="D798" s="253"/>
      <c r="E798" s="254"/>
      <c r="F798" s="255"/>
    </row>
    <row r="799">
      <c r="B799" s="252"/>
      <c r="C799" s="253"/>
      <c r="D799" s="253"/>
      <c r="E799" s="254"/>
      <c r="F799" s="255"/>
    </row>
    <row r="800">
      <c r="B800" s="252"/>
      <c r="C800" s="253"/>
      <c r="D800" s="253"/>
      <c r="E800" s="254"/>
      <c r="F800" s="255"/>
    </row>
    <row r="801">
      <c r="B801" s="252"/>
      <c r="C801" s="253"/>
      <c r="D801" s="253"/>
      <c r="E801" s="254"/>
      <c r="F801" s="255"/>
    </row>
    <row r="802">
      <c r="B802" s="252"/>
      <c r="C802" s="253"/>
      <c r="D802" s="253"/>
      <c r="E802" s="254"/>
      <c r="F802" s="255"/>
    </row>
    <row r="803">
      <c r="B803" s="252"/>
      <c r="C803" s="253"/>
      <c r="D803" s="253"/>
      <c r="E803" s="254"/>
      <c r="F803" s="255"/>
    </row>
    <row r="804">
      <c r="B804" s="252"/>
      <c r="C804" s="253"/>
      <c r="D804" s="253"/>
      <c r="E804" s="254"/>
      <c r="F804" s="255"/>
    </row>
    <row r="805">
      <c r="B805" s="252"/>
      <c r="C805" s="253"/>
      <c r="D805" s="253"/>
      <c r="E805" s="254"/>
      <c r="F805" s="255"/>
    </row>
    <row r="806">
      <c r="B806" s="252"/>
      <c r="C806" s="253"/>
      <c r="D806" s="253"/>
      <c r="E806" s="254"/>
      <c r="F806" s="255"/>
    </row>
    <row r="807">
      <c r="B807" s="252"/>
      <c r="C807" s="253"/>
      <c r="D807" s="253"/>
      <c r="E807" s="254"/>
      <c r="F807" s="255"/>
    </row>
    <row r="808">
      <c r="B808" s="252"/>
      <c r="C808" s="253"/>
      <c r="D808" s="253"/>
      <c r="E808" s="254"/>
      <c r="F808" s="255"/>
    </row>
    <row r="809">
      <c r="B809" s="252"/>
      <c r="C809" s="253"/>
      <c r="D809" s="253"/>
      <c r="E809" s="254"/>
      <c r="F809" s="255"/>
    </row>
    <row r="810">
      <c r="B810" s="252"/>
      <c r="C810" s="253"/>
      <c r="D810" s="253"/>
      <c r="E810" s="254"/>
      <c r="F810" s="255"/>
    </row>
    <row r="811">
      <c r="B811" s="252"/>
      <c r="C811" s="253"/>
      <c r="D811" s="253"/>
      <c r="E811" s="254"/>
      <c r="F811" s="255"/>
    </row>
    <row r="812">
      <c r="B812" s="252"/>
      <c r="C812" s="253"/>
      <c r="D812" s="253"/>
      <c r="E812" s="254"/>
      <c r="F812" s="255"/>
    </row>
    <row r="813">
      <c r="B813" s="252"/>
      <c r="C813" s="253"/>
      <c r="D813" s="253"/>
      <c r="E813" s="254"/>
      <c r="F813" s="255"/>
    </row>
    <row r="814">
      <c r="B814" s="252"/>
      <c r="C814" s="253"/>
      <c r="D814" s="253"/>
      <c r="E814" s="254"/>
      <c r="F814" s="255"/>
    </row>
    <row r="815">
      <c r="B815" s="252"/>
      <c r="C815" s="253"/>
      <c r="D815" s="253"/>
      <c r="E815" s="254"/>
      <c r="F815" s="255"/>
    </row>
    <row r="816">
      <c r="B816" s="252"/>
      <c r="C816" s="253"/>
      <c r="D816" s="253"/>
      <c r="E816" s="254"/>
      <c r="F816" s="255"/>
    </row>
    <row r="817">
      <c r="B817" s="252"/>
      <c r="C817" s="253"/>
      <c r="D817" s="253"/>
      <c r="E817" s="254"/>
      <c r="F817" s="255"/>
    </row>
    <row r="818">
      <c r="B818" s="252"/>
      <c r="C818" s="253"/>
      <c r="D818" s="253"/>
      <c r="E818" s="254"/>
      <c r="F818" s="255"/>
    </row>
    <row r="819">
      <c r="B819" s="252"/>
      <c r="C819" s="253"/>
      <c r="D819" s="253"/>
      <c r="E819" s="254"/>
      <c r="F819" s="255"/>
    </row>
    <row r="820">
      <c r="B820" s="252"/>
      <c r="C820" s="253"/>
      <c r="D820" s="253"/>
      <c r="E820" s="254"/>
      <c r="F820" s="255"/>
    </row>
    <row r="821">
      <c r="B821" s="252"/>
      <c r="C821" s="253"/>
      <c r="D821" s="253"/>
      <c r="E821" s="254"/>
      <c r="F821" s="255"/>
    </row>
    <row r="822">
      <c r="B822" s="252"/>
      <c r="C822" s="253"/>
      <c r="D822" s="253"/>
      <c r="E822" s="254"/>
      <c r="F822" s="255"/>
    </row>
    <row r="823">
      <c r="B823" s="252"/>
      <c r="C823" s="253"/>
      <c r="D823" s="253"/>
      <c r="E823" s="254"/>
      <c r="F823" s="255"/>
    </row>
    <row r="824">
      <c r="B824" s="252"/>
      <c r="C824" s="253"/>
      <c r="D824" s="253"/>
      <c r="E824" s="254"/>
      <c r="F824" s="255"/>
    </row>
    <row r="825">
      <c r="B825" s="252"/>
      <c r="C825" s="253"/>
      <c r="D825" s="253"/>
      <c r="E825" s="254"/>
      <c r="F825" s="255"/>
    </row>
    <row r="826">
      <c r="B826" s="252"/>
      <c r="C826" s="253"/>
      <c r="D826" s="253"/>
      <c r="E826" s="254"/>
      <c r="F826" s="255"/>
    </row>
    <row r="827">
      <c r="B827" s="252"/>
      <c r="C827" s="253"/>
      <c r="D827" s="253"/>
      <c r="E827" s="254"/>
      <c r="F827" s="255"/>
    </row>
    <row r="828">
      <c r="B828" s="252"/>
      <c r="C828" s="253"/>
      <c r="D828" s="253"/>
      <c r="E828" s="254"/>
      <c r="F828" s="255"/>
    </row>
    <row r="829">
      <c r="B829" s="252"/>
      <c r="C829" s="253"/>
      <c r="D829" s="253"/>
      <c r="E829" s="254"/>
      <c r="F829" s="255"/>
    </row>
    <row r="830">
      <c r="B830" s="252"/>
      <c r="C830" s="253"/>
      <c r="D830" s="253"/>
      <c r="E830" s="254"/>
      <c r="F830" s="255"/>
    </row>
    <row r="831">
      <c r="B831" s="252"/>
      <c r="C831" s="253"/>
      <c r="D831" s="253"/>
      <c r="E831" s="254"/>
      <c r="F831" s="255"/>
    </row>
    <row r="832">
      <c r="B832" s="252"/>
      <c r="C832" s="253"/>
      <c r="D832" s="253"/>
      <c r="E832" s="254"/>
      <c r="F832" s="255"/>
    </row>
    <row r="833">
      <c r="B833" s="252"/>
      <c r="C833" s="253"/>
      <c r="D833" s="253"/>
      <c r="E833" s="254"/>
      <c r="F833" s="255"/>
    </row>
    <row r="834">
      <c r="B834" s="252"/>
      <c r="C834" s="253"/>
      <c r="D834" s="253"/>
      <c r="E834" s="254"/>
      <c r="F834" s="255"/>
    </row>
    <row r="835">
      <c r="B835" s="252"/>
      <c r="C835" s="253"/>
      <c r="D835" s="253"/>
      <c r="E835" s="254"/>
      <c r="F835" s="255"/>
    </row>
    <row r="836">
      <c r="B836" s="252"/>
      <c r="C836" s="253"/>
      <c r="D836" s="253"/>
      <c r="E836" s="254"/>
      <c r="F836" s="255"/>
    </row>
    <row r="837">
      <c r="B837" s="252"/>
      <c r="C837" s="253"/>
      <c r="D837" s="253"/>
      <c r="E837" s="254"/>
      <c r="F837" s="255"/>
    </row>
    <row r="838">
      <c r="B838" s="252"/>
      <c r="C838" s="253"/>
      <c r="D838" s="253"/>
      <c r="E838" s="254"/>
      <c r="F838" s="255"/>
    </row>
    <row r="839">
      <c r="B839" s="252"/>
      <c r="C839" s="253"/>
      <c r="D839" s="253"/>
      <c r="E839" s="254"/>
      <c r="F839" s="255"/>
    </row>
    <row r="840">
      <c r="B840" s="252"/>
      <c r="C840" s="253"/>
      <c r="D840" s="253"/>
      <c r="E840" s="254"/>
      <c r="F840" s="255"/>
    </row>
    <row r="841">
      <c r="B841" s="252"/>
      <c r="C841" s="253"/>
      <c r="D841" s="253"/>
      <c r="E841" s="254"/>
      <c r="F841" s="255"/>
    </row>
    <row r="842">
      <c r="B842" s="252"/>
      <c r="C842" s="253"/>
      <c r="D842" s="253"/>
      <c r="E842" s="254"/>
      <c r="F842" s="255"/>
    </row>
    <row r="843">
      <c r="B843" s="252"/>
      <c r="C843" s="253"/>
      <c r="D843" s="253"/>
      <c r="E843" s="254"/>
      <c r="F843" s="255"/>
    </row>
    <row r="844">
      <c r="B844" s="252"/>
      <c r="C844" s="253"/>
      <c r="D844" s="253"/>
      <c r="E844" s="254"/>
      <c r="F844" s="255"/>
    </row>
    <row r="845">
      <c r="B845" s="252"/>
      <c r="C845" s="253"/>
      <c r="D845" s="253"/>
      <c r="E845" s="254"/>
      <c r="F845" s="255"/>
    </row>
    <row r="846">
      <c r="B846" s="252"/>
      <c r="C846" s="253"/>
      <c r="D846" s="253"/>
      <c r="E846" s="254"/>
      <c r="F846" s="255"/>
    </row>
    <row r="847">
      <c r="B847" s="252"/>
      <c r="C847" s="253"/>
      <c r="D847" s="253"/>
      <c r="E847" s="254"/>
      <c r="F847" s="255"/>
    </row>
    <row r="848">
      <c r="B848" s="252"/>
      <c r="C848" s="253"/>
      <c r="D848" s="253"/>
      <c r="E848" s="254"/>
      <c r="F848" s="255"/>
    </row>
    <row r="849">
      <c r="B849" s="252"/>
      <c r="C849" s="253"/>
      <c r="D849" s="253"/>
      <c r="E849" s="254"/>
      <c r="F849" s="255"/>
    </row>
    <row r="850">
      <c r="B850" s="252"/>
      <c r="C850" s="253"/>
      <c r="D850" s="253"/>
      <c r="E850" s="254"/>
      <c r="F850" s="255"/>
    </row>
    <row r="851">
      <c r="B851" s="252"/>
      <c r="C851" s="253"/>
      <c r="D851" s="253"/>
      <c r="E851" s="254"/>
      <c r="F851" s="255"/>
    </row>
    <row r="852">
      <c r="B852" s="252"/>
      <c r="C852" s="253"/>
      <c r="D852" s="253"/>
      <c r="E852" s="254"/>
      <c r="F852" s="255"/>
    </row>
    <row r="853">
      <c r="B853" s="252"/>
      <c r="C853" s="253"/>
      <c r="D853" s="253"/>
      <c r="E853" s="254"/>
      <c r="F853" s="255"/>
    </row>
    <row r="854">
      <c r="B854" s="252"/>
      <c r="C854" s="253"/>
      <c r="D854" s="253"/>
      <c r="E854" s="254"/>
      <c r="F854" s="255"/>
    </row>
    <row r="855">
      <c r="B855" s="252"/>
      <c r="C855" s="253"/>
      <c r="D855" s="253"/>
      <c r="E855" s="254"/>
      <c r="F855" s="255"/>
    </row>
    <row r="856">
      <c r="B856" s="252"/>
      <c r="C856" s="253"/>
      <c r="D856" s="253"/>
      <c r="E856" s="254"/>
      <c r="F856" s="255"/>
    </row>
    <row r="857">
      <c r="B857" s="252"/>
      <c r="C857" s="253"/>
      <c r="D857" s="253"/>
      <c r="E857" s="254"/>
      <c r="F857" s="255"/>
    </row>
    <row r="858">
      <c r="B858" s="252"/>
      <c r="C858" s="253"/>
      <c r="D858" s="253"/>
      <c r="E858" s="254"/>
      <c r="F858" s="255"/>
    </row>
    <row r="859">
      <c r="B859" s="252"/>
      <c r="C859" s="253"/>
      <c r="D859" s="253"/>
      <c r="E859" s="254"/>
      <c r="F859" s="255"/>
    </row>
    <row r="860">
      <c r="B860" s="252"/>
      <c r="C860" s="253"/>
      <c r="D860" s="253"/>
      <c r="E860" s="254"/>
      <c r="F860" s="255"/>
    </row>
    <row r="861">
      <c r="B861" s="252"/>
      <c r="C861" s="253"/>
      <c r="D861" s="253"/>
      <c r="E861" s="254"/>
      <c r="F861" s="255"/>
    </row>
    <row r="862">
      <c r="B862" s="252"/>
      <c r="C862" s="253"/>
      <c r="D862" s="253"/>
      <c r="E862" s="254"/>
      <c r="F862" s="255"/>
    </row>
    <row r="863">
      <c r="B863" s="252"/>
      <c r="C863" s="253"/>
      <c r="D863" s="253"/>
      <c r="E863" s="254"/>
      <c r="F863" s="255"/>
    </row>
    <row r="864">
      <c r="B864" s="252"/>
      <c r="C864" s="253"/>
      <c r="D864" s="253"/>
      <c r="E864" s="254"/>
      <c r="F864" s="255"/>
    </row>
    <row r="865">
      <c r="B865" s="252"/>
      <c r="C865" s="253"/>
      <c r="D865" s="253"/>
      <c r="E865" s="254"/>
      <c r="F865" s="255"/>
    </row>
    <row r="866">
      <c r="B866" s="252"/>
      <c r="C866" s="253"/>
      <c r="D866" s="253"/>
      <c r="E866" s="254"/>
      <c r="F866" s="255"/>
    </row>
    <row r="867">
      <c r="B867" s="252"/>
      <c r="C867" s="253"/>
      <c r="D867" s="253"/>
      <c r="E867" s="254"/>
      <c r="F867" s="255"/>
    </row>
    <row r="868">
      <c r="B868" s="252"/>
      <c r="C868" s="253"/>
      <c r="D868" s="253"/>
      <c r="E868" s="254"/>
      <c r="F868" s="255"/>
    </row>
    <row r="869">
      <c r="B869" s="252"/>
      <c r="C869" s="253"/>
      <c r="D869" s="253"/>
      <c r="E869" s="254"/>
      <c r="F869" s="255"/>
    </row>
    <row r="870">
      <c r="B870" s="252"/>
      <c r="C870" s="253"/>
      <c r="D870" s="253"/>
      <c r="E870" s="254"/>
      <c r="F870" s="255"/>
    </row>
    <row r="871">
      <c r="B871" s="252"/>
      <c r="C871" s="253"/>
      <c r="D871" s="253"/>
      <c r="E871" s="254"/>
      <c r="F871" s="255"/>
    </row>
    <row r="872">
      <c r="B872" s="252"/>
      <c r="C872" s="253"/>
      <c r="D872" s="253"/>
      <c r="E872" s="254"/>
      <c r="F872" s="255"/>
    </row>
    <row r="873">
      <c r="B873" s="252"/>
      <c r="C873" s="253"/>
      <c r="D873" s="253"/>
      <c r="E873" s="254"/>
      <c r="F873" s="255"/>
    </row>
    <row r="874">
      <c r="B874" s="252"/>
      <c r="C874" s="253"/>
      <c r="D874" s="253"/>
      <c r="E874" s="254"/>
      <c r="F874" s="255"/>
    </row>
    <row r="875">
      <c r="B875" s="252"/>
      <c r="C875" s="253"/>
      <c r="D875" s="253"/>
      <c r="E875" s="254"/>
      <c r="F875" s="255"/>
    </row>
    <row r="876">
      <c r="B876" s="252"/>
      <c r="C876" s="253"/>
      <c r="D876" s="253"/>
      <c r="E876" s="254"/>
      <c r="F876" s="255"/>
    </row>
    <row r="877">
      <c r="B877" s="252"/>
      <c r="C877" s="253"/>
      <c r="D877" s="253"/>
      <c r="E877" s="254"/>
      <c r="F877" s="255"/>
    </row>
    <row r="878">
      <c r="B878" s="252"/>
      <c r="C878" s="253"/>
      <c r="D878" s="253"/>
      <c r="E878" s="254"/>
      <c r="F878" s="255"/>
    </row>
    <row r="879">
      <c r="B879" s="252"/>
      <c r="C879" s="253"/>
      <c r="D879" s="253"/>
      <c r="E879" s="254"/>
      <c r="F879" s="255"/>
    </row>
    <row r="880">
      <c r="B880" s="252"/>
      <c r="C880" s="253"/>
      <c r="D880" s="253"/>
      <c r="E880" s="254"/>
      <c r="F880" s="255"/>
    </row>
    <row r="881">
      <c r="B881" s="252"/>
      <c r="C881" s="253"/>
      <c r="D881" s="253"/>
      <c r="E881" s="254"/>
      <c r="F881" s="255"/>
    </row>
    <row r="882">
      <c r="B882" s="252"/>
      <c r="C882" s="253"/>
      <c r="D882" s="253"/>
      <c r="E882" s="254"/>
      <c r="F882" s="255"/>
    </row>
    <row r="883">
      <c r="B883" s="252"/>
      <c r="C883" s="253"/>
      <c r="D883" s="253"/>
      <c r="E883" s="254"/>
      <c r="F883" s="255"/>
    </row>
    <row r="884">
      <c r="B884" s="252"/>
      <c r="C884" s="253"/>
      <c r="D884" s="253"/>
      <c r="E884" s="254"/>
      <c r="F884" s="255"/>
    </row>
    <row r="885">
      <c r="B885" s="252"/>
      <c r="C885" s="253"/>
      <c r="D885" s="253"/>
      <c r="E885" s="254"/>
      <c r="F885" s="255"/>
    </row>
    <row r="886">
      <c r="B886" s="252"/>
      <c r="C886" s="253"/>
      <c r="D886" s="253"/>
      <c r="E886" s="254"/>
      <c r="F886" s="255"/>
    </row>
    <row r="887">
      <c r="B887" s="252"/>
      <c r="C887" s="253"/>
      <c r="D887" s="253"/>
      <c r="E887" s="254"/>
      <c r="F887" s="255"/>
    </row>
    <row r="888">
      <c r="B888" s="252"/>
      <c r="C888" s="253"/>
      <c r="D888" s="253"/>
      <c r="E888" s="254"/>
      <c r="F888" s="255"/>
    </row>
    <row r="889">
      <c r="B889" s="252"/>
      <c r="C889" s="253"/>
      <c r="D889" s="253"/>
      <c r="E889" s="254"/>
      <c r="F889" s="255"/>
    </row>
    <row r="890">
      <c r="B890" s="252"/>
      <c r="C890" s="253"/>
      <c r="D890" s="253"/>
      <c r="E890" s="254"/>
      <c r="F890" s="255"/>
    </row>
    <row r="891">
      <c r="B891" s="252"/>
      <c r="C891" s="253"/>
      <c r="D891" s="253"/>
      <c r="E891" s="254"/>
      <c r="F891" s="255"/>
    </row>
    <row r="892">
      <c r="B892" s="252"/>
      <c r="C892" s="253"/>
      <c r="D892" s="253"/>
      <c r="E892" s="254"/>
      <c r="F892" s="255"/>
    </row>
    <row r="893">
      <c r="B893" s="252"/>
      <c r="C893" s="253"/>
      <c r="D893" s="253"/>
      <c r="E893" s="254"/>
      <c r="F893" s="255"/>
    </row>
    <row r="894">
      <c r="B894" s="252"/>
      <c r="C894" s="253"/>
      <c r="D894" s="253"/>
      <c r="E894" s="254"/>
      <c r="F894" s="255"/>
    </row>
    <row r="895">
      <c r="B895" s="252"/>
      <c r="C895" s="253"/>
      <c r="D895" s="253"/>
      <c r="E895" s="254"/>
      <c r="F895" s="255"/>
    </row>
    <row r="896">
      <c r="B896" s="252"/>
      <c r="C896" s="253"/>
      <c r="D896" s="253"/>
      <c r="E896" s="254"/>
      <c r="F896" s="255"/>
    </row>
    <row r="897">
      <c r="B897" s="252"/>
      <c r="C897" s="253"/>
      <c r="D897" s="253"/>
      <c r="E897" s="254"/>
      <c r="F897" s="255"/>
    </row>
    <row r="898">
      <c r="B898" s="252"/>
      <c r="C898" s="253"/>
      <c r="D898" s="253"/>
      <c r="E898" s="254"/>
      <c r="F898" s="255"/>
    </row>
    <row r="899">
      <c r="B899" s="252"/>
      <c r="C899" s="253"/>
      <c r="D899" s="253"/>
      <c r="E899" s="254"/>
      <c r="F899" s="255"/>
    </row>
    <row r="900">
      <c r="B900" s="252"/>
      <c r="C900" s="253"/>
      <c r="D900" s="253"/>
      <c r="E900" s="254"/>
      <c r="F900" s="255"/>
    </row>
    <row r="901">
      <c r="B901" s="252"/>
      <c r="C901" s="253"/>
      <c r="D901" s="253"/>
      <c r="E901" s="254"/>
      <c r="F901" s="255"/>
    </row>
    <row r="902">
      <c r="B902" s="252"/>
      <c r="C902" s="253"/>
      <c r="D902" s="253"/>
      <c r="E902" s="254"/>
      <c r="F902" s="255"/>
    </row>
    <row r="903">
      <c r="B903" s="252"/>
      <c r="C903" s="253"/>
      <c r="D903" s="253"/>
      <c r="E903" s="254"/>
      <c r="F903" s="255"/>
    </row>
    <row r="904">
      <c r="B904" s="252"/>
      <c r="C904" s="253"/>
      <c r="D904" s="253"/>
      <c r="E904" s="254"/>
      <c r="F904" s="255"/>
    </row>
    <row r="905">
      <c r="B905" s="252"/>
      <c r="C905" s="253"/>
      <c r="D905" s="253"/>
      <c r="E905" s="254"/>
      <c r="F905" s="255"/>
    </row>
    <row r="906">
      <c r="B906" s="252"/>
      <c r="C906" s="253"/>
      <c r="D906" s="253"/>
      <c r="E906" s="254"/>
      <c r="F906" s="255"/>
    </row>
    <row r="907">
      <c r="B907" s="252"/>
      <c r="C907" s="253"/>
      <c r="D907" s="253"/>
      <c r="E907" s="254"/>
      <c r="F907" s="255"/>
    </row>
    <row r="908">
      <c r="B908" s="252"/>
      <c r="C908" s="253"/>
      <c r="D908" s="253"/>
      <c r="E908" s="254"/>
      <c r="F908" s="255"/>
    </row>
    <row r="909">
      <c r="B909" s="252"/>
      <c r="C909" s="253"/>
      <c r="D909" s="253"/>
      <c r="E909" s="254"/>
      <c r="F909" s="255"/>
    </row>
    <row r="910">
      <c r="B910" s="252"/>
      <c r="C910" s="253"/>
      <c r="D910" s="253"/>
      <c r="E910" s="254"/>
      <c r="F910" s="255"/>
    </row>
    <row r="911">
      <c r="B911" s="252"/>
      <c r="C911" s="253"/>
      <c r="D911" s="253"/>
      <c r="E911" s="254"/>
      <c r="F911" s="255"/>
    </row>
    <row r="912">
      <c r="B912" s="252"/>
      <c r="C912" s="253"/>
      <c r="D912" s="253"/>
      <c r="E912" s="254"/>
      <c r="F912" s="255"/>
    </row>
    <row r="913">
      <c r="B913" s="252"/>
      <c r="C913" s="253"/>
      <c r="D913" s="253"/>
      <c r="E913" s="254"/>
      <c r="F913" s="255"/>
    </row>
    <row r="914">
      <c r="B914" s="252"/>
      <c r="C914" s="253"/>
      <c r="D914" s="253"/>
      <c r="E914" s="254"/>
      <c r="F914" s="255"/>
    </row>
    <row r="915">
      <c r="B915" s="252"/>
      <c r="C915" s="253"/>
      <c r="D915" s="253"/>
      <c r="E915" s="254"/>
      <c r="F915" s="255"/>
    </row>
    <row r="916">
      <c r="B916" s="252"/>
      <c r="C916" s="253"/>
      <c r="D916" s="253"/>
      <c r="E916" s="254"/>
      <c r="F916" s="255"/>
    </row>
    <row r="917">
      <c r="B917" s="252"/>
      <c r="C917" s="253"/>
      <c r="D917" s="253"/>
      <c r="E917" s="254"/>
      <c r="F917" s="255"/>
    </row>
    <row r="918">
      <c r="B918" s="252"/>
      <c r="C918" s="253"/>
      <c r="D918" s="253"/>
      <c r="E918" s="254"/>
      <c r="F918" s="255"/>
    </row>
    <row r="919">
      <c r="B919" s="252"/>
      <c r="C919" s="253"/>
      <c r="D919" s="253"/>
      <c r="E919" s="254"/>
      <c r="F919" s="255"/>
    </row>
    <row r="920">
      <c r="B920" s="252"/>
      <c r="C920" s="253"/>
      <c r="D920" s="253"/>
      <c r="E920" s="254"/>
      <c r="F920" s="255"/>
    </row>
    <row r="921">
      <c r="B921" s="252"/>
      <c r="C921" s="253"/>
      <c r="D921" s="253"/>
      <c r="E921" s="254"/>
      <c r="F921" s="255"/>
    </row>
    <row r="922">
      <c r="B922" s="252"/>
      <c r="C922" s="253"/>
      <c r="D922" s="253"/>
      <c r="E922" s="254"/>
      <c r="F922" s="255"/>
    </row>
    <row r="923">
      <c r="B923" s="252"/>
      <c r="C923" s="253"/>
      <c r="D923" s="253"/>
      <c r="E923" s="254"/>
      <c r="F923" s="255"/>
    </row>
    <row r="924">
      <c r="B924" s="252"/>
      <c r="C924" s="253"/>
      <c r="D924" s="253"/>
      <c r="E924" s="254"/>
      <c r="F924" s="255"/>
    </row>
    <row r="925">
      <c r="B925" s="252"/>
      <c r="C925" s="253"/>
      <c r="D925" s="253"/>
      <c r="E925" s="254"/>
      <c r="F925" s="255"/>
    </row>
    <row r="926">
      <c r="B926" s="252"/>
      <c r="C926" s="253"/>
      <c r="D926" s="253"/>
      <c r="E926" s="254"/>
      <c r="F926" s="255"/>
    </row>
    <row r="927">
      <c r="B927" s="252"/>
      <c r="C927" s="253"/>
      <c r="D927" s="253"/>
      <c r="E927" s="254"/>
      <c r="F927" s="255"/>
    </row>
    <row r="928">
      <c r="B928" s="252"/>
      <c r="C928" s="253"/>
      <c r="D928" s="253"/>
      <c r="E928" s="254"/>
      <c r="F928" s="255"/>
    </row>
    <row r="929">
      <c r="B929" s="252"/>
      <c r="C929" s="253"/>
      <c r="D929" s="253"/>
      <c r="E929" s="254"/>
      <c r="F929" s="255"/>
    </row>
    <row r="930">
      <c r="B930" s="252"/>
      <c r="C930" s="253"/>
      <c r="D930" s="253"/>
      <c r="E930" s="254"/>
      <c r="F930" s="255"/>
    </row>
    <row r="931">
      <c r="B931" s="252"/>
      <c r="C931" s="253"/>
      <c r="D931" s="253"/>
      <c r="E931" s="254"/>
      <c r="F931" s="255"/>
    </row>
    <row r="932">
      <c r="B932" s="252"/>
      <c r="C932" s="253"/>
      <c r="D932" s="253"/>
      <c r="E932" s="254"/>
      <c r="F932" s="255"/>
    </row>
    <row r="933">
      <c r="B933" s="252"/>
      <c r="C933" s="253"/>
      <c r="D933" s="253"/>
      <c r="E933" s="254"/>
      <c r="F933" s="255"/>
    </row>
    <row r="934">
      <c r="B934" s="252"/>
      <c r="C934" s="253"/>
      <c r="D934" s="253"/>
      <c r="E934" s="254"/>
      <c r="F934" s="255"/>
    </row>
    <row r="935">
      <c r="B935" s="252"/>
      <c r="C935" s="253"/>
      <c r="D935" s="253"/>
      <c r="E935" s="254"/>
      <c r="F935" s="255"/>
    </row>
    <row r="936">
      <c r="B936" s="252"/>
      <c r="C936" s="253"/>
      <c r="D936" s="253"/>
      <c r="E936" s="254"/>
      <c r="F936" s="255"/>
    </row>
    <row r="937">
      <c r="B937" s="252"/>
      <c r="C937" s="253"/>
      <c r="D937" s="253"/>
      <c r="E937" s="254"/>
      <c r="F937" s="255"/>
    </row>
    <row r="938">
      <c r="B938" s="252"/>
      <c r="C938" s="253"/>
      <c r="D938" s="253"/>
      <c r="E938" s="254"/>
      <c r="F938" s="255"/>
    </row>
    <row r="939">
      <c r="B939" s="252"/>
      <c r="C939" s="253"/>
      <c r="D939" s="253"/>
      <c r="E939" s="254"/>
      <c r="F939" s="255"/>
    </row>
    <row r="940">
      <c r="B940" s="252"/>
      <c r="C940" s="253"/>
      <c r="D940" s="253"/>
      <c r="E940" s="254"/>
      <c r="F940" s="255"/>
    </row>
    <row r="941">
      <c r="B941" s="252"/>
      <c r="C941" s="253"/>
      <c r="D941" s="253"/>
      <c r="E941" s="254"/>
      <c r="F941" s="255"/>
    </row>
    <row r="942">
      <c r="B942" s="252"/>
      <c r="C942" s="253"/>
      <c r="D942" s="253"/>
      <c r="E942" s="254"/>
      <c r="F942" s="255"/>
    </row>
    <row r="943">
      <c r="B943" s="252"/>
      <c r="C943" s="253"/>
      <c r="D943" s="253"/>
      <c r="E943" s="254"/>
      <c r="F943" s="255"/>
    </row>
    <row r="944">
      <c r="B944" s="252"/>
      <c r="C944" s="253"/>
      <c r="D944" s="253"/>
      <c r="E944" s="254"/>
      <c r="F944" s="255"/>
    </row>
    <row r="945">
      <c r="B945" s="252"/>
      <c r="C945" s="253"/>
      <c r="D945" s="253"/>
      <c r="E945" s="254"/>
      <c r="F945" s="255"/>
    </row>
    <row r="946">
      <c r="B946" s="252"/>
      <c r="C946" s="253"/>
      <c r="D946" s="253"/>
      <c r="E946" s="254"/>
      <c r="F946" s="255"/>
    </row>
    <row r="947">
      <c r="B947" s="252"/>
      <c r="C947" s="253"/>
      <c r="D947" s="253"/>
      <c r="E947" s="254"/>
      <c r="F947" s="255"/>
    </row>
    <row r="948">
      <c r="B948" s="252"/>
      <c r="C948" s="253"/>
      <c r="D948" s="253"/>
      <c r="E948" s="254"/>
      <c r="F948" s="255"/>
    </row>
    <row r="949">
      <c r="B949" s="252"/>
      <c r="C949" s="253"/>
      <c r="D949" s="253"/>
      <c r="E949" s="254"/>
      <c r="F949" s="255"/>
    </row>
    <row r="950">
      <c r="B950" s="252"/>
      <c r="C950" s="253"/>
      <c r="D950" s="253"/>
      <c r="E950" s="254"/>
      <c r="F950" s="255"/>
    </row>
    <row r="951">
      <c r="B951" s="252"/>
      <c r="C951" s="253"/>
      <c r="D951" s="253"/>
      <c r="E951" s="254"/>
      <c r="F951" s="255"/>
    </row>
    <row r="952">
      <c r="B952" s="252"/>
      <c r="C952" s="253"/>
      <c r="D952" s="253"/>
      <c r="E952" s="254"/>
      <c r="F952" s="255"/>
    </row>
    <row r="953">
      <c r="B953" s="252"/>
      <c r="C953" s="253"/>
      <c r="D953" s="253"/>
      <c r="E953" s="254"/>
      <c r="F953" s="255"/>
    </row>
    <row r="954">
      <c r="B954" s="252"/>
      <c r="C954" s="253"/>
      <c r="D954" s="253"/>
      <c r="E954" s="254"/>
      <c r="F954" s="255"/>
    </row>
    <row r="955">
      <c r="B955" s="252"/>
      <c r="C955" s="253"/>
      <c r="D955" s="253"/>
      <c r="E955" s="254"/>
      <c r="F955" s="255"/>
    </row>
    <row r="956">
      <c r="B956" s="252"/>
      <c r="C956" s="253"/>
      <c r="D956" s="253"/>
      <c r="E956" s="254"/>
      <c r="F956" s="255"/>
    </row>
    <row r="957">
      <c r="B957" s="252"/>
      <c r="C957" s="253"/>
      <c r="D957" s="253"/>
      <c r="E957" s="254"/>
      <c r="F957" s="255"/>
    </row>
    <row r="958">
      <c r="B958" s="252"/>
      <c r="C958" s="253"/>
      <c r="D958" s="253"/>
      <c r="E958" s="254"/>
      <c r="F958" s="255"/>
    </row>
    <row r="959">
      <c r="B959" s="252"/>
      <c r="C959" s="253"/>
      <c r="D959" s="253"/>
      <c r="E959" s="254"/>
      <c r="F959" s="255"/>
    </row>
    <row r="960">
      <c r="B960" s="252"/>
      <c r="C960" s="253"/>
      <c r="D960" s="253"/>
      <c r="E960" s="254"/>
      <c r="F960" s="255"/>
    </row>
    <row r="961">
      <c r="B961" s="252"/>
      <c r="C961" s="253"/>
      <c r="D961" s="253"/>
      <c r="E961" s="254"/>
      <c r="F961" s="255"/>
    </row>
    <row r="962">
      <c r="B962" s="252"/>
      <c r="C962" s="253"/>
      <c r="D962" s="253"/>
      <c r="E962" s="254"/>
      <c r="F962" s="255"/>
    </row>
    <row r="963">
      <c r="B963" s="252"/>
      <c r="C963" s="253"/>
      <c r="D963" s="253"/>
      <c r="E963" s="254"/>
      <c r="F963" s="255"/>
    </row>
    <row r="964">
      <c r="B964" s="252"/>
      <c r="C964" s="253"/>
      <c r="D964" s="253"/>
      <c r="E964" s="254"/>
      <c r="F964" s="255"/>
    </row>
    <row r="965">
      <c r="B965" s="252"/>
      <c r="C965" s="253"/>
      <c r="D965" s="253"/>
      <c r="E965" s="254"/>
      <c r="F965" s="255"/>
    </row>
    <row r="966">
      <c r="B966" s="252"/>
      <c r="C966" s="253"/>
      <c r="D966" s="253"/>
      <c r="E966" s="254"/>
      <c r="F966" s="255"/>
    </row>
    <row r="967">
      <c r="B967" s="252"/>
      <c r="C967" s="253"/>
      <c r="D967" s="253"/>
      <c r="E967" s="254"/>
      <c r="F967" s="255"/>
    </row>
    <row r="968">
      <c r="B968" s="252"/>
      <c r="C968" s="253"/>
      <c r="D968" s="253"/>
      <c r="E968" s="254"/>
      <c r="F968" s="255"/>
    </row>
    <row r="969">
      <c r="B969" s="252"/>
      <c r="C969" s="253"/>
      <c r="D969" s="253"/>
      <c r="E969" s="254"/>
      <c r="F969" s="255"/>
    </row>
    <row r="970">
      <c r="B970" s="252"/>
      <c r="C970" s="253"/>
      <c r="D970" s="253"/>
      <c r="E970" s="254"/>
      <c r="F970" s="255"/>
    </row>
    <row r="971">
      <c r="B971" s="252"/>
      <c r="C971" s="253"/>
      <c r="D971" s="253"/>
      <c r="E971" s="256"/>
      <c r="F971" s="255"/>
    </row>
    <row r="972">
      <c r="B972" s="257"/>
      <c r="C972" s="258"/>
      <c r="D972" s="258"/>
      <c r="E972" s="259"/>
      <c r="F972" s="260"/>
    </row>
  </sheetData>
  <mergeCells count="3">
    <mergeCell ref="B2:D2"/>
    <mergeCell ref="B3:C3"/>
    <mergeCell ref="I14:J14"/>
  </mergeCells>
  <conditionalFormatting sqref="I14:J14">
    <cfRule type="notContainsBlanks" dxfId="1" priority="1">
      <formula>LEN(TRIM(I14))&gt;0</formula>
    </cfRule>
  </conditionalFormatting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