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192.168.0.32\SystemGroup\開発メンバー共有\ACS関連\03.課題\99.ACS教育課題成果物\中島\引継ぎ\"/>
    </mc:Choice>
  </mc:AlternateContent>
  <xr:revisionPtr revIDLastSave="0" documentId="13_ncr:1_{83A5B8AB-B7FE-4F09-9CD3-438B2B6C9827}" xr6:coauthVersionLast="47" xr6:coauthVersionMax="47" xr10:uidLastSave="{00000000-0000-0000-0000-000000000000}"/>
  <bookViews>
    <workbookView xWindow="-120" yWindow="-120" windowWidth="29040" windowHeight="15840" xr2:uid="{00000000-000D-0000-FFFF-FFFF00000000}"/>
  </bookViews>
  <sheets>
    <sheet name="目次" sheetId="1" r:id="rId1"/>
    <sheet name="対応課題一覧" sheetId="4" state="hidden" r:id="rId2"/>
    <sheet name="2502_注文履歴セット単品商品表示変更の調査" sheetId="2" r:id="rId3"/>
    <sheet name="2713_商品履歴制御フラグ追加の調査" sheetId="3" r:id="rId4"/>
    <sheet name="2718_商品一括更新バッチで内部用価格名指定の調査" sheetId="8" state="hidden" r:id="rId5"/>
    <sheet name="2742_Yahoo特典の一部利用対応の調査" sheetId="5" r:id="rId6"/>
    <sheet name="モールごとの配送会社" sheetId="6" r:id="rId7"/>
    <sheet name="ボタン追加" sheetId="11" r:id="rId8"/>
    <sheet name="備忘録" sheetId="9" r:id="rId9"/>
    <sheet name="Base (3)" sheetId="10" state="hidden" r:id="rId10"/>
    <sheet name="Base" sheetId="7"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27" i="9" l="1"/>
  <c r="A414" i="9" l="1"/>
  <c r="B10" i="9"/>
  <c r="A376" i="9"/>
  <c r="A18" i="11" l="1"/>
  <c r="A1" i="11"/>
  <c r="A43" i="9" l="1"/>
  <c r="A15" i="9"/>
  <c r="B9" i="9"/>
  <c r="B8" i="9"/>
  <c r="A204" i="5"/>
  <c r="A162" i="5" l="1"/>
  <c r="D8" i="7"/>
  <c r="D7" i="7"/>
  <c r="D6" i="7"/>
  <c r="A102" i="5"/>
  <c r="B10" i="5"/>
  <c r="B9" i="5" l="1"/>
  <c r="A60" i="5"/>
  <c r="A38" i="5" l="1"/>
  <c r="B8" i="10" l="1"/>
  <c r="A8" i="10" s="1"/>
  <c r="B7" i="10"/>
  <c r="B6" i="10"/>
  <c r="C6" i="10" s="1"/>
  <c r="A1" i="10"/>
  <c r="B7" i="9"/>
  <c r="B6" i="9"/>
  <c r="A1" i="9"/>
  <c r="B7" i="5"/>
  <c r="B8" i="5"/>
  <c r="A7" i="7"/>
  <c r="A8" i="7"/>
  <c r="A6" i="7"/>
  <c r="B7" i="7"/>
  <c r="B8" i="7"/>
  <c r="B6" i="7"/>
  <c r="A303" i="8"/>
  <c r="A1" i="8"/>
  <c r="B7" i="6"/>
  <c r="B8" i="6"/>
  <c r="B9" i="6"/>
  <c r="B6" i="6"/>
  <c r="B6" i="5"/>
  <c r="B7" i="3"/>
  <c r="B8" i="3"/>
  <c r="B6" i="3"/>
  <c r="B8" i="2"/>
  <c r="B9" i="2"/>
  <c r="B10" i="2"/>
  <c r="B11" i="2"/>
  <c r="B12" i="2"/>
  <c r="B13" i="2"/>
  <c r="B14" i="2"/>
  <c r="B15" i="2"/>
  <c r="B7" i="2"/>
  <c r="A553" i="6"/>
  <c r="A382" i="6"/>
  <c r="A101" i="6"/>
  <c r="A180" i="6"/>
  <c r="A1" i="7"/>
  <c r="A453" i="3"/>
  <c r="A249" i="3"/>
  <c r="D10" i="9" l="1"/>
  <c r="D10" i="5"/>
  <c r="A7" i="10"/>
  <c r="A6" i="10"/>
  <c r="D7" i="5"/>
  <c r="D7" i="9"/>
  <c r="D6" i="9"/>
  <c r="D8" i="9"/>
  <c r="D9" i="9"/>
  <c r="D6" i="5"/>
  <c r="D9" i="5"/>
  <c r="D8" i="5"/>
  <c r="D8" i="6"/>
  <c r="D7" i="6"/>
  <c r="D6" i="6"/>
  <c r="D9" i="6"/>
  <c r="D6" i="3"/>
  <c r="D8" i="3"/>
  <c r="D7" i="3"/>
  <c r="D11" i="2"/>
  <c r="D15" i="2"/>
  <c r="D13" i="2"/>
  <c r="D9" i="2"/>
  <c r="D7" i="2"/>
  <c r="D12" i="2"/>
  <c r="D8" i="2"/>
  <c r="D14" i="2"/>
  <c r="D10" i="2"/>
  <c r="A37" i="3"/>
  <c r="A1246" i="2" l="1"/>
  <c r="A1124" i="2"/>
  <c r="A1020" i="2"/>
  <c r="A896" i="2"/>
  <c r="A773" i="2"/>
  <c r="A643" i="2"/>
  <c r="A541" i="2"/>
  <c r="A411" i="2"/>
  <c r="A275" i="2"/>
  <c r="A1" i="2"/>
  <c r="A1" i="6"/>
  <c r="A1" i="5"/>
  <c r="A1" i="3"/>
  <c r="A1" i="4"/>
  <c r="B9" i="4"/>
  <c r="B8" i="4"/>
  <c r="B7" i="4"/>
  <c r="B6" i="4"/>
  <c r="B5" i="4"/>
  <c r="C10" i="1"/>
  <c r="B10" i="1"/>
  <c r="C9" i="1"/>
  <c r="B9" i="1"/>
  <c r="C8" i="1"/>
  <c r="B8" i="1"/>
  <c r="C7" i="1"/>
  <c r="B7" i="1"/>
  <c r="C6" i="1"/>
  <c r="B6" i="1"/>
  <c r="B5" i="1"/>
  <c r="C5" i="1"/>
</calcChain>
</file>

<file path=xl/sharedStrings.xml><?xml version="1.0" encoding="utf-8"?>
<sst xmlns="http://schemas.openxmlformats.org/spreadsheetml/2006/main" count="898" uniqueCount="773">
  <si>
    <t>タイトル</t>
    <phoneticPr fontId="3"/>
  </si>
  <si>
    <t>備考</t>
    <rPh sb="0" eb="2">
      <t>ビコウ</t>
    </rPh>
    <phoneticPr fontId="3"/>
  </si>
  <si>
    <t>No.</t>
    <phoneticPr fontId="3"/>
  </si>
  <si>
    <t>タイトル</t>
    <phoneticPr fontId="2"/>
  </si>
  <si>
    <t>JSPのロジック</t>
    <phoneticPr fontId="3"/>
  </si>
  <si>
    <t>#2662_ヤマトＨＣから佐川急便（大型）へ変更の調査</t>
  </si>
  <si>
    <t>リソースの修正</t>
    <rPh sb="5" eb="7">
      <t>シュウセイ</t>
    </rPh>
    <phoneticPr fontId="3"/>
  </si>
  <si>
    <t>CSVファイルでの処理</t>
    <rPh sb="9" eb="11">
      <t>ショリ</t>
    </rPh>
    <phoneticPr fontId="3"/>
  </si>
  <si>
    <t>新規テーブルに登録、DB2コマンド</t>
    <rPh sb="0" eb="2">
      <t>シンキ</t>
    </rPh>
    <rPh sb="7" eb="9">
      <t>トウロク</t>
    </rPh>
    <phoneticPr fontId="3"/>
  </si>
  <si>
    <t>受注のカラム追加、データ移行</t>
    <rPh sb="0" eb="2">
      <t>ジュチュウ</t>
    </rPh>
    <rPh sb="6" eb="8">
      <t>ツイカ</t>
    </rPh>
    <rPh sb="12" eb="14">
      <t>イコウ</t>
    </rPh>
    <phoneticPr fontId="3"/>
  </si>
  <si>
    <t>引継ぎ</t>
    <rPh sb="0" eb="2">
      <t>ヒキツ</t>
    </rPh>
    <phoneticPr fontId="3"/>
  </si>
  <si>
    <t>無</t>
    <rPh sb="0" eb="1">
      <t>ナ</t>
    </rPh>
    <phoneticPr fontId="3"/>
  </si>
  <si>
    <t>有</t>
    <rPh sb="0" eb="1">
      <t>ア</t>
    </rPh>
    <phoneticPr fontId="3"/>
  </si>
  <si>
    <t>有</t>
    <rPh sb="0" eb="1">
      <t>アリ</t>
    </rPh>
    <phoneticPr fontId="3"/>
  </si>
  <si>
    <t>#2502_注文履歴セット単品商品表示変更の調査</t>
    <phoneticPr fontId="3"/>
  </si>
  <si>
    <t>#2713_商品履歴制御フラグ追加の調査</t>
    <phoneticPr fontId="3"/>
  </si>
  <si>
    <t>#2742_Yahoo特典の一部利用対応の調査</t>
    <phoneticPr fontId="3"/>
  </si>
  <si>
    <t>No.</t>
  </si>
  <si>
    <t>画面名</t>
    <rPh sb="0" eb="2">
      <t>ガメン</t>
    </rPh>
    <rPh sb="2" eb="3">
      <t>メイ</t>
    </rPh>
    <phoneticPr fontId="2"/>
  </si>
  <si>
    <t>現在のご注文状況詳細(SMPC0003_content.jsp)</t>
    <phoneticPr fontId="3"/>
  </si>
  <si>
    <t>発送済みのご注文詳細(SMPC0005_content.jsp)</t>
    <phoneticPr fontId="3"/>
  </si>
  <si>
    <t>ご注文状況詳細(未ログイン)(SMPC0016_content.jsp)</t>
    <rPh sb="8" eb="9">
      <t>ミ</t>
    </rPh>
    <phoneticPr fontId="2"/>
  </si>
  <si>
    <t>amazon版ご注文状況(SMPC0016_amazon_content.jsp)</t>
    <rPh sb="6" eb="7">
      <t>バン</t>
    </rPh>
    <phoneticPr fontId="2"/>
  </si>
  <si>
    <t>楽天版ご注文状況(SMPC0016_rakuten_content.jsp)</t>
    <rPh sb="0" eb="2">
      <t>ラクテン</t>
    </rPh>
    <rPh sb="2" eb="3">
      <t>バン</t>
    </rPh>
    <phoneticPr fontId="2"/>
  </si>
  <si>
    <t>wowma版ご注文状況(SMPC0016_wowma_content.jsp)</t>
    <rPh sb="5" eb="6">
      <t>バン</t>
    </rPh>
    <phoneticPr fontId="2"/>
  </si>
  <si>
    <t>yahoo版ご注文状況(SMPC0016_yahoo_content.jsp)</t>
    <rPh sb="5" eb="6">
      <t>バン</t>
    </rPh>
    <phoneticPr fontId="2"/>
  </si>
  <si>
    <t>注文状況詳細(SMPC0019_content.jsp)</t>
    <phoneticPr fontId="3"/>
  </si>
  <si>
    <t>注文状況一覧(SMPC0020_content.jsp)</t>
    <phoneticPr fontId="3"/>
  </si>
  <si>
    <t>1.現在のご注文状況詳細(SMPC0003_content.jsp)</t>
    <phoneticPr fontId="3"/>
  </si>
  <si>
    <t>初期状態では現在のご注文状況詳細画面への遷移元が非表示になっているため表示するためにリソース及び画面のコメントアウトを外す必要がある。</t>
    <rPh sb="0" eb="2">
      <t>ショキ</t>
    </rPh>
    <rPh sb="2" eb="4">
      <t>ジョウタイ</t>
    </rPh>
    <rPh sb="16" eb="18">
      <t>ガメン</t>
    </rPh>
    <rPh sb="20" eb="22">
      <t>センイ</t>
    </rPh>
    <rPh sb="22" eb="23">
      <t>モト</t>
    </rPh>
    <rPh sb="24" eb="27">
      <t>ヒヒョウジ</t>
    </rPh>
    <rPh sb="35" eb="37">
      <t>ヒョウジ</t>
    </rPh>
    <rPh sb="46" eb="47">
      <t>オヨ</t>
    </rPh>
    <rPh sb="48" eb="50">
      <t>ガメン</t>
    </rPh>
    <rPh sb="59" eb="60">
      <t>ハズ</t>
    </rPh>
    <rPh sb="61" eb="63">
      <t>ヒツヨウ</t>
    </rPh>
    <phoneticPr fontId="3"/>
  </si>
  <si>
    <t>/MCJ-front-web/Web Content/MP/content/SMPC0001_content.jsp</t>
  </si>
  <si>
    <t>63行～73行のコメントアウトを解除する。</t>
    <rPh sb="2" eb="3">
      <t>ギョウ</t>
    </rPh>
    <rPh sb="6" eb="7">
      <t>ギョウ</t>
    </rPh>
    <rPh sb="16" eb="18">
      <t>カイジョ</t>
    </rPh>
    <phoneticPr fontId="3"/>
  </si>
  <si>
    <t>/MCJ-resources/MCJ-front-web/action.xml</t>
  </si>
  <si>
    <t>注文状況確認ページはリソースで表示制御をしているため変更する。</t>
    <rPh sb="0" eb="2">
      <t>チュウモン</t>
    </rPh>
    <rPh sb="2" eb="4">
      <t>ジョウキョウ</t>
    </rPh>
    <rPh sb="4" eb="6">
      <t>カクニン</t>
    </rPh>
    <rPh sb="15" eb="17">
      <t>ヒョウジ</t>
    </rPh>
    <rPh sb="17" eb="19">
      <t>セイギョ</t>
    </rPh>
    <rPh sb="26" eb="28">
      <t>ヘンコウ</t>
    </rPh>
    <phoneticPr fontId="3"/>
  </si>
  <si>
    <t>マイページメニューに表示されるようになる。</t>
    <rPh sb="10" eb="12">
      <t>ヒョウジ</t>
    </rPh>
    <phoneticPr fontId="3"/>
  </si>
  <si>
    <t>リソースのビルド及びサーバ再起動</t>
    <rPh sb="8" eb="9">
      <t>オヨ</t>
    </rPh>
    <rPh sb="13" eb="16">
      <t>サイキドウ</t>
    </rPh>
    <phoneticPr fontId="3"/>
  </si>
  <si>
    <t>2502_注文履歴セット単品商品表示変更の調査</t>
    <phoneticPr fontId="3"/>
  </si>
  <si>
    <t>2713_商品履歴制御フラグ追加の調査</t>
    <phoneticPr fontId="3"/>
  </si>
  <si>
    <t>2742_Yahoo特典の一部利用対応の調査</t>
    <phoneticPr fontId="3"/>
  </si>
  <si>
    <t>2.発送済みのご注文詳細(SMPC0005_content.jsp)</t>
  </si>
  <si>
    <t>初期状態では非表示になっているので1.現在のご注文状況詳細(SMPC0003_content.jsp)に記載の設定を行ってください。</t>
    <rPh sb="0" eb="2">
      <t>ショキ</t>
    </rPh>
    <rPh sb="2" eb="4">
      <t>ジョウタイ</t>
    </rPh>
    <rPh sb="6" eb="9">
      <t>ヒヒョウジ</t>
    </rPh>
    <rPh sb="52" eb="54">
      <t>キサイ</t>
    </rPh>
    <rPh sb="55" eb="57">
      <t>セッテイ</t>
    </rPh>
    <rPh sb="58" eb="59">
      <t>オコナ</t>
    </rPh>
    <phoneticPr fontId="3"/>
  </si>
  <si>
    <t>お客様の現在のご注文状況をご覧いただけます。 こちら</t>
    <phoneticPr fontId="3"/>
  </si>
  <si>
    <t xml:space="preserve">すでに発送済みのご注文商品についての情報は、こちらからご覧ください。 こちら </t>
    <phoneticPr fontId="3"/>
  </si>
  <si>
    <t>何と！ログインしなくてもムラウチの注文状況を確認できるよ！！</t>
    <phoneticPr fontId="3"/>
  </si>
  <si>
    <t>そして！楽天の注文状況でさえ確認できるよ！！</t>
  </si>
  <si>
    <t>またまた！Wowma!の注文状況も確認できるよ！！</t>
    <phoneticPr fontId="3"/>
  </si>
  <si>
    <t>また！Amazonの注文状況でさえ確認できるよ！！</t>
    <phoneticPr fontId="3"/>
  </si>
  <si>
    <t>さらに！Yahoo!の注文状況も確認できるよ！！</t>
    <phoneticPr fontId="3"/>
  </si>
  <si>
    <t>マイページから注文番号で検索</t>
  </si>
  <si>
    <t>マイページから注文履歴を見るを押下
マイページの注文履歴リンク押下</t>
    <phoneticPr fontId="3"/>
  </si>
  <si>
    <t>すでに発送済みのご注文商品についての情報は、こちらからご覧ください。 こちら 押下</t>
    <rPh sb="39" eb="41">
      <t>オウカ</t>
    </rPh>
    <phoneticPr fontId="3"/>
  </si>
  <si>
    <t>3.ご注文状況詳細(未ログイン)(SMPC0016_content.jsp)</t>
  </si>
  <si>
    <t>何と！ログインしなくてもムラウチの注文状況を確認できるよ！！押下</t>
    <rPh sb="30" eb="32">
      <t>オウカ</t>
    </rPh>
    <phoneticPr fontId="3"/>
  </si>
  <si>
    <t>4.amazon版ご注文状況(SMPC0016_amazon_content.jsp)</t>
  </si>
  <si>
    <t>◦また！Amazonの注文状況でさえ確認できるよ！！押下</t>
    <rPh sb="26" eb="28">
      <t>オウカ</t>
    </rPh>
    <phoneticPr fontId="3"/>
  </si>
  <si>
    <t>5.楽天版ご注文状況(SMPC0016_rakuten_content.jsp)</t>
  </si>
  <si>
    <t>そして！楽天の注文状況でさえ確認できるよ！！押下</t>
    <rPh sb="22" eb="24">
      <t>オウカ</t>
    </rPh>
    <phoneticPr fontId="3"/>
  </si>
  <si>
    <t>6.wowma版ご注文状況(SMPC0016_wowma_content.jsp)</t>
  </si>
  <si>
    <t>またまた！Wowma!の注文状況も確認できるよ！！押下</t>
    <rPh sb="25" eb="27">
      <t>オウカ</t>
    </rPh>
    <phoneticPr fontId="3"/>
  </si>
  <si>
    <t>7.yahoo版ご注文状況(SMPC0016_yahoo_content.jsp)</t>
  </si>
  <si>
    <t>さらに！Yahoo!の注文状況も確認できるよ！！押下</t>
    <rPh sb="24" eb="26">
      <t>オウカ</t>
    </rPh>
    <phoneticPr fontId="3"/>
  </si>
  <si>
    <t>8.注文状況詳細(SMPC0019_content.jsp)</t>
  </si>
  <si>
    <t>注文番号で検索</t>
  </si>
  <si>
    <t>9.注文状況一覧(SMPC0020_content.jsp)</t>
  </si>
  <si>
    <t>注文履歴リンクまたは注文履歴を見る押下</t>
    <rPh sb="0" eb="2">
      <t>チュウモン</t>
    </rPh>
    <rPh sb="2" eb="4">
      <t>リレキ</t>
    </rPh>
    <rPh sb="10" eb="12">
      <t>チュウモン</t>
    </rPh>
    <rPh sb="12" eb="14">
      <t>リレキ</t>
    </rPh>
    <rPh sb="15" eb="16">
      <t>ミ</t>
    </rPh>
    <rPh sb="17" eb="19">
      <t>オウカ</t>
    </rPh>
    <phoneticPr fontId="3"/>
  </si>
  <si>
    <t>課題の内容自体はJSPを修正するだけで難易度は低いが画面の遷移先及び非表示になっている画面を表示させる必要がある。</t>
    <rPh sb="0" eb="2">
      <t>カダイ</t>
    </rPh>
    <rPh sb="3" eb="5">
      <t>ナイヨウ</t>
    </rPh>
    <rPh sb="5" eb="7">
      <t>ジタイ</t>
    </rPh>
    <rPh sb="12" eb="14">
      <t>シュウセイ</t>
    </rPh>
    <rPh sb="19" eb="22">
      <t>ナンイド</t>
    </rPh>
    <rPh sb="23" eb="24">
      <t>ヒク</t>
    </rPh>
    <phoneticPr fontId="3"/>
  </si>
  <si>
    <t>公開側の注文詳細を修正する際には合わせて修正する必要がある。</t>
    <rPh sb="0" eb="2">
      <t>コウカイ</t>
    </rPh>
    <rPh sb="2" eb="3">
      <t>ガワ</t>
    </rPh>
    <rPh sb="4" eb="6">
      <t>チュウモン</t>
    </rPh>
    <rPh sb="6" eb="8">
      <t>ショウサイ</t>
    </rPh>
    <rPh sb="9" eb="11">
      <t>シュウセイ</t>
    </rPh>
    <rPh sb="13" eb="14">
      <t>サイ</t>
    </rPh>
    <rPh sb="16" eb="17">
      <t>ア</t>
    </rPh>
    <rPh sb="20" eb="22">
      <t>シュウセイ</t>
    </rPh>
    <rPh sb="24" eb="26">
      <t>ヒツヨウ</t>
    </rPh>
    <phoneticPr fontId="3"/>
  </si>
  <si>
    <t>公開側テスト環境の注文詳細画面について</t>
    <rPh sb="0" eb="2">
      <t>コウカイ</t>
    </rPh>
    <rPh sb="2" eb="3">
      <t>ガワ</t>
    </rPh>
    <rPh sb="6" eb="8">
      <t>カンキョウ</t>
    </rPh>
    <rPh sb="9" eb="11">
      <t>チュウモン</t>
    </rPh>
    <rPh sb="11" eb="13">
      <t>ショウサイ</t>
    </rPh>
    <rPh sb="13" eb="15">
      <t>ガメン</t>
    </rPh>
    <phoneticPr fontId="3"/>
  </si>
  <si>
    <t>DB2コマンドによるCSV出力</t>
    <rPh sb="13" eb="15">
      <t>シュツリョク</t>
    </rPh>
    <phoneticPr fontId="3"/>
  </si>
  <si>
    <t>1.DB2コマンドによるCSV出力</t>
  </si>
  <si>
    <t>今回の改修では商品履歴を一時テーブルに保存し、CSV出力及び一定期間経過後に一時テーブルからデータ削除を行った。</t>
    <rPh sb="0" eb="2">
      <t>コンカイ</t>
    </rPh>
    <rPh sb="3" eb="5">
      <t>カイシュウ</t>
    </rPh>
    <rPh sb="7" eb="9">
      <t>ショウヒン</t>
    </rPh>
    <rPh sb="9" eb="11">
      <t>リレキ</t>
    </rPh>
    <rPh sb="12" eb="14">
      <t>イチジ</t>
    </rPh>
    <rPh sb="19" eb="21">
      <t>ホゾン</t>
    </rPh>
    <rPh sb="26" eb="28">
      <t>シュツリョク</t>
    </rPh>
    <rPh sb="28" eb="29">
      <t>オヨ</t>
    </rPh>
    <rPh sb="30" eb="32">
      <t>イッテイ</t>
    </rPh>
    <rPh sb="32" eb="34">
      <t>キカン</t>
    </rPh>
    <rPh sb="34" eb="36">
      <t>ケイカ</t>
    </rPh>
    <rPh sb="36" eb="37">
      <t>ゴ</t>
    </rPh>
    <rPh sb="38" eb="40">
      <t>イチジ</t>
    </rPh>
    <rPh sb="49" eb="51">
      <t>サクジョ</t>
    </rPh>
    <rPh sb="52" eb="53">
      <t>オコナ</t>
    </rPh>
    <phoneticPr fontId="3"/>
  </si>
  <si>
    <t>シェルにより起動されるため、以下のことに考慮が必要になる。</t>
    <rPh sb="6" eb="8">
      <t>キドウ</t>
    </rPh>
    <rPh sb="14" eb="16">
      <t>イカ</t>
    </rPh>
    <rPh sb="20" eb="22">
      <t>コウリョ</t>
    </rPh>
    <rPh sb="23" eb="25">
      <t>ヒツヨウ</t>
    </rPh>
    <phoneticPr fontId="3"/>
  </si>
  <si>
    <t>・データ削除のタイミングを検討する。</t>
    <rPh sb="4" eb="6">
      <t>サクジョ</t>
    </rPh>
    <rPh sb="13" eb="15">
      <t>ケントウ</t>
    </rPh>
    <phoneticPr fontId="3"/>
  </si>
  <si>
    <t>・商品履歴をCSV出力されるタイミングを検討する。</t>
  </si>
  <si>
    <t>・商品履歴をCSV出力されるタイミングを検討する。</t>
    <rPh sb="1" eb="3">
      <t>ショウヒン</t>
    </rPh>
    <rPh sb="3" eb="5">
      <t>リレキ</t>
    </rPh>
    <rPh sb="9" eb="11">
      <t>シュツリョク</t>
    </rPh>
    <rPh sb="20" eb="22">
      <t>ケントウ</t>
    </rPh>
    <phoneticPr fontId="3"/>
  </si>
  <si>
    <t>・CSVファイル名に日時付与する。</t>
    <rPh sb="8" eb="9">
      <t>メイ</t>
    </rPh>
    <rPh sb="10" eb="12">
      <t>ニチジ</t>
    </rPh>
    <rPh sb="12" eb="14">
      <t>フヨ</t>
    </rPh>
    <phoneticPr fontId="3"/>
  </si>
  <si>
    <t>商品情報は常に更新され続けるため1日何回出力するかやリアルタイムで確認が必要になるかなど検討が必要になる。</t>
    <rPh sb="0" eb="2">
      <t>ショウヒン</t>
    </rPh>
    <rPh sb="2" eb="4">
      <t>ジョウホウ</t>
    </rPh>
    <rPh sb="5" eb="6">
      <t>ツネ</t>
    </rPh>
    <rPh sb="7" eb="9">
      <t>コウシン</t>
    </rPh>
    <rPh sb="11" eb="12">
      <t>ツヅ</t>
    </rPh>
    <rPh sb="17" eb="18">
      <t>ニチ</t>
    </rPh>
    <rPh sb="18" eb="20">
      <t>ナンカイ</t>
    </rPh>
    <rPh sb="20" eb="22">
      <t>シュツリョク</t>
    </rPh>
    <rPh sb="33" eb="35">
      <t>カクニン</t>
    </rPh>
    <rPh sb="36" eb="38">
      <t>ヒツヨウ</t>
    </rPh>
    <rPh sb="44" eb="46">
      <t>ケントウ</t>
    </rPh>
    <rPh sb="47" eb="49">
      <t>ヒツヨウ</t>
    </rPh>
    <phoneticPr fontId="3"/>
  </si>
  <si>
    <t>商品情報は画面及びバッチから更新されるため、複数商品更新中にCSV出力されると一部商品のみCSV出力されることが懸念される。</t>
    <rPh sb="0" eb="2">
      <t>ショウヒン</t>
    </rPh>
    <rPh sb="2" eb="4">
      <t>ジョウホウ</t>
    </rPh>
    <rPh sb="5" eb="7">
      <t>ガメン</t>
    </rPh>
    <rPh sb="7" eb="8">
      <t>オヨ</t>
    </rPh>
    <rPh sb="14" eb="16">
      <t>コウシン</t>
    </rPh>
    <rPh sb="22" eb="24">
      <t>フクスウ</t>
    </rPh>
    <rPh sb="24" eb="26">
      <t>ショウヒン</t>
    </rPh>
    <rPh sb="26" eb="28">
      <t>コウシン</t>
    </rPh>
    <rPh sb="28" eb="29">
      <t>チュウ</t>
    </rPh>
    <rPh sb="33" eb="35">
      <t>シュツリョク</t>
    </rPh>
    <rPh sb="39" eb="41">
      <t>イチブ</t>
    </rPh>
    <rPh sb="41" eb="43">
      <t>ショウヒン</t>
    </rPh>
    <rPh sb="48" eb="50">
      <t>シュツリョク</t>
    </rPh>
    <rPh sb="56" eb="58">
      <t>ケネン</t>
    </rPh>
    <phoneticPr fontId="3"/>
  </si>
  <si>
    <t>対応及び作業者がいつ吐き出されたファイルなのか確認しやすいようにする。</t>
    <phoneticPr fontId="3"/>
  </si>
  <si>
    <t>今回の改修では既に存在するMSC23.sh(ファイル名称変更（日付付与）)を実行することで対応することにした。</t>
    <rPh sb="0" eb="2">
      <t>コンカイ</t>
    </rPh>
    <rPh sb="3" eb="5">
      <t>カイシュウ</t>
    </rPh>
    <rPh sb="7" eb="8">
      <t>スデ</t>
    </rPh>
    <rPh sb="9" eb="11">
      <t>ソンザイ</t>
    </rPh>
    <rPh sb="38" eb="40">
      <t>ジッコウ</t>
    </rPh>
    <rPh sb="45" eb="47">
      <t>タイオウ</t>
    </rPh>
    <phoneticPr fontId="3"/>
  </si>
  <si>
    <t>日立さんに確認した結果、現在の運用では1週間経過したデータを削除するようにしている。</t>
    <rPh sb="0" eb="2">
      <t>ヒタチ</t>
    </rPh>
    <rPh sb="5" eb="7">
      <t>カクニン</t>
    </rPh>
    <rPh sb="9" eb="11">
      <t>ケッカ</t>
    </rPh>
    <rPh sb="12" eb="14">
      <t>ゲンザイ</t>
    </rPh>
    <rPh sb="15" eb="17">
      <t>ウンヨウ</t>
    </rPh>
    <rPh sb="20" eb="22">
      <t>シュウカン</t>
    </rPh>
    <rPh sb="22" eb="24">
      <t>ケイカ</t>
    </rPh>
    <rPh sb="30" eb="32">
      <t>サクジョ</t>
    </rPh>
    <phoneticPr fontId="3"/>
  </si>
  <si>
    <t>今回の改修では前日分を出力対象とする及び夜間の商品更新バッチと重ならないタイミングとして、0:10に実行すると仮定した。</t>
    <rPh sb="0" eb="2">
      <t>コンカイ</t>
    </rPh>
    <rPh sb="3" eb="5">
      <t>カイシュウ</t>
    </rPh>
    <rPh sb="7" eb="9">
      <t>ゼンジツ</t>
    </rPh>
    <rPh sb="9" eb="10">
      <t>ブン</t>
    </rPh>
    <rPh sb="11" eb="13">
      <t>シュツリョク</t>
    </rPh>
    <rPh sb="13" eb="15">
      <t>タイショウ</t>
    </rPh>
    <rPh sb="18" eb="19">
      <t>オヨ</t>
    </rPh>
    <rPh sb="31" eb="32">
      <t>カサ</t>
    </rPh>
    <rPh sb="50" eb="52">
      <t>ジッコウ</t>
    </rPh>
    <rPh sb="55" eb="57">
      <t>カテイ</t>
    </rPh>
    <phoneticPr fontId="3"/>
  </si>
  <si>
    <t>要件によって、出力タイミングは変わってくるが、なにかしらの根拠を示した上で、仕様調整するようにしてください。</t>
    <rPh sb="15" eb="16">
      <t>カ</t>
    </rPh>
    <phoneticPr fontId="3"/>
  </si>
  <si>
    <t>現在の運用では1週間経過したデータ1日分削除しているが、商品更新の頻度が高まった場合は再度検討する必要がある。</t>
    <rPh sb="0" eb="2">
      <t>ゲンザイ</t>
    </rPh>
    <rPh sb="3" eb="5">
      <t>ウンヨウ</t>
    </rPh>
    <rPh sb="8" eb="10">
      <t>シュウカン</t>
    </rPh>
    <rPh sb="10" eb="12">
      <t>ケイカ</t>
    </rPh>
    <rPh sb="18" eb="20">
      <t>ニチブン</t>
    </rPh>
    <rPh sb="20" eb="22">
      <t>サクジョ</t>
    </rPh>
    <rPh sb="28" eb="30">
      <t>ショウヒン</t>
    </rPh>
    <rPh sb="30" eb="32">
      <t>コウシン</t>
    </rPh>
    <rPh sb="33" eb="35">
      <t>ヒンド</t>
    </rPh>
    <rPh sb="36" eb="37">
      <t>タカ</t>
    </rPh>
    <rPh sb="40" eb="42">
      <t>バアイ</t>
    </rPh>
    <rPh sb="43" eb="45">
      <t>サイド</t>
    </rPh>
    <rPh sb="45" eb="47">
      <t>ケントウ</t>
    </rPh>
    <rPh sb="49" eb="51">
      <t>ヒツヨウ</t>
    </rPh>
    <phoneticPr fontId="3"/>
  </si>
  <si>
    <t>実装</t>
    <rPh sb="0" eb="2">
      <t>ジッソウ</t>
    </rPh>
    <phoneticPr fontId="3"/>
  </si>
  <si>
    <t>2.実装</t>
  </si>
  <si>
    <t>・シーケンス番号による採番</t>
    <rPh sb="6" eb="8">
      <t>バンゴウ</t>
    </rPh>
    <rPh sb="11" eb="13">
      <t>サイバン</t>
    </rPh>
    <phoneticPr fontId="3"/>
  </si>
  <si>
    <t>MCJ-resources/DB/ddl/release/sequence-CA.sql</t>
  </si>
  <si>
    <t>MCJ-resources/DB/ddl/develop/sequence-CA.sql</t>
    <phoneticPr fontId="3"/>
  </si>
  <si>
    <t>sequence-○.sql ○は機能ごとにファイルが分かれている</t>
    <rPh sb="17" eb="19">
      <t>キノウ</t>
    </rPh>
    <rPh sb="27" eb="28">
      <t>ワ</t>
    </rPh>
    <phoneticPr fontId="3"/>
  </si>
  <si>
    <t>履歴番号は以下のパターンがある。</t>
    <rPh sb="0" eb="2">
      <t>リレキ</t>
    </rPh>
    <rPh sb="2" eb="4">
      <t>バンゴウ</t>
    </rPh>
    <rPh sb="5" eb="7">
      <t>イカ</t>
    </rPh>
    <phoneticPr fontId="3"/>
  </si>
  <si>
    <t>今回の商品履歴一時テーブルではデータの削除も発生するため削除後にデータ登録されると過去の連番と重複し、分かりずらいのでテーブル全体で連番を降るようにした。</t>
    <rPh sb="0" eb="2">
      <t>コンカイ</t>
    </rPh>
    <rPh sb="3" eb="5">
      <t>ショウヒン</t>
    </rPh>
    <rPh sb="5" eb="7">
      <t>リレキ</t>
    </rPh>
    <rPh sb="7" eb="9">
      <t>イチジ</t>
    </rPh>
    <rPh sb="19" eb="21">
      <t>サクジョ</t>
    </rPh>
    <rPh sb="22" eb="24">
      <t>ハッセイ</t>
    </rPh>
    <rPh sb="28" eb="30">
      <t>サクジョ</t>
    </rPh>
    <rPh sb="30" eb="31">
      <t>ゴ</t>
    </rPh>
    <rPh sb="35" eb="37">
      <t>トウロク</t>
    </rPh>
    <rPh sb="41" eb="43">
      <t>カコ</t>
    </rPh>
    <rPh sb="44" eb="46">
      <t>レンバン</t>
    </rPh>
    <rPh sb="47" eb="49">
      <t>チョウフク</t>
    </rPh>
    <rPh sb="51" eb="52">
      <t>ワ</t>
    </rPh>
    <rPh sb="63" eb="65">
      <t>ゼンタイ</t>
    </rPh>
    <rPh sb="66" eb="68">
      <t>レンバン</t>
    </rPh>
    <rPh sb="69" eb="70">
      <t>フ</t>
    </rPh>
    <phoneticPr fontId="3"/>
  </si>
  <si>
    <t>シーケンスをトリガに設定</t>
    <rPh sb="10" eb="12">
      <t>セッテイ</t>
    </rPh>
    <phoneticPr fontId="3"/>
  </si>
  <si>
    <t>MCJ-resources/DB/ddl/develop/enhance2_trigger.ddl</t>
  </si>
  <si>
    <t>MCJ-resources/DB/ddl/release/enhance2_trigger.ddl</t>
  </si>
  <si>
    <t>MCJ-resources/OM/JP1/mkdir/batch/mkdir_enhance2.sh</t>
  </si>
  <si>
    <t>MCJ-resources/OM/JP1/mkdir/store/mkdir_enhance2.bat</t>
  </si>
  <si>
    <t>CSV出力するディレクトリを記載</t>
    <rPh sb="3" eb="5">
      <t>シュツリョク</t>
    </rPh>
    <rPh sb="14" eb="16">
      <t>キサイ</t>
    </rPh>
    <phoneticPr fontId="3"/>
  </si>
  <si>
    <t>MCJ-resources/OM/JP1/DB2/SCAM901.db2</t>
  </si>
  <si>
    <t>reorg tableは表の再編成するコマンド</t>
    <rPh sb="12" eb="13">
      <t>ヒョウ</t>
    </rPh>
    <rPh sb="14" eb="17">
      <t>サイヘンセイ</t>
    </rPh>
    <phoneticPr fontId="3"/>
  </si>
  <si>
    <t>reorg tableはオフラインとオンラインがある。</t>
    <phoneticPr fontId="3"/>
  </si>
  <si>
    <t>reorg table テーブル名</t>
    <rPh sb="16" eb="17">
      <t>メイ</t>
    </rPh>
    <phoneticPr fontId="3"/>
  </si>
  <si>
    <t>オフライン</t>
    <phoneticPr fontId="3"/>
  </si>
  <si>
    <t>オンライン</t>
    <phoneticPr fontId="3"/>
  </si>
  <si>
    <t>reorg table テーブル名 inplace allow write access</t>
    <rPh sb="16" eb="17">
      <t>メイ</t>
    </rPh>
    <phoneticPr fontId="3"/>
  </si>
  <si>
    <t>テーブル全体で連番を降る。→シーケンスをトリガに設定することで対応</t>
    <rPh sb="4" eb="6">
      <t>ゼンタイ</t>
    </rPh>
    <rPh sb="7" eb="9">
      <t>レンバン</t>
    </rPh>
    <rPh sb="10" eb="11">
      <t>フ</t>
    </rPh>
    <rPh sb="24" eb="26">
      <t>セッテイ</t>
    </rPh>
    <rPh sb="31" eb="33">
      <t>タイオウ</t>
    </rPh>
    <phoneticPr fontId="3"/>
  </si>
  <si>
    <t>DB2コマンドの実行確認</t>
    <rPh sb="8" eb="10">
      <t>ジッコウ</t>
    </rPh>
    <rPh sb="10" eb="12">
      <t>カクニン</t>
    </rPh>
    <phoneticPr fontId="3"/>
  </si>
  <si>
    <t>3.DB2コマンドの実行確認</t>
  </si>
  <si>
    <t>実行結果</t>
    <rPh sb="0" eb="2">
      <t>ジッコウ</t>
    </rPh>
    <rPh sb="2" eb="4">
      <t>ケッカ</t>
    </rPh>
    <phoneticPr fontId="3"/>
  </si>
  <si>
    <t>受注テーブルのカラム追加</t>
    <rPh sb="0" eb="2">
      <t>ジュチュウ</t>
    </rPh>
    <rPh sb="10" eb="12">
      <t>ツイカ</t>
    </rPh>
    <phoneticPr fontId="3"/>
  </si>
  <si>
    <t>データ移行</t>
    <rPh sb="3" eb="5">
      <t>イコウ</t>
    </rPh>
    <phoneticPr fontId="3"/>
  </si>
  <si>
    <t>1.受注テーブルのカラム追加</t>
  </si>
  <si>
    <t>モールごとの配送会社</t>
    <rPh sb="6" eb="8">
      <t>ハイソウ</t>
    </rPh>
    <rPh sb="8" eb="10">
      <t>ガイシャ</t>
    </rPh>
    <phoneticPr fontId="3"/>
  </si>
  <si>
    <t>/MCJ-resources/code.xml</t>
  </si>
  <si>
    <t>楽天</t>
    <rPh sb="0" eb="2">
      <t>ラクテン</t>
    </rPh>
    <phoneticPr fontId="3"/>
  </si>
  <si>
    <t>Yahoo</t>
    <phoneticPr fontId="3"/>
  </si>
  <si>
    <t>Wowma</t>
    <phoneticPr fontId="3"/>
  </si>
  <si>
    <t>1.楽天</t>
  </si>
  <si>
    <t>モールに渡す配送会社名について調査した際の内容を記載しますので参考になればと思います。</t>
    <rPh sb="15" eb="17">
      <t>チョウサ</t>
    </rPh>
    <rPh sb="19" eb="20">
      <t>サイ</t>
    </rPh>
    <rPh sb="21" eb="23">
      <t>ナイヨウ</t>
    </rPh>
    <rPh sb="24" eb="26">
      <t>キサイ</t>
    </rPh>
    <rPh sb="31" eb="33">
      <t>サンコウ</t>
    </rPh>
    <rPh sb="38" eb="39">
      <t>オモ</t>
    </rPh>
    <phoneticPr fontId="3"/>
  </si>
  <si>
    <t>https://webservice.rms.rakuten.co.jp/merchant-portal/view/ja/common/1-1_service_index/rakutenpayorderapi/updateordershipping</t>
    <phoneticPr fontId="3"/>
  </si>
  <si>
    <t>No.4 発送完了報告 updateOrdershipping</t>
  </si>
  <si>
    <t>2.Yahoo</t>
  </si>
  <si>
    <t>配送会社コード：配送会社名</t>
  </si>
  <si>
    <t>1000：その他</t>
  </si>
  <si>
    <t>1001：ヤマト運輸</t>
  </si>
  <si>
    <t>1002：佐川急便</t>
  </si>
  <si>
    <t>1003：日本郵便</t>
  </si>
  <si>
    <t>1004：西濃運輸</t>
  </si>
  <si>
    <t>1005：セイノースーパーエクスプレス</t>
  </si>
  <si>
    <t>1006：福山通運</t>
  </si>
  <si>
    <t>1007：名鉄運輸</t>
  </si>
  <si>
    <t>1008：トナミ運輸</t>
  </si>
  <si>
    <t>1009：第一貨物</t>
  </si>
  <si>
    <t>1010：新潟運輸</t>
  </si>
  <si>
    <t>1011：中越運送</t>
  </si>
  <si>
    <t>1012：岡山県貨物運送</t>
  </si>
  <si>
    <t>1013：久留米運送</t>
  </si>
  <si>
    <t>1014：山陽自動車運送</t>
  </si>
  <si>
    <t>1015：日本トラック</t>
  </si>
  <si>
    <t>1016：エコ配</t>
  </si>
  <si>
    <t>1017：EMS</t>
  </si>
  <si>
    <t>1018：DHL</t>
  </si>
  <si>
    <t>1019：FedEx</t>
  </si>
  <si>
    <t>1020：UPS</t>
  </si>
  <si>
    <t>1021：日本通運</t>
  </si>
  <si>
    <t>1022：TNT</t>
  </si>
  <si>
    <t>1023：OCS</t>
  </si>
  <si>
    <t>1024：USPS</t>
  </si>
  <si>
    <t>1025：SFエクスプレス</t>
  </si>
  <si>
    <t>1026：Aramex</t>
  </si>
  <si>
    <t>1027：SGHグローバル・ジャパン</t>
  </si>
  <si>
    <t>https://test-store-info.yahoo.co.jp/store/e/316.html</t>
  </si>
  <si>
    <t>3.Wowma</t>
  </si>
  <si>
    <t>https://sg.manager.wowma.jp/wmshopclient/guide/manual/api/wowmanager_api.html</t>
  </si>
  <si>
    <t>Wow!manager API 仕様書</t>
  </si>
  <si>
    <t>※zipでapi仕様書一覧が取得できるので解凍する</t>
  </si>
  <si>
    <t>wowma_api_specifications\受注・決済</t>
  </si>
  <si>
    <t>【API設計書】受注管理受注情報更新API.xlsx</t>
  </si>
  <si>
    <t>Wowmaの配送会社がその他の場合に0を渡しているが9：その他がAPI仕様書に存在したため調査しました。</t>
    <rPh sb="6" eb="8">
      <t>ハイソウ</t>
    </rPh>
    <rPh sb="8" eb="10">
      <t>ガイシャ</t>
    </rPh>
    <rPh sb="13" eb="14">
      <t>タ</t>
    </rPh>
    <rPh sb="15" eb="17">
      <t>バアイ</t>
    </rPh>
    <rPh sb="20" eb="21">
      <t>ワタ</t>
    </rPh>
    <rPh sb="30" eb="31">
      <t>タ</t>
    </rPh>
    <rPh sb="35" eb="38">
      <t>シヨウショ</t>
    </rPh>
    <rPh sb="39" eb="41">
      <t>ソンザイ</t>
    </rPh>
    <rPh sb="45" eb="47">
      <t>チョウサ</t>
    </rPh>
    <phoneticPr fontId="3"/>
  </si>
  <si>
    <t>Wowma発送番号更新（BWMM00301）の初版が2019/5/20</t>
    <phoneticPr fontId="3"/>
  </si>
  <si>
    <t>API仕様書の改訂履歴　2019/6/17 ・配送会社（shippingCarrier）の説明に 「9:その他配送会社」 を追加</t>
    <phoneticPr fontId="3"/>
  </si>
  <si>
    <t>リリースの段階ではその他が存在せず、ダミー値として0を定義し、運用しているようでした。</t>
    <rPh sb="5" eb="7">
      <t>ダンカイ</t>
    </rPh>
    <rPh sb="11" eb="12">
      <t>タ</t>
    </rPh>
    <rPh sb="13" eb="15">
      <t>ソンザイ</t>
    </rPh>
    <rPh sb="21" eb="22">
      <t>チ</t>
    </rPh>
    <rPh sb="27" eb="29">
      <t>テイギ</t>
    </rPh>
    <rPh sb="31" eb="33">
      <t>ウンヨウ</t>
    </rPh>
    <phoneticPr fontId="3"/>
  </si>
  <si>
    <t>/MCJ-batch/src/assam/acs/ebiz/batch/WM/BWMM00301.java</t>
  </si>
  <si>
    <t>if (WOWMA_CARRIER_DUMMY.equals(crShipCompanyCode.getValue())) {</t>
  </si>
  <si>
    <t>// 配送会社コード(Wowma)がダミー値の場合、配送お問い合せ番号を設定しない</t>
  </si>
  <si>
    <t>isShipInfoEmpry = true;</t>
  </si>
  <si>
    <t>5：西濃運輸</t>
    <rPh sb="2" eb="6">
      <t>セイノウウンユ</t>
    </rPh>
    <phoneticPr fontId="3"/>
  </si>
  <si>
    <t>9：その他</t>
    <rPh sb="4" eb="5">
      <t>タ</t>
    </rPh>
    <phoneticPr fontId="3"/>
  </si>
  <si>
    <t>0:ダミー</t>
    <phoneticPr fontId="3"/>
  </si>
  <si>
    <t>発送日、配送会社、お問い合わせ番号は設定されず、発送ステータスは更新される。</t>
    <rPh sb="0" eb="2">
      <t>ハッソウ</t>
    </rPh>
    <rPh sb="2" eb="3">
      <t>ビ</t>
    </rPh>
    <rPh sb="4" eb="6">
      <t>ハイソウ</t>
    </rPh>
    <rPh sb="6" eb="8">
      <t>ガイシャ</t>
    </rPh>
    <rPh sb="10" eb="11">
      <t>ト</t>
    </rPh>
    <rPh sb="12" eb="13">
      <t>ア</t>
    </rPh>
    <rPh sb="15" eb="17">
      <t>バンゴウ</t>
    </rPh>
    <rPh sb="18" eb="20">
      <t>セッテイ</t>
    </rPh>
    <rPh sb="24" eb="26">
      <t>ハッソウ</t>
    </rPh>
    <rPh sb="32" eb="34">
      <t>コウシン</t>
    </rPh>
    <phoneticPr fontId="3"/>
  </si>
  <si>
    <t>/MCJ-batch/conf/AZ-batch.xml</t>
  </si>
  <si>
    <t>Amazon</t>
    <phoneticPr fontId="3"/>
  </si>
  <si>
    <t>4.Amazon</t>
  </si>
  <si>
    <t>&lt;carrier&gt;</t>
  </si>
  <si>
    <t>&lt;code001 acs:type="string"&gt;YamatoTransport&lt;/code001&gt;</t>
  </si>
  <si>
    <t>&lt;code002 acs:type="string"&gt;YamatoTransport&lt;/code002&gt;</t>
  </si>
  <si>
    <t>&lt;code004 acs:type="string"&gt;SAGAWA&lt;/code004&gt;</t>
  </si>
  <si>
    <t>&lt;code005 acs:type="string"&gt;SAGAWA&lt;/code005&gt;</t>
  </si>
  <si>
    <t>&lt;code006 acs:type="string"&gt;SAGAWA&lt;/code006&gt;</t>
  </si>
  <si>
    <t>&lt;code007 acs:type="string"&gt;YamatoTransport&lt;/code007&gt;</t>
  </si>
  <si>
    <t>&lt;code008 acs:type="string"&gt;Other&lt;/code008&gt;</t>
  </si>
  <si>
    <t>&lt;code009 acs:type="string"&gt;Other&lt;/code009&gt;</t>
  </si>
  <si>
    <t>&lt;code010 acs:type="string"&gt;Japan Post&lt;/code010&gt;</t>
  </si>
  <si>
    <t>&lt;code011 acs:type="string"&gt;SAGAWA&lt;/code011&gt;</t>
  </si>
  <si>
    <t>&lt;code012 acs:type="string"&gt;Other&lt;/code012&gt;</t>
  </si>
  <si>
    <t>&lt;code013 acs:type="string"&gt;SEINO TRANSPORTATION&lt;/code013&gt;</t>
  </si>
  <si>
    <t>&lt;code014 acs:type="string"&gt;SEINO TRANSPORTATION&lt;/code014&gt;</t>
  </si>
  <si>
    <t>&lt;code015 acs:type="string"&gt;YamatoTransport&lt;/code015&gt;</t>
  </si>
  <si>
    <t>&lt;code016 acs:type="string"&gt;SAGAWA&lt;/code016&gt;</t>
  </si>
  <si>
    <t>&lt;code900 acs:type="string"&gt;Other&lt;/code900&gt;</t>
  </si>
  <si>
    <t>&lt;name001 acs:type="string"&gt;ヤマト運輸&lt;/name001&gt;</t>
  </si>
  <si>
    <t>&lt;name002 acs:type="string"&gt;ヤマト運輸&lt;/name002&gt;</t>
  </si>
  <si>
    <t>&lt;name004 acs:type="string"&gt;佐川急便&lt;/name004&gt;</t>
  </si>
  <si>
    <t>&lt;name005 acs:type="string"&gt;佐川急便&lt;/name005&gt;</t>
  </si>
  <si>
    <t>&lt;name006 acs:type="string"&gt;佐川急便&lt;/name006&gt;</t>
  </si>
  <si>
    <t>&lt;name007 acs:type="string"&gt;ヤマト運輸&lt;/name007&gt;</t>
  </si>
  <si>
    <t>&lt;name008 acs:type="string"&gt;スリーエスサンキュウ&lt;/name008&gt;</t>
  </si>
  <si>
    <t>&lt;name009 acs:type="string"&gt;多摩流通&lt;/name009&gt;</t>
  </si>
  <si>
    <t>&lt;name010 acs:type="string"&gt;日本郵便&lt;/name010&gt;</t>
  </si>
  <si>
    <t>&lt;name011 acs:type="string"&gt;佐川急便&lt;/name011&gt;</t>
  </si>
  <si>
    <t>&lt;name012 acs:type="string"&gt;まごころ配送&lt;/name012&gt;</t>
  </si>
  <si>
    <t>&lt;name013 acs:type="string"&gt;西濃運輸&lt;/name013&gt;</t>
  </si>
  <si>
    <t>&lt;name014 acs:type="string"&gt;西濃運輸&lt;/name014&gt;</t>
  </si>
  <si>
    <t>&lt;name015 acs:type="string"&gt;ヤマト運輸&lt;/name015&gt;</t>
  </si>
  <si>
    <t>&lt;name016 acs:type="string"&gt;佐川急便&lt;/name016&gt;</t>
  </si>
  <si>
    <t>&lt;name900 acs:type="string"&gt;その他&lt;/name900&gt;</t>
  </si>
  <si>
    <t>&lt;method001 acs:type="string"&gt;Standard&lt;/method001&gt;</t>
  </si>
  <si>
    <t>&lt;method002 acs:type="string"&gt;Standard&lt;/method002&gt;</t>
  </si>
  <si>
    <t>&lt;method004 acs:type="string"&gt;Standard&lt;/method004&gt;</t>
  </si>
  <si>
    <t>&lt;method005 acs:type="string"&gt;Standard&lt;/method005&gt;</t>
  </si>
  <si>
    <t>&lt;method006 acs:type="string"&gt;Standard&lt;/method006&gt;</t>
  </si>
  <si>
    <t>&lt;method007 acs:type="string"&gt;Standard&lt;/method007&gt;</t>
  </si>
  <si>
    <t>&lt;method008 acs:type="string"&gt;Standard&lt;/method008&gt;</t>
  </si>
  <si>
    <t>&lt;method009 acs:type="string"&gt;Standard&lt;/method009&gt;</t>
  </si>
  <si>
    <t>&lt;method010 acs:type="string"&gt;Standard&lt;/method010&gt;</t>
  </si>
  <si>
    <t>&lt;method011 acs:type="string"&gt;Standard&lt;/method011&gt;</t>
  </si>
  <si>
    <t>&lt;method012 acs:type="string"&gt;Standard&lt;/method012&gt;</t>
  </si>
  <si>
    <t>&lt;method013 acs:type="string"&gt;Standard&lt;/method013&gt;</t>
  </si>
  <si>
    <t>&lt;method014 acs:type="string"&gt;Standard&lt;/method014&gt;</t>
  </si>
  <si>
    <t>&lt;method015 acs:type="string"&gt;Standard&lt;/method015&gt;</t>
  </si>
  <si>
    <t>&lt;method016 acs:type="string"&gt;Standard&lt;/method016&gt;</t>
  </si>
  <si>
    <t>&lt;method900 acs:type="string"&gt;Standard&lt;/method900&gt;</t>
  </si>
  <si>
    <t>&lt;/carrier&gt;</t>
  </si>
  <si>
    <t>nameXXXは配送会社コードにOtherを指定する場合は必須の項目</t>
    <rPh sb="32" eb="34">
      <t>コウモク</t>
    </rPh>
    <phoneticPr fontId="3"/>
  </si>
  <si>
    <t>codeXXXはお問い合わせ伝票番号を入力する場合は必須の項目</t>
    <rPh sb="29" eb="31">
      <t>コウモク</t>
    </rPh>
    <phoneticPr fontId="3"/>
  </si>
  <si>
    <t>ヤマトの場合はYAMATOではなくYamatoTransportもサポートしているみたいです。</t>
    <rPh sb="4" eb="6">
      <t>バアイ</t>
    </rPh>
    <phoneticPr fontId="3"/>
  </si>
  <si>
    <t>以下に対応している配送会社の場合は値を設定する。存在しない場合は1000:その他を設定する。</t>
    <rPh sb="0" eb="2">
      <t>イカ</t>
    </rPh>
    <rPh sb="3" eb="5">
      <t>タイオウ</t>
    </rPh>
    <rPh sb="9" eb="11">
      <t>ハイソウ</t>
    </rPh>
    <rPh sb="11" eb="13">
      <t>ガイシャ</t>
    </rPh>
    <rPh sb="14" eb="16">
      <t>バアイ</t>
    </rPh>
    <rPh sb="17" eb="18">
      <t>アタイ</t>
    </rPh>
    <rPh sb="19" eb="21">
      <t>セッテイ</t>
    </rPh>
    <rPh sb="24" eb="26">
      <t>ソンザイ</t>
    </rPh>
    <rPh sb="29" eb="31">
      <t>バアイ</t>
    </rPh>
    <rPh sb="39" eb="40">
      <t>タ</t>
    </rPh>
    <rPh sb="41" eb="43">
      <t>セッテイ</t>
    </rPh>
    <phoneticPr fontId="3"/>
  </si>
  <si>
    <t>対象</t>
    <rPh sb="0" eb="2">
      <t>タイショウ</t>
    </rPh>
    <phoneticPr fontId="5"/>
  </si>
  <si>
    <t>商品カタログ一括更新バッチ（BCAM02001）</t>
    <phoneticPr fontId="5"/>
  </si>
  <si>
    <t>※BCAM02001のみで呼び出しているメソッドのため</t>
    <rPh sb="13" eb="14">
      <t>ヨ</t>
    </rPh>
    <rPh sb="15" eb="16">
      <t>ダ</t>
    </rPh>
    <phoneticPr fontId="5"/>
  </si>
  <si>
    <t>再現方法</t>
    <rPh sb="0" eb="2">
      <t>サイゲン</t>
    </rPh>
    <rPh sb="2" eb="4">
      <t>ホウホウ</t>
    </rPh>
    <phoneticPr fontId="5"/>
  </si>
  <si>
    <t>商品の内部用価格が1件の場合に削除して0件にすると事象が発生</t>
    <rPh sb="0" eb="2">
      <t>ショウヒン</t>
    </rPh>
    <rPh sb="3" eb="6">
      <t>ナイブヨウ</t>
    </rPh>
    <rPh sb="6" eb="8">
      <t>カカク</t>
    </rPh>
    <rPh sb="10" eb="11">
      <t>ケン</t>
    </rPh>
    <rPh sb="12" eb="14">
      <t>バアイ</t>
    </rPh>
    <rPh sb="15" eb="17">
      <t>サクジョ</t>
    </rPh>
    <rPh sb="20" eb="21">
      <t>ケン</t>
    </rPh>
    <rPh sb="25" eb="27">
      <t>ジショウ</t>
    </rPh>
    <rPh sb="28" eb="30">
      <t>ハッセイ</t>
    </rPh>
    <phoneticPr fontId="5"/>
  </si>
  <si>
    <t>※内部用価格が0件になった場合に通るルートのため内部用価格が複数件存在する場合には再現しない。</t>
    <rPh sb="1" eb="4">
      <t>ナイブヨウ</t>
    </rPh>
    <rPh sb="4" eb="6">
      <t>カカク</t>
    </rPh>
    <rPh sb="8" eb="9">
      <t>ケン</t>
    </rPh>
    <rPh sb="13" eb="15">
      <t>バアイ</t>
    </rPh>
    <rPh sb="16" eb="17">
      <t>トオ</t>
    </rPh>
    <rPh sb="24" eb="27">
      <t>ナイブヨウ</t>
    </rPh>
    <rPh sb="27" eb="29">
      <t>カカク</t>
    </rPh>
    <rPh sb="30" eb="32">
      <t>フクスウ</t>
    </rPh>
    <rPh sb="32" eb="33">
      <t>ケン</t>
    </rPh>
    <rPh sb="33" eb="35">
      <t>ソンザイ</t>
    </rPh>
    <rPh sb="37" eb="39">
      <t>バアイ</t>
    </rPh>
    <rPh sb="41" eb="43">
      <t>サイゲン</t>
    </rPh>
    <phoneticPr fontId="5"/>
  </si>
  <si>
    <t>※内部用価格が既に0件の場合は削除対象が存在しないため削除不可の警告メッセージが表示される。</t>
    <rPh sb="1" eb="4">
      <t>ナイブヨウ</t>
    </rPh>
    <rPh sb="4" eb="6">
      <t>カカク</t>
    </rPh>
    <rPh sb="7" eb="8">
      <t>スデ</t>
    </rPh>
    <rPh sb="10" eb="11">
      <t>ケン</t>
    </rPh>
    <rPh sb="12" eb="14">
      <t>バアイ</t>
    </rPh>
    <rPh sb="15" eb="17">
      <t>サクジョ</t>
    </rPh>
    <rPh sb="17" eb="19">
      <t>タイショウ</t>
    </rPh>
    <rPh sb="20" eb="22">
      <t>ソンザイ</t>
    </rPh>
    <rPh sb="27" eb="29">
      <t>サクジョ</t>
    </rPh>
    <rPh sb="29" eb="31">
      <t>フカ</t>
    </rPh>
    <rPh sb="32" eb="34">
      <t>ケイコク</t>
    </rPh>
    <rPh sb="40" eb="42">
      <t>ヒョウジ</t>
    </rPh>
    <phoneticPr fontId="5"/>
  </si>
  <si>
    <t>エラーメッセージ</t>
    <phoneticPr fontId="5"/>
  </si>
  <si>
    <t>2022-06-15 15:48:48,439 ERROR [main] - assam.acs.ebiz.batch.CA.BCAM02001 [ACS717E] Unexpected exception occurred in [BCAM02001].  Rolling back and then abort the job</t>
  </si>
  <si>
    <t>java.lang.ClassCastException: java.lang.String incompatible with java.math.BigDecimal</t>
  </si>
  <si>
    <t>at assam.acs.ebiz.scenario.CA.CommoditySerializer.serialize(CommoditySerializer.java:3227)</t>
  </si>
  <si>
    <t>at assam.acs.ebiz.scenario.CA.CommodityDocumentCompressor.compress(CommodityDocumentCompressor.java:117)</t>
  </si>
  <si>
    <t>at assam.acs.ebiz.batch.CA.BCAM02001.storeCommodity(BCAM02001.java:5191)</t>
  </si>
  <si>
    <t>at assam.acs.ebiz.batch.CA.BCAM02001.update(BCAM02001.java:5061)</t>
  </si>
  <si>
    <t>at assam.acs.ebiz.batch.CA.BCAM02001.processRecord(BCAM02001.java:4037)</t>
  </si>
  <si>
    <t>at assam.acs.ebiz.batch.CA.BCAM02001.processJob(BCAM02001.java:3805)</t>
  </si>
  <si>
    <t>at assam.acs.batch.system.GenericBatchJob.execute(GenericBatchJob.java:172)</t>
  </si>
  <si>
    <t>at assam.acs.batch.system.BatchInvoker.invoke(BatchInvoker.java:116)</t>
  </si>
  <si>
    <t>at assam.acs.batch.system.BatchInvoker.main(BatchInvoker.java:247)</t>
  </si>
  <si>
    <t>画面上の内部用価格名</t>
    <rPh sb="0" eb="2">
      <t>ガメン</t>
    </rPh>
    <rPh sb="2" eb="3">
      <t>ジョウ</t>
    </rPh>
    <rPh sb="4" eb="7">
      <t>ナイブヨウ</t>
    </rPh>
    <rPh sb="7" eb="9">
      <t>カカク</t>
    </rPh>
    <rPh sb="9" eb="10">
      <t>メイ</t>
    </rPh>
    <phoneticPr fontId="5"/>
  </si>
  <si>
    <t>internal_price_name_key</t>
  </si>
  <si>
    <t>内部用価格名</t>
    <rPh sb="0" eb="3">
      <t>ナイブヨウ</t>
    </rPh>
    <rPh sb="3" eb="5">
      <t>カカク</t>
    </rPh>
    <rPh sb="5" eb="6">
      <t>メイ</t>
    </rPh>
    <phoneticPr fontId="5"/>
  </si>
  <si>
    <t>internal_price_update_type</t>
  </si>
  <si>
    <t>更新区分 1.登録 2.更新 3.削除</t>
    <rPh sb="0" eb="2">
      <t>コウシン</t>
    </rPh>
    <rPh sb="2" eb="4">
      <t>クブン</t>
    </rPh>
    <rPh sb="7" eb="9">
      <t>トウロク</t>
    </rPh>
    <rPh sb="12" eb="14">
      <t>コウシン</t>
    </rPh>
    <rPh sb="17" eb="19">
      <t>サクジョ</t>
    </rPh>
    <phoneticPr fontId="5"/>
  </si>
  <si>
    <t>internal_price_value</t>
  </si>
  <si>
    <t>内部用価格</t>
    <rPh sb="0" eb="3">
      <t>ナイブヨウ</t>
    </rPh>
    <rPh sb="3" eb="5">
      <t>カカク</t>
    </rPh>
    <phoneticPr fontId="5"/>
  </si>
  <si>
    <t>内部用価格が1件のデータを削除するように設定</t>
    <rPh sb="0" eb="3">
      <t>ナイブヨウ</t>
    </rPh>
    <rPh sb="3" eb="5">
      <t>カカク</t>
    </rPh>
    <rPh sb="7" eb="8">
      <t>ケン</t>
    </rPh>
    <rPh sb="13" eb="15">
      <t>サクジョ</t>
    </rPh>
    <rPh sb="20" eb="22">
      <t>セッテイ</t>
    </rPh>
    <phoneticPr fontId="5"/>
  </si>
  <si>
    <t>原因</t>
    <rPh sb="0" eb="2">
      <t>ゲンイン</t>
    </rPh>
    <phoneticPr fontId="5"/>
  </si>
  <si>
    <t>内部用価格リスト及び内部用価格更新日リストは型を宣言していないリストのため誤った型のデータを設定しているためと考えられる。</t>
    <rPh sb="0" eb="3">
      <t>ナイブヨウ</t>
    </rPh>
    <rPh sb="3" eb="5">
      <t>カカク</t>
    </rPh>
    <rPh sb="8" eb="9">
      <t>オヨ</t>
    </rPh>
    <rPh sb="10" eb="13">
      <t>ナイブヨウ</t>
    </rPh>
    <rPh sb="13" eb="15">
      <t>カカク</t>
    </rPh>
    <rPh sb="15" eb="17">
      <t>コウシン</t>
    </rPh>
    <rPh sb="17" eb="18">
      <t>ビ</t>
    </rPh>
    <rPh sb="22" eb="23">
      <t>カタ</t>
    </rPh>
    <rPh sb="24" eb="26">
      <t>センゲン</t>
    </rPh>
    <rPh sb="37" eb="38">
      <t>アヤマ</t>
    </rPh>
    <rPh sb="40" eb="41">
      <t>カタ</t>
    </rPh>
    <rPh sb="46" eb="48">
      <t>セッテイ</t>
    </rPh>
    <rPh sb="55" eb="56">
      <t>カンガ</t>
    </rPh>
    <phoneticPr fontId="5"/>
  </si>
  <si>
    <t>setDiffDefaultFor○○は引数がnullの場合に未設定として定義されているデフォルト値を設定している。</t>
    <rPh sb="20" eb="22">
      <t>ヒキスウ</t>
    </rPh>
    <rPh sb="28" eb="30">
      <t>バアイ</t>
    </rPh>
    <rPh sb="31" eb="34">
      <t>ミセッテイ</t>
    </rPh>
    <rPh sb="37" eb="39">
      <t>テイギ</t>
    </rPh>
    <rPh sb="49" eb="50">
      <t>アタイ</t>
    </rPh>
    <rPh sb="51" eb="53">
      <t>セッテイ</t>
    </rPh>
    <phoneticPr fontId="5"/>
  </si>
  <si>
    <t>// 内部用価格リスト</t>
  </si>
  <si>
    <t>List internalPrice = commodity.getInternalPrice();</t>
  </si>
  <si>
    <t>newInternalPrice.add(setDiffDefaultForString(null));</t>
  </si>
  <si>
    <t>// 内部用価格更新日リスト</t>
  </si>
  <si>
    <t>List updatedTime = commodity.getInternalPriceUpdatedTime();</t>
  </si>
  <si>
    <t>newUpdatedTime.add(setDiffDefaultForString(null));</t>
  </si>
  <si>
    <t>対処法</t>
    <rPh sb="0" eb="3">
      <t>タイショホウ</t>
    </rPh>
    <phoneticPr fontId="5"/>
  </si>
  <si>
    <t>内部用価格は金額のためBigDecimalで設定する。</t>
    <rPh sb="0" eb="3">
      <t>ナイブヨウ</t>
    </rPh>
    <rPh sb="3" eb="5">
      <t>カカク</t>
    </rPh>
    <rPh sb="6" eb="8">
      <t>キンガク</t>
    </rPh>
    <rPh sb="22" eb="24">
      <t>セッテイ</t>
    </rPh>
    <phoneticPr fontId="5"/>
  </si>
  <si>
    <t>内部用価格更新日は日時のためTimestampを設定する。</t>
    <rPh sb="0" eb="3">
      <t>ナイブヨウ</t>
    </rPh>
    <rPh sb="3" eb="5">
      <t>カカク</t>
    </rPh>
    <rPh sb="5" eb="7">
      <t>コウシン</t>
    </rPh>
    <rPh sb="7" eb="8">
      <t>ビ</t>
    </rPh>
    <rPh sb="9" eb="11">
      <t>ニチジ</t>
    </rPh>
    <rPh sb="24" eb="26">
      <t>セッテイ</t>
    </rPh>
    <phoneticPr fontId="5"/>
  </si>
  <si>
    <t>対象ファイル</t>
    <rPh sb="0" eb="2">
      <t>タイショウ</t>
    </rPh>
    <phoneticPr fontId="5"/>
  </si>
  <si>
    <t>/MCJ-business-logic/src/assam/acs/ebiz/scenario/CA/back/UpdateCommodityScenario.java</t>
  </si>
  <si>
    <t>diffDocumentメソッド</t>
    <phoneticPr fontId="5"/>
  </si>
  <si>
    <t>対象箇所修正前</t>
    <rPh sb="0" eb="2">
      <t>タイショウ</t>
    </rPh>
    <rPh sb="2" eb="4">
      <t>カショ</t>
    </rPh>
    <rPh sb="4" eb="6">
      <t>シュウセイ</t>
    </rPh>
    <rPh sb="6" eb="7">
      <t>マエ</t>
    </rPh>
    <phoneticPr fontId="5"/>
  </si>
  <si>
    <t>List newInternalPrice = new ArrayList(1);</t>
  </si>
  <si>
    <t>if (internalPrice != null) {</t>
  </si>
  <si>
    <t>if (internalPrice.size() &lt;= 0) {</t>
  </si>
  <si>
    <t>internalPrice = newInternalPrice;</t>
  </si>
  <si>
    <t>}</t>
  </si>
  <si>
    <t>} else {</t>
  </si>
  <si>
    <t>document.setInternalPrice(internalPrice);</t>
  </si>
  <si>
    <t>List newUpdatedTime = new ArrayList(1);</t>
  </si>
  <si>
    <t>if (updatedTime != null) {</t>
  </si>
  <si>
    <t>if (updatedTime.size() &lt;= 0) {</t>
  </si>
  <si>
    <t>updatedTime = newUpdatedTime;</t>
  </si>
  <si>
    <t>document.setInternalPriceUpdatedTime(updatedTime);</t>
  </si>
  <si>
    <t>修正後</t>
    <rPh sb="0" eb="2">
      <t>シュウセイ</t>
    </rPh>
    <rPh sb="2" eb="3">
      <t>ゴ</t>
    </rPh>
    <phoneticPr fontId="5"/>
  </si>
  <si>
    <t>newInternalPrice.add(setDiffDefaultForBigDecimal(null));</t>
  </si>
  <si>
    <t>newUpdatedTime.add(setDiffDefaultForTimestamp(null));</t>
  </si>
  <si>
    <t>再度バッチを実行</t>
    <rPh sb="0" eb="2">
      <t>サイド</t>
    </rPh>
    <rPh sb="6" eb="8">
      <t>ジッコウ</t>
    </rPh>
    <phoneticPr fontId="5"/>
  </si>
  <si>
    <t>商品カタログ一括更新バッチ（BCAM02001）</t>
  </si>
  <si>
    <t>ログ省略</t>
    <rPh sb="2" eb="4">
      <t>ショウリャク</t>
    </rPh>
    <phoneticPr fontId="5"/>
  </si>
  <si>
    <t>2022-06-15 16:12:00,942 INFO  [main] - assam.acs.ebiz.batch.CA.BCAM02001 [CAB585I] 商品カタログ一括更新バッチが正常終了しました。成功件数=1、スキップ件数=0、取扱中にした件数=0、取扱終了にした件数=0</t>
  </si>
  <si>
    <t>内部用価格が削除されていることを確認</t>
    <rPh sb="0" eb="3">
      <t>ナイブヨウ</t>
    </rPh>
    <rPh sb="3" eb="5">
      <t>カカク</t>
    </rPh>
    <rPh sb="6" eb="8">
      <t>サクジョ</t>
    </rPh>
    <rPh sb="16" eb="18">
      <t>カクニン</t>
    </rPh>
    <phoneticPr fontId="5"/>
  </si>
  <si>
    <t>#2718_商品一括更新バッチで内部用価格名指定の調査</t>
    <phoneticPr fontId="3"/>
  </si>
  <si>
    <t>#2718_商品一括更新バッチで内部用価格名指定の調査の課題の際に既存バグが存在した。</t>
    <rPh sb="28" eb="30">
      <t>カダイ</t>
    </rPh>
    <rPh sb="31" eb="32">
      <t>サイ</t>
    </rPh>
    <rPh sb="33" eb="35">
      <t>キゾン</t>
    </rPh>
    <rPh sb="38" eb="40">
      <t>ソンザイ</t>
    </rPh>
    <phoneticPr fontId="5"/>
  </si>
  <si>
    <t>ラストワンマイル用の環境でも再現したため修正が必要かもしれないので引継ぎとして記載する。</t>
    <rPh sb="8" eb="9">
      <t>ヨウ</t>
    </rPh>
    <rPh sb="10" eb="12">
      <t>カンキョウ</t>
    </rPh>
    <rPh sb="14" eb="16">
      <t>サイゲン</t>
    </rPh>
    <rPh sb="20" eb="22">
      <t>シュウセイ</t>
    </rPh>
    <rPh sb="23" eb="25">
      <t>ヒツヨウ</t>
    </rPh>
    <rPh sb="33" eb="35">
      <t>ヒキツ</t>
    </rPh>
    <rPh sb="39" eb="41">
      <t>キサイ</t>
    </rPh>
    <phoneticPr fontId="5"/>
  </si>
  <si>
    <t>DB2コマンドなどに関しての記載</t>
    <rPh sb="10" eb="11">
      <t>カン</t>
    </rPh>
    <rPh sb="14" eb="16">
      <t>キサイ</t>
    </rPh>
    <phoneticPr fontId="3"/>
  </si>
  <si>
    <t>データ移行などに関しての記載</t>
    <rPh sb="3" eb="5">
      <t>イコウ</t>
    </rPh>
    <rPh sb="8" eb="9">
      <t>カン</t>
    </rPh>
    <rPh sb="12" eb="14">
      <t>キサイ</t>
    </rPh>
    <phoneticPr fontId="3"/>
  </si>
  <si>
    <t>各モールに通知する配送会社に関して記載</t>
    <rPh sb="0" eb="1">
      <t>カク</t>
    </rPh>
    <rPh sb="5" eb="7">
      <t>ツウチ</t>
    </rPh>
    <rPh sb="9" eb="11">
      <t>ハイソウ</t>
    </rPh>
    <rPh sb="11" eb="13">
      <t>ガイシャ</t>
    </rPh>
    <rPh sb="14" eb="15">
      <t>カン</t>
    </rPh>
    <rPh sb="17" eb="19">
      <t>キサイ</t>
    </rPh>
    <phoneticPr fontId="3"/>
  </si>
  <si>
    <t>楽天APIの配送会社連携部分について</t>
    <rPh sb="0" eb="2">
      <t>ラクテン</t>
    </rPh>
    <rPh sb="6" eb="8">
      <t>ハイソウ</t>
    </rPh>
    <rPh sb="8" eb="10">
      <t>ガイシャ</t>
    </rPh>
    <rPh sb="10" eb="12">
      <t>レンケイ</t>
    </rPh>
    <rPh sb="12" eb="14">
      <t>ブブン</t>
    </rPh>
    <phoneticPr fontId="3"/>
  </si>
  <si>
    <t>YahooAPIの配送会社連携部分について</t>
  </si>
  <si>
    <t>WowmaAPIの配送会社連携部分について</t>
  </si>
  <si>
    <t>データをリアルタイムで削除するとCSV出力漏れなどがあった場合に確認できなくなる恐れがある。</t>
    <rPh sb="11" eb="13">
      <t>サクジョ</t>
    </rPh>
    <rPh sb="19" eb="21">
      <t>シュツリョク</t>
    </rPh>
    <rPh sb="21" eb="22">
      <t>モ</t>
    </rPh>
    <rPh sb="29" eb="31">
      <t>バアイ</t>
    </rPh>
    <rPh sb="32" eb="34">
      <t>カクニン</t>
    </rPh>
    <rPh sb="40" eb="41">
      <t>オソ</t>
    </rPh>
    <phoneticPr fontId="3"/>
  </si>
  <si>
    <t>API仕様書</t>
    <rPh sb="3" eb="6">
      <t>シヨウショ</t>
    </rPh>
    <phoneticPr fontId="3"/>
  </si>
  <si>
    <t>https://developer.yahoo.co.jp/webapi/shopping/</t>
    <phoneticPr fontId="3"/>
  </si>
  <si>
    <t>https://sellercentral.amazon.co.jp/gp/help/external/641?language=ja-JP&amp;ref=efph_641_cont_200197960</t>
    <phoneticPr fontId="3"/>
  </si>
  <si>
    <t>https://sellercentral.amazon.co.jp/gp/help/external/202068180</t>
    <phoneticPr fontId="3"/>
  </si>
  <si>
    <t>受注テーブルにカラム追加する際には以下のテーブルにカラムを追加する。</t>
    <rPh sb="0" eb="2">
      <t>ジュチュウ</t>
    </rPh>
    <rPh sb="10" eb="12">
      <t>ツイカ</t>
    </rPh>
    <rPh sb="14" eb="15">
      <t>サイ</t>
    </rPh>
    <rPh sb="17" eb="19">
      <t>イカ</t>
    </rPh>
    <rPh sb="29" eb="31">
      <t>ツイカ</t>
    </rPh>
    <phoneticPr fontId="3"/>
  </si>
  <si>
    <t>(受注管理)受注テーブル[order]</t>
  </si>
  <si>
    <t>(受注管理)アーカイブ受注テーブル[archive_order]</t>
  </si>
  <si>
    <t>受注</t>
    <rPh sb="0" eb="2">
      <t>ジュチュウ</t>
    </rPh>
    <phoneticPr fontId="3"/>
  </si>
  <si>
    <t>退避受注</t>
    <rPh sb="0" eb="2">
      <t>タイヒ</t>
    </rPh>
    <rPh sb="2" eb="4">
      <t>ジュチュウ</t>
    </rPh>
    <phoneticPr fontId="3"/>
  </si>
  <si>
    <t>受注履歴</t>
    <rPh sb="0" eb="2">
      <t>ジュチュウ</t>
    </rPh>
    <rPh sb="2" eb="4">
      <t>リレキ</t>
    </rPh>
    <phoneticPr fontId="3"/>
  </si>
  <si>
    <t>ALTER TABLE ACS.order ADD COLUMN point_amount_user DECIMAL(16,2) WITH DEFAULT 0;</t>
  </si>
  <si>
    <t>ALTER TABLE ACS.order ADD COLUMN point_amount_mall DECIMAL(16,2) WITH DEFAULT 0;</t>
  </si>
  <si>
    <t>ALTER TABLE ACS.order ADD COLUMN expected_point_amount_user DECIMAL(16,2) WITH DEFAULT 0;</t>
  </si>
  <si>
    <t>ALTER TABLE ACS.order ADD COLUMN expected_point_amount_mall DECIMAL(16,2) WITH DEFAULT 0;</t>
  </si>
  <si>
    <t>ALTER TABLE ACS.order_history ADD COLUMN point_amount_user DECIMAL(16,2) WITH DEFAULT 0;</t>
  </si>
  <si>
    <t>ALTER TABLE ACS.order_history ADD COLUMN point_amount_mall DECIMAL(16,2) WITH DEFAULT 0;</t>
  </si>
  <si>
    <t>ALTER TABLE ACS.order_history ADD COLUMN expected_point_amount_user DECIMAL(16,2) WITH DEFAULT 0;</t>
  </si>
  <si>
    <t>ALTER TABLE ACS.order_history ADD COLUMN expected_point_amount_mall DECIMAL(16,2) WITH DEFAULT 0;</t>
  </si>
  <si>
    <t>-- TABLE:(受注管理)受注テーブル</t>
  </si>
  <si>
    <t>-- TABLE:(受注管理)受注履歴テーブル</t>
  </si>
  <si>
    <t>-- TABLE:(受注管理)アーカイブ受注テーブル</t>
  </si>
  <si>
    <t>ALTER TABLE ACS.archive_order ADD COLUMN point_amount_user DECIMAL(16,2) WITH DEFAULT 0;</t>
  </si>
  <si>
    <t>ALTER TABLE ACS.archive_order ADD COLUMN point_amount_mall DECIMAL(16,2) WITH DEFAULT 0;</t>
  </si>
  <si>
    <t>ALTER TABLE ACS.archive_order ADD COLUMN expected_point_amount_user DECIMAL(16,2) WITH DEFAULT 0;</t>
  </si>
  <si>
    <t>ALTER TABLE ACS.archive_order ADD COLUMN expected_point_amount_mall DECIMAL(16,2) WITH DEFAULT 0;</t>
  </si>
  <si>
    <t>/MCJ-resources/DB/ddl/develop/enhance2_table.sql</t>
  </si>
  <si>
    <t>/MCJ-resources/DB/ddl/release/enhance2_real_table.sql</t>
  </si>
  <si>
    <t>トリガ変更</t>
    <rPh sb="3" eb="5">
      <t>ヘンコウ</t>
    </rPh>
    <phoneticPr fontId="3"/>
  </si>
  <si>
    <t>2.トリガ変更</t>
  </si>
  <si>
    <t>データ移行の際には可能な限り元の情報が残せるように考慮する必要がある。</t>
    <rPh sb="6" eb="7">
      <t>サイ</t>
    </rPh>
    <rPh sb="9" eb="11">
      <t>カノウ</t>
    </rPh>
    <rPh sb="12" eb="13">
      <t>カギ</t>
    </rPh>
    <rPh sb="14" eb="15">
      <t>モト</t>
    </rPh>
    <rPh sb="16" eb="18">
      <t>ジョウホウ</t>
    </rPh>
    <rPh sb="19" eb="20">
      <t>ノコ</t>
    </rPh>
    <rPh sb="25" eb="27">
      <t>コウリョ</t>
    </rPh>
    <rPh sb="29" eb="31">
      <t>ヒツヨウ</t>
    </rPh>
    <phoneticPr fontId="3"/>
  </si>
  <si>
    <t>条件によっては移行データの判別が難しい場合などは移行データ用の更新者を新規追加し、移行の際に更新者でトリガ判定し、</t>
    <rPh sb="0" eb="2">
      <t>ジョウケン</t>
    </rPh>
    <rPh sb="7" eb="9">
      <t>イコウ</t>
    </rPh>
    <rPh sb="13" eb="15">
      <t>ハンベツ</t>
    </rPh>
    <rPh sb="16" eb="17">
      <t>ムズカ</t>
    </rPh>
    <rPh sb="19" eb="21">
      <t>バアイ</t>
    </rPh>
    <rPh sb="24" eb="26">
      <t>イコウ</t>
    </rPh>
    <rPh sb="29" eb="30">
      <t>ヨウ</t>
    </rPh>
    <rPh sb="31" eb="34">
      <t>コウシンシャ</t>
    </rPh>
    <rPh sb="35" eb="37">
      <t>シンキ</t>
    </rPh>
    <rPh sb="37" eb="39">
      <t>ツイカ</t>
    </rPh>
    <rPh sb="41" eb="43">
      <t>イコウ</t>
    </rPh>
    <rPh sb="44" eb="45">
      <t>サイ</t>
    </rPh>
    <rPh sb="46" eb="48">
      <t>コウシン</t>
    </rPh>
    <rPh sb="48" eb="49">
      <t>シャ</t>
    </rPh>
    <rPh sb="53" eb="55">
      <t>ハンテイ</t>
    </rPh>
    <phoneticPr fontId="3"/>
  </si>
  <si>
    <t>更新日時は更新されないようにする場合もあります。</t>
    <rPh sb="16" eb="18">
      <t>バアイ</t>
    </rPh>
    <phoneticPr fontId="3"/>
  </si>
  <si>
    <t>今回の場合だと以下のような条件でトリガ変更することで、更新者番号と日時を変更せずに対応した。</t>
    <rPh sb="41" eb="43">
      <t>タイオウ</t>
    </rPh>
    <phoneticPr fontId="3"/>
  </si>
  <si>
    <t>CREATE TRIGGER acs.upd_0023</t>
  </si>
  <si>
    <t xml:space="preserve">  NO CASCADE BEFORE UPDATE ON acs.order</t>
  </si>
  <si>
    <t xml:space="preserve">  REFERENCING NEW AS n OLD AS o</t>
  </si>
  <si>
    <t xml:space="preserve">  FOR EACH ROW MODE DB2SQL</t>
  </si>
  <si>
    <t xml:space="preserve">  BEGIN ATOMIC</t>
  </si>
  <si>
    <t xml:space="preserve">  SET n.updated_time = CASE WHEN ((o.point_amount_user = 0 AND n.point_amount_user != 0)</t>
  </si>
  <si>
    <t xml:space="preserve">  or (o.expected_point_amount_user = 0 AND n.expected_point_amount_user != 0)) </t>
  </si>
  <si>
    <t xml:space="preserve">  THEN o.updated_time ELSE CURRENT TIMESTAMP END;</t>
  </si>
  <si>
    <t>END@</t>
  </si>
  <si>
    <t>例）トリガ定義コマンド</t>
    <rPh sb="0" eb="1">
      <t>レイ</t>
    </rPh>
    <phoneticPr fontId="3"/>
  </si>
  <si>
    <t>3.データ移行</t>
  </si>
  <si>
    <t>今回の改修ではモール負担のポイントが発生したため、ポイント情報をユーザ負担分とモール負担分に分け、</t>
    <rPh sb="0" eb="2">
      <t>コンカイ</t>
    </rPh>
    <rPh sb="3" eb="5">
      <t>カイシュウ</t>
    </rPh>
    <rPh sb="10" eb="12">
      <t>フタン</t>
    </rPh>
    <rPh sb="18" eb="20">
      <t>ハッセイ</t>
    </rPh>
    <rPh sb="29" eb="31">
      <t>ジョウホウ</t>
    </rPh>
    <rPh sb="35" eb="38">
      <t>フタンブン</t>
    </rPh>
    <rPh sb="42" eb="45">
      <t>フタンブン</t>
    </rPh>
    <rPh sb="46" eb="47">
      <t>ワ</t>
    </rPh>
    <phoneticPr fontId="3"/>
  </si>
  <si>
    <t>既存のポイントとの整合性を取るためデータ移行が発生した。</t>
  </si>
  <si>
    <t>既存のポイントはモール負担ではないため、ユーザ負担分を既存のポイントと合わせる必要がある。</t>
    <rPh sb="0" eb="2">
      <t>キゾン</t>
    </rPh>
    <rPh sb="11" eb="13">
      <t>フタン</t>
    </rPh>
    <rPh sb="23" eb="26">
      <t>フタンブン</t>
    </rPh>
    <rPh sb="27" eb="29">
      <t>キゾン</t>
    </rPh>
    <rPh sb="35" eb="36">
      <t>ア</t>
    </rPh>
    <rPh sb="39" eb="41">
      <t>ヒツヨウ</t>
    </rPh>
    <phoneticPr fontId="3"/>
  </si>
  <si>
    <t>・以下の条件の場合にポイント支払金額（ユーザ負担分）にポイント支払金額の値を設定する。</t>
  </si>
  <si>
    <t>ポイント支払金額が0より大きい AND ポイント支払金額（ユーザ負担分）が0の場合</t>
  </si>
  <si>
    <t>・以下の条件の場合に返品後ポイント支払金額（ユーザ負担分）に返品後ポイント支払金額の値を設定する。</t>
    <rPh sb="1" eb="3">
      <t>イカ</t>
    </rPh>
    <rPh sb="4" eb="6">
      <t>ジョウケン</t>
    </rPh>
    <rPh sb="7" eb="9">
      <t>バアイ</t>
    </rPh>
    <rPh sb="10" eb="12">
      <t>ヘンピン</t>
    </rPh>
    <rPh sb="12" eb="13">
      <t>ゴ</t>
    </rPh>
    <rPh sb="17" eb="19">
      <t>シハライ</t>
    </rPh>
    <rPh sb="19" eb="21">
      <t>キンガク</t>
    </rPh>
    <rPh sb="25" eb="28">
      <t>フタンブン</t>
    </rPh>
    <rPh sb="30" eb="32">
      <t>ヘンピン</t>
    </rPh>
    <rPh sb="32" eb="33">
      <t>ゴ</t>
    </rPh>
    <rPh sb="37" eb="39">
      <t>シハライ</t>
    </rPh>
    <rPh sb="39" eb="41">
      <t>キンガク</t>
    </rPh>
    <rPh sb="42" eb="43">
      <t>アタイ</t>
    </rPh>
    <rPh sb="44" eb="46">
      <t>セッテイ</t>
    </rPh>
    <phoneticPr fontId="3"/>
  </si>
  <si>
    <t>返品後ポイント支払金額が0より大きい AND 返品後ポイント支払金額（ユーザ負担分）が0の場合</t>
  </si>
  <si>
    <t>トランザクションログは6000件～10000件ほどでフルになるため、更新の仕方を考慮する必要がある。</t>
    <rPh sb="15" eb="16">
      <t>ケン</t>
    </rPh>
    <rPh sb="22" eb="23">
      <t>ケン</t>
    </rPh>
    <rPh sb="34" eb="36">
      <t>コウシン</t>
    </rPh>
    <rPh sb="37" eb="39">
      <t>シカタ</t>
    </rPh>
    <rPh sb="40" eb="42">
      <t>コウリョ</t>
    </rPh>
    <rPh sb="44" eb="46">
      <t>ヒツヨウ</t>
    </rPh>
    <phoneticPr fontId="3"/>
  </si>
  <si>
    <t>更新条件</t>
    <rPh sb="0" eb="2">
      <t>コウシン</t>
    </rPh>
    <rPh sb="2" eb="4">
      <t>ジョウケン</t>
    </rPh>
    <phoneticPr fontId="3"/>
  </si>
  <si>
    <t>BEGIN</t>
  </si>
  <si>
    <t xml:space="preserve">  DECLARE cnt INTEGER default 0;</t>
  </si>
  <si>
    <t xml:space="preserve">  DECLARE maxcnt INTEGER default 0;</t>
  </si>
  <si>
    <t xml:space="preserve">  WHILE (cnt &lt;= maxcnt) DO</t>
  </si>
  <si>
    <t xml:space="preserve">          FETCH FIRST 1000 ROWS ONLY);</t>
    <phoneticPr fontId="3"/>
  </si>
  <si>
    <t xml:space="preserve">    commit;</t>
    <phoneticPr fontId="3"/>
  </si>
  <si>
    <t xml:space="preserve">    SET cnt = cnt + 1;</t>
  </si>
  <si>
    <t xml:space="preserve">  END WHILE;</t>
  </si>
  <si>
    <t>END</t>
  </si>
  <si>
    <t>移行用SQL</t>
    <rPh sb="0" eb="2">
      <t>イコウ</t>
    </rPh>
    <rPh sb="2" eb="3">
      <t>ヨウ</t>
    </rPh>
    <phoneticPr fontId="3"/>
  </si>
  <si>
    <t>全件数を取得し、1000件ずつポイント支払金額（ユーザ負担分）と返品後ポイント支払予定金額（ユーザ負担分）を更新する。</t>
    <rPh sb="0" eb="1">
      <t>ゼン</t>
    </rPh>
    <rPh sb="1" eb="3">
      <t>ケンスウ</t>
    </rPh>
    <rPh sb="4" eb="6">
      <t>シュトク</t>
    </rPh>
    <rPh sb="12" eb="13">
      <t>ケン</t>
    </rPh>
    <rPh sb="19" eb="21">
      <t>シハライ</t>
    </rPh>
    <rPh sb="21" eb="23">
      <t>キンガク</t>
    </rPh>
    <rPh sb="27" eb="30">
      <t>フタンブン</t>
    </rPh>
    <rPh sb="32" eb="34">
      <t>ヘンピン</t>
    </rPh>
    <rPh sb="34" eb="35">
      <t>ゴ</t>
    </rPh>
    <rPh sb="39" eb="45">
      <t>シハライヨテイキンガク</t>
    </rPh>
    <rPh sb="49" eb="52">
      <t>フタンブン</t>
    </rPh>
    <rPh sb="54" eb="56">
      <t>コウシン</t>
    </rPh>
    <phoneticPr fontId="3"/>
  </si>
  <si>
    <t xml:space="preserve">  SET maxcnt = ROUND((SELECT count(*) FROM acs.order) / 1000, 0);</t>
    <phoneticPr fontId="3"/>
  </si>
  <si>
    <t xml:space="preserve">    UPDATE acs.order SET point_amount_user = point_amount</t>
    <phoneticPr fontId="3"/>
  </si>
  <si>
    <t xml:space="preserve">      WHERE order_no IN(</t>
    <phoneticPr fontId="3"/>
  </si>
  <si>
    <t xml:space="preserve">        SELECT order_no FROM acs.order</t>
    <phoneticPr fontId="3"/>
  </si>
  <si>
    <t xml:space="preserve">          WHERE point_amount &gt; 0 AND point_amount_user = 0</t>
    <phoneticPr fontId="3"/>
  </si>
  <si>
    <t xml:space="preserve">    UPDATE acs.order SET expected_point_amount_user = expected_point_amount</t>
    <phoneticPr fontId="3"/>
  </si>
  <si>
    <t xml:space="preserve">          WHERE expected_point_amount &gt; 0 and expected_point_amount_user = 0</t>
    <phoneticPr fontId="3"/>
  </si>
  <si>
    <t>データ移行手順</t>
    <rPh sb="3" eb="5">
      <t>イコウ</t>
    </rPh>
    <rPh sb="5" eb="7">
      <t>テジュン</t>
    </rPh>
    <phoneticPr fontId="3"/>
  </si>
  <si>
    <t>4.データ移行手順</t>
  </si>
  <si>
    <r>
      <rPr>
        <sz val="11"/>
        <color theme="1"/>
        <rFont val="ＭＳ ゴシック"/>
        <family val="3"/>
        <charset val="128"/>
      </rPr>
      <t>RMS→店舗様向け情報・サービス→5 WEB APIサービス</t>
    </r>
    <r>
      <rPr>
        <u/>
        <sz val="11"/>
        <color theme="10"/>
        <rFont val="ＭＳ ゴシック"/>
        <family val="3"/>
        <charset val="128"/>
      </rPr>
      <t xml:space="preserve">
https://webservice.rms.rakuten.co.jp/merchant-portal/backToMenu</t>
    </r>
    <phoneticPr fontId="3"/>
  </si>
  <si>
    <r>
      <rPr>
        <sz val="11"/>
        <color theme="1"/>
        <rFont val="ＭＳ ゴシック"/>
        <family val="3"/>
        <charset val="128"/>
      </rPr>
      <t>Wow!Manager→各種お問い合わせ→マニュアル→Wow! manager API</t>
    </r>
    <r>
      <rPr>
        <u/>
        <sz val="11"/>
        <color theme="10"/>
        <rFont val="ＭＳ ゴシック"/>
        <family val="3"/>
        <charset val="128"/>
      </rPr>
      <t xml:space="preserve">
https://sg.manager.wowma.jp/wmshopclient/guide/manual/api/</t>
    </r>
    <rPh sb="12" eb="14">
      <t>カクシュ</t>
    </rPh>
    <rPh sb="15" eb="16">
      <t>ト</t>
    </rPh>
    <rPh sb="17" eb="18">
      <t>ア</t>
    </rPh>
    <phoneticPr fontId="3"/>
  </si>
  <si>
    <t>RMS→店舗様向け情報・サービス→5 WEB APIサービス→楽天ペイ受注API（RakutenPayOrderAPI)</t>
    <phoneticPr fontId="3"/>
  </si>
  <si>
    <r>
      <t>&lt;presentOrder acs:type="string"&gt;</t>
    </r>
    <r>
      <rPr>
        <sz val="11"/>
        <color rgb="FFFF0000"/>
        <rFont val="ＭＳ ゴシック"/>
        <family val="3"/>
        <charset val="128"/>
      </rPr>
      <t>true</t>
    </r>
    <r>
      <rPr>
        <sz val="11"/>
        <color theme="1"/>
        <rFont val="ＭＳ ゴシック"/>
        <family val="3"/>
        <charset val="128"/>
      </rPr>
      <t>&lt;/presentOrder&gt;</t>
    </r>
    <phoneticPr fontId="3"/>
  </si>
  <si>
    <r>
      <t>&lt;oldOrder acs:type="string"&gt;</t>
    </r>
    <r>
      <rPr>
        <sz val="11"/>
        <color rgb="FFFF0000"/>
        <rFont val="ＭＳ ゴシック"/>
        <family val="3"/>
        <charset val="128"/>
      </rPr>
      <t>true</t>
    </r>
    <r>
      <rPr>
        <sz val="11"/>
        <color theme="1"/>
        <rFont val="ＭＳ ゴシック"/>
        <family val="3"/>
        <charset val="128"/>
      </rPr>
      <t>&lt;/oldOrder&gt;</t>
    </r>
    <phoneticPr fontId="3"/>
  </si>
  <si>
    <r>
      <t xml:space="preserve">お客様の現在のご注文状況をご覧いただけます。 </t>
    </r>
    <r>
      <rPr>
        <u/>
        <sz val="11"/>
        <color theme="1"/>
        <rFont val="ＭＳ ゴシック"/>
        <family val="3"/>
        <charset val="128"/>
      </rPr>
      <t>こちら</t>
    </r>
    <r>
      <rPr>
        <sz val="11"/>
        <color theme="1"/>
        <rFont val="ＭＳ ゴシック"/>
        <family val="3"/>
        <charset val="128"/>
      </rPr>
      <t xml:space="preserve"> 押下</t>
    </r>
    <rPh sb="27" eb="29">
      <t>オウカ</t>
    </rPh>
    <phoneticPr fontId="3"/>
  </si>
  <si>
    <t>export toは指定ディレクトリにファイル出力するコマンド</t>
    <rPh sb="10" eb="12">
      <t>シテイ</t>
    </rPh>
    <rPh sb="23" eb="25">
      <t>シュツリョク</t>
    </rPh>
    <phoneticPr fontId="3"/>
  </si>
  <si>
    <t>https://www.ibm.com/docs/ja/db2/9.7?topic=reorganization-choosing-table-method</t>
    <phoneticPr fontId="3"/>
  </si>
  <si>
    <t>設定値によるWowma側の表示</t>
    <rPh sb="0" eb="3">
      <t>セッテイチ</t>
    </rPh>
    <rPh sb="11" eb="12">
      <t>ガワ</t>
    </rPh>
    <rPh sb="13" eb="15">
      <t>ヒョウジ</t>
    </rPh>
    <phoneticPr fontId="3"/>
  </si>
  <si>
    <t>データ移行を本番環境で実施するタイミングについて検討が必要になる。</t>
    <rPh sb="3" eb="5">
      <t>イコウ</t>
    </rPh>
    <rPh sb="6" eb="8">
      <t>ホンバン</t>
    </rPh>
    <rPh sb="8" eb="10">
      <t>カンキョウ</t>
    </rPh>
    <rPh sb="11" eb="13">
      <t>ジッシ</t>
    </rPh>
    <rPh sb="24" eb="26">
      <t>ケントウ</t>
    </rPh>
    <rPh sb="27" eb="29">
      <t>ヒツヨウ</t>
    </rPh>
    <phoneticPr fontId="3"/>
  </si>
  <si>
    <t>カラム追加後にデータ移行になるが改修反映前、改修反映後どちらがいいのか。</t>
    <rPh sb="3" eb="5">
      <t>ツイカ</t>
    </rPh>
    <rPh sb="5" eb="6">
      <t>ゴ</t>
    </rPh>
    <rPh sb="10" eb="12">
      <t>イコウ</t>
    </rPh>
    <rPh sb="16" eb="18">
      <t>カイシュウ</t>
    </rPh>
    <rPh sb="18" eb="20">
      <t>ハンエイ</t>
    </rPh>
    <rPh sb="20" eb="21">
      <t>マエ</t>
    </rPh>
    <rPh sb="22" eb="24">
      <t>カイシュウ</t>
    </rPh>
    <rPh sb="24" eb="26">
      <t>ハンエイ</t>
    </rPh>
    <rPh sb="26" eb="27">
      <t>ゴ</t>
    </rPh>
    <phoneticPr fontId="3"/>
  </si>
  <si>
    <t>移行中に運用で受注が更新された場合、どうなるか。それに対してのリカバリ案など。</t>
    <rPh sb="0" eb="3">
      <t>イコウチュウ</t>
    </rPh>
    <rPh sb="4" eb="6">
      <t>ウンヨウ</t>
    </rPh>
    <rPh sb="7" eb="9">
      <t>ジュチュウ</t>
    </rPh>
    <rPh sb="10" eb="12">
      <t>コウシン</t>
    </rPh>
    <rPh sb="15" eb="17">
      <t>バアイ</t>
    </rPh>
    <rPh sb="27" eb="28">
      <t>タイ</t>
    </rPh>
    <rPh sb="35" eb="36">
      <t>アン</t>
    </rPh>
    <phoneticPr fontId="3"/>
  </si>
  <si>
    <t>▼移行手順</t>
    <rPh sb="1" eb="3">
      <t>イコウ</t>
    </rPh>
    <rPh sb="3" eb="5">
      <t>テジュン</t>
    </rPh>
    <phoneticPr fontId="3"/>
  </si>
  <si>
    <t>　1.データベースのカラム追加の確認</t>
    <rPh sb="13" eb="15">
      <t>ツイカ</t>
    </rPh>
    <rPh sb="16" eb="18">
      <t>カクニン</t>
    </rPh>
    <phoneticPr fontId="3"/>
  </si>
  <si>
    <t>カラムが正しく追加されているか確認を行う。</t>
  </si>
  <si>
    <t>　2.改修の反映</t>
    <rPh sb="3" eb="5">
      <t>カイシュウ</t>
    </rPh>
    <rPh sb="6" eb="8">
      <t>ハンエイ</t>
    </rPh>
    <phoneticPr fontId="3"/>
  </si>
  <si>
    <t>データ移行後リリース完了までの新規受注のポイント情報が不整合な値になってしまうためリリース後にデータ移行を行う。</t>
    <rPh sb="3" eb="5">
      <t>イコウ</t>
    </rPh>
    <rPh sb="5" eb="6">
      <t>ゴ</t>
    </rPh>
    <rPh sb="10" eb="12">
      <t>カンリョウ</t>
    </rPh>
    <rPh sb="15" eb="17">
      <t>シンキ</t>
    </rPh>
    <rPh sb="17" eb="19">
      <t>ジュチュウ</t>
    </rPh>
    <rPh sb="24" eb="26">
      <t>ジョウホウ</t>
    </rPh>
    <rPh sb="27" eb="30">
      <t>フセイゴウ</t>
    </rPh>
    <rPh sb="31" eb="32">
      <t>アタイ</t>
    </rPh>
    <rPh sb="45" eb="46">
      <t>ゴ</t>
    </rPh>
    <rPh sb="50" eb="52">
      <t>イコウ</t>
    </rPh>
    <rPh sb="53" eb="54">
      <t>オコナ</t>
    </rPh>
    <phoneticPr fontId="3"/>
  </si>
  <si>
    <t>　3.トリガ変更</t>
    <rPh sb="6" eb="8">
      <t>ヘンコウ</t>
    </rPh>
    <phoneticPr fontId="3"/>
  </si>
  <si>
    <t>　4.データ移行 所要時間：5分想定</t>
    <rPh sb="6" eb="8">
      <t>イコウ</t>
    </rPh>
    <rPh sb="9" eb="11">
      <t>ショヨウ</t>
    </rPh>
    <rPh sb="11" eb="13">
      <t>ジカン</t>
    </rPh>
    <rPh sb="15" eb="16">
      <t>フン</t>
    </rPh>
    <rPh sb="16" eb="18">
      <t>ソウテイ</t>
    </rPh>
    <phoneticPr fontId="3"/>
  </si>
  <si>
    <t>データ移行対象受注がデータ移行中にほぼ同時に画面等から受注変更されることが想定される。</t>
    <rPh sb="3" eb="5">
      <t>イコウ</t>
    </rPh>
    <rPh sb="5" eb="7">
      <t>タイショウ</t>
    </rPh>
    <rPh sb="7" eb="9">
      <t>ジュチュウ</t>
    </rPh>
    <rPh sb="13" eb="16">
      <t>イコウチュウ</t>
    </rPh>
    <rPh sb="19" eb="21">
      <t>ドウジ</t>
    </rPh>
    <rPh sb="22" eb="24">
      <t>ガメン</t>
    </rPh>
    <rPh sb="24" eb="25">
      <t>ナド</t>
    </rPh>
    <rPh sb="27" eb="29">
      <t>ジュチュウ</t>
    </rPh>
    <rPh sb="29" eb="31">
      <t>ヘンコウ</t>
    </rPh>
    <rPh sb="37" eb="39">
      <t>ソウテイ</t>
    </rPh>
    <phoneticPr fontId="3"/>
  </si>
  <si>
    <t>データ移行後に受注変更された場合、リリース後のため、問題なし。</t>
    <rPh sb="3" eb="5">
      <t>イコウ</t>
    </rPh>
    <rPh sb="5" eb="6">
      <t>ゴ</t>
    </rPh>
    <rPh sb="7" eb="9">
      <t>ジュチュウ</t>
    </rPh>
    <rPh sb="9" eb="11">
      <t>ヘンコウ</t>
    </rPh>
    <rPh sb="14" eb="16">
      <t>バアイ</t>
    </rPh>
    <rPh sb="21" eb="22">
      <t>ゴ</t>
    </rPh>
    <rPh sb="26" eb="28">
      <t>モンダイ</t>
    </rPh>
    <phoneticPr fontId="3"/>
  </si>
  <si>
    <t>受注変更時にポイント情報を変更後データ移行として更新された場合、ポイント情報の差分が生まれる可能性がある。</t>
    <rPh sb="0" eb="2">
      <t>ジュチュウ</t>
    </rPh>
    <rPh sb="2" eb="4">
      <t>ヘンコウ</t>
    </rPh>
    <rPh sb="4" eb="5">
      <t>ジ</t>
    </rPh>
    <rPh sb="10" eb="12">
      <t>ジョウホウ</t>
    </rPh>
    <rPh sb="13" eb="15">
      <t>ヘンコウ</t>
    </rPh>
    <rPh sb="15" eb="16">
      <t>ゴ</t>
    </rPh>
    <rPh sb="19" eb="21">
      <t>イコウ</t>
    </rPh>
    <rPh sb="24" eb="26">
      <t>コウシン</t>
    </rPh>
    <rPh sb="29" eb="31">
      <t>バアイ</t>
    </rPh>
    <rPh sb="36" eb="38">
      <t>ジョウホウ</t>
    </rPh>
    <rPh sb="39" eb="41">
      <t>サブン</t>
    </rPh>
    <rPh sb="42" eb="43">
      <t>ウ</t>
    </rPh>
    <rPh sb="46" eb="49">
      <t>カノウセイ</t>
    </rPh>
    <phoneticPr fontId="3"/>
  </si>
  <si>
    <t>その場合、受注履歴テーブル(order_history)から対象受注の最新の履歴を取得し、ポイント情報の修正を行う。</t>
    <rPh sb="2" eb="4">
      <t>バアイ</t>
    </rPh>
    <rPh sb="30" eb="32">
      <t>タイショウ</t>
    </rPh>
    <rPh sb="32" eb="34">
      <t>ジュチュウ</t>
    </rPh>
    <rPh sb="35" eb="37">
      <t>サイシン</t>
    </rPh>
    <rPh sb="38" eb="40">
      <t>リレキ</t>
    </rPh>
    <rPh sb="41" eb="43">
      <t>シュトク</t>
    </rPh>
    <rPh sb="49" eb="51">
      <t>ジョウホウ</t>
    </rPh>
    <rPh sb="52" eb="54">
      <t>シュウセイ</t>
    </rPh>
    <rPh sb="55" eb="56">
      <t>オコナ</t>
    </rPh>
    <phoneticPr fontId="3"/>
  </si>
  <si>
    <t>移行中に更新があった受注を抽出するSQL</t>
    <rPh sb="0" eb="3">
      <t>イコウチュウ</t>
    </rPh>
    <rPh sb="4" eb="6">
      <t>コウシン</t>
    </rPh>
    <rPh sb="10" eb="12">
      <t>ジュチュウ</t>
    </rPh>
    <rPh sb="13" eb="15">
      <t>チュウシュツ</t>
    </rPh>
    <phoneticPr fontId="3"/>
  </si>
  <si>
    <t>　受注履歴テーブルのpoint_amount_user、expected_point_amount_userが0より大きい(移行前データは0が設定されている)</t>
    <rPh sb="50" eb="51">
      <t>オオ</t>
    </rPh>
    <rPh sb="53" eb="55">
      <t>バアイ</t>
    </rPh>
    <rPh sb="56" eb="58">
      <t>イコウ</t>
    </rPh>
    <rPh sb="58" eb="59">
      <t>マエ</t>
    </rPh>
    <rPh sb="63" eb="65">
      <t>セッテイ</t>
    </rPh>
    <phoneticPr fontId="3"/>
  </si>
  <si>
    <t>　受注テーブルまたはアーカイブ受注テーブルと受注履歴テーブルのpoint_amount_user、expected_point_amount_userに差がある場合、</t>
    <rPh sb="76" eb="77">
      <t>サ</t>
    </rPh>
    <rPh sb="80" eb="82">
      <t>バアイ</t>
    </rPh>
    <phoneticPr fontId="3"/>
  </si>
  <si>
    <t>　画面等から更新後にデータ移行として更新されているため受注情報を抽出する。</t>
    <rPh sb="27" eb="29">
      <t>ジュチュウ</t>
    </rPh>
    <rPh sb="29" eb="31">
      <t>ジョウホウ</t>
    </rPh>
    <rPh sb="32" eb="34">
      <t>チュウシュツ</t>
    </rPh>
    <phoneticPr fontId="3"/>
  </si>
  <si>
    <t>SELECT</t>
  </si>
  <si>
    <t xml:space="preserve">  order.order_no,</t>
  </si>
  <si>
    <t xml:space="preserve">  order.point_amount,</t>
  </si>
  <si>
    <t xml:space="preserve">  order.point_amount_user,</t>
  </si>
  <si>
    <t xml:space="preserve">  order.point_amount_mall,</t>
  </si>
  <si>
    <t xml:space="preserve">  order.expected_point_amount,</t>
  </si>
  <si>
    <t xml:space="preserve">  order.expected_point_amount_user,</t>
  </si>
  <si>
    <t xml:space="preserve">  order.expected_point_amount_mall</t>
  </si>
  <si>
    <t>FROM ACS.order order</t>
  </si>
  <si>
    <t xml:space="preserve">  INNER JOIN (</t>
  </si>
  <si>
    <t xml:space="preserve">    SELECT A.*</t>
  </si>
  <si>
    <t xml:space="preserve">    FROM ACS.order_history A</t>
  </si>
  <si>
    <t xml:space="preserve">    INNER JOIN (</t>
  </si>
  <si>
    <t xml:space="preserve">      SELECT order_no, MAX(history_no) AS MAX_HISTORY_NO</t>
  </si>
  <si>
    <t xml:space="preserve">      FROM ACS.order_history</t>
  </si>
  <si>
    <t xml:space="preserve">      GROUP BY order_no</t>
  </si>
  <si>
    <t xml:space="preserve">    ) B</t>
  </si>
  <si>
    <t xml:space="preserve">    ON A.order_no = B.order_no</t>
  </si>
  <si>
    <t xml:space="preserve">    AND A.history_no = B.MAX_HISTORY_NO</t>
  </si>
  <si>
    <t xml:space="preserve">    WHERE A.point_amount_user &gt; 0 OR A.expected_point_amount_user &gt; 0</t>
  </si>
  <si>
    <t xml:space="preserve">  ) order_hist</t>
  </si>
  <si>
    <t xml:space="preserve">  ON order.order_no = order_hist.order_no</t>
  </si>
  <si>
    <t xml:space="preserve">  AND (order.point_amount_user &lt;&gt; order_hist.point_amount_user </t>
    <phoneticPr fontId="3"/>
  </si>
  <si>
    <t xml:space="preserve">    OR order.expected_point_amount_user &lt;&gt; order_hist.expected_point_amount_user)</t>
    <phoneticPr fontId="3"/>
  </si>
  <si>
    <t>　5.トリガを戻す</t>
    <rPh sb="7" eb="8">
      <t>モド</t>
    </rPh>
    <phoneticPr fontId="3"/>
  </si>
  <si>
    <t>データ移行のため行ったトリガの内容を元に戻す</t>
    <rPh sb="3" eb="5">
      <t>イコウ</t>
    </rPh>
    <rPh sb="8" eb="9">
      <t>オコナ</t>
    </rPh>
    <rPh sb="15" eb="17">
      <t>ナイヨウ</t>
    </rPh>
    <rPh sb="18" eb="19">
      <t>モト</t>
    </rPh>
    <rPh sb="20" eb="21">
      <t>モド</t>
    </rPh>
    <phoneticPr fontId="3"/>
  </si>
  <si>
    <t>　6.データが正しく移行されているか確認する。</t>
    <rPh sb="7" eb="8">
      <t>タダ</t>
    </rPh>
    <rPh sb="10" eb="12">
      <t>イコウ</t>
    </rPh>
    <rPh sb="18" eb="20">
      <t>カクニン</t>
    </rPh>
    <phoneticPr fontId="3"/>
  </si>
  <si>
    <t>更新漏れがある場合、再度移行手順2～5を実行し、移行漏れが存在しないことを確認する。</t>
    <rPh sb="0" eb="2">
      <t>コウシン</t>
    </rPh>
    <rPh sb="2" eb="3">
      <t>モ</t>
    </rPh>
    <rPh sb="7" eb="9">
      <t>バアイ</t>
    </rPh>
    <rPh sb="10" eb="12">
      <t>サイド</t>
    </rPh>
    <rPh sb="12" eb="14">
      <t>イコウ</t>
    </rPh>
    <rPh sb="14" eb="16">
      <t>テジュン</t>
    </rPh>
    <rPh sb="20" eb="22">
      <t>ジッコウ</t>
    </rPh>
    <rPh sb="24" eb="26">
      <t>イコウ</t>
    </rPh>
    <rPh sb="26" eb="27">
      <t>モ</t>
    </rPh>
    <rPh sb="29" eb="31">
      <t>ソンザイ</t>
    </rPh>
    <rPh sb="37" eb="39">
      <t>カクニン</t>
    </rPh>
    <phoneticPr fontId="3"/>
  </si>
  <si>
    <t>データ移行確認SQL</t>
    <rPh sb="3" eb="5">
      <t>イコウ</t>
    </rPh>
    <rPh sb="5" eb="7">
      <t>カクニン</t>
    </rPh>
    <phoneticPr fontId="3"/>
  </si>
  <si>
    <t>SELECT * FROM ACS.order WHERE (point_amount &gt; 0 AND point_amount_user = 0) OR (expected_point_amount &gt; 0 and expected_point_amount_user = 0)</t>
    <phoneticPr fontId="3"/>
  </si>
  <si>
    <t>受注関連修正時の備忘録を示す。</t>
    <rPh sb="0" eb="2">
      <t>ジュチュウ</t>
    </rPh>
    <rPh sb="2" eb="4">
      <t>カンレン</t>
    </rPh>
    <rPh sb="4" eb="6">
      <t>シュウセイ</t>
    </rPh>
    <rPh sb="6" eb="7">
      <t>ジ</t>
    </rPh>
    <rPh sb="8" eb="11">
      <t>ビボウロク</t>
    </rPh>
    <rPh sb="12" eb="13">
      <t>シメ</t>
    </rPh>
    <phoneticPr fontId="3"/>
  </si>
  <si>
    <t>カラム追加時</t>
    <rPh sb="3" eb="5">
      <t>ツイカ</t>
    </rPh>
    <rPh sb="5" eb="6">
      <t>ジ</t>
    </rPh>
    <phoneticPr fontId="3"/>
  </si>
  <si>
    <t>/MCJ-business-logic/src/assam/acs/ebiz/scenario/OR/back/SORM0004/FixOrderChangeScenario.java</t>
  </si>
  <si>
    <t>persistOrderHistory()</t>
  </si>
  <si>
    <t>受注履歴は各画面、バッチで更新されるためカラム追加時は以下のファイルを必ず修正する。</t>
    <rPh sb="0" eb="2">
      <t>ジュチュウ</t>
    </rPh>
    <rPh sb="2" eb="4">
      <t>リレキ</t>
    </rPh>
    <rPh sb="5" eb="8">
      <t>カクガメン</t>
    </rPh>
    <rPh sb="13" eb="15">
      <t>コウシン</t>
    </rPh>
    <rPh sb="23" eb="25">
      <t>ツイカ</t>
    </rPh>
    <rPh sb="25" eb="26">
      <t>ジ</t>
    </rPh>
    <rPh sb="27" eb="29">
      <t>イカ</t>
    </rPh>
    <rPh sb="35" eb="36">
      <t>カナラ</t>
    </rPh>
    <rPh sb="37" eb="39">
      <t>シュウセイ</t>
    </rPh>
    <phoneticPr fontId="3"/>
  </si>
  <si>
    <t>画面からの更新時に呼び出される。</t>
    <rPh sb="0" eb="2">
      <t>ガメン</t>
    </rPh>
    <rPh sb="5" eb="8">
      <t>コウシンジ</t>
    </rPh>
    <rPh sb="9" eb="10">
      <t>ヨ</t>
    </rPh>
    <rPh sb="11" eb="12">
      <t>ダ</t>
    </rPh>
    <phoneticPr fontId="3"/>
  </si>
  <si>
    <t>/MCJ-batch/src/assam/acs/ebiz/batch/OR/CreateHistory.java</t>
  </si>
  <si>
    <t>executeSql002()</t>
    <phoneticPr fontId="3"/>
  </si>
  <si>
    <t>バッチからの更新時に呼び出される。</t>
    <rPh sb="6" eb="9">
      <t>コウシンジ</t>
    </rPh>
    <rPh sb="10" eb="11">
      <t>ヨ</t>
    </rPh>
    <rPh sb="12" eb="13">
      <t>ダ</t>
    </rPh>
    <phoneticPr fontId="3"/>
  </si>
  <si>
    <t>/MCJ-resources/MCJ-batch/batch-resources/OR-batch.xml</t>
  </si>
  <si>
    <t>&lt;createHistory&gt;</t>
  </si>
  <si>
    <t>executeSql002()のInsert文はリソース管理されている。</t>
    <rPh sb="22" eb="23">
      <t>ブン</t>
    </rPh>
    <rPh sb="28" eb="30">
      <t>カンリ</t>
    </rPh>
    <phoneticPr fontId="3"/>
  </si>
  <si>
    <t>金額設定処理の共通化</t>
    <rPh sb="0" eb="2">
      <t>キンガク</t>
    </rPh>
    <rPh sb="2" eb="4">
      <t>セッテイ</t>
    </rPh>
    <rPh sb="4" eb="6">
      <t>ショリ</t>
    </rPh>
    <rPh sb="7" eb="10">
      <t>キョウツウカ</t>
    </rPh>
    <phoneticPr fontId="3"/>
  </si>
  <si>
    <t>金額に関する処理を追加した際に各画面や遷移先に渡す箇所が多数存在するため、漏れが発生する恐れがある。</t>
    <rPh sb="0" eb="2">
      <t>キンガク</t>
    </rPh>
    <rPh sb="3" eb="4">
      <t>カン</t>
    </rPh>
    <rPh sb="6" eb="8">
      <t>ショリ</t>
    </rPh>
    <rPh sb="9" eb="11">
      <t>ツイカ</t>
    </rPh>
    <rPh sb="13" eb="14">
      <t>サイ</t>
    </rPh>
    <rPh sb="15" eb="18">
      <t>カクガメン</t>
    </rPh>
    <rPh sb="19" eb="21">
      <t>センイ</t>
    </rPh>
    <rPh sb="21" eb="22">
      <t>サキ</t>
    </rPh>
    <rPh sb="23" eb="24">
      <t>ワタ</t>
    </rPh>
    <rPh sb="25" eb="27">
      <t>カショ</t>
    </rPh>
    <rPh sb="28" eb="30">
      <t>タスウ</t>
    </rPh>
    <rPh sb="30" eb="32">
      <t>ソンザイ</t>
    </rPh>
    <rPh sb="37" eb="38">
      <t>モ</t>
    </rPh>
    <rPh sb="40" eb="42">
      <t>ハッセイ</t>
    </rPh>
    <rPh sb="44" eb="45">
      <t>オソ</t>
    </rPh>
    <phoneticPr fontId="3"/>
  </si>
  <si>
    <t>/MCJ-business-logic/src/assam/acs/ebiz/scenario/OR/back/RecalculateCommonScenario.java</t>
  </si>
  <si>
    <t>recalculatePaymentAmount()</t>
    <phoneticPr fontId="3"/>
  </si>
  <si>
    <t>以下共通計算処理で行うことで計算処理の漏れを減らすことができる。</t>
    <rPh sb="0" eb="2">
      <t>イカ</t>
    </rPh>
    <rPh sb="2" eb="4">
      <t>キョウツウ</t>
    </rPh>
    <rPh sb="4" eb="6">
      <t>ケイサン</t>
    </rPh>
    <rPh sb="6" eb="8">
      <t>ショリ</t>
    </rPh>
    <rPh sb="9" eb="10">
      <t>オコナ</t>
    </rPh>
    <rPh sb="14" eb="16">
      <t>ケイサン</t>
    </rPh>
    <rPh sb="16" eb="18">
      <t>ショリ</t>
    </rPh>
    <rPh sb="19" eb="20">
      <t>モ</t>
    </rPh>
    <rPh sb="22" eb="23">
      <t>ヘ</t>
    </rPh>
    <phoneticPr fontId="3"/>
  </si>
  <si>
    <t>再計算ボタンや商品追加ボタン、商品の削除ボタンや画面遷移時など</t>
    <rPh sb="0" eb="3">
      <t>サイケイサン</t>
    </rPh>
    <rPh sb="7" eb="9">
      <t>ショウヒン</t>
    </rPh>
    <rPh sb="9" eb="11">
      <t>ツイカ</t>
    </rPh>
    <rPh sb="15" eb="17">
      <t>ショウヒン</t>
    </rPh>
    <rPh sb="18" eb="20">
      <t>サクジョ</t>
    </rPh>
    <rPh sb="24" eb="26">
      <t>ガメン</t>
    </rPh>
    <rPh sb="26" eb="28">
      <t>センイ</t>
    </rPh>
    <rPh sb="28" eb="29">
      <t>ジ</t>
    </rPh>
    <phoneticPr fontId="3"/>
  </si>
  <si>
    <t>受注情報部の小計・税額・合計を求める。</t>
  </si>
  <si>
    <t>5.受注改修時の備忘録</t>
    <rPh sb="8" eb="11">
      <t>ビボウロク</t>
    </rPh>
    <phoneticPr fontId="3"/>
  </si>
  <si>
    <t>受注改修時の備忘録</t>
    <phoneticPr fontId="3"/>
  </si>
  <si>
    <t>画面やバッチで受注ステータスが内容確認などに変更された際に、受注が更新されるため受注履歴も登録される。</t>
    <rPh sb="0" eb="2">
      <t>ガメン</t>
    </rPh>
    <rPh sb="7" eb="9">
      <t>ジュチュウ</t>
    </rPh>
    <rPh sb="15" eb="17">
      <t>ナイヨウ</t>
    </rPh>
    <rPh sb="17" eb="19">
      <t>カクニン</t>
    </rPh>
    <rPh sb="22" eb="24">
      <t>ヘンコウ</t>
    </rPh>
    <rPh sb="27" eb="28">
      <t>サイ</t>
    </rPh>
    <rPh sb="30" eb="32">
      <t>ジュチュウ</t>
    </rPh>
    <rPh sb="33" eb="35">
      <t>コウシン</t>
    </rPh>
    <rPh sb="40" eb="42">
      <t>ジュチュウ</t>
    </rPh>
    <rPh sb="42" eb="44">
      <t>リレキ</t>
    </rPh>
    <rPh sb="45" eb="47">
      <t>トウロク</t>
    </rPh>
    <phoneticPr fontId="3"/>
  </si>
  <si>
    <t>備忘録</t>
    <rPh sb="0" eb="3">
      <t>ビボウロク</t>
    </rPh>
    <phoneticPr fontId="3"/>
  </si>
  <si>
    <t>受注検索（読取専用受注）</t>
  </si>
  <si>
    <t>1.受注検索（読取専用受注）</t>
  </si>
  <si>
    <t>Yahoo読み取り専用になってるデータ抽出SQL</t>
    <rPh sb="5" eb="6">
      <t>ヨ</t>
    </rPh>
    <rPh sb="7" eb="8">
      <t>ト</t>
    </rPh>
    <rPh sb="9" eb="11">
      <t>センヨウ</t>
    </rPh>
    <rPh sb="19" eb="21">
      <t>チュウシュツ</t>
    </rPh>
    <phoneticPr fontId="3"/>
  </si>
  <si>
    <t>SELECT * FROM acs.order WHERE ORDER_NO = 'AAAA' AND READ_ONLY_FLAG = '1'</t>
  </si>
  <si>
    <t xml:space="preserve">SELECT POINT_AMOUNT , o.RT_ORDER_NO, o.* FROM ACS.ORDER as o WHERE RT_ORDER_NO IS NOT NULL AND POINT_AMOUNT &gt; 0 </t>
  </si>
  <si>
    <t>AND o.CREATED_TIME &gt; TO_DATE('2022/05/01', 'YYYY/MM/DD')</t>
  </si>
  <si>
    <t>ORDER BY ORDER_TIME DESC;</t>
  </si>
  <si>
    <t>楽天ポイント支払いしている受注検索</t>
  </si>
  <si>
    <t>テスト期間のリソース値</t>
    <rPh sb="3" eb="5">
      <t>キカン</t>
    </rPh>
    <rPh sb="10" eb="11">
      <t>チ</t>
    </rPh>
    <phoneticPr fontId="3"/>
  </si>
  <si>
    <t>https://developer.yahoo.co.jp/webapi/shopping/orderInfo.html#shipcompanycode</t>
    <phoneticPr fontId="3"/>
  </si>
  <si>
    <r>
      <t xml:space="preserve">            </t>
    </r>
    <r>
      <rPr>
        <b/>
        <sz val="11"/>
        <color rgb="FF007700"/>
        <rFont val="ＭＳ ゴシック"/>
        <family val="3"/>
        <charset val="128"/>
      </rPr>
      <t>&lt;carrierCodeToShipCompanyCode&gt;</t>
    </r>
  </si>
  <si>
    <r>
      <t xml:space="preserve">                </t>
    </r>
    <r>
      <rPr>
        <b/>
        <sz val="11"/>
        <color rgb="FF007700"/>
        <rFont val="ＭＳ ゴシック"/>
        <family val="3"/>
        <charset val="128"/>
      </rPr>
      <t>&lt;code</t>
    </r>
    <r>
      <rPr>
        <sz val="11"/>
        <color rgb="FF333333"/>
        <rFont val="ＭＳ ゴシック"/>
        <family val="3"/>
        <charset val="128"/>
      </rPr>
      <t xml:space="preserve"> </t>
    </r>
    <r>
      <rPr>
        <sz val="11"/>
        <color rgb="FF7030A0"/>
        <rFont val="ＭＳ ゴシック"/>
        <family val="3"/>
        <charset val="128"/>
      </rPr>
      <t>acs:type</t>
    </r>
    <r>
      <rPr>
        <sz val="11"/>
        <color rgb="FF333333"/>
        <rFont val="ＭＳ ゴシック"/>
        <family val="3"/>
        <charset val="128"/>
      </rPr>
      <t>=</t>
    </r>
    <r>
      <rPr>
        <sz val="11"/>
        <color rgb="FF771100"/>
        <rFont val="ＭＳ ゴシック"/>
        <family val="3"/>
        <charset val="128"/>
      </rPr>
      <t>"</t>
    </r>
    <r>
      <rPr>
        <sz val="11"/>
        <color rgb="FFDD2200"/>
        <rFont val="ＭＳ ゴシック"/>
        <family val="3"/>
        <charset val="128"/>
      </rPr>
      <t>list/string</t>
    </r>
    <r>
      <rPr>
        <sz val="11"/>
        <color rgb="FF771100"/>
        <rFont val="ＭＳ ゴシック"/>
        <family val="3"/>
        <charset val="128"/>
      </rPr>
      <t>"</t>
    </r>
    <r>
      <rPr>
        <b/>
        <sz val="11"/>
        <color rgb="FF007700"/>
        <rFont val="ＭＳ ゴシック"/>
        <family val="3"/>
        <charset val="128"/>
      </rPr>
      <t>&gt;</t>
    </r>
    <phoneticPr fontId="3"/>
  </si>
  <si>
    <r>
      <t xml:space="preserve">                    </t>
    </r>
    <r>
      <rPr>
        <b/>
        <sz val="11"/>
        <color rgb="FF007700"/>
        <rFont val="ＭＳ ゴシック"/>
        <family val="3"/>
        <charset val="128"/>
      </rPr>
      <t>&lt;acs:item&gt;</t>
    </r>
    <r>
      <rPr>
        <sz val="11"/>
        <color theme="1"/>
        <rFont val="ＭＳ ゴシック"/>
        <family val="3"/>
        <charset val="128"/>
      </rPr>
      <t>001</t>
    </r>
    <r>
      <rPr>
        <b/>
        <sz val="11"/>
        <color rgb="FF007700"/>
        <rFont val="ＭＳ ゴシック"/>
        <family val="3"/>
        <charset val="128"/>
      </rPr>
      <t>&lt;/acs:item&gt;</t>
    </r>
    <r>
      <rPr>
        <sz val="11"/>
        <color theme="1"/>
        <rFont val="ＭＳ ゴシック"/>
        <family val="3"/>
        <charset val="128"/>
      </rPr>
      <t>&lt;!-- YE:ヤマト運輸 --&gt;</t>
    </r>
    <phoneticPr fontId="3"/>
  </si>
  <si>
    <r>
      <t xml:space="preserve">                    </t>
    </r>
    <r>
      <rPr>
        <b/>
        <sz val="11"/>
        <color rgb="FF007700"/>
        <rFont val="ＭＳ ゴシック"/>
        <family val="3"/>
        <charset val="128"/>
      </rPr>
      <t>&lt;acs:item&gt;</t>
    </r>
    <r>
      <rPr>
        <sz val="11"/>
        <color theme="1"/>
        <rFont val="ＭＳ ゴシック"/>
        <family val="3"/>
        <charset val="128"/>
      </rPr>
      <t>002</t>
    </r>
    <r>
      <rPr>
        <b/>
        <sz val="11"/>
        <color rgb="FF007700"/>
        <rFont val="ＭＳ ゴシック"/>
        <family val="3"/>
        <charset val="128"/>
      </rPr>
      <t>&lt;/acs:item&gt;</t>
    </r>
    <r>
      <rPr>
        <sz val="11"/>
        <color theme="1"/>
        <rFont val="ＭＳ ゴシック"/>
        <family val="3"/>
        <charset val="128"/>
      </rPr>
      <t>&lt;!-- TL:ヤマトＨＣ --&gt;</t>
    </r>
    <phoneticPr fontId="3"/>
  </si>
  <si>
    <r>
      <t xml:space="preserve">                    </t>
    </r>
    <r>
      <rPr>
        <b/>
        <sz val="11"/>
        <color rgb="FF007700"/>
        <rFont val="ＭＳ ゴシック"/>
        <family val="3"/>
        <charset val="128"/>
      </rPr>
      <t>&lt;acs:item&gt;</t>
    </r>
    <r>
      <rPr>
        <sz val="11"/>
        <color theme="1"/>
        <rFont val="ＭＳ ゴシック"/>
        <family val="3"/>
        <charset val="128"/>
      </rPr>
      <t>003</t>
    </r>
    <r>
      <rPr>
        <b/>
        <sz val="11"/>
        <color rgb="FF007700"/>
        <rFont val="ＭＳ ゴシック"/>
        <family val="3"/>
        <charset val="128"/>
      </rPr>
      <t>&lt;/acs:item&gt;</t>
    </r>
    <r>
      <rPr>
        <sz val="11"/>
        <color theme="1"/>
        <rFont val="ＭＳ ゴシック"/>
        <family val="3"/>
        <charset val="128"/>
      </rPr>
      <t>&lt;!-- NT:佐川急便（Ｃ倉庫） --&gt;</t>
    </r>
    <phoneticPr fontId="3"/>
  </si>
  <si>
    <r>
      <t xml:space="preserve">                    </t>
    </r>
    <r>
      <rPr>
        <b/>
        <sz val="11"/>
        <color rgb="FF007700"/>
        <rFont val="ＭＳ ゴシック"/>
        <family val="3"/>
        <charset val="128"/>
      </rPr>
      <t>&lt;acs:item&gt;</t>
    </r>
    <r>
      <rPr>
        <sz val="11"/>
        <color theme="1"/>
        <rFont val="ＭＳ ゴシック"/>
        <family val="3"/>
        <charset val="128"/>
      </rPr>
      <t>004</t>
    </r>
    <r>
      <rPr>
        <b/>
        <sz val="11"/>
        <color rgb="FF007700"/>
        <rFont val="ＭＳ ゴシック"/>
        <family val="3"/>
        <charset val="128"/>
      </rPr>
      <t>&lt;/acs:item&gt;</t>
    </r>
    <r>
      <rPr>
        <sz val="11"/>
        <color theme="1"/>
        <rFont val="ＭＳ ゴシック"/>
        <family val="3"/>
        <charset val="128"/>
      </rPr>
      <t>&lt;!-- SG:佐川急便（Ｂ倉庫） --&gt;</t>
    </r>
    <phoneticPr fontId="3"/>
  </si>
  <si>
    <r>
      <t xml:space="preserve">                    </t>
    </r>
    <r>
      <rPr>
        <b/>
        <sz val="11"/>
        <color rgb="FF007700"/>
        <rFont val="ＭＳ ゴシック"/>
        <family val="3"/>
        <charset val="128"/>
      </rPr>
      <t>&lt;acs:item&gt;</t>
    </r>
    <r>
      <rPr>
        <sz val="11"/>
        <color theme="1"/>
        <rFont val="ＭＳ ゴシック"/>
        <family val="3"/>
        <charset val="128"/>
      </rPr>
      <t>005</t>
    </r>
    <r>
      <rPr>
        <b/>
        <sz val="11"/>
        <color rgb="FF007700"/>
        <rFont val="ＭＳ ゴシック"/>
        <family val="3"/>
        <charset val="128"/>
      </rPr>
      <t>&lt;/acs:item&gt;</t>
    </r>
    <r>
      <rPr>
        <sz val="11"/>
        <color theme="1"/>
        <rFont val="ＭＳ ゴシック"/>
        <family val="3"/>
        <charset val="128"/>
      </rPr>
      <t>&lt;!-- NK:佐川急便 --&gt;</t>
    </r>
    <phoneticPr fontId="3"/>
  </si>
  <si>
    <r>
      <t xml:space="preserve">                    </t>
    </r>
    <r>
      <rPr>
        <b/>
        <sz val="11"/>
        <color rgb="FF007700"/>
        <rFont val="ＭＳ ゴシック"/>
        <family val="3"/>
        <charset val="128"/>
      </rPr>
      <t>&lt;acs:item&gt;</t>
    </r>
    <r>
      <rPr>
        <sz val="11"/>
        <color theme="1"/>
        <rFont val="ＭＳ ゴシック"/>
        <family val="3"/>
        <charset val="128"/>
      </rPr>
      <t>006</t>
    </r>
    <r>
      <rPr>
        <b/>
        <sz val="11"/>
        <color rgb="FF007700"/>
        <rFont val="ＭＳ ゴシック"/>
        <family val="3"/>
        <charset val="128"/>
      </rPr>
      <t>&lt;/acs:item&gt;</t>
    </r>
    <r>
      <rPr>
        <sz val="11"/>
        <color theme="1"/>
        <rFont val="ＭＳ ゴシック"/>
        <family val="3"/>
        <charset val="128"/>
      </rPr>
      <t>&lt;!-- SK:佐川急便（Ｄ倉庫） --&gt;</t>
    </r>
    <phoneticPr fontId="3"/>
  </si>
  <si>
    <r>
      <t xml:space="preserve">                    </t>
    </r>
    <r>
      <rPr>
        <b/>
        <sz val="11"/>
        <color rgb="FF007700"/>
        <rFont val="ＭＳ ゴシック"/>
        <family val="3"/>
        <charset val="128"/>
      </rPr>
      <t>&lt;acs:item&gt;</t>
    </r>
    <r>
      <rPr>
        <sz val="11"/>
        <color theme="1"/>
        <rFont val="ＭＳ ゴシック"/>
        <family val="3"/>
        <charset val="128"/>
      </rPr>
      <t>007</t>
    </r>
    <r>
      <rPr>
        <b/>
        <sz val="11"/>
        <color rgb="FF007700"/>
        <rFont val="ＭＳ ゴシック"/>
        <family val="3"/>
        <charset val="128"/>
      </rPr>
      <t>&lt;/acs:item&gt;</t>
    </r>
    <r>
      <rPr>
        <sz val="11"/>
        <color theme="1"/>
        <rFont val="ＭＳ ゴシック"/>
        <family val="3"/>
        <charset val="128"/>
      </rPr>
      <t>&lt;!-- YL:ヤマト便（大型） --&gt;</t>
    </r>
    <phoneticPr fontId="3"/>
  </si>
  <si>
    <r>
      <t xml:space="preserve">                    </t>
    </r>
    <r>
      <rPr>
        <b/>
        <sz val="11"/>
        <color rgb="FF007700"/>
        <rFont val="ＭＳ ゴシック"/>
        <family val="3"/>
        <charset val="128"/>
      </rPr>
      <t>&lt;acs:item&gt;</t>
    </r>
    <r>
      <rPr>
        <sz val="11"/>
        <color theme="1"/>
        <rFont val="ＭＳ ゴシック"/>
        <family val="3"/>
        <charset val="128"/>
      </rPr>
      <t>008</t>
    </r>
    <r>
      <rPr>
        <b/>
        <sz val="11"/>
        <color rgb="FF007700"/>
        <rFont val="ＭＳ ゴシック"/>
        <family val="3"/>
        <charset val="128"/>
      </rPr>
      <t>&lt;/acs:item&gt;</t>
    </r>
    <r>
      <rPr>
        <sz val="11"/>
        <color theme="1"/>
        <rFont val="ＭＳ ゴシック"/>
        <family val="3"/>
        <charset val="128"/>
      </rPr>
      <t>&lt;!-- S3:スリーエスサンキュウ --&gt;</t>
    </r>
    <phoneticPr fontId="3"/>
  </si>
  <si>
    <r>
      <t xml:space="preserve">                    </t>
    </r>
    <r>
      <rPr>
        <b/>
        <sz val="11"/>
        <color rgb="FF007700"/>
        <rFont val="ＭＳ ゴシック"/>
        <family val="3"/>
        <charset val="128"/>
      </rPr>
      <t>&lt;acs:item&gt;</t>
    </r>
    <r>
      <rPr>
        <sz val="11"/>
        <color theme="1"/>
        <rFont val="ＭＳ ゴシック"/>
        <family val="3"/>
        <charset val="128"/>
      </rPr>
      <t>009</t>
    </r>
    <r>
      <rPr>
        <b/>
        <sz val="11"/>
        <color rgb="FF007700"/>
        <rFont val="ＭＳ ゴシック"/>
        <family val="3"/>
        <charset val="128"/>
      </rPr>
      <t>&lt;/acs:item&gt;</t>
    </r>
    <r>
      <rPr>
        <sz val="11"/>
        <color theme="1"/>
        <rFont val="ＭＳ ゴシック"/>
        <family val="3"/>
        <charset val="128"/>
      </rPr>
      <t>&lt;!-- TR:多摩流通 --&gt;</t>
    </r>
    <phoneticPr fontId="3"/>
  </si>
  <si>
    <r>
      <t xml:space="preserve">                    </t>
    </r>
    <r>
      <rPr>
        <b/>
        <sz val="11"/>
        <color rgb="FF007700"/>
        <rFont val="ＭＳ ゴシック"/>
        <family val="3"/>
        <charset val="128"/>
      </rPr>
      <t>&lt;acs:item&gt;</t>
    </r>
    <r>
      <rPr>
        <sz val="11"/>
        <color theme="1"/>
        <rFont val="ＭＳ ゴシック"/>
        <family val="3"/>
        <charset val="128"/>
      </rPr>
      <t>010</t>
    </r>
    <r>
      <rPr>
        <b/>
        <sz val="11"/>
        <color rgb="FF007700"/>
        <rFont val="ＭＳ ゴシック"/>
        <family val="3"/>
        <charset val="128"/>
      </rPr>
      <t>&lt;/acs:item&gt;</t>
    </r>
    <r>
      <rPr>
        <sz val="11"/>
        <color theme="1"/>
        <rFont val="ＭＳ ゴシック"/>
        <family val="3"/>
        <charset val="128"/>
      </rPr>
      <t>&lt;!-- DM:ゆうパケット（郵便） --&gt;</t>
    </r>
    <phoneticPr fontId="3"/>
  </si>
  <si>
    <r>
      <t xml:space="preserve">                    </t>
    </r>
    <r>
      <rPr>
        <b/>
        <sz val="11"/>
        <color rgb="FF007700"/>
        <rFont val="ＭＳ ゴシック"/>
        <family val="3"/>
        <charset val="128"/>
      </rPr>
      <t>&lt;acs:item&gt;</t>
    </r>
    <r>
      <rPr>
        <sz val="11"/>
        <color theme="1"/>
        <rFont val="ＭＳ ゴシック"/>
        <family val="3"/>
        <charset val="128"/>
      </rPr>
      <t>011</t>
    </r>
    <r>
      <rPr>
        <b/>
        <sz val="11"/>
        <color rgb="FF007700"/>
        <rFont val="ＭＳ ゴシック"/>
        <family val="3"/>
        <charset val="128"/>
      </rPr>
      <t>&lt;/acs:item&gt;</t>
    </r>
    <r>
      <rPr>
        <sz val="11"/>
        <color theme="1"/>
        <rFont val="ＭＳ ゴシック"/>
        <family val="3"/>
        <charset val="128"/>
      </rPr>
      <t>&lt;!-- SL:佐川急便（大型） --&gt;</t>
    </r>
    <phoneticPr fontId="3"/>
  </si>
  <si>
    <r>
      <t xml:space="preserve">                    </t>
    </r>
    <r>
      <rPr>
        <b/>
        <sz val="11"/>
        <color rgb="FF007700"/>
        <rFont val="ＭＳ ゴシック"/>
        <family val="3"/>
        <charset val="128"/>
      </rPr>
      <t>&lt;acs:item&gt;</t>
    </r>
    <r>
      <rPr>
        <sz val="11"/>
        <color theme="1"/>
        <rFont val="ＭＳ ゴシック"/>
        <family val="3"/>
        <charset val="128"/>
      </rPr>
      <t>012</t>
    </r>
    <r>
      <rPr>
        <b/>
        <sz val="11"/>
        <color rgb="FF007700"/>
        <rFont val="ＭＳ ゴシック"/>
        <family val="3"/>
        <charset val="128"/>
      </rPr>
      <t>&lt;/acs:item&gt;</t>
    </r>
    <r>
      <rPr>
        <sz val="11"/>
        <color theme="1"/>
        <rFont val="ＭＳ ゴシック"/>
        <family val="3"/>
        <charset val="128"/>
      </rPr>
      <t>&lt;!-- CM:まごころ配送便 --&gt;</t>
    </r>
    <phoneticPr fontId="3"/>
  </si>
  <si>
    <r>
      <t xml:space="preserve">                    </t>
    </r>
    <r>
      <rPr>
        <b/>
        <sz val="11"/>
        <color rgb="FF007700"/>
        <rFont val="ＭＳ ゴシック"/>
        <family val="3"/>
        <charset val="128"/>
      </rPr>
      <t>&lt;acs:item&gt;</t>
    </r>
    <r>
      <rPr>
        <sz val="11"/>
        <color theme="1"/>
        <rFont val="ＭＳ ゴシック"/>
        <family val="3"/>
        <charset val="128"/>
      </rPr>
      <t>013</t>
    </r>
    <r>
      <rPr>
        <b/>
        <sz val="11"/>
        <color rgb="FF007700"/>
        <rFont val="ＭＳ ゴシック"/>
        <family val="3"/>
        <charset val="128"/>
      </rPr>
      <t>&lt;/acs:item&gt;</t>
    </r>
    <r>
      <rPr>
        <sz val="11"/>
        <color theme="1"/>
        <rFont val="ＭＳ ゴシック"/>
        <family val="3"/>
        <charset val="128"/>
      </rPr>
      <t>&lt;!-- SN:西濃運輸（一般） --&gt;</t>
    </r>
    <phoneticPr fontId="3"/>
  </si>
  <si>
    <r>
      <t xml:space="preserve">                    </t>
    </r>
    <r>
      <rPr>
        <b/>
        <sz val="11"/>
        <color rgb="FF007700"/>
        <rFont val="ＭＳ ゴシック"/>
        <family val="3"/>
        <charset val="128"/>
      </rPr>
      <t>&lt;acs:item&gt;</t>
    </r>
    <r>
      <rPr>
        <sz val="11"/>
        <color theme="1"/>
        <rFont val="ＭＳ ゴシック"/>
        <family val="3"/>
        <charset val="128"/>
      </rPr>
      <t>014</t>
    </r>
    <r>
      <rPr>
        <b/>
        <sz val="11"/>
        <color rgb="FF007700"/>
        <rFont val="ＭＳ ゴシック"/>
        <family val="3"/>
        <charset val="128"/>
      </rPr>
      <t>&lt;/acs:item&gt;</t>
    </r>
    <r>
      <rPr>
        <sz val="11"/>
        <color theme="1"/>
        <rFont val="ＭＳ ゴシック"/>
        <family val="3"/>
        <charset val="128"/>
      </rPr>
      <t>&lt;!-- SM:西濃運輸（ミニ） --&gt;</t>
    </r>
    <phoneticPr fontId="3"/>
  </si>
  <si>
    <r>
      <t xml:space="preserve">                    </t>
    </r>
    <r>
      <rPr>
        <b/>
        <sz val="11"/>
        <color rgb="FF007700"/>
        <rFont val="ＭＳ ゴシック"/>
        <family val="3"/>
        <charset val="128"/>
      </rPr>
      <t>&lt;acs:item&gt;</t>
    </r>
    <r>
      <rPr>
        <sz val="11"/>
        <color rgb="FF333333"/>
        <rFont val="ＭＳ ゴシック"/>
        <family val="3"/>
        <charset val="128"/>
      </rPr>
      <t>015</t>
    </r>
    <r>
      <rPr>
        <b/>
        <sz val="11"/>
        <color rgb="FF007700"/>
        <rFont val="ＭＳ ゴシック"/>
        <family val="3"/>
        <charset val="128"/>
      </rPr>
      <t>&lt;/acs:item&gt;</t>
    </r>
    <r>
      <rPr>
        <sz val="11"/>
        <color theme="1"/>
        <rFont val="ＭＳ ゴシック"/>
        <family val="3"/>
        <charset val="128"/>
      </rPr>
      <t>&lt;!-- YK:ヤマト運輸（Ｅ倉庫） --&gt;</t>
    </r>
    <phoneticPr fontId="3"/>
  </si>
  <si>
    <r>
      <t xml:space="preserve">                    </t>
    </r>
    <r>
      <rPr>
        <b/>
        <sz val="11"/>
        <color rgb="FF007700"/>
        <rFont val="ＭＳ ゴシック"/>
        <family val="3"/>
        <charset val="128"/>
      </rPr>
      <t>&lt;acs:item&gt;</t>
    </r>
    <r>
      <rPr>
        <sz val="11"/>
        <color theme="1"/>
        <rFont val="ＭＳ ゴシック"/>
        <family val="3"/>
        <charset val="128"/>
      </rPr>
      <t>016</t>
    </r>
    <r>
      <rPr>
        <b/>
        <sz val="11"/>
        <color rgb="FF007700"/>
        <rFont val="ＭＳ ゴシック"/>
        <family val="3"/>
        <charset val="128"/>
      </rPr>
      <t>&lt;/acs:item&gt;</t>
    </r>
    <r>
      <rPr>
        <sz val="11"/>
        <color theme="1"/>
        <rFont val="ＭＳ ゴシック"/>
        <family val="3"/>
        <charset val="128"/>
      </rPr>
      <t>&lt;!-- SA:佐川急便（航空便） --&gt;</t>
    </r>
    <phoneticPr fontId="3"/>
  </si>
  <si>
    <r>
      <t xml:space="preserve">                    </t>
    </r>
    <r>
      <rPr>
        <b/>
        <sz val="11"/>
        <color rgb="FF007700"/>
        <rFont val="ＭＳ ゴシック"/>
        <family val="3"/>
        <charset val="128"/>
      </rPr>
      <t>&lt;acs:item&gt;</t>
    </r>
    <r>
      <rPr>
        <sz val="11"/>
        <color theme="1"/>
        <rFont val="ＭＳ ゴシック"/>
        <family val="3"/>
        <charset val="128"/>
      </rPr>
      <t>900</t>
    </r>
    <r>
      <rPr>
        <b/>
        <sz val="11"/>
        <color rgb="FF007700"/>
        <rFont val="ＭＳ ゴシック"/>
        <family val="3"/>
        <charset val="128"/>
      </rPr>
      <t>&lt;/acs:item&gt;</t>
    </r>
    <r>
      <rPr>
        <sz val="11"/>
        <color theme="1"/>
        <rFont val="ＭＳ ゴシック"/>
        <family val="3"/>
        <charset val="128"/>
      </rPr>
      <t>&lt;!-- NO:対象外 --&gt;</t>
    </r>
    <phoneticPr fontId="3"/>
  </si>
  <si>
    <r>
      <t xml:space="preserve">                </t>
    </r>
    <r>
      <rPr>
        <b/>
        <sz val="11"/>
        <color rgb="FF007700"/>
        <rFont val="ＭＳ ゴシック"/>
        <family val="3"/>
        <charset val="128"/>
      </rPr>
      <t>&lt;/code&gt;</t>
    </r>
  </si>
  <si>
    <r>
      <t xml:space="preserve">                </t>
    </r>
    <r>
      <rPr>
        <b/>
        <sz val="11"/>
        <color rgb="FF007700"/>
        <rFont val="ＭＳ ゴシック"/>
        <family val="3"/>
        <charset val="128"/>
      </rPr>
      <t>&lt;value&gt;</t>
    </r>
  </si>
  <si>
    <r>
      <t xml:space="preserve">                    </t>
    </r>
    <r>
      <rPr>
        <b/>
        <sz val="11"/>
        <color rgb="FF007700"/>
        <rFont val="ＭＳ ゴシック"/>
        <family val="3"/>
        <charset val="128"/>
      </rPr>
      <t>&lt;value001&gt;</t>
    </r>
    <r>
      <rPr>
        <sz val="11"/>
        <color rgb="FF333333"/>
        <rFont val="ＭＳ ゴシック"/>
        <family val="3"/>
        <charset val="128"/>
      </rPr>
      <t>1</t>
    </r>
    <r>
      <rPr>
        <b/>
        <sz val="11"/>
        <color rgb="FF007700"/>
        <rFont val="ＭＳ ゴシック"/>
        <family val="3"/>
        <charset val="128"/>
      </rPr>
      <t>&lt;/value001&gt;</t>
    </r>
    <r>
      <rPr>
        <sz val="11"/>
        <color theme="1"/>
        <rFont val="ＭＳ ゴシック"/>
        <family val="3"/>
        <charset val="128"/>
      </rPr>
      <t>&lt;!-- ヤマト運輸 --&gt;</t>
    </r>
    <phoneticPr fontId="3"/>
  </si>
  <si>
    <r>
      <t xml:space="preserve">                    </t>
    </r>
    <r>
      <rPr>
        <b/>
        <sz val="11"/>
        <color rgb="FF007700"/>
        <rFont val="ＭＳ ゴシック"/>
        <family val="3"/>
        <charset val="128"/>
      </rPr>
      <t>&lt;value002&gt;</t>
    </r>
    <r>
      <rPr>
        <sz val="11"/>
        <color rgb="FF333333"/>
        <rFont val="ＭＳ ゴシック"/>
        <family val="3"/>
        <charset val="128"/>
      </rPr>
      <t>1</t>
    </r>
    <r>
      <rPr>
        <b/>
        <sz val="11"/>
        <color rgb="FF007700"/>
        <rFont val="ＭＳ ゴシック"/>
        <family val="3"/>
        <charset val="128"/>
      </rPr>
      <t>&lt;/value002&gt;</t>
    </r>
    <r>
      <rPr>
        <sz val="11"/>
        <color theme="1"/>
        <rFont val="ＭＳ ゴシック"/>
        <family val="3"/>
        <charset val="128"/>
      </rPr>
      <t>&lt;!-- ヤマト運輸 --&gt;</t>
    </r>
    <phoneticPr fontId="3"/>
  </si>
  <si>
    <r>
      <t xml:space="preserve">                    </t>
    </r>
    <r>
      <rPr>
        <b/>
        <sz val="11"/>
        <color rgb="FF007700"/>
        <rFont val="ＭＳ ゴシック"/>
        <family val="3"/>
        <charset val="128"/>
      </rPr>
      <t>&lt;value003&gt;</t>
    </r>
    <r>
      <rPr>
        <sz val="11"/>
        <color rgb="FF333333"/>
        <rFont val="ＭＳ ゴシック"/>
        <family val="3"/>
        <charset val="128"/>
      </rPr>
      <t>2</t>
    </r>
    <r>
      <rPr>
        <b/>
        <sz val="11"/>
        <color rgb="FF007700"/>
        <rFont val="ＭＳ ゴシック"/>
        <family val="3"/>
        <charset val="128"/>
      </rPr>
      <t>&lt;/value003&gt;</t>
    </r>
    <r>
      <rPr>
        <sz val="11"/>
        <color theme="1"/>
        <rFont val="ＭＳ ゴシック"/>
        <family val="3"/>
        <charset val="128"/>
      </rPr>
      <t>&lt;!-- 佐川急便 --&gt;</t>
    </r>
    <phoneticPr fontId="3"/>
  </si>
  <si>
    <r>
      <t xml:space="preserve">                    </t>
    </r>
    <r>
      <rPr>
        <b/>
        <sz val="11"/>
        <color rgb="FF007700"/>
        <rFont val="ＭＳ ゴシック"/>
        <family val="3"/>
        <charset val="128"/>
      </rPr>
      <t>&lt;value004&gt;</t>
    </r>
    <r>
      <rPr>
        <sz val="11"/>
        <color rgb="FF333333"/>
        <rFont val="ＭＳ ゴシック"/>
        <family val="3"/>
        <charset val="128"/>
      </rPr>
      <t>2</t>
    </r>
    <r>
      <rPr>
        <b/>
        <sz val="11"/>
        <color rgb="FF007700"/>
        <rFont val="ＭＳ ゴシック"/>
        <family val="3"/>
        <charset val="128"/>
      </rPr>
      <t>&lt;/value004&gt;</t>
    </r>
    <r>
      <rPr>
        <sz val="11"/>
        <color theme="1"/>
        <rFont val="ＭＳ ゴシック"/>
        <family val="3"/>
        <charset val="128"/>
      </rPr>
      <t>&lt;!-- 佐川急便 --&gt;</t>
    </r>
    <phoneticPr fontId="3"/>
  </si>
  <si>
    <r>
      <t xml:space="preserve">                    </t>
    </r>
    <r>
      <rPr>
        <b/>
        <sz val="11"/>
        <color rgb="FF007700"/>
        <rFont val="ＭＳ ゴシック"/>
        <family val="3"/>
        <charset val="128"/>
      </rPr>
      <t>&lt;value005&gt;</t>
    </r>
    <r>
      <rPr>
        <sz val="11"/>
        <color rgb="FF333333"/>
        <rFont val="ＭＳ ゴシック"/>
        <family val="3"/>
        <charset val="128"/>
      </rPr>
      <t>2</t>
    </r>
    <r>
      <rPr>
        <b/>
        <sz val="11"/>
        <color rgb="FF007700"/>
        <rFont val="ＭＳ ゴシック"/>
        <family val="3"/>
        <charset val="128"/>
      </rPr>
      <t>&lt;/value005&gt;</t>
    </r>
    <r>
      <rPr>
        <sz val="11"/>
        <color theme="1"/>
        <rFont val="ＭＳ ゴシック"/>
        <family val="3"/>
        <charset val="128"/>
      </rPr>
      <t>&lt;!-- 佐川急便 --&gt;</t>
    </r>
    <phoneticPr fontId="3"/>
  </si>
  <si>
    <r>
      <t xml:space="preserve">                    </t>
    </r>
    <r>
      <rPr>
        <b/>
        <sz val="11"/>
        <color rgb="FF007700"/>
        <rFont val="ＭＳ ゴシック"/>
        <family val="3"/>
        <charset val="128"/>
      </rPr>
      <t>&lt;value006&gt;</t>
    </r>
    <r>
      <rPr>
        <sz val="11"/>
        <color rgb="FF333333"/>
        <rFont val="ＭＳ ゴシック"/>
        <family val="3"/>
        <charset val="128"/>
      </rPr>
      <t>2</t>
    </r>
    <r>
      <rPr>
        <b/>
        <sz val="11"/>
        <color rgb="FF007700"/>
        <rFont val="ＭＳ ゴシック"/>
        <family val="3"/>
        <charset val="128"/>
      </rPr>
      <t>&lt;/value006&gt;</t>
    </r>
    <r>
      <rPr>
        <sz val="11"/>
        <color theme="1"/>
        <rFont val="ＭＳ ゴシック"/>
        <family val="3"/>
        <charset val="128"/>
      </rPr>
      <t>&lt;!-- 佐川急便 --&gt;</t>
    </r>
    <phoneticPr fontId="3"/>
  </si>
  <si>
    <r>
      <t xml:space="preserve">                    </t>
    </r>
    <r>
      <rPr>
        <b/>
        <sz val="11"/>
        <color rgb="FF007700"/>
        <rFont val="ＭＳ ゴシック"/>
        <family val="3"/>
        <charset val="128"/>
      </rPr>
      <t>&lt;value007&gt;</t>
    </r>
    <r>
      <rPr>
        <sz val="11"/>
        <color rgb="FF333333"/>
        <rFont val="ＭＳ ゴシック"/>
        <family val="3"/>
        <charset val="128"/>
      </rPr>
      <t>1</t>
    </r>
    <r>
      <rPr>
        <b/>
        <sz val="11"/>
        <color rgb="FF007700"/>
        <rFont val="ＭＳ ゴシック"/>
        <family val="3"/>
        <charset val="128"/>
      </rPr>
      <t>&lt;/value007&gt;</t>
    </r>
    <r>
      <rPr>
        <sz val="11"/>
        <color theme="1"/>
        <rFont val="ＭＳ ゴシック"/>
        <family val="3"/>
        <charset val="128"/>
      </rPr>
      <t>&lt;!-- ヤマト運輸 --&gt;</t>
    </r>
    <phoneticPr fontId="3"/>
  </si>
  <si>
    <r>
      <t xml:space="preserve">                    </t>
    </r>
    <r>
      <rPr>
        <b/>
        <sz val="11"/>
        <color rgb="FF007700"/>
        <rFont val="ＭＳ ゴシック"/>
        <family val="3"/>
        <charset val="128"/>
      </rPr>
      <t>&lt;value008&gt;</t>
    </r>
    <r>
      <rPr>
        <sz val="11"/>
        <color rgb="FF333333"/>
        <rFont val="ＭＳ ゴシック"/>
        <family val="3"/>
        <charset val="128"/>
      </rPr>
      <t>0</t>
    </r>
    <r>
      <rPr>
        <b/>
        <sz val="11"/>
        <color rgb="FF007700"/>
        <rFont val="ＭＳ ゴシック"/>
        <family val="3"/>
        <charset val="128"/>
      </rPr>
      <t>&lt;/value008&gt;</t>
    </r>
    <r>
      <rPr>
        <sz val="11"/>
        <color theme="1"/>
        <rFont val="ＭＳ ゴシック"/>
        <family val="3"/>
        <charset val="128"/>
      </rPr>
      <t>&lt;!-- その他 --&gt;</t>
    </r>
    <phoneticPr fontId="3"/>
  </si>
  <si>
    <r>
      <t xml:space="preserve">                    </t>
    </r>
    <r>
      <rPr>
        <b/>
        <sz val="11"/>
        <color rgb="FF007700"/>
        <rFont val="ＭＳ ゴシック"/>
        <family val="3"/>
        <charset val="128"/>
      </rPr>
      <t>&lt;value009&gt;</t>
    </r>
    <r>
      <rPr>
        <sz val="11"/>
        <color rgb="FF333333"/>
        <rFont val="ＭＳ ゴシック"/>
        <family val="3"/>
        <charset val="128"/>
      </rPr>
      <t>0</t>
    </r>
    <r>
      <rPr>
        <b/>
        <sz val="11"/>
        <color rgb="FF007700"/>
        <rFont val="ＭＳ ゴシック"/>
        <family val="3"/>
        <charset val="128"/>
      </rPr>
      <t>&lt;/value009&gt;</t>
    </r>
    <r>
      <rPr>
        <sz val="11"/>
        <color theme="1"/>
        <rFont val="ＭＳ ゴシック"/>
        <family val="3"/>
        <charset val="128"/>
      </rPr>
      <t>&lt;!-- その他 --&gt;</t>
    </r>
    <phoneticPr fontId="3"/>
  </si>
  <si>
    <r>
      <t xml:space="preserve">                    </t>
    </r>
    <r>
      <rPr>
        <b/>
        <sz val="11"/>
        <color rgb="FF007700"/>
        <rFont val="ＭＳ ゴシック"/>
        <family val="3"/>
        <charset val="128"/>
      </rPr>
      <t>&lt;value010&gt;</t>
    </r>
    <r>
      <rPr>
        <sz val="11"/>
        <color rgb="FF333333"/>
        <rFont val="ＭＳ ゴシック"/>
        <family val="3"/>
        <charset val="128"/>
      </rPr>
      <t>0</t>
    </r>
    <r>
      <rPr>
        <b/>
        <sz val="11"/>
        <color rgb="FF007700"/>
        <rFont val="ＭＳ ゴシック"/>
        <family val="3"/>
        <charset val="128"/>
      </rPr>
      <t>&lt;/value010&gt;</t>
    </r>
    <r>
      <rPr>
        <sz val="11"/>
        <color theme="1"/>
        <rFont val="ＭＳ ゴシック"/>
        <family val="3"/>
        <charset val="128"/>
      </rPr>
      <t>&lt;!-- その他 --&gt;</t>
    </r>
    <phoneticPr fontId="3"/>
  </si>
  <si>
    <r>
      <t xml:space="preserve">                    </t>
    </r>
    <r>
      <rPr>
        <b/>
        <sz val="11"/>
        <color rgb="FF007700"/>
        <rFont val="ＭＳ ゴシック"/>
        <family val="3"/>
        <charset val="128"/>
      </rPr>
      <t>&lt;value011&gt;</t>
    </r>
    <r>
      <rPr>
        <sz val="11"/>
        <color rgb="FF333333"/>
        <rFont val="ＭＳ ゴシック"/>
        <family val="3"/>
        <charset val="128"/>
      </rPr>
      <t>2</t>
    </r>
    <r>
      <rPr>
        <b/>
        <sz val="11"/>
        <color rgb="FF007700"/>
        <rFont val="ＭＳ ゴシック"/>
        <family val="3"/>
        <charset val="128"/>
      </rPr>
      <t>&lt;/value011&gt;</t>
    </r>
    <r>
      <rPr>
        <sz val="11"/>
        <color theme="1"/>
        <rFont val="ＭＳ ゴシック"/>
        <family val="3"/>
        <charset val="128"/>
      </rPr>
      <t>&lt;!-- 佐川急便 --&gt;</t>
    </r>
    <phoneticPr fontId="3"/>
  </si>
  <si>
    <r>
      <t xml:space="preserve">                    </t>
    </r>
    <r>
      <rPr>
        <b/>
        <sz val="11"/>
        <color rgb="FF007700"/>
        <rFont val="ＭＳ ゴシック"/>
        <family val="3"/>
        <charset val="128"/>
      </rPr>
      <t>&lt;value012&gt;</t>
    </r>
    <r>
      <rPr>
        <sz val="11"/>
        <color rgb="FF333333"/>
        <rFont val="ＭＳ ゴシック"/>
        <family val="3"/>
        <charset val="128"/>
      </rPr>
      <t>0</t>
    </r>
    <r>
      <rPr>
        <b/>
        <sz val="11"/>
        <color rgb="FF007700"/>
        <rFont val="ＭＳ ゴシック"/>
        <family val="3"/>
        <charset val="128"/>
      </rPr>
      <t>&lt;/value012&gt;</t>
    </r>
    <r>
      <rPr>
        <sz val="11"/>
        <color theme="1"/>
        <rFont val="ＭＳ ゴシック"/>
        <family val="3"/>
        <charset val="128"/>
      </rPr>
      <t>&lt;!-- その他 --&gt;</t>
    </r>
    <phoneticPr fontId="3"/>
  </si>
  <si>
    <r>
      <t xml:space="preserve">                    </t>
    </r>
    <r>
      <rPr>
        <b/>
        <sz val="11"/>
        <color rgb="FF007700"/>
        <rFont val="ＭＳ ゴシック"/>
        <family val="3"/>
        <charset val="128"/>
      </rPr>
      <t>&lt;value013&gt;</t>
    </r>
    <r>
      <rPr>
        <sz val="11"/>
        <color rgb="FF333333"/>
        <rFont val="ＭＳ ゴシック"/>
        <family val="3"/>
        <charset val="128"/>
      </rPr>
      <t>5</t>
    </r>
    <r>
      <rPr>
        <b/>
        <sz val="11"/>
        <color rgb="FF007700"/>
        <rFont val="ＭＳ ゴシック"/>
        <family val="3"/>
        <charset val="128"/>
      </rPr>
      <t>&lt;/value013&gt;</t>
    </r>
    <r>
      <rPr>
        <sz val="11"/>
        <color theme="1"/>
        <rFont val="ＭＳ ゴシック"/>
        <family val="3"/>
        <charset val="128"/>
      </rPr>
      <t>&lt;!-- 西濃運輸 --&gt;</t>
    </r>
    <phoneticPr fontId="3"/>
  </si>
  <si>
    <r>
      <t xml:space="preserve">                    </t>
    </r>
    <r>
      <rPr>
        <b/>
        <sz val="11"/>
        <color rgb="FF007700"/>
        <rFont val="ＭＳ ゴシック"/>
        <family val="3"/>
        <charset val="128"/>
      </rPr>
      <t>&lt;value014&gt;</t>
    </r>
    <r>
      <rPr>
        <sz val="11"/>
        <color rgb="FF333333"/>
        <rFont val="ＭＳ ゴシック"/>
        <family val="3"/>
        <charset val="128"/>
      </rPr>
      <t>5</t>
    </r>
    <r>
      <rPr>
        <b/>
        <sz val="11"/>
        <color rgb="FF007700"/>
        <rFont val="ＭＳ ゴシック"/>
        <family val="3"/>
        <charset val="128"/>
      </rPr>
      <t>&lt;/value014&gt;</t>
    </r>
    <r>
      <rPr>
        <sz val="11"/>
        <color theme="1"/>
        <rFont val="ＭＳ ゴシック"/>
        <family val="3"/>
        <charset val="128"/>
      </rPr>
      <t>&lt;!-- 西濃運輸 --&gt;</t>
    </r>
    <phoneticPr fontId="3"/>
  </si>
  <si>
    <r>
      <t xml:space="preserve">                    </t>
    </r>
    <r>
      <rPr>
        <b/>
        <sz val="11"/>
        <color rgb="FF007700"/>
        <rFont val="ＭＳ ゴシック"/>
        <family val="3"/>
        <charset val="128"/>
      </rPr>
      <t>&lt;value015&gt;</t>
    </r>
    <r>
      <rPr>
        <sz val="11"/>
        <color rgb="FF333333"/>
        <rFont val="ＭＳ ゴシック"/>
        <family val="3"/>
        <charset val="128"/>
      </rPr>
      <t>1</t>
    </r>
    <r>
      <rPr>
        <b/>
        <sz val="11"/>
        <color rgb="FF007700"/>
        <rFont val="ＭＳ ゴシック"/>
        <family val="3"/>
        <charset val="128"/>
      </rPr>
      <t>&lt;/value015&gt;</t>
    </r>
    <r>
      <rPr>
        <sz val="11"/>
        <color theme="1"/>
        <rFont val="ＭＳ ゴシック"/>
        <family val="3"/>
        <charset val="128"/>
      </rPr>
      <t>&lt;!-- ヤマト運輸 --&gt;</t>
    </r>
    <phoneticPr fontId="3"/>
  </si>
  <si>
    <r>
      <t xml:space="preserve">                    </t>
    </r>
    <r>
      <rPr>
        <b/>
        <sz val="11"/>
        <color rgb="FF007700"/>
        <rFont val="ＭＳ ゴシック"/>
        <family val="3"/>
        <charset val="128"/>
      </rPr>
      <t>&lt;value016&gt;</t>
    </r>
    <r>
      <rPr>
        <sz val="11"/>
        <color rgb="FF333333"/>
        <rFont val="ＭＳ ゴシック"/>
        <family val="3"/>
        <charset val="128"/>
      </rPr>
      <t>2</t>
    </r>
    <r>
      <rPr>
        <b/>
        <sz val="11"/>
        <color rgb="FF007700"/>
        <rFont val="ＭＳ ゴシック"/>
        <family val="3"/>
        <charset val="128"/>
      </rPr>
      <t>&lt;/value016&gt;</t>
    </r>
    <r>
      <rPr>
        <sz val="11"/>
        <color theme="1"/>
        <rFont val="ＭＳ ゴシック"/>
        <family val="3"/>
        <charset val="128"/>
      </rPr>
      <t>&lt;!-- 佐川急便 --&gt;</t>
    </r>
    <phoneticPr fontId="3"/>
  </si>
  <si>
    <r>
      <t xml:space="preserve">                    </t>
    </r>
    <r>
      <rPr>
        <b/>
        <sz val="11"/>
        <color rgb="FF007700"/>
        <rFont val="ＭＳ ゴシック"/>
        <family val="3"/>
        <charset val="128"/>
      </rPr>
      <t>&lt;value900&gt;</t>
    </r>
    <r>
      <rPr>
        <sz val="11"/>
        <color rgb="FF333333"/>
        <rFont val="ＭＳ ゴシック"/>
        <family val="3"/>
        <charset val="128"/>
      </rPr>
      <t>0</t>
    </r>
    <r>
      <rPr>
        <b/>
        <sz val="11"/>
        <color rgb="FF007700"/>
        <rFont val="ＭＳ ゴシック"/>
        <family val="3"/>
        <charset val="128"/>
      </rPr>
      <t>&lt;/value900&gt;</t>
    </r>
    <r>
      <rPr>
        <sz val="11"/>
        <color theme="1"/>
        <rFont val="ＭＳ ゴシック"/>
        <family val="3"/>
        <charset val="128"/>
      </rPr>
      <t>&lt;!-- その他 --&gt;</t>
    </r>
    <phoneticPr fontId="3"/>
  </si>
  <si>
    <r>
      <t xml:space="preserve">                </t>
    </r>
    <r>
      <rPr>
        <b/>
        <sz val="11"/>
        <color rgb="FF007700"/>
        <rFont val="ＭＳ ゴシック"/>
        <family val="3"/>
        <charset val="128"/>
      </rPr>
      <t>&lt;/value&gt;</t>
    </r>
  </si>
  <si>
    <r>
      <t xml:space="preserve">            </t>
    </r>
    <r>
      <rPr>
        <b/>
        <sz val="11"/>
        <color rgb="FF007700"/>
        <rFont val="ＭＳ ゴシック"/>
        <family val="3"/>
        <charset val="128"/>
      </rPr>
      <t>&lt;/carrierCodeToShipCompanyCode&gt;</t>
    </r>
  </si>
  <si>
    <r>
      <t xml:space="preserve">                    </t>
    </r>
    <r>
      <rPr>
        <b/>
        <sz val="11"/>
        <color rgb="FF007700"/>
        <rFont val="ＭＳ ゴシック"/>
        <family val="3"/>
        <charset val="128"/>
      </rPr>
      <t>&lt;acs:item&gt;</t>
    </r>
    <r>
      <rPr>
        <sz val="11"/>
        <color theme="1"/>
        <rFont val="ＭＳ ゴシック"/>
        <family val="3"/>
        <charset val="128"/>
      </rPr>
      <t>015</t>
    </r>
    <r>
      <rPr>
        <b/>
        <sz val="11"/>
        <color rgb="FF007700"/>
        <rFont val="ＭＳ ゴシック"/>
        <family val="3"/>
        <charset val="128"/>
      </rPr>
      <t>&lt;/acs:item&gt;</t>
    </r>
    <r>
      <rPr>
        <sz val="11"/>
        <color theme="1"/>
        <rFont val="ＭＳ ゴシック"/>
        <family val="3"/>
        <charset val="128"/>
      </rPr>
      <t>&lt;!-- YK:ヤマト運輸（Ｅ倉庫） --&gt;</t>
    </r>
    <phoneticPr fontId="3"/>
  </si>
  <si>
    <r>
      <t xml:space="preserve">                    </t>
    </r>
    <r>
      <rPr>
        <b/>
        <sz val="11"/>
        <color rgb="FF007700"/>
        <rFont val="ＭＳ ゴシック"/>
        <family val="3"/>
        <charset val="128"/>
      </rPr>
      <t>&lt;value001&gt;</t>
    </r>
    <r>
      <rPr>
        <sz val="11"/>
        <color theme="1"/>
        <rFont val="ＭＳ ゴシック"/>
        <family val="3"/>
        <charset val="128"/>
      </rPr>
      <t>1001</t>
    </r>
    <r>
      <rPr>
        <b/>
        <sz val="11"/>
        <color rgb="FF007700"/>
        <rFont val="ＭＳ ゴシック"/>
        <family val="3"/>
        <charset val="128"/>
      </rPr>
      <t>&lt;/value001&gt;</t>
    </r>
    <r>
      <rPr>
        <sz val="11"/>
        <color theme="1"/>
        <rFont val="ＭＳ ゴシック"/>
        <family val="3"/>
        <charset val="128"/>
      </rPr>
      <t>&lt;!-- ヤマト運輸 --&gt;</t>
    </r>
    <phoneticPr fontId="3"/>
  </si>
  <si>
    <r>
      <t xml:space="preserve">                    </t>
    </r>
    <r>
      <rPr>
        <b/>
        <sz val="11"/>
        <color rgb="FF007700"/>
        <rFont val="ＭＳ ゴシック"/>
        <family val="3"/>
        <charset val="128"/>
      </rPr>
      <t>&lt;value002&gt;</t>
    </r>
    <r>
      <rPr>
        <sz val="11"/>
        <color theme="1"/>
        <rFont val="ＭＳ ゴシック"/>
        <family val="3"/>
        <charset val="128"/>
      </rPr>
      <t>1001</t>
    </r>
    <r>
      <rPr>
        <b/>
        <sz val="11"/>
        <color rgb="FF007700"/>
        <rFont val="ＭＳ ゴシック"/>
        <family val="3"/>
        <charset val="128"/>
      </rPr>
      <t>&lt;/value002&gt;</t>
    </r>
    <r>
      <rPr>
        <sz val="11"/>
        <color theme="1"/>
        <rFont val="ＭＳ ゴシック"/>
        <family val="3"/>
        <charset val="128"/>
      </rPr>
      <t>&lt;!-- ヤマト運輸 --&gt;</t>
    </r>
    <phoneticPr fontId="3"/>
  </si>
  <si>
    <r>
      <t xml:space="preserve">                    </t>
    </r>
    <r>
      <rPr>
        <b/>
        <sz val="11"/>
        <color rgb="FF007700"/>
        <rFont val="ＭＳ ゴシック"/>
        <family val="3"/>
        <charset val="128"/>
      </rPr>
      <t>&lt;value003&gt;</t>
    </r>
    <r>
      <rPr>
        <sz val="11"/>
        <color theme="1"/>
        <rFont val="ＭＳ ゴシック"/>
        <family val="3"/>
        <charset val="128"/>
      </rPr>
      <t>1002</t>
    </r>
    <r>
      <rPr>
        <b/>
        <sz val="11"/>
        <color rgb="FF007700"/>
        <rFont val="ＭＳ ゴシック"/>
        <family val="3"/>
        <charset val="128"/>
      </rPr>
      <t>&lt;/value003&gt;</t>
    </r>
    <r>
      <rPr>
        <sz val="11"/>
        <color theme="1"/>
        <rFont val="ＭＳ ゴシック"/>
        <family val="3"/>
        <charset val="128"/>
      </rPr>
      <t>&lt;!-- 佐川急便 --&gt;</t>
    </r>
    <phoneticPr fontId="3"/>
  </si>
  <si>
    <r>
      <t xml:space="preserve">                    </t>
    </r>
    <r>
      <rPr>
        <b/>
        <sz val="11"/>
        <color rgb="FF007700"/>
        <rFont val="ＭＳ ゴシック"/>
        <family val="3"/>
        <charset val="128"/>
      </rPr>
      <t>&lt;value004&gt;</t>
    </r>
    <r>
      <rPr>
        <sz val="11"/>
        <color theme="1"/>
        <rFont val="ＭＳ ゴシック"/>
        <family val="3"/>
        <charset val="128"/>
      </rPr>
      <t>1002</t>
    </r>
    <r>
      <rPr>
        <b/>
        <sz val="11"/>
        <color rgb="FF007700"/>
        <rFont val="ＭＳ ゴシック"/>
        <family val="3"/>
        <charset val="128"/>
      </rPr>
      <t>&lt;/value004&gt;</t>
    </r>
    <r>
      <rPr>
        <sz val="11"/>
        <color theme="1"/>
        <rFont val="ＭＳ ゴシック"/>
        <family val="3"/>
        <charset val="128"/>
      </rPr>
      <t>&lt;!-- 佐川急便 --&gt;</t>
    </r>
    <phoneticPr fontId="3"/>
  </si>
  <si>
    <r>
      <t xml:space="preserve">                    </t>
    </r>
    <r>
      <rPr>
        <b/>
        <sz val="11"/>
        <color rgb="FF007700"/>
        <rFont val="ＭＳ ゴシック"/>
        <family val="3"/>
        <charset val="128"/>
      </rPr>
      <t>&lt;value005&gt;</t>
    </r>
    <r>
      <rPr>
        <sz val="11"/>
        <color theme="1"/>
        <rFont val="ＭＳ ゴシック"/>
        <family val="3"/>
        <charset val="128"/>
      </rPr>
      <t>1002</t>
    </r>
    <r>
      <rPr>
        <b/>
        <sz val="11"/>
        <color rgb="FF007700"/>
        <rFont val="ＭＳ ゴシック"/>
        <family val="3"/>
        <charset val="128"/>
      </rPr>
      <t>&lt;/value005&gt;</t>
    </r>
    <r>
      <rPr>
        <sz val="11"/>
        <color theme="1"/>
        <rFont val="ＭＳ ゴシック"/>
        <family val="3"/>
        <charset val="128"/>
      </rPr>
      <t>&lt;!-- 佐川急便 --&gt;</t>
    </r>
    <phoneticPr fontId="3"/>
  </si>
  <si>
    <r>
      <t xml:space="preserve">                    </t>
    </r>
    <r>
      <rPr>
        <b/>
        <sz val="11"/>
        <color rgb="FF007700"/>
        <rFont val="ＭＳ ゴシック"/>
        <family val="3"/>
        <charset val="128"/>
      </rPr>
      <t>&lt;value006&gt;</t>
    </r>
    <r>
      <rPr>
        <sz val="11"/>
        <color theme="1"/>
        <rFont val="ＭＳ ゴシック"/>
        <family val="3"/>
        <charset val="128"/>
      </rPr>
      <t>1002</t>
    </r>
    <r>
      <rPr>
        <b/>
        <sz val="11"/>
        <color rgb="FF007700"/>
        <rFont val="ＭＳ ゴシック"/>
        <family val="3"/>
        <charset val="128"/>
      </rPr>
      <t>&lt;/value006&gt;</t>
    </r>
    <r>
      <rPr>
        <sz val="11"/>
        <color theme="1"/>
        <rFont val="ＭＳ ゴシック"/>
        <family val="3"/>
        <charset val="128"/>
      </rPr>
      <t>&lt;!-- 佐川急便 --&gt;</t>
    </r>
    <phoneticPr fontId="3"/>
  </si>
  <si>
    <r>
      <t xml:space="preserve">                    </t>
    </r>
    <r>
      <rPr>
        <b/>
        <sz val="11"/>
        <color rgb="FF007700"/>
        <rFont val="ＭＳ ゴシック"/>
        <family val="3"/>
        <charset val="128"/>
      </rPr>
      <t>&lt;value007&gt;</t>
    </r>
    <r>
      <rPr>
        <sz val="11"/>
        <color theme="1"/>
        <rFont val="ＭＳ ゴシック"/>
        <family val="3"/>
        <charset val="128"/>
      </rPr>
      <t>1001</t>
    </r>
    <r>
      <rPr>
        <b/>
        <sz val="11"/>
        <color rgb="FF007700"/>
        <rFont val="ＭＳ ゴシック"/>
        <family val="3"/>
        <charset val="128"/>
      </rPr>
      <t>&lt;/value007&gt;</t>
    </r>
    <r>
      <rPr>
        <sz val="11"/>
        <color theme="1"/>
        <rFont val="ＭＳ ゴシック"/>
        <family val="3"/>
        <charset val="128"/>
      </rPr>
      <t>&lt;!-- ヤマト運輸 --&gt;</t>
    </r>
    <phoneticPr fontId="3"/>
  </si>
  <si>
    <r>
      <t xml:space="preserve">                    </t>
    </r>
    <r>
      <rPr>
        <b/>
        <sz val="11"/>
        <color rgb="FF007700"/>
        <rFont val="ＭＳ ゴシック"/>
        <family val="3"/>
        <charset val="128"/>
      </rPr>
      <t>&lt;value008&gt;</t>
    </r>
    <r>
      <rPr>
        <sz val="11"/>
        <color theme="1"/>
        <rFont val="ＭＳ ゴシック"/>
        <family val="3"/>
        <charset val="128"/>
      </rPr>
      <t>1000</t>
    </r>
    <r>
      <rPr>
        <b/>
        <sz val="11"/>
        <color rgb="FF007700"/>
        <rFont val="ＭＳ ゴシック"/>
        <family val="3"/>
        <charset val="128"/>
      </rPr>
      <t>&lt;/value008&gt;</t>
    </r>
    <r>
      <rPr>
        <sz val="11"/>
        <color theme="1"/>
        <rFont val="ＭＳ ゴシック"/>
        <family val="3"/>
        <charset val="128"/>
      </rPr>
      <t>&lt;!-- その他 --&gt;</t>
    </r>
    <phoneticPr fontId="3"/>
  </si>
  <si>
    <r>
      <t xml:space="preserve">                    </t>
    </r>
    <r>
      <rPr>
        <b/>
        <sz val="11"/>
        <color rgb="FF007700"/>
        <rFont val="ＭＳ ゴシック"/>
        <family val="3"/>
        <charset val="128"/>
      </rPr>
      <t>&lt;value009&gt;</t>
    </r>
    <r>
      <rPr>
        <sz val="11"/>
        <color theme="1"/>
        <rFont val="ＭＳ ゴシック"/>
        <family val="3"/>
        <charset val="128"/>
      </rPr>
      <t>1000</t>
    </r>
    <r>
      <rPr>
        <b/>
        <sz val="11"/>
        <color rgb="FF007700"/>
        <rFont val="ＭＳ ゴシック"/>
        <family val="3"/>
        <charset val="128"/>
      </rPr>
      <t>&lt;/value009&gt;</t>
    </r>
    <r>
      <rPr>
        <sz val="11"/>
        <color theme="1"/>
        <rFont val="ＭＳ ゴシック"/>
        <family val="3"/>
        <charset val="128"/>
      </rPr>
      <t>&lt;!-- その他 --&gt;</t>
    </r>
    <phoneticPr fontId="3"/>
  </si>
  <si>
    <r>
      <t xml:space="preserve">                    </t>
    </r>
    <r>
      <rPr>
        <b/>
        <sz val="11"/>
        <color rgb="FF007700"/>
        <rFont val="ＭＳ ゴシック"/>
        <family val="3"/>
        <charset val="128"/>
      </rPr>
      <t>&lt;value010&gt;</t>
    </r>
    <r>
      <rPr>
        <sz val="11"/>
        <color theme="1"/>
        <rFont val="ＭＳ ゴシック"/>
        <family val="3"/>
        <charset val="128"/>
      </rPr>
      <t>1000</t>
    </r>
    <r>
      <rPr>
        <b/>
        <sz val="11"/>
        <color rgb="FF007700"/>
        <rFont val="ＭＳ ゴシック"/>
        <family val="3"/>
        <charset val="128"/>
      </rPr>
      <t>&lt;/value010&gt;</t>
    </r>
    <r>
      <rPr>
        <sz val="11"/>
        <color theme="1"/>
        <rFont val="ＭＳ ゴシック"/>
        <family val="3"/>
        <charset val="128"/>
      </rPr>
      <t>&lt;!-- その他 --&gt;</t>
    </r>
    <phoneticPr fontId="3"/>
  </si>
  <si>
    <r>
      <t xml:space="preserve">                    </t>
    </r>
    <r>
      <rPr>
        <b/>
        <sz val="11"/>
        <color rgb="FF007700"/>
        <rFont val="ＭＳ ゴシック"/>
        <family val="3"/>
        <charset val="128"/>
      </rPr>
      <t>&lt;value011&gt;</t>
    </r>
    <r>
      <rPr>
        <sz val="11"/>
        <color theme="1"/>
        <rFont val="ＭＳ ゴシック"/>
        <family val="3"/>
        <charset val="128"/>
      </rPr>
      <t>1002</t>
    </r>
    <r>
      <rPr>
        <b/>
        <sz val="11"/>
        <color rgb="FF007700"/>
        <rFont val="ＭＳ ゴシック"/>
        <family val="3"/>
        <charset val="128"/>
      </rPr>
      <t>&lt;/value011&gt;</t>
    </r>
    <r>
      <rPr>
        <sz val="11"/>
        <color theme="1"/>
        <rFont val="ＭＳ ゴシック"/>
        <family val="3"/>
        <charset val="128"/>
      </rPr>
      <t>&lt;!-- 佐川急便 --&gt;</t>
    </r>
    <phoneticPr fontId="3"/>
  </si>
  <si>
    <r>
      <t xml:space="preserve">                    </t>
    </r>
    <r>
      <rPr>
        <b/>
        <sz val="11"/>
        <color rgb="FF007700"/>
        <rFont val="ＭＳ ゴシック"/>
        <family val="3"/>
        <charset val="128"/>
      </rPr>
      <t>&lt;value012&gt;</t>
    </r>
    <r>
      <rPr>
        <sz val="11"/>
        <color theme="1"/>
        <rFont val="ＭＳ ゴシック"/>
        <family val="3"/>
        <charset val="128"/>
      </rPr>
      <t>1000</t>
    </r>
    <r>
      <rPr>
        <b/>
        <sz val="11"/>
        <color rgb="FF007700"/>
        <rFont val="ＭＳ ゴシック"/>
        <family val="3"/>
        <charset val="128"/>
      </rPr>
      <t>&lt;/value012&gt;</t>
    </r>
    <r>
      <rPr>
        <sz val="11"/>
        <color theme="1"/>
        <rFont val="ＭＳ ゴシック"/>
        <family val="3"/>
        <charset val="128"/>
      </rPr>
      <t>&lt;!-- その他 --&gt;</t>
    </r>
    <phoneticPr fontId="3"/>
  </si>
  <si>
    <r>
      <t xml:space="preserve">                    </t>
    </r>
    <r>
      <rPr>
        <b/>
        <sz val="11"/>
        <color rgb="FF007700"/>
        <rFont val="ＭＳ ゴシック"/>
        <family val="3"/>
        <charset val="128"/>
      </rPr>
      <t>&lt;value013&gt;</t>
    </r>
    <r>
      <rPr>
        <sz val="11"/>
        <color theme="1"/>
        <rFont val="ＭＳ ゴシック"/>
        <family val="3"/>
        <charset val="128"/>
      </rPr>
      <t>1004</t>
    </r>
    <r>
      <rPr>
        <b/>
        <sz val="11"/>
        <color rgb="FF007700"/>
        <rFont val="ＭＳ ゴシック"/>
        <family val="3"/>
        <charset val="128"/>
      </rPr>
      <t>&lt;/value013&gt;</t>
    </r>
    <r>
      <rPr>
        <sz val="11"/>
        <color theme="1"/>
        <rFont val="ＭＳ ゴシック"/>
        <family val="3"/>
        <charset val="128"/>
      </rPr>
      <t>&lt;!-- 西濃運輸 --&gt;</t>
    </r>
    <phoneticPr fontId="3"/>
  </si>
  <si>
    <r>
      <t xml:space="preserve">                    </t>
    </r>
    <r>
      <rPr>
        <b/>
        <sz val="11"/>
        <color rgb="FF007700"/>
        <rFont val="ＭＳ ゴシック"/>
        <family val="3"/>
        <charset val="128"/>
      </rPr>
      <t>&lt;value014&gt;</t>
    </r>
    <r>
      <rPr>
        <sz val="11"/>
        <color theme="1"/>
        <rFont val="ＭＳ ゴシック"/>
        <family val="3"/>
        <charset val="128"/>
      </rPr>
      <t>1004</t>
    </r>
    <r>
      <rPr>
        <b/>
        <sz val="11"/>
        <color rgb="FF007700"/>
        <rFont val="ＭＳ ゴシック"/>
        <family val="3"/>
        <charset val="128"/>
      </rPr>
      <t>&lt;/value014&gt;</t>
    </r>
    <r>
      <rPr>
        <sz val="11"/>
        <color theme="1"/>
        <rFont val="ＭＳ ゴシック"/>
        <family val="3"/>
        <charset val="128"/>
      </rPr>
      <t>&lt;!-- 西濃運輸 --&gt;</t>
    </r>
    <phoneticPr fontId="3"/>
  </si>
  <si>
    <r>
      <t xml:space="preserve">                    </t>
    </r>
    <r>
      <rPr>
        <b/>
        <sz val="11"/>
        <color rgb="FF007700"/>
        <rFont val="ＭＳ ゴシック"/>
        <family val="3"/>
        <charset val="128"/>
      </rPr>
      <t>&lt;value015&gt;</t>
    </r>
    <r>
      <rPr>
        <sz val="11"/>
        <color theme="1"/>
        <rFont val="ＭＳ ゴシック"/>
        <family val="3"/>
        <charset val="128"/>
      </rPr>
      <t>1001</t>
    </r>
    <r>
      <rPr>
        <b/>
        <sz val="11"/>
        <color rgb="FF007700"/>
        <rFont val="ＭＳ ゴシック"/>
        <family val="3"/>
        <charset val="128"/>
      </rPr>
      <t>&lt;/value015&gt;</t>
    </r>
    <r>
      <rPr>
        <sz val="11"/>
        <color theme="1"/>
        <rFont val="ＭＳ ゴシック"/>
        <family val="3"/>
        <charset val="128"/>
      </rPr>
      <t>&lt;!-- ヤマト運輸 --&gt;</t>
    </r>
    <phoneticPr fontId="3"/>
  </si>
  <si>
    <r>
      <t xml:space="preserve">                    </t>
    </r>
    <r>
      <rPr>
        <b/>
        <sz val="11"/>
        <color rgb="FF007700"/>
        <rFont val="ＭＳ ゴシック"/>
        <family val="3"/>
        <charset val="128"/>
      </rPr>
      <t>&lt;value016&gt;</t>
    </r>
    <r>
      <rPr>
        <sz val="11"/>
        <color theme="1"/>
        <rFont val="ＭＳ ゴシック"/>
        <family val="3"/>
        <charset val="128"/>
      </rPr>
      <t>1002</t>
    </r>
    <r>
      <rPr>
        <b/>
        <sz val="11"/>
        <color rgb="FF007700"/>
        <rFont val="ＭＳ ゴシック"/>
        <family val="3"/>
        <charset val="128"/>
      </rPr>
      <t>&lt;/value016&gt;</t>
    </r>
    <r>
      <rPr>
        <sz val="11"/>
        <color theme="1"/>
        <rFont val="ＭＳ ゴシック"/>
        <family val="3"/>
        <charset val="128"/>
      </rPr>
      <t>&lt;!-- 佐川急便 --&gt;</t>
    </r>
    <phoneticPr fontId="3"/>
  </si>
  <si>
    <r>
      <t xml:space="preserve">                    </t>
    </r>
    <r>
      <rPr>
        <b/>
        <sz val="11"/>
        <color rgb="FF007700"/>
        <rFont val="ＭＳ ゴシック"/>
        <family val="3"/>
        <charset val="128"/>
      </rPr>
      <t>&lt;value900&gt;</t>
    </r>
    <r>
      <rPr>
        <sz val="11"/>
        <color theme="1"/>
        <rFont val="ＭＳ ゴシック"/>
        <family val="3"/>
        <charset val="128"/>
      </rPr>
      <t>1000</t>
    </r>
    <r>
      <rPr>
        <b/>
        <sz val="11"/>
        <color rgb="FF007700"/>
        <rFont val="ＭＳ ゴシック"/>
        <family val="3"/>
        <charset val="128"/>
      </rPr>
      <t>&lt;/value900&gt;</t>
    </r>
    <r>
      <rPr>
        <sz val="11"/>
        <color theme="1"/>
        <rFont val="ＭＳ ゴシック"/>
        <family val="3"/>
        <charset val="128"/>
      </rPr>
      <t>&lt;!-- その他 --&gt;</t>
    </r>
    <phoneticPr fontId="3"/>
  </si>
  <si>
    <r>
      <t xml:space="preserve">            </t>
    </r>
    <r>
      <rPr>
        <b/>
        <sz val="11"/>
        <color rgb="FF007700"/>
        <rFont val="ＭＳ ゴシック"/>
        <family val="3"/>
        <charset val="128"/>
      </rPr>
      <t>&lt;delivery-company-id&gt;</t>
    </r>
  </si>
  <si>
    <r>
      <t xml:space="preserve">                    </t>
    </r>
    <r>
      <rPr>
        <b/>
        <sz val="11"/>
        <color rgb="FF007700"/>
        <rFont val="ＭＳ ゴシック"/>
        <family val="3"/>
        <charset val="128"/>
      </rPr>
      <t>&lt;acs:item&gt;</t>
    </r>
    <r>
      <rPr>
        <sz val="11"/>
        <color theme="1"/>
        <rFont val="ＭＳ ゴシック"/>
        <family val="3"/>
        <charset val="128"/>
      </rPr>
      <t>001</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</si>
  <si>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002</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</si>
  <si>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003</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</si>
  <si>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004</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</si>
  <si>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005</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</si>
  <si>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006</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</si>
  <si>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007</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</si>
  <si>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008</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</si>
  <si>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009</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</si>
  <si>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010</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</si>
  <si>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011</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</si>
  <si>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012</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</si>
  <si>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013</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</si>
  <si>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014</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</si>
  <si>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015</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</si>
  <si>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016</t>
    </r>
    <r>
      <rPr>
        <b/>
        <sz val="11"/>
        <color rgb="FF007700"/>
        <rFont val="ＭＳ ゴシック"/>
        <family val="3"/>
        <charset val="128"/>
      </rPr>
      <t>&lt;/acs:item&gt;</t>
    </r>
    <phoneticPr fontId="3"/>
  </si>
  <si>
    <r>
      <t xml:space="preserve">                    </t>
    </r>
    <r>
      <rPr>
        <b/>
        <sz val="11"/>
        <color rgb="FF007700"/>
        <rFont val="ＭＳ ゴシック"/>
        <family val="3"/>
        <charset val="128"/>
      </rPr>
      <t>&lt;acs:item&gt;</t>
    </r>
    <r>
      <rPr>
        <sz val="11"/>
        <color theme="1"/>
        <rFont val="ＭＳ ゴシック"/>
        <family val="3"/>
        <charset val="128"/>
      </rPr>
      <t>900</t>
    </r>
    <r>
      <rPr>
        <b/>
        <sz val="11"/>
        <color rgb="FF007700"/>
        <rFont val="ＭＳ ゴシック"/>
        <family val="3"/>
        <charset val="128"/>
      </rPr>
      <t>&lt;/acs:item&gt;</t>
    </r>
    <phoneticPr fontId="3"/>
  </si>
  <si>
    <r>
      <t xml:space="preserve">                    </t>
    </r>
    <r>
      <rPr>
        <b/>
        <sz val="11"/>
        <color rgb="FF007700"/>
        <rFont val="ＭＳ ゴシック"/>
        <family val="3"/>
        <charset val="128"/>
      </rPr>
      <t>&lt;value001&gt;</t>
    </r>
    <r>
      <rPr>
        <sz val="11"/>
        <color theme="1"/>
        <rFont val="ＭＳ ゴシック"/>
        <family val="3"/>
        <charset val="128"/>
      </rPr>
      <t>1001</t>
    </r>
    <r>
      <rPr>
        <b/>
        <sz val="11"/>
        <color rgb="FF007700"/>
        <rFont val="ＭＳ ゴシック"/>
        <family val="3"/>
        <charset val="128"/>
      </rPr>
      <t>&lt;/value001&gt;</t>
    </r>
    <phoneticPr fontId="3"/>
  </si>
  <si>
    <r>
      <t xml:space="preserve">                    </t>
    </r>
    <r>
      <rPr>
        <b/>
        <sz val="11"/>
        <color rgb="FF007700"/>
        <rFont val="ＭＳ ゴシック"/>
        <family val="3"/>
        <charset val="128"/>
      </rPr>
      <t>&lt;value002&gt;</t>
    </r>
    <r>
      <rPr>
        <sz val="11"/>
        <color theme="1"/>
        <rFont val="ＭＳ ゴシック"/>
        <family val="3"/>
        <charset val="128"/>
      </rPr>
      <t>1001</t>
    </r>
    <r>
      <rPr>
        <b/>
        <sz val="11"/>
        <color rgb="FF007700"/>
        <rFont val="ＭＳ ゴシック"/>
        <family val="3"/>
        <charset val="128"/>
      </rPr>
      <t>&lt;/value002&gt;</t>
    </r>
    <phoneticPr fontId="3"/>
  </si>
  <si>
    <r>
      <t xml:space="preserve">                    </t>
    </r>
    <r>
      <rPr>
        <b/>
        <sz val="11"/>
        <color rgb="FF007700"/>
        <rFont val="ＭＳ ゴシック"/>
        <family val="3"/>
        <charset val="128"/>
      </rPr>
      <t>&lt;value003&gt;</t>
    </r>
    <r>
      <rPr>
        <sz val="11"/>
        <color theme="1"/>
        <rFont val="ＭＳ ゴシック"/>
        <family val="3"/>
        <charset val="128"/>
      </rPr>
      <t>1003</t>
    </r>
    <r>
      <rPr>
        <b/>
        <sz val="11"/>
        <color rgb="FF007700"/>
        <rFont val="ＭＳ ゴシック"/>
        <family val="3"/>
        <charset val="128"/>
      </rPr>
      <t>&lt;/value003&gt;</t>
    </r>
    <phoneticPr fontId="3"/>
  </si>
  <si>
    <r>
      <t xml:space="preserve">                    </t>
    </r>
    <r>
      <rPr>
        <b/>
        <sz val="11"/>
        <color rgb="FF007700"/>
        <rFont val="ＭＳ ゴシック"/>
        <family val="3"/>
        <charset val="128"/>
      </rPr>
      <t>&lt;value004&gt;</t>
    </r>
    <r>
      <rPr>
        <sz val="11"/>
        <color theme="1"/>
        <rFont val="ＭＳ ゴシック"/>
        <family val="3"/>
        <charset val="128"/>
      </rPr>
      <t>1002</t>
    </r>
    <r>
      <rPr>
        <b/>
        <sz val="11"/>
        <color rgb="FF007700"/>
        <rFont val="ＭＳ ゴシック"/>
        <family val="3"/>
        <charset val="128"/>
      </rPr>
      <t>&lt;/value004&gt;</t>
    </r>
    <phoneticPr fontId="3"/>
  </si>
  <si>
    <r>
      <t xml:space="preserve">                    </t>
    </r>
    <r>
      <rPr>
        <b/>
        <sz val="11"/>
        <color rgb="FF007700"/>
        <rFont val="ＭＳ ゴシック"/>
        <family val="3"/>
        <charset val="128"/>
      </rPr>
      <t>&lt;value005&gt;</t>
    </r>
    <r>
      <rPr>
        <sz val="11"/>
        <color theme="1"/>
        <rFont val="ＭＳ ゴシック"/>
        <family val="3"/>
        <charset val="128"/>
      </rPr>
      <t>1002</t>
    </r>
    <r>
      <rPr>
        <b/>
        <sz val="11"/>
        <color rgb="FF007700"/>
        <rFont val="ＭＳ ゴシック"/>
        <family val="3"/>
        <charset val="128"/>
      </rPr>
      <t>&lt;/value005&gt;</t>
    </r>
    <phoneticPr fontId="3"/>
  </si>
  <si>
    <r>
      <t xml:space="preserve">                    </t>
    </r>
    <r>
      <rPr>
        <b/>
        <sz val="11"/>
        <color rgb="FF007700"/>
        <rFont val="ＭＳ ゴシック"/>
        <family val="3"/>
        <charset val="128"/>
      </rPr>
      <t>&lt;value006&gt;</t>
    </r>
    <r>
      <rPr>
        <sz val="11"/>
        <color theme="1"/>
        <rFont val="ＭＳ ゴシック"/>
        <family val="3"/>
        <charset val="128"/>
      </rPr>
      <t>1002</t>
    </r>
    <r>
      <rPr>
        <b/>
        <sz val="11"/>
        <color rgb="FF007700"/>
        <rFont val="ＭＳ ゴシック"/>
        <family val="3"/>
        <charset val="128"/>
      </rPr>
      <t>&lt;/value006&gt;</t>
    </r>
    <phoneticPr fontId="3"/>
  </si>
  <si>
    <r>
      <t xml:space="preserve">                    </t>
    </r>
    <r>
      <rPr>
        <b/>
        <sz val="11"/>
        <color rgb="FF007700"/>
        <rFont val="ＭＳ ゴシック"/>
        <family val="3"/>
        <charset val="128"/>
      </rPr>
      <t>&lt;value007&gt;</t>
    </r>
    <r>
      <rPr>
        <sz val="11"/>
        <color theme="1"/>
        <rFont val="ＭＳ ゴシック"/>
        <family val="3"/>
        <charset val="128"/>
      </rPr>
      <t>1001</t>
    </r>
    <r>
      <rPr>
        <b/>
        <sz val="11"/>
        <color rgb="FF007700"/>
        <rFont val="ＭＳ ゴシック"/>
        <family val="3"/>
        <charset val="128"/>
      </rPr>
      <t>&lt;/value007&gt;</t>
    </r>
    <phoneticPr fontId="3"/>
  </si>
  <si>
    <r>
      <t xml:space="preserve">                    </t>
    </r>
    <r>
      <rPr>
        <b/>
        <sz val="11"/>
        <color rgb="FF007700"/>
        <rFont val="ＭＳ ゴシック"/>
        <family val="3"/>
        <charset val="128"/>
      </rPr>
      <t>&lt;value008&gt;</t>
    </r>
    <r>
      <rPr>
        <sz val="11"/>
        <color theme="1"/>
        <rFont val="ＭＳ ゴシック"/>
        <family val="3"/>
        <charset val="128"/>
      </rPr>
      <t>1000</t>
    </r>
    <r>
      <rPr>
        <b/>
        <sz val="11"/>
        <color rgb="FF007700"/>
        <rFont val="ＭＳ ゴシック"/>
        <family val="3"/>
        <charset val="128"/>
      </rPr>
      <t>&lt;/value008&gt;</t>
    </r>
    <phoneticPr fontId="3"/>
  </si>
  <si>
    <r>
      <t xml:space="preserve">                    </t>
    </r>
    <r>
      <rPr>
        <b/>
        <sz val="11"/>
        <color rgb="FF007700"/>
        <rFont val="ＭＳ ゴシック"/>
        <family val="3"/>
        <charset val="128"/>
      </rPr>
      <t>&lt;value009&gt;</t>
    </r>
    <r>
      <rPr>
        <sz val="11"/>
        <color theme="1"/>
        <rFont val="ＭＳ ゴシック"/>
        <family val="3"/>
        <charset val="128"/>
      </rPr>
      <t>1000</t>
    </r>
    <r>
      <rPr>
        <b/>
        <sz val="11"/>
        <color rgb="FF007700"/>
        <rFont val="ＭＳ ゴシック"/>
        <family val="3"/>
        <charset val="128"/>
      </rPr>
      <t>&lt;/value009&gt;</t>
    </r>
    <phoneticPr fontId="3"/>
  </si>
  <si>
    <r>
      <t xml:space="preserve">                    </t>
    </r>
    <r>
      <rPr>
        <b/>
        <sz val="11"/>
        <color rgb="FF007700"/>
        <rFont val="ＭＳ ゴシック"/>
        <family val="3"/>
        <charset val="128"/>
      </rPr>
      <t>&lt;value010&gt;</t>
    </r>
    <r>
      <rPr>
        <sz val="11"/>
        <color theme="1"/>
        <rFont val="ＭＳ ゴシック"/>
        <family val="3"/>
        <charset val="128"/>
      </rPr>
      <t>1003</t>
    </r>
    <r>
      <rPr>
        <b/>
        <sz val="11"/>
        <color rgb="FF007700"/>
        <rFont val="ＭＳ ゴシック"/>
        <family val="3"/>
        <charset val="128"/>
      </rPr>
      <t>&lt;/value010&gt;</t>
    </r>
    <phoneticPr fontId="3"/>
  </si>
  <si>
    <r>
      <t xml:space="preserve">                    </t>
    </r>
    <r>
      <rPr>
        <b/>
        <sz val="11"/>
        <color rgb="FF007700"/>
        <rFont val="ＭＳ ゴシック"/>
        <family val="3"/>
        <charset val="128"/>
      </rPr>
      <t>&lt;value011&gt;</t>
    </r>
    <r>
      <rPr>
        <sz val="11"/>
        <color theme="1"/>
        <rFont val="ＭＳ ゴシック"/>
        <family val="3"/>
        <charset val="128"/>
      </rPr>
      <t>1002</t>
    </r>
    <r>
      <rPr>
        <b/>
        <sz val="11"/>
        <color rgb="FF007700"/>
        <rFont val="ＭＳ ゴシック"/>
        <family val="3"/>
        <charset val="128"/>
      </rPr>
      <t>&lt;/value011&gt;</t>
    </r>
    <phoneticPr fontId="3"/>
  </si>
  <si>
    <r>
      <t xml:space="preserve">                    </t>
    </r>
    <r>
      <rPr>
        <b/>
        <sz val="11"/>
        <color rgb="FF007700"/>
        <rFont val="ＭＳ ゴシック"/>
        <family val="3"/>
        <charset val="128"/>
      </rPr>
      <t>&lt;value012&gt;</t>
    </r>
    <r>
      <rPr>
        <sz val="11"/>
        <color theme="1"/>
        <rFont val="ＭＳ ゴシック"/>
        <family val="3"/>
        <charset val="128"/>
      </rPr>
      <t>1000</t>
    </r>
    <r>
      <rPr>
        <b/>
        <sz val="11"/>
        <color rgb="FF007700"/>
        <rFont val="ＭＳ ゴシック"/>
        <family val="3"/>
        <charset val="128"/>
      </rPr>
      <t>&lt;/value012&gt;</t>
    </r>
    <phoneticPr fontId="3"/>
  </si>
  <si>
    <r>
      <t xml:space="preserve">                    </t>
    </r>
    <r>
      <rPr>
        <b/>
        <sz val="11"/>
        <color rgb="FF007700"/>
        <rFont val="ＭＳ ゴシック"/>
        <family val="3"/>
        <charset val="128"/>
      </rPr>
      <t>&lt;value013&gt;</t>
    </r>
    <r>
      <rPr>
        <sz val="11"/>
        <color theme="1"/>
        <rFont val="ＭＳ ゴシック"/>
        <family val="3"/>
        <charset val="128"/>
      </rPr>
      <t>1004</t>
    </r>
    <r>
      <rPr>
        <b/>
        <sz val="11"/>
        <color rgb="FF007700"/>
        <rFont val="ＭＳ ゴシック"/>
        <family val="3"/>
        <charset val="128"/>
      </rPr>
      <t>&lt;/value013&gt;</t>
    </r>
    <phoneticPr fontId="3"/>
  </si>
  <si>
    <r>
      <t xml:space="preserve">                    </t>
    </r>
    <r>
      <rPr>
        <b/>
        <sz val="11"/>
        <color rgb="FF007700"/>
        <rFont val="ＭＳ ゴシック"/>
        <family val="3"/>
        <charset val="128"/>
      </rPr>
      <t>&lt;value014&gt;</t>
    </r>
    <r>
      <rPr>
        <sz val="11"/>
        <color theme="1"/>
        <rFont val="ＭＳ ゴシック"/>
        <family val="3"/>
        <charset val="128"/>
      </rPr>
      <t>1004</t>
    </r>
    <r>
      <rPr>
        <b/>
        <sz val="11"/>
        <color rgb="FF007700"/>
        <rFont val="ＭＳ ゴシック"/>
        <family val="3"/>
        <charset val="128"/>
      </rPr>
      <t>&lt;/value014&gt;</t>
    </r>
    <phoneticPr fontId="3"/>
  </si>
  <si>
    <r>
      <t xml:space="preserve">                    </t>
    </r>
    <r>
      <rPr>
        <b/>
        <sz val="11"/>
        <color rgb="FF007700"/>
        <rFont val="ＭＳ ゴシック"/>
        <family val="3"/>
        <charset val="128"/>
      </rPr>
      <t>&lt;value015&gt;</t>
    </r>
    <r>
      <rPr>
        <sz val="11"/>
        <color theme="1"/>
        <rFont val="ＭＳ ゴシック"/>
        <family val="3"/>
        <charset val="128"/>
      </rPr>
      <t>1001</t>
    </r>
    <r>
      <rPr>
        <b/>
        <sz val="11"/>
        <color rgb="FF007700"/>
        <rFont val="ＭＳ ゴシック"/>
        <family val="3"/>
        <charset val="128"/>
      </rPr>
      <t>&lt;/value015&gt;</t>
    </r>
    <phoneticPr fontId="3"/>
  </si>
  <si>
    <r>
      <t xml:space="preserve">                    </t>
    </r>
    <r>
      <rPr>
        <b/>
        <sz val="11"/>
        <color rgb="FF007700"/>
        <rFont val="ＭＳ ゴシック"/>
        <family val="3"/>
        <charset val="128"/>
      </rPr>
      <t>&lt;value016&gt;</t>
    </r>
    <r>
      <rPr>
        <sz val="11"/>
        <color theme="1"/>
        <rFont val="ＭＳ ゴシック"/>
        <family val="3"/>
        <charset val="128"/>
      </rPr>
      <t>1002</t>
    </r>
    <r>
      <rPr>
        <b/>
        <sz val="11"/>
        <color rgb="FF007700"/>
        <rFont val="ＭＳ ゴシック"/>
        <family val="3"/>
        <charset val="128"/>
      </rPr>
      <t>&lt;/value016&gt;</t>
    </r>
    <phoneticPr fontId="3"/>
  </si>
  <si>
    <r>
      <t xml:space="preserve">                    </t>
    </r>
    <r>
      <rPr>
        <b/>
        <sz val="11"/>
        <color rgb="FF007700"/>
        <rFont val="ＭＳ ゴシック"/>
        <family val="3"/>
        <charset val="128"/>
      </rPr>
      <t>&lt;value900&gt;</t>
    </r>
    <r>
      <rPr>
        <sz val="11"/>
        <color theme="1"/>
        <rFont val="ＭＳ ゴシック"/>
        <family val="3"/>
        <charset val="128"/>
      </rPr>
      <t>1000</t>
    </r>
    <r>
      <rPr>
        <b/>
        <sz val="11"/>
        <color rgb="FF007700"/>
        <rFont val="ＭＳ ゴシック"/>
        <family val="3"/>
        <charset val="128"/>
      </rPr>
      <t>&lt;/value900&gt;</t>
    </r>
    <phoneticPr fontId="3"/>
  </si>
  <si>
    <r>
      <t xml:space="preserve">            </t>
    </r>
    <r>
      <rPr>
        <b/>
        <sz val="11"/>
        <color rgb="FF007700"/>
        <rFont val="ＭＳ ゴシック"/>
        <family val="3"/>
        <charset val="128"/>
      </rPr>
      <t>&lt;/delivery-company-id&gt;</t>
    </r>
  </si>
  <si>
    <t>特典の一部利用のテスト期間としてYahooから以下内容で掲示された。</t>
    <rPh sb="0" eb="2">
      <t>トクテン</t>
    </rPh>
    <rPh sb="3" eb="5">
      <t>イチブ</t>
    </rPh>
    <rPh sb="5" eb="7">
      <t>リヨウ</t>
    </rPh>
    <rPh sb="11" eb="13">
      <t>キカン</t>
    </rPh>
    <rPh sb="23" eb="25">
      <t>イカ</t>
    </rPh>
    <rPh sb="25" eb="27">
      <t>ナイヨウ</t>
    </rPh>
    <rPh sb="28" eb="30">
      <t>ケイジ</t>
    </rPh>
    <phoneticPr fontId="3"/>
  </si>
  <si>
    <t>テスト期間は期間延長の可能性があるためリソースで管理する。</t>
    <rPh sb="3" eb="5">
      <t>キカン</t>
    </rPh>
    <rPh sb="6" eb="8">
      <t>キカン</t>
    </rPh>
    <rPh sb="8" eb="10">
      <t>エンチョウ</t>
    </rPh>
    <rPh sb="11" eb="14">
      <t>カノウセイ</t>
    </rPh>
    <rPh sb="24" eb="26">
      <t>カンリ</t>
    </rPh>
    <phoneticPr fontId="1"/>
  </si>
  <si>
    <t>ファイル名：MA-scenario.xml</t>
    <rPh sb="4" eb="5">
      <t>メイ</t>
    </rPh>
    <phoneticPr fontId="1"/>
  </si>
  <si>
    <t>パス：MA.scenario.orderImport.immediateBonus.end-time</t>
  </si>
  <si>
    <t>リソース値：&lt;end-time acs:type="string"&gt;2022/8/1 00:00&lt;/end-time&gt;</t>
  </si>
  <si>
    <t>リソース値を2022/7/31 23:59にした場合、秒、ミリ秒が設定されていないため23:59 13秒の場合にテスト期間外になってしまう。</t>
    <rPh sb="4" eb="5">
      <t>アタイ</t>
    </rPh>
    <rPh sb="24" eb="26">
      <t>バアイ</t>
    </rPh>
    <rPh sb="27" eb="28">
      <t>ビョウ</t>
    </rPh>
    <rPh sb="31" eb="32">
      <t>ビョウ</t>
    </rPh>
    <rPh sb="33" eb="35">
      <t>セッテイ</t>
    </rPh>
    <rPh sb="51" eb="52">
      <t>ビョウ</t>
    </rPh>
    <rPh sb="53" eb="55">
      <t>バアイ</t>
    </rPh>
    <rPh sb="59" eb="61">
      <t>キカン</t>
    </rPh>
    <rPh sb="61" eb="62">
      <t>ガイ</t>
    </rPh>
    <phoneticPr fontId="3"/>
  </si>
  <si>
    <t>テスト期間 + 1分を設定し、リソース値未満の場合テスト期間とする判定にすることで秒数が設定されていてもテスト期間として判定可能</t>
    <rPh sb="3" eb="5">
      <t>キカン</t>
    </rPh>
    <rPh sb="9" eb="10">
      <t>フン</t>
    </rPh>
    <rPh sb="11" eb="13">
      <t>セッテイ</t>
    </rPh>
    <rPh sb="19" eb="20">
      <t>チ</t>
    </rPh>
    <rPh sb="20" eb="22">
      <t>ミマン</t>
    </rPh>
    <rPh sb="23" eb="25">
      <t>バアイ</t>
    </rPh>
    <rPh sb="28" eb="30">
      <t>キカン</t>
    </rPh>
    <rPh sb="33" eb="35">
      <t>ハンテイ</t>
    </rPh>
    <rPh sb="41" eb="42">
      <t>ビョウ</t>
    </rPh>
    <rPh sb="42" eb="43">
      <t>スウ</t>
    </rPh>
    <rPh sb="44" eb="46">
      <t>セッテイ</t>
    </rPh>
    <rPh sb="55" eb="57">
      <t>キカン</t>
    </rPh>
    <rPh sb="60" eb="62">
      <t>ハンテイ</t>
    </rPh>
    <rPh sb="62" eb="64">
      <t>カノウ</t>
    </rPh>
    <phoneticPr fontId="3"/>
  </si>
  <si>
    <t xml:space="preserve">    , STOCK_TYPE</t>
  </si>
  <si>
    <t xml:space="preserve">    , JAN_CODE</t>
  </si>
  <si>
    <t xml:space="preserve">    , PART_NUMBER</t>
  </si>
  <si>
    <t xml:space="preserve">    , PURCHASE_ORDER_QT</t>
  </si>
  <si>
    <t xml:space="preserve">    , PURCHASE_ORDER_UNIT_PRICE</t>
  </si>
  <si>
    <t xml:space="preserve">    , PURCHASE_ORDER_DATE</t>
  </si>
  <si>
    <t xml:space="preserve">    , PURCHASE_ORDER_TIME</t>
  </si>
  <si>
    <t xml:space="preserve">    , EC_PURCHASE_ORDER_TIME</t>
  </si>
  <si>
    <t xml:space="preserve">    , DELIVER_SPECIFIED_DATE</t>
  </si>
  <si>
    <t xml:space="preserve">    , EC_DELIVER_SPECIFIED_DATE</t>
  </si>
  <si>
    <t xml:space="preserve">    , SUPPLIER_CODE</t>
  </si>
  <si>
    <t xml:space="preserve">    , PURCHASE_ORDER_STORE_CODE</t>
  </si>
  <si>
    <t xml:space="preserve">    , OPERATOR_ID</t>
  </si>
  <si>
    <t xml:space="preserve">    , DELIVERY_TO_CODE</t>
  </si>
  <si>
    <t xml:space="preserve">    , EC_COMMODITY_NO</t>
  </si>
  <si>
    <t xml:space="preserve">    , EC_UPDATE_AVALIABLE_TYPE</t>
  </si>
  <si>
    <t xml:space="preserve">    , EC_UPDATE_ERROR_CODE</t>
  </si>
  <si>
    <t xml:space="preserve">    , EC_UPDATE_TYPE</t>
  </si>
  <si>
    <t xml:space="preserve">    , EC_STOCK_STATUS_TYPE</t>
  </si>
  <si>
    <t xml:space="preserve">    , CREATOR_NO</t>
  </si>
  <si>
    <t xml:space="preserve">    , UPDATER_NO</t>
  </si>
  <si>
    <t xml:space="preserve">) </t>
  </si>
  <si>
    <t xml:space="preserve">values ( </t>
  </si>
  <si>
    <t xml:space="preserve">    '50007850'</t>
  </si>
  <si>
    <t xml:space="preserve">    , '2'</t>
  </si>
  <si>
    <t xml:space="preserve">    , '7773000000288'</t>
  </si>
  <si>
    <t xml:space="preserve">    , '24'</t>
  </si>
  <si>
    <t xml:space="preserve">    , 5</t>
  </si>
  <si>
    <t xml:space="preserve">    , 1000</t>
  </si>
  <si>
    <t xml:space="preserve">    , '20061226'</t>
  </si>
  <si>
    <t xml:space="preserve">    , '101010'</t>
  </si>
  <si>
    <t xml:space="preserve">    , TO_TIMESTAMP('2006/12/26 10:10:10', 'YYYY/MM/DD HH24:MI:SS')</t>
  </si>
  <si>
    <t xml:space="preserve">    , '20061101'</t>
  </si>
  <si>
    <t xml:space="preserve">    , TO_TIMESTAMP('2006/11/01 10:10:10', 'YYYY/MM/DD HH24:MI:SS')</t>
  </si>
  <si>
    <t xml:space="preserve">    , '0003'</t>
  </si>
  <si>
    <t xml:space="preserve">    , '810'</t>
  </si>
  <si>
    <t xml:space="preserve">    , '0336'</t>
  </si>
  <si>
    <t xml:space="preserve">    , '100'</t>
  </si>
  <si>
    <t xml:space="preserve">    , null</t>
  </si>
  <si>
    <t xml:space="preserve">    , '0'</t>
  </si>
  <si>
    <t xml:space="preserve">    , '1'</t>
  </si>
  <si>
    <t xml:space="preserve">    , '0000000010'</t>
  </si>
  <si>
    <t xml:space="preserve">); </t>
  </si>
  <si>
    <t xml:space="preserve">      PURCHASE_ORDER_NO</t>
    <phoneticPr fontId="3"/>
  </si>
  <si>
    <t>発注データ取込バッチ(BIMM10301)</t>
  </si>
  <si>
    <t>1.発注データ取込バッチ(BIMM10301)</t>
  </si>
  <si>
    <t xml:space="preserve">insert into ACS.LEGACY_PURCHASE_ORDER_BACK( </t>
    <phoneticPr fontId="3"/>
  </si>
  <si>
    <t>PURCHASE_ORDER_NO 発注番号</t>
  </si>
  <si>
    <t>STOCK_TYPE 在庫区分</t>
  </si>
  <si>
    <t>JAN_CODE ＪＡＮコード</t>
  </si>
  <si>
    <t>PART_NUMBER 品番</t>
  </si>
  <si>
    <t>PURCHASE_ORDER_QT 発注数量</t>
  </si>
  <si>
    <t>PURCHASE_ORDER_UNIT_PRICE 発注単価</t>
  </si>
  <si>
    <t>PURCHASE_ORDER_DATE 発注日</t>
  </si>
  <si>
    <t>PURCHASE_ORDER_TIME 発注時刻</t>
  </si>
  <si>
    <t>EC_PURCHASE_ORDER_TIME EC発注日時</t>
  </si>
  <si>
    <t>DELIVER_SPECIFIED_DATE 納品指定日</t>
  </si>
  <si>
    <t>EC_DELIVER_SPECIFIED_DATE EC納品指定日</t>
  </si>
  <si>
    <t>SUPPLIER_CODE 仕入先コード</t>
  </si>
  <si>
    <t>PURCHASE_ORDER_STORE_CODE 発注店コード</t>
  </si>
  <si>
    <t>OPERATOR_ID 担当者ＩＤ</t>
  </si>
  <si>
    <t>DELIVERY_TO_CODE 納品場所コード</t>
  </si>
  <si>
    <t>EC_COMMODITY_NO EC商品番号</t>
  </si>
  <si>
    <t>EC_UPDATE_AVALIABLE_TYPE EC更新可能区分</t>
  </si>
  <si>
    <t>EC_UPDATE_ERROR_CODE EC更新エラーコード</t>
  </si>
  <si>
    <t>EC_UPDATE_TYPE ＥＣ更新区分</t>
  </si>
  <si>
    <t>EC_STOCK_STATUS_TYPE ＥＣ在庫管理区分</t>
  </si>
  <si>
    <t>CREATOR_NO 作成者番号</t>
  </si>
  <si>
    <t>UPDATER_NO 更新者番号</t>
  </si>
  <si>
    <t>受注明細 仕入先</t>
    <rPh sb="0" eb="2">
      <t>ジュチュウ</t>
    </rPh>
    <rPh sb="2" eb="4">
      <t>メイサイ</t>
    </rPh>
    <rPh sb="5" eb="7">
      <t>シイ</t>
    </rPh>
    <rPh sb="7" eb="8">
      <t>サキ</t>
    </rPh>
    <phoneticPr fontId="3"/>
  </si>
  <si>
    <t>受注明細 JANコード</t>
    <rPh sb="0" eb="2">
      <t>ジュチュウ</t>
    </rPh>
    <rPh sb="2" eb="4">
      <t>メイサイ</t>
    </rPh>
    <phoneticPr fontId="3"/>
  </si>
  <si>
    <t>最低限変更が必要な個所を背景黄色で示す。</t>
    <rPh sb="0" eb="3">
      <t>サイテイゲン</t>
    </rPh>
    <rPh sb="3" eb="5">
      <t>ヘンコウ</t>
    </rPh>
    <rPh sb="6" eb="8">
      <t>ヒツヨウ</t>
    </rPh>
    <rPh sb="9" eb="11">
      <t>カショ</t>
    </rPh>
    <rPh sb="12" eb="14">
      <t>ハイケイ</t>
    </rPh>
    <rPh sb="14" eb="16">
      <t>キイロ</t>
    </rPh>
    <rPh sb="17" eb="18">
      <t>シメ</t>
    </rPh>
    <phoneticPr fontId="3"/>
  </si>
  <si>
    <t>ファイルリネーム</t>
    <phoneticPr fontId="3"/>
  </si>
  <si>
    <t>#!/bin/sh</t>
  </si>
  <si>
    <t>###############################################################################</t>
  </si>
  <si>
    <t>#  ALL RIGHTS RESERVED.</t>
  </si>
  <si>
    <t>#  COPYRIGHT (C) 1999-2002, HITACHI SOFTWARE ENGINEERING CO., LTD.</t>
  </si>
  <si>
    <t>#</t>
  </si>
  <si>
    <t>#  ムラウチ</t>
  </si>
  <si>
    <t>#  バッチ名称：ファイル名称変更（日付付与）</t>
  </si>
  <si>
    <t>#  ジョブID  ：MSC23</t>
  </si>
  <si>
    <t>#  作成日     ： 2002/10/07</t>
  </si>
  <si>
    <t>#  作成者     ： H.SAKAI</t>
  </si>
  <si>
    <t>#  更新日     ：</t>
  </si>
  <si>
    <t>#  最終更新者 ：</t>
  </si>
  <si>
    <t>#  変数設定</t>
  </si>
  <si>
    <t>#対象ディレクトリ（フルパス）</t>
  </si>
  <si>
    <t>TARGETDIR='C:/home/jp1mcj/batch/CA/SCAM901/work'</t>
  </si>
  <si>
    <t>#対象ファイル（ファイル名）</t>
  </si>
  <si>
    <t>TARGETFILE='commodity_history.csv'</t>
  </si>
  <si>
    <t>#  パラメータチェック</t>
  </si>
  <si>
    <t>#  ファイル名の作成</t>
  </si>
  <si>
    <t>FILEDATE="`date '+%Y%m%d%H%M%S'`"</t>
  </si>
  <si>
    <t>FILE1=`echo $TARGETFILE | awk -F . '{print $1}' 2&gt;&amp;1`</t>
  </si>
  <si>
    <t>FILE2=`echo $TARGETFILE | awk -F . '{print $2}' 2&gt;&amp;1`</t>
  </si>
  <si>
    <t>OUTFILE=$FILE1$FILEDATE.$FILE2</t>
  </si>
  <si>
    <t>#  ファイル名の変更</t>
  </si>
  <si>
    <t>RENAME=`mv $TARGETDIR/$TARGETFILE $TARGETDIR/$OUTFILE 2&gt;&amp;1`</t>
  </si>
  <si>
    <t>直接コマンドを叩くため、引数やログ出力部分を削除</t>
    <rPh sb="0" eb="2">
      <t>チョクセツ</t>
    </rPh>
    <rPh sb="7" eb="8">
      <t>タタ</t>
    </rPh>
    <rPh sb="12" eb="14">
      <t>ヒキスウ</t>
    </rPh>
    <rPh sb="17" eb="19">
      <t>シュツリョク</t>
    </rPh>
    <rPh sb="19" eb="21">
      <t>ブブン</t>
    </rPh>
    <rPh sb="22" eb="24">
      <t>サクジョ</t>
    </rPh>
    <phoneticPr fontId="3"/>
  </si>
  <si>
    <t>以下内容</t>
    <rPh sb="0" eb="2">
      <t>イカ</t>
    </rPh>
    <rPh sb="2" eb="4">
      <t>ナイヨウ</t>
    </rPh>
    <phoneticPr fontId="3"/>
  </si>
  <si>
    <t>リネームされている</t>
    <phoneticPr fontId="3"/>
  </si>
  <si>
    <t>DB2コマンドでCSV出力されるファイル名が同一になり、前日の分を上書いてしまうため、ファイル名に日時をつけることで</t>
    <rPh sb="11" eb="13">
      <t>シュツリョク</t>
    </rPh>
    <rPh sb="20" eb="21">
      <t>メイ</t>
    </rPh>
    <rPh sb="22" eb="24">
      <t>ドウイツ</t>
    </rPh>
    <rPh sb="28" eb="30">
      <t>ゼンジツ</t>
    </rPh>
    <rPh sb="31" eb="32">
      <t>ブン</t>
    </rPh>
    <rPh sb="33" eb="35">
      <t>ウワガ</t>
    </rPh>
    <rPh sb="47" eb="48">
      <t>メイ</t>
    </rPh>
    <rPh sb="49" eb="51">
      <t>ニチジ</t>
    </rPh>
    <phoneticPr fontId="3"/>
  </si>
  <si>
    <t>今回の改修ではリアルタイムである必要はなく1日に複数ファイルが作成されると作業者の確認頻度が高まるため、1日1回にした。</t>
    <rPh sb="0" eb="2">
      <t>コンカイ</t>
    </rPh>
    <rPh sb="3" eb="5">
      <t>カイシュウ</t>
    </rPh>
    <rPh sb="16" eb="18">
      <t>ヒツヨウ</t>
    </rPh>
    <rPh sb="22" eb="23">
      <t>ニチ</t>
    </rPh>
    <rPh sb="24" eb="26">
      <t>フクスウ</t>
    </rPh>
    <rPh sb="31" eb="33">
      <t>サクセイ</t>
    </rPh>
    <rPh sb="37" eb="40">
      <t>サギョウシャ</t>
    </rPh>
    <rPh sb="41" eb="43">
      <t>カクニン</t>
    </rPh>
    <rPh sb="43" eb="45">
      <t>ヒンド</t>
    </rPh>
    <rPh sb="46" eb="47">
      <t>タカ</t>
    </rPh>
    <rPh sb="53" eb="54">
      <t>ニチ</t>
    </rPh>
    <rPh sb="55" eb="56">
      <t>カイ</t>
    </rPh>
    <phoneticPr fontId="3"/>
  </si>
  <si>
    <t>\\192.168.0.32\SystemGroup\開発メンバー共有\ACS関連\05.資料\19.ボタン作成方法</t>
  </si>
  <si>
    <t>ACSのボタンを新規作成する方法</t>
    <rPh sb="8" eb="10">
      <t>シンキ</t>
    </rPh>
    <rPh sb="10" eb="12">
      <t>サクセイ</t>
    </rPh>
    <rPh sb="14" eb="16">
      <t>ホウホウ</t>
    </rPh>
    <phoneticPr fontId="3"/>
  </si>
  <si>
    <t>既存はIE推奨となっていたので各ブラウザで試してみる。</t>
    <rPh sb="0" eb="2">
      <t>キゾン</t>
    </rPh>
    <rPh sb="5" eb="7">
      <t>スイショウ</t>
    </rPh>
    <rPh sb="15" eb="16">
      <t>カク</t>
    </rPh>
    <rPh sb="21" eb="22">
      <t>タメ</t>
    </rPh>
    <phoneticPr fontId="3"/>
  </si>
  <si>
    <t>IE_小</t>
    <rPh sb="3" eb="4">
      <t>ショウ</t>
    </rPh>
    <phoneticPr fontId="3"/>
  </si>
  <si>
    <t>Chrome_中</t>
    <rPh sb="7" eb="8">
      <t>チュウ</t>
    </rPh>
    <phoneticPr fontId="3"/>
  </si>
  <si>
    <t>Edge_中</t>
    <rPh sb="5" eb="6">
      <t>チュウ</t>
    </rPh>
    <phoneticPr fontId="3"/>
  </si>
  <si>
    <t>Edge_小</t>
    <rPh sb="5" eb="6">
      <t>チイ</t>
    </rPh>
    <phoneticPr fontId="3"/>
  </si>
  <si>
    <t>パッと見だとEdgeかChromeでフォントサイズ中に設定すれば問題なさそう。</t>
    <rPh sb="3" eb="4">
      <t>ミ</t>
    </rPh>
    <rPh sb="25" eb="26">
      <t>チュウ</t>
    </rPh>
    <rPh sb="27" eb="29">
      <t>セッテイ</t>
    </rPh>
    <rPh sb="32" eb="34">
      <t>モンダイ</t>
    </rPh>
    <phoneticPr fontId="3"/>
  </si>
  <si>
    <t>ボタン追加</t>
    <rPh sb="3" eb="5">
      <t>ツイカ</t>
    </rPh>
    <phoneticPr fontId="3"/>
  </si>
  <si>
    <t>←Edgeの小だと若干画像が小さい</t>
    <rPh sb="6" eb="7">
      <t>ショウ</t>
    </rPh>
    <rPh sb="9" eb="11">
      <t>ジャッカン</t>
    </rPh>
    <rPh sb="11" eb="13">
      <t>ガゾウ</t>
    </rPh>
    <rPh sb="14" eb="15">
      <t>チイ</t>
    </rPh>
    <phoneticPr fontId="3"/>
  </si>
  <si>
    <t>&lt;sql002&gt;INSERT INTO {0}.order_history (order_no, slip_type, original_order_no, sales_slip_no, original_sales_slip_no, reserve_order_no, agency_shopping_type, shopping_order_no, store_code, direct_delivery_code, direct_delivery_order_no, order_status, order_status_updated_time, confirm_status, confirm_status_updated_time, confirm_status_operator_no, recredit_flag, recredit_status, recredit_status_updated_time, recredit_status_operator_no, authority_instructed_flag, auth_inst_status, auth_inst_status_updated_time, auth_inst_status_updater_no, sales_created_type, mah_subscription_required, installment_required, disposal_required, cargo_type, return_cash_type, reserve_type, receipt_required, receipt_name, receipt_description, payment_method_code, commodity_subtotal, consumption_tax_rate, consumption_tax_amount, shipping_cost, service_fee, payment_amount, pay_request_slip_id, pay_no, payment_due_date, approval_time, approval_result_register_no, authority_result_regist_time, authority_result_register_no, pay_slip_account_no, receipted_type, receipted_amount, receipt_operator_no, receipt_time, deposit_amount, order_time, order_operator_no, order_change_time, order_change_operator_no, cancel_due_date, cancel_date_updated_time, cancel_date_updater_no, cancel_time, cancel_operator_no, shipping_instructed_seq, shipping_instructed_time, carrier_code, shipping_date, shipping_date_updated_time, shipping_date_updater_no, shipping_completed_time, transaction_completed_time, return_reason, return_response, return_result, return_time, return_operator_no, returned_amount, customer_request_column, internal_comment, warehouse_comment, thanks_mail_ctrl_type, payment_mail_ctrl_type, delivery_date_mail_ctrl_type, arrival_notice_ctrl_type, approval_mail_ctrl_type, receipt_mail_ctrl_type, delivered_mail_ctrl_type, affiliate_site_name, affiliate_site_id, order_updated_time, creator_no, created_time, updated_time, acs_status, optional_decimal_0, optional_type_0, optional_string_0, optional_time_0, point_amount, amount_billed, terminal_type, point_return_cash_type, house_card_flag, expected_point_amount, sbb_direct_type, sbb_transmission_type, delivery_date_comment, sbb_obtaining_mail_ctrl_type, rt_order_no, rt_branch_order_no, rt_cancel_reserved_flag, dis_direct_type, dis_transmission_type, dis_obtaining_mail_ctrl_type, itrack_info, amz_order_no, authority_code, auto_purchase_type, delivered_confirm_mail_ctrl_type, amount_print_flag, archived_time, optional_mail_ctrl_type_1, optional_mail_ctrl_type_2, optional_mail_ctrl_type_3, optional_mail_ctrl_type_4, optional_mail_ctrl_type_5, optional_mail_ctrl_type_6, optional_mail_ctrl_type_7, optional_mail_ctrl_type_8, optional_mail_ctrl_type_9, optional_mail_ctrl_type_10, yahoo_settle_id, receipt_output_times, delivery_card_output_times, mall_coupon_discount_amount, store_coupon_discount_amount, amz_prepayment_amount, yahoo_payment_kind, warehouse_code, external_comment, amz_payment_method_detail, auction_type, auction_successful_bid_control_no, affiliate_site_query_param, tel_order_flag, read_only_flag, mall_shipping_no, yahoo_shipping_no_update_flag, wowma_payment_kind, wowma_shipping_no_update_flag, authority_expiry_date, wowma_order_no, settle_status, settle_status_updated_time, next_day_shipping_flag, mall_order_cancel_reason, mall_order_cancel_comment, yahoo_order_no, locker_use_type, box_size, shipping_cost_tax_amount, service_fee_tax_amount, point_amount_user, point_amount_mall, expected_point_amount_user, expected_point_amount_mall) VALUES (?, ?, ?, ?, ?, ?, ?, ?, ?, ?, ?, ?, ?, ?, ?, ?, ?, ?, ?, ?, ?, ?, ?, ?, ?, ?, ?, ?, ?, ?, ?, ?, ?, ?, ?, ?, ?, ?, ?, ?, ?, ?, ?, ?, ?, ?, ?, ?, ?, ?, ?, ?, ?, ?, ?, ?, ?, ?, ?, ?, ?, ?, ?, ?, ?, ?, ?, ?, ?, ?, ?, ?, ?, ?, ?, ?, ?, ?, ?, ?, ?, ?, ?, ?, ?, ?, ?, ?, ?, ?, ?, ?, ?, ?, ?, ?, ?, ?, ?, ?, ?, ?, ?, ?, ?, ?, ?, ?, ?, ?, ?, ?, ?, ?, ?, ?, ?, ?, ?, ?, ?, ?, ?, ?, ?, ?, ?, ?, ?, ?, ?, ?, ?, ?, ?, ?, ?, ?, ?, ?, ?, ?, ?, ?, ?, ?, ?, ?, ?, ?, ?, ?, ?, ?, ?, ?, ?, ?, ?, ?, ?, ?, ?, ?, ?, ?)&lt;/sql002&gt;</t>
    <phoneticPr fontId="3"/>
  </si>
  <si>
    <t>使わないかも</t>
    <rPh sb="0" eb="1">
      <t>ツカ</t>
    </rPh>
    <phoneticPr fontId="3"/>
  </si>
  <si>
    <t>DB2コマンドはコマンド行プロセッサーで動作確認可能</t>
    <rPh sb="12" eb="13">
      <t>ギョウ</t>
    </rPh>
    <rPh sb="20" eb="22">
      <t>ドウサ</t>
    </rPh>
    <rPh sb="22" eb="24">
      <t>カクニン</t>
    </rPh>
    <rPh sb="24" eb="26">
      <t>カノウ</t>
    </rPh>
    <phoneticPr fontId="3"/>
  </si>
  <si>
    <t>ポイント支払金額 = ポイント支払金額（ユーザ負担分） + ポイント支払金額（モール負担分）になる必要がある。※返品後ポイント支払予定金額も同様</t>
    <rPh sb="4" eb="6">
      <t>シハライ</t>
    </rPh>
    <rPh sb="6" eb="8">
      <t>キンガク</t>
    </rPh>
    <rPh sb="15" eb="17">
      <t>シハライ</t>
    </rPh>
    <rPh sb="17" eb="19">
      <t>キンガク</t>
    </rPh>
    <rPh sb="23" eb="26">
      <t>フタンブン</t>
    </rPh>
    <rPh sb="34" eb="36">
      <t>シハライ</t>
    </rPh>
    <rPh sb="36" eb="38">
      <t>キンガク</t>
    </rPh>
    <rPh sb="42" eb="45">
      <t>フタンブン</t>
    </rPh>
    <rPh sb="49" eb="51">
      <t>ヒツヨウ</t>
    </rPh>
    <phoneticPr fontId="3"/>
  </si>
  <si>
    <t>実装時の備忘録を記載する。</t>
    <rPh sb="0" eb="2">
      <t>ジッソウ</t>
    </rPh>
    <rPh sb="2" eb="3">
      <t>ジ</t>
    </rPh>
    <rPh sb="4" eb="7">
      <t>ビボウロク</t>
    </rPh>
    <rPh sb="8" eb="10">
      <t>キサイ</t>
    </rPh>
    <phoneticPr fontId="3"/>
  </si>
  <si>
    <t>商品番号や受注番号ごとに連番を降る。→データを取得し、最大値を取得後連番を設定</t>
    <rPh sb="0" eb="2">
      <t>ショウヒン</t>
    </rPh>
    <rPh sb="2" eb="4">
      <t>バンゴウ</t>
    </rPh>
    <rPh sb="5" eb="7">
      <t>ジュチュウ</t>
    </rPh>
    <rPh sb="7" eb="9">
      <t>バンゴウ</t>
    </rPh>
    <rPh sb="12" eb="14">
      <t>レンバン</t>
    </rPh>
    <rPh sb="15" eb="16">
      <t>フ</t>
    </rPh>
    <rPh sb="23" eb="25">
      <t>シュトク</t>
    </rPh>
    <rPh sb="27" eb="29">
      <t>サイダイ</t>
    </rPh>
    <rPh sb="29" eb="30">
      <t>チ</t>
    </rPh>
    <rPh sb="31" eb="33">
      <t>シュトク</t>
    </rPh>
    <rPh sb="33" eb="34">
      <t>ゴ</t>
    </rPh>
    <rPh sb="34" eb="36">
      <t>レンバン</t>
    </rPh>
    <rPh sb="37" eb="39">
      <t>セッテイ</t>
    </rPh>
    <phoneticPr fontId="3"/>
  </si>
  <si>
    <t>DB2コマンドを記載</t>
    <rPh sb="8" eb="10">
      <t>キサイ</t>
    </rPh>
    <phoneticPr fontId="3"/>
  </si>
  <si>
    <t>新規メール作成</t>
    <rPh sb="0" eb="2">
      <t>シンキ</t>
    </rPh>
    <rPh sb="5" eb="7">
      <t>サクセイ</t>
    </rPh>
    <phoneticPr fontId="3"/>
  </si>
  <si>
    <t>新規メールテンプレートを作成時に置換文字を新規に追加する必要がある。</t>
    <rPh sb="0" eb="2">
      <t>シンキ</t>
    </rPh>
    <rPh sb="12" eb="14">
      <t>サクセイ</t>
    </rPh>
    <rPh sb="14" eb="15">
      <t>ジ</t>
    </rPh>
    <rPh sb="16" eb="18">
      <t>チカン</t>
    </rPh>
    <rPh sb="18" eb="20">
      <t>モジ</t>
    </rPh>
    <rPh sb="21" eb="23">
      <t>シンキ</t>
    </rPh>
    <rPh sb="24" eb="26">
      <t>ツイカ</t>
    </rPh>
    <rPh sb="28" eb="30">
      <t>ヒツヨウ</t>
    </rPh>
    <phoneticPr fontId="3"/>
  </si>
  <si>
    <t>新規置換文字が定義されていないとエラーになるためテンプレートが作成できない</t>
    <rPh sb="0" eb="2">
      <t>シンキ</t>
    </rPh>
    <rPh sb="2" eb="4">
      <t>チカン</t>
    </rPh>
    <rPh sb="4" eb="6">
      <t>モジ</t>
    </rPh>
    <rPh sb="7" eb="9">
      <t>テイギ</t>
    </rPh>
    <rPh sb="31" eb="33">
      <t>サクセイ</t>
    </rPh>
    <phoneticPr fontId="3"/>
  </si>
  <si>
    <t>/MCJ-resources/business-logic/scenario-resources/WF-scenario.xml</t>
    <phoneticPr fontId="3"/>
  </si>
  <si>
    <t>WF.scenario.mail.replace-strings.○○</t>
    <phoneticPr fontId="3"/>
  </si>
  <si>
    <t>○○は機能ID　受注ならOR</t>
    <rPh sb="3" eb="5">
      <t>キノウ</t>
    </rPh>
    <rPh sb="8" eb="10">
      <t>ジュチュウ</t>
    </rPh>
    <phoneticPr fontId="3"/>
  </si>
  <si>
    <t>エンドユーザと管理者で分かれている。</t>
    <rPh sb="7" eb="10">
      <t>カンリシャ</t>
    </rPh>
    <rPh sb="11" eb="12">
      <t>ワ</t>
    </rPh>
    <phoneticPr fontId="3"/>
  </si>
  <si>
    <t>エンドユーザならOR</t>
    <phoneticPr fontId="3"/>
  </si>
  <si>
    <t>管理者ならORM 末尾にMを付与</t>
    <rPh sb="0" eb="3">
      <t>カンリシャ</t>
    </rPh>
    <rPh sb="9" eb="11">
      <t>マツビ</t>
    </rPh>
    <rPh sb="14" eb="16">
      <t>フヨ</t>
    </rPh>
    <phoneticPr fontId="3"/>
  </si>
  <si>
    <t>受注エンドユーザ向けのリソースに「test2022」を追加</t>
    <rPh sb="0" eb="2">
      <t>ジュチュウ</t>
    </rPh>
    <rPh sb="8" eb="9">
      <t>ム</t>
    </rPh>
    <rPh sb="27" eb="29">
      <t>ツイカ</t>
    </rPh>
    <phoneticPr fontId="3"/>
  </si>
  <si>
    <t>テンプレートとして設定できるようになる</t>
    <rPh sb="9" eb="11">
      <t>セッテイ</t>
    </rPh>
    <phoneticPr fontId="3"/>
  </si>
  <si>
    <t>新規メールはユーザ向けの他に警告確認などを管理者向けに送信するなど多々あるので忘れずに修正してください。</t>
    <rPh sb="0" eb="2">
      <t>シンキ</t>
    </rPh>
    <rPh sb="9" eb="10">
      <t>ム</t>
    </rPh>
    <rPh sb="12" eb="13">
      <t>ホカ</t>
    </rPh>
    <rPh sb="14" eb="16">
      <t>ケイコク</t>
    </rPh>
    <rPh sb="16" eb="18">
      <t>カクニン</t>
    </rPh>
    <rPh sb="21" eb="24">
      <t>カンリシャ</t>
    </rPh>
    <rPh sb="24" eb="25">
      <t>ム</t>
    </rPh>
    <rPh sb="27" eb="29">
      <t>ソウシン</t>
    </rPh>
    <rPh sb="33" eb="35">
      <t>タタ</t>
    </rPh>
    <rPh sb="39" eb="40">
      <t>ワス</t>
    </rPh>
    <rPh sb="43" eb="45">
      <t>シュウセイ</t>
    </rPh>
    <phoneticPr fontId="3"/>
  </si>
  <si>
    <t>改修や新規開発時にはテンプレートが存在しなくても実装自体は出来てしまうが作成されるメールの文面を確認すると</t>
    <rPh sb="0" eb="2">
      <t>カイシュウ</t>
    </rPh>
    <rPh sb="3" eb="5">
      <t>シンキ</t>
    </rPh>
    <rPh sb="5" eb="7">
      <t>カイハツ</t>
    </rPh>
    <rPh sb="7" eb="8">
      <t>ジ</t>
    </rPh>
    <rPh sb="17" eb="19">
      <t>ソンザイ</t>
    </rPh>
    <rPh sb="24" eb="26">
      <t>ジッソウ</t>
    </rPh>
    <rPh sb="26" eb="28">
      <t>ジタイ</t>
    </rPh>
    <rPh sb="29" eb="31">
      <t>デキ</t>
    </rPh>
    <rPh sb="36" eb="38">
      <t>サクセイ</t>
    </rPh>
    <rPh sb="45" eb="47">
      <t>ブンメン</t>
    </rPh>
    <rPh sb="48" eb="50">
      <t>カクニン</t>
    </rPh>
    <phoneticPr fontId="3"/>
  </si>
  <si>
    <t>置換されるはずの文字（@で囲まれた文字）が置換されていないというケースが発生する。</t>
    <rPh sb="21" eb="23">
      <t>チカン</t>
    </rPh>
    <rPh sb="36" eb="38">
      <t>ハッセイ</t>
    </rPh>
    <phoneticPr fontId="3"/>
  </si>
  <si>
    <t>メールの文面を共通的にするため置換文字を設定しユーザ情報などが置換されるようにしている。</t>
    <rPh sb="4" eb="6">
      <t>ブンメン</t>
    </rPh>
    <rPh sb="7" eb="10">
      <t>キョウツウテキ</t>
    </rPh>
    <rPh sb="15" eb="17">
      <t>チカン</t>
    </rPh>
    <rPh sb="17" eb="19">
      <t>モジ</t>
    </rPh>
    <rPh sb="20" eb="22">
      <t>セッテイ</t>
    </rPh>
    <rPh sb="26" eb="28">
      <t>ジョウホウ</t>
    </rPh>
    <rPh sb="31" eb="33">
      <t>チカン</t>
    </rPh>
    <phoneticPr fontId="3"/>
  </si>
  <si>
    <t>置換前</t>
    <rPh sb="0" eb="2">
      <t>チカン</t>
    </rPh>
    <rPh sb="2" eb="3">
      <t>マエ</t>
    </rPh>
    <phoneticPr fontId="3"/>
  </si>
  <si>
    <t>置換後</t>
    <rPh sb="0" eb="2">
      <t>チカン</t>
    </rPh>
    <rPh sb="2" eb="3">
      <t>ゴ</t>
    </rPh>
    <phoneticPr fontId="3"/>
  </si>
  <si>
    <t>RMSのポイントは基本的に増えないため一度利用したポイントをキャンセルして再利用している。</t>
    <rPh sb="9" eb="12">
      <t>キホンテキ</t>
    </rPh>
    <rPh sb="13" eb="14">
      <t>フ</t>
    </rPh>
    <rPh sb="19" eb="21">
      <t>イチド</t>
    </rPh>
    <rPh sb="21" eb="23">
      <t>リヨウ</t>
    </rPh>
    <rPh sb="37" eb="40">
      <t>サイリヨウ</t>
    </rPh>
    <phoneticPr fontId="3"/>
  </si>
  <si>
    <t>htmlで表示したボタンを画像保存、切り取り、透視化している。</t>
    <rPh sb="5" eb="7">
      <t>ヒョウジ</t>
    </rPh>
    <rPh sb="13" eb="15">
      <t>ガゾウ</t>
    </rPh>
    <rPh sb="15" eb="17">
      <t>ホゾン</t>
    </rPh>
    <rPh sb="18" eb="19">
      <t>キ</t>
    </rPh>
    <rPh sb="20" eb="21">
      <t>ト</t>
    </rPh>
    <rPh sb="23" eb="25">
      <t>トウシ</t>
    </rPh>
    <rPh sb="25" eb="26">
      <t>カ</t>
    </rPh>
    <phoneticPr fontId="3"/>
  </si>
  <si>
    <t>AmazonAPIの配送会社連携部分について</t>
    <phoneticPr fontId="3"/>
  </si>
  <si>
    <r>
      <rPr>
        <sz val="11"/>
        <color theme="1"/>
        <rFont val="ＭＳ ゴシック"/>
        <family val="3"/>
        <charset val="128"/>
      </rPr>
      <t>Amazon MWS ドキュメント</t>
    </r>
    <r>
      <rPr>
        <u/>
        <sz val="11"/>
        <color theme="10"/>
        <rFont val="ＭＳ ゴシック"/>
        <family val="3"/>
        <charset val="128"/>
      </rPr>
      <t xml:space="preserve">
https://docs.developer.amazonservices.com/ja_JP/dev_guide/index.html</t>
    </r>
    <phoneticPr fontId="3"/>
  </si>
  <si>
    <t>データ移行の際に単純にデータ移行すると移行データの更新者や更新日時が更新されてしまい、本当の最終更新が判別出来なくなる。</t>
    <rPh sb="3" eb="5">
      <t>イコウ</t>
    </rPh>
    <rPh sb="6" eb="7">
      <t>サイ</t>
    </rPh>
    <rPh sb="8" eb="10">
      <t>タンジュン</t>
    </rPh>
    <rPh sb="14" eb="16">
      <t>イコウ</t>
    </rPh>
    <rPh sb="19" eb="21">
      <t>イコウ</t>
    </rPh>
    <rPh sb="25" eb="28">
      <t>コウシンシャ</t>
    </rPh>
    <rPh sb="29" eb="31">
      <t>コウシン</t>
    </rPh>
    <rPh sb="31" eb="33">
      <t>ニチジ</t>
    </rPh>
    <rPh sb="34" eb="36">
      <t>コウシン</t>
    </rPh>
    <rPh sb="43" eb="45">
      <t>ホントウ</t>
    </rPh>
    <rPh sb="46" eb="48">
      <t>サイシュウ</t>
    </rPh>
    <rPh sb="48" eb="50">
      <t>コウシン</t>
    </rPh>
    <rPh sb="51" eb="53">
      <t>ハンベツ</t>
    </rPh>
    <rPh sb="53" eb="55">
      <t>デキ</t>
    </rPh>
    <phoneticPr fontId="3"/>
  </si>
  <si>
    <t>更新日時が更新されないようにトリガ変更を行う。</t>
    <rPh sb="0" eb="2">
      <t>コウシン</t>
    </rPh>
    <rPh sb="2" eb="4">
      <t>ニチジ</t>
    </rPh>
    <rPh sb="5" eb="7">
      <t>コウシン</t>
    </rPh>
    <rPh sb="17" eb="19">
      <t>ヘンコウ</t>
    </rPh>
    <rPh sb="20" eb="21">
      <t>オコナ</t>
    </rPh>
    <phoneticPr fontId="3"/>
  </si>
  <si>
    <t>・バッチジョブ実行テーブル(batch_job_exec)にジョブIDを新規登録する。</t>
    <rPh sb="36" eb="38">
      <t>シンキ</t>
    </rPh>
    <rPh sb="38" eb="40">
      <t>トウロク</t>
    </rPh>
    <phoneticPr fontId="3"/>
  </si>
  <si>
    <t>JP1によるバッチ実行時には同時実行されないようにバッチジョブ実行テーブルでステータス管理をしている。</t>
    <rPh sb="9" eb="11">
      <t>ジッコウ</t>
    </rPh>
    <rPh sb="11" eb="12">
      <t>ジ</t>
    </rPh>
    <rPh sb="14" eb="16">
      <t>ドウジ</t>
    </rPh>
    <rPh sb="16" eb="18">
      <t>ジッコウ</t>
    </rPh>
    <rPh sb="31" eb="33">
      <t>ジッコウ</t>
    </rPh>
    <rPh sb="43" eb="45">
      <t>カンリ</t>
    </rPh>
    <phoneticPr fontId="3"/>
  </si>
  <si>
    <t>画面からの追加は存在しないため直接Insert文で追加する必要がある。</t>
    <rPh sb="0" eb="2">
      <t>ガメン</t>
    </rPh>
    <rPh sb="5" eb="7">
      <t>ツイカ</t>
    </rPh>
    <rPh sb="8" eb="10">
      <t>ソンザイ</t>
    </rPh>
    <rPh sb="15" eb="17">
      <t>チョクセツ</t>
    </rPh>
    <rPh sb="23" eb="24">
      <t>ブン</t>
    </rPh>
    <rPh sb="25" eb="27">
      <t>ツイカ</t>
    </rPh>
    <rPh sb="29" eb="31">
      <t>ヒツヨウ</t>
    </rPh>
    <phoneticPr fontId="3"/>
  </si>
  <si>
    <t>実装時には影響がないためデータ追加漏れが起こりうる可能性がある。運用開始後にJP1で必要になるので忘れずに！</t>
    <rPh sb="0" eb="2">
      <t>ジッソウ</t>
    </rPh>
    <rPh sb="2" eb="3">
      <t>ジ</t>
    </rPh>
    <rPh sb="5" eb="7">
      <t>エイキョウ</t>
    </rPh>
    <rPh sb="15" eb="17">
      <t>ツイカ</t>
    </rPh>
    <rPh sb="17" eb="18">
      <t>モ</t>
    </rPh>
    <rPh sb="20" eb="21">
      <t>オ</t>
    </rPh>
    <rPh sb="25" eb="28">
      <t>カノウセイ</t>
    </rPh>
    <rPh sb="32" eb="34">
      <t>ウンヨウ</t>
    </rPh>
    <rPh sb="34" eb="36">
      <t>カイシ</t>
    </rPh>
    <rPh sb="36" eb="37">
      <t>ゴ</t>
    </rPh>
    <rPh sb="42" eb="44">
      <t>ヒツヨウ</t>
    </rPh>
    <rPh sb="49" eb="50">
      <t>ワス</t>
    </rPh>
    <phoneticPr fontId="3"/>
  </si>
  <si>
    <t>削除件数が多すぎるとトランザクションログがフルになりDBエラーになる恐れがある。</t>
    <rPh sb="0" eb="2">
      <t>サクジョ</t>
    </rPh>
    <rPh sb="2" eb="4">
      <t>ケンスウ</t>
    </rPh>
    <rPh sb="5" eb="6">
      <t>オオ</t>
    </rPh>
    <rPh sb="34" eb="35">
      <t>オソ</t>
    </rPh>
    <phoneticPr fontId="3"/>
  </si>
  <si>
    <t>その際は削除のタイミングを1日に複数回に分けて削除したり、分割削除するSQLに修正することが考えられる。</t>
    <rPh sb="2" eb="3">
      <t>サイ</t>
    </rPh>
    <rPh sb="4" eb="6">
      <t>サクジョ</t>
    </rPh>
    <rPh sb="20" eb="21">
      <t>ワ</t>
    </rPh>
    <rPh sb="23" eb="25">
      <t>サクジョ</t>
    </rPh>
    <rPh sb="29" eb="31">
      <t>ブンカツ</t>
    </rPh>
    <rPh sb="31" eb="33">
      <t>サクジョ</t>
    </rPh>
    <rPh sb="39" eb="41">
      <t>シュウセイ</t>
    </rPh>
    <rPh sb="46" eb="47">
      <t>カンガ</t>
    </rPh>
    <phoneticPr fontId="3"/>
  </si>
  <si>
    <t>商品A　履歴番号1 登録</t>
    <rPh sb="0" eb="2">
      <t>ショウヒン</t>
    </rPh>
    <rPh sb="4" eb="6">
      <t>リレキ</t>
    </rPh>
    <rPh sb="6" eb="8">
      <t>バンゴウ</t>
    </rPh>
    <rPh sb="10" eb="12">
      <t>トウロク</t>
    </rPh>
    <phoneticPr fontId="3"/>
  </si>
  <si>
    <t>商品A　履歴番号2 登録</t>
    <rPh sb="0" eb="2">
      <t>ショウヒン</t>
    </rPh>
    <rPh sb="4" eb="6">
      <t>リレキ</t>
    </rPh>
    <rPh sb="6" eb="8">
      <t>バンゴウ</t>
    </rPh>
    <rPh sb="10" eb="12">
      <t>トウロク</t>
    </rPh>
    <phoneticPr fontId="3"/>
  </si>
  <si>
    <t>商品A　履歴番号1 削除</t>
    <rPh sb="0" eb="2">
      <t>ショウヒン</t>
    </rPh>
    <rPh sb="4" eb="6">
      <t>リレキ</t>
    </rPh>
    <rPh sb="6" eb="8">
      <t>バンゴウ</t>
    </rPh>
    <rPh sb="10" eb="12">
      <t>サクジョ</t>
    </rPh>
    <phoneticPr fontId="3"/>
  </si>
  <si>
    <t>商品A　履歴番号2 削除</t>
    <rPh sb="0" eb="2">
      <t>ショウヒン</t>
    </rPh>
    <rPh sb="4" eb="6">
      <t>リレキ</t>
    </rPh>
    <rPh sb="6" eb="8">
      <t>バンゴウ</t>
    </rPh>
    <rPh sb="10" eb="12">
      <t>サクジョ</t>
    </rPh>
    <phoneticPr fontId="3"/>
  </si>
  <si>
    <t>商品A　履歴番号1 登録　←過去データと同一履歴番号になってしまう。</t>
    <rPh sb="0" eb="2">
      <t>ショウヒン</t>
    </rPh>
    <rPh sb="4" eb="6">
      <t>リレキ</t>
    </rPh>
    <rPh sb="6" eb="8">
      <t>バンゴウ</t>
    </rPh>
    <rPh sb="10" eb="12">
      <t>トウロク</t>
    </rPh>
    <rPh sb="14" eb="16">
      <t>カコ</t>
    </rPh>
    <rPh sb="20" eb="22">
      <t>ドウイツ</t>
    </rPh>
    <rPh sb="22" eb="24">
      <t>リレキ</t>
    </rPh>
    <rPh sb="24" eb="26">
      <t>バンゴウ</t>
    </rPh>
    <phoneticPr fontId="3"/>
  </si>
  <si>
    <t>/MCJ-resources/MCJ-batch/batch-resources/OM-batch.xml</t>
  </si>
  <si>
    <t>同時に実行してはいけないバッチなどを制御するためOM-batch.xmlも合わせて修正する。</t>
    <rPh sb="0" eb="2">
      <t>ドウジ</t>
    </rPh>
    <rPh sb="3" eb="5">
      <t>ジッコウ</t>
    </rPh>
    <rPh sb="18" eb="20">
      <t>セイギョ</t>
    </rPh>
    <rPh sb="37" eb="38">
      <t>ア</t>
    </rPh>
    <rPh sb="41" eb="43">
      <t>シュウセイ</t>
    </rPh>
    <phoneticPr fontId="3"/>
  </si>
  <si>
    <t>既存はIEでフォントサイズ小に設定してボタン作成している。</t>
    <rPh sb="0" eb="2">
      <t>キゾン</t>
    </rPh>
    <rPh sb="13" eb="14">
      <t>ショウ</t>
    </rPh>
    <rPh sb="15" eb="17">
      <t>セッテイ</t>
    </rPh>
    <rPh sb="22" eb="24">
      <t>サクセイ</t>
    </rPh>
    <phoneticPr fontId="3"/>
  </si>
  <si>
    <t>jarの更新時</t>
    <rPh sb="4" eb="7">
      <t>コウシンジ</t>
    </rPh>
    <phoneticPr fontId="3"/>
  </si>
  <si>
    <t>/MCJ-resources/OM/JP1/ini/aixbatch.ini</t>
  </si>
  <si>
    <t>MJCLASSPATH</t>
  </si>
  <si>
    <t>MJRTCLASSPATH</t>
  </si>
  <si>
    <t>MJMACLASSPATH</t>
  </si>
  <si>
    <t>jp.co.yahoo.yconnect-2.1.2.jar → jp.co.yahoo.yconnect-3.0.0.jar</t>
    <phoneticPr fontId="3"/>
  </si>
  <si>
    <t>例 #2733_YahooID連携バージョンアップの調査の際のjarの更新</t>
    <rPh sb="0" eb="1">
      <t>レイ</t>
    </rPh>
    <rPh sb="29" eb="30">
      <t>サイ</t>
    </rPh>
    <rPh sb="35" eb="37">
      <t>コウシン</t>
    </rPh>
    <phoneticPr fontId="3"/>
  </si>
  <si>
    <t>シェルなどで参照するjarを定義している箇所があるのでjarの追加やバージョン更新時には修正が必要な可能性がある。</t>
    <rPh sb="6" eb="8">
      <t>サンショウ</t>
    </rPh>
    <rPh sb="14" eb="16">
      <t>テイギ</t>
    </rPh>
    <rPh sb="20" eb="22">
      <t>カショ</t>
    </rPh>
    <rPh sb="31" eb="33">
      <t>ツイカ</t>
    </rPh>
    <rPh sb="39" eb="41">
      <t>コウシン</t>
    </rPh>
    <rPh sb="41" eb="42">
      <t>ジ</t>
    </rPh>
    <rPh sb="44" eb="46">
      <t>シュウセイ</t>
    </rPh>
    <rPh sb="47" eb="49">
      <t>ヒツヨウ</t>
    </rPh>
    <rPh sb="50" eb="53">
      <t>カノウセイ</t>
    </rPh>
    <phoneticPr fontId="3"/>
  </si>
  <si>
    <t>2.楽天ポイント支払いしている受注検索</t>
    <phoneticPr fontId="3"/>
  </si>
  <si>
    <t>3.新規メール作成</t>
    <phoneticPr fontId="3"/>
  </si>
  <si>
    <t>4.jarの更新時</t>
    <phoneticPr fontId="3"/>
  </si>
  <si>
    <t>そのため、RMSでポイントを使った受注を作成した場合はRMS側で受注キャンセルを行う必要があります。</t>
    <rPh sb="14" eb="15">
      <t>ツカ</t>
    </rPh>
    <rPh sb="17" eb="19">
      <t>ジュチュウ</t>
    </rPh>
    <rPh sb="20" eb="22">
      <t>サクセイ</t>
    </rPh>
    <rPh sb="24" eb="26">
      <t>バアイ</t>
    </rPh>
    <rPh sb="30" eb="31">
      <t>ガワ</t>
    </rPh>
    <rPh sb="32" eb="34">
      <t>ジュチュウ</t>
    </rPh>
    <rPh sb="40" eb="41">
      <t>オコナ</t>
    </rPh>
    <rPh sb="42" eb="44">
      <t>ヒツヨウ</t>
    </rPh>
    <phoneticPr fontId="3"/>
  </si>
  <si>
    <t>データ移行に関しては失敗するとリカバリが発生する。最悪の場合はリカバリ不可の恐れがあるため、移行手順及び結果が正しいか確認するためCCLに記載し、テストを実施する。</t>
    <rPh sb="3" eb="5">
      <t>イコウ</t>
    </rPh>
    <rPh sb="6" eb="7">
      <t>カン</t>
    </rPh>
    <rPh sb="10" eb="12">
      <t>シッパイ</t>
    </rPh>
    <rPh sb="20" eb="22">
      <t>ハッセイ</t>
    </rPh>
    <rPh sb="25" eb="27">
      <t>サイアク</t>
    </rPh>
    <rPh sb="28" eb="30">
      <t>バアイ</t>
    </rPh>
    <rPh sb="35" eb="37">
      <t>フカ</t>
    </rPh>
    <rPh sb="38" eb="39">
      <t>オソ</t>
    </rPh>
    <rPh sb="46" eb="48">
      <t>イコウ</t>
    </rPh>
    <rPh sb="48" eb="50">
      <t>テジュン</t>
    </rPh>
    <rPh sb="50" eb="51">
      <t>オヨ</t>
    </rPh>
    <rPh sb="52" eb="54">
      <t>ケッカ</t>
    </rPh>
    <rPh sb="55" eb="56">
      <t>タダ</t>
    </rPh>
    <rPh sb="59" eb="61">
      <t>カクニン</t>
    </rPh>
    <rPh sb="69" eb="71">
      <t>キサイ</t>
    </rPh>
    <rPh sb="77" eb="79">
      <t>ジッシ</t>
    </rPh>
    <phoneticPr fontId="3"/>
  </si>
  <si>
    <t>(受注管理)受注履歴テーブル[order_history]</t>
    <phoneticPr fontId="3"/>
  </si>
  <si>
    <t>受注履歴テーブル[order_history]は画面上に表示されないため、移行する必要はない。</t>
    <rPh sb="24" eb="27">
      <t>ガメンジョウ</t>
    </rPh>
    <rPh sb="28" eb="30">
      <t>ヒョウジ</t>
    </rPh>
    <rPh sb="37" eb="39">
      <t>イコウ</t>
    </rPh>
    <rPh sb="41" eb="43">
      <t>ヒツヨウ</t>
    </rPh>
    <phoneticPr fontId="3"/>
  </si>
  <si>
    <t>リリース前の受注履歴データはポイント支払金額（ユーザ負担分）は0となる。</t>
  </si>
  <si>
    <t>本番環境では受注データは200万件以上あるため、単純にUpdate文を実行するとトランザクションログがフルになり、DBエラーになる恐れがある。</t>
    <rPh sb="0" eb="2">
      <t>ホンバン</t>
    </rPh>
    <rPh sb="2" eb="4">
      <t>カンキョウ</t>
    </rPh>
    <rPh sb="6" eb="8">
      <t>ジュチュウ</t>
    </rPh>
    <rPh sb="15" eb="17">
      <t>マンケン</t>
    </rPh>
    <rPh sb="17" eb="19">
      <t>イジョウ</t>
    </rPh>
    <rPh sb="24" eb="26">
      <t>タンジュン</t>
    </rPh>
    <rPh sb="33" eb="34">
      <t>ブン</t>
    </rPh>
    <rPh sb="35" eb="37">
      <t>ジッコウ</t>
    </rPh>
    <rPh sb="65" eb="66">
      <t>オソ</t>
    </rPh>
    <phoneticPr fontId="3"/>
  </si>
  <si>
    <r>
      <t>期間 2022年5月9</t>
    </r>
    <r>
      <rPr>
        <sz val="11"/>
        <color theme="1"/>
        <rFont val="Microsoft JhengHei"/>
        <family val="2"/>
        <charset val="136"/>
      </rPr>
      <t>⽇</t>
    </r>
    <r>
      <rPr>
        <sz val="11"/>
        <color theme="1"/>
        <rFont val="ＭＳ ゴシック"/>
        <family val="2"/>
        <charset val="128"/>
      </rPr>
      <t xml:space="preserve">(月) </t>
    </r>
    <r>
      <rPr>
        <sz val="11"/>
        <color theme="1"/>
        <rFont val="ＭＳ ゴシック"/>
        <family val="3"/>
        <charset val="128"/>
      </rPr>
      <t>10:00 から 7月31</t>
    </r>
    <r>
      <rPr>
        <sz val="11"/>
        <color theme="1"/>
        <rFont val="Microsoft JhengHei"/>
        <family val="2"/>
        <charset val="136"/>
      </rPr>
      <t>⽇(日)</t>
    </r>
    <r>
      <rPr>
        <sz val="11"/>
        <color theme="1"/>
        <rFont val="ＭＳ ゴシック"/>
        <family val="2"/>
        <charset val="128"/>
      </rPr>
      <t xml:space="preserve"> </t>
    </r>
    <r>
      <rPr>
        <sz val="11"/>
        <color theme="1"/>
        <rFont val="ＭＳ ゴシック"/>
        <family val="3"/>
        <charset val="128"/>
      </rPr>
      <t>23:59 まで</t>
    </r>
    <rPh sb="9" eb="10">
      <t>ツキ</t>
    </rPh>
    <rPh sb="13" eb="14">
      <t>ツキ</t>
    </rPh>
    <rPh sb="22" eb="23">
      <t>ツキ</t>
    </rPh>
    <rPh sb="27" eb="28">
      <t>ニチ</t>
    </rPh>
    <phoneticPr fontId="3"/>
  </si>
  <si>
    <t>INSERT INTO ACS.BATCH_JOB_EXEC(JOBNET_ID, FUNCTION_NAME, STATUS, START_TIME, END_TIME, "COMMENT", CREATOR_NO, UPDATER_NO) VALUES ('SCAM901', '商品価格情報CSVファイル出力', '02', NULL, NULL, 'コメント', '0000000010', NULL);</t>
  </si>
  <si>
    <t>例）SQL</t>
    <rPh sb="0" eb="1">
      <t>レイ</t>
    </rPh>
    <phoneticPr fontId="3"/>
  </si>
  <si>
    <t>実行</t>
    <rPh sb="0" eb="2">
      <t>ジッコウ</t>
    </rPh>
    <phoneticPr fontId="3"/>
  </si>
  <si>
    <t>→差分があるものを抽出したり、移行期間内に更新があった受注を抽出して確認するなどいくつか考えられる。</t>
    <rPh sb="44" eb="45">
      <t>カンガ</t>
    </rPh>
    <phoneticPr fontId="3"/>
  </si>
  <si>
    <t>hakodate-batch-generatorやhakodate-entity-generatorで自動生成する際にファイル名が長すぎることによるエラーが発生しました。</t>
    <rPh sb="51" eb="53">
      <t>ジドウ</t>
    </rPh>
    <rPh sb="53" eb="55">
      <t>セイセイ</t>
    </rPh>
    <rPh sb="57" eb="58">
      <t>サイ</t>
    </rPh>
    <rPh sb="63" eb="64">
      <t>メイ</t>
    </rPh>
    <rPh sb="65" eb="66">
      <t>ナガ</t>
    </rPh>
    <rPh sb="78" eb="80">
      <t>ハッセイ</t>
    </rPh>
    <phoneticPr fontId="3"/>
  </si>
  <si>
    <t>5.ワークスペース名の長さについて</t>
    <rPh sb="11" eb="12">
      <t>ナガ</t>
    </rPh>
    <phoneticPr fontId="3"/>
  </si>
  <si>
    <t>ワークスペース名の長さについて</t>
    <phoneticPr fontId="3"/>
  </si>
  <si>
    <t>C:\workspace\murauchi</t>
    <phoneticPr fontId="3"/>
  </si>
  <si>
    <t>C:\workspace\murauchi_new</t>
    <phoneticPr fontId="3"/>
  </si>
  <si>
    <t>以下のワークスペースで自動生成が行えることを確認できたのでそれ以上の長さだと失敗するかもしれないので注意してください。</t>
    <rPh sb="0" eb="2">
      <t>イカ</t>
    </rPh>
    <rPh sb="11" eb="13">
      <t>ジドウ</t>
    </rPh>
    <rPh sb="13" eb="15">
      <t>セイセイ</t>
    </rPh>
    <rPh sb="16" eb="17">
      <t>オコナ</t>
    </rPh>
    <rPh sb="22" eb="24">
      <t>カクニン</t>
    </rPh>
    <rPh sb="31" eb="33">
      <t>イジョウ</t>
    </rPh>
    <rPh sb="34" eb="35">
      <t>ナガ</t>
    </rPh>
    <rPh sb="38" eb="40">
      <t>シッパイ</t>
    </rPh>
    <rPh sb="50" eb="52">
      <t>チュウイ</t>
    </rPh>
    <phoneticPr fontId="3"/>
  </si>
  <si>
    <t>自動生成ではテーブル名を元にBaseファイルなどが作成されるのでさらに長いテーブル名のテーブルが作成されるとさらにワークスペース名を短くする必要があるかも知れません。</t>
    <rPh sb="0" eb="2">
      <t>ジドウ</t>
    </rPh>
    <rPh sb="2" eb="4">
      <t>セイセイ</t>
    </rPh>
    <rPh sb="10" eb="11">
      <t>メイ</t>
    </rPh>
    <rPh sb="12" eb="13">
      <t>モト</t>
    </rPh>
    <rPh sb="25" eb="27">
      <t>サクセイ</t>
    </rPh>
    <rPh sb="35" eb="36">
      <t>ナガ</t>
    </rPh>
    <rPh sb="41" eb="42">
      <t>メイ</t>
    </rPh>
    <rPh sb="48" eb="50">
      <t>サクセイ</t>
    </rPh>
    <rPh sb="64" eb="65">
      <t>メイ</t>
    </rPh>
    <rPh sb="66" eb="67">
      <t>ミジカ</t>
    </rPh>
    <rPh sb="70" eb="72">
      <t>ヒツヨウ</t>
    </rPh>
    <rPh sb="77" eb="78">
      <t>シ</t>
    </rPh>
    <phoneticPr fontId="3"/>
  </si>
  <si>
    <t>DB2はテーブル名に128バイトまで設定できるようなので新規テーブル作成時は意味が伝わり、極端に長すぎないようにすると良いと思います。</t>
    <rPh sb="8" eb="9">
      <t>メイ</t>
    </rPh>
    <rPh sb="18" eb="20">
      <t>セッテイ</t>
    </rPh>
    <rPh sb="28" eb="30">
      <t>シンキ</t>
    </rPh>
    <rPh sb="34" eb="36">
      <t>サクセイ</t>
    </rPh>
    <rPh sb="36" eb="37">
      <t>ジ</t>
    </rPh>
    <rPh sb="38" eb="40">
      <t>イミ</t>
    </rPh>
    <rPh sb="41" eb="42">
      <t>ツタ</t>
    </rPh>
    <rPh sb="45" eb="47">
      <t>キョクタン</t>
    </rPh>
    <rPh sb="48" eb="49">
      <t>ナガ</t>
    </rPh>
    <rPh sb="59" eb="60">
      <t>ヨ</t>
    </rPh>
    <rPh sb="62" eb="63">
      <t>オモ</t>
    </rPh>
    <phoneticPr fontId="3"/>
  </si>
  <si>
    <t>恐らくWindowsの255文字上限を超えてしまっていることが原因だと推測。</t>
    <rPh sb="0" eb="1">
      <t>オソ</t>
    </rPh>
    <rPh sb="14" eb="16">
      <t>モジ</t>
    </rPh>
    <rPh sb="16" eb="18">
      <t>ジョウゲン</t>
    </rPh>
    <rPh sb="19" eb="20">
      <t>コ</t>
    </rPh>
    <rPh sb="31" eb="33">
      <t>ゲンイン</t>
    </rPh>
    <rPh sb="35" eb="37">
      <t>スイソク</t>
    </rPh>
    <phoneticPr fontId="3"/>
  </si>
  <si>
    <t>https://azuma006.hatenablog.com/entry/2016/04/09/233608</t>
    <phoneticPr fontId="3"/>
  </si>
  <si>
    <t>・変更前データのポイント支払金額（ユーザ負担分）が0 かつ 変更後データのポイント支払金額（ユーザ負担分）が0でない</t>
    <rPh sb="1" eb="3">
      <t>ヘンコウ</t>
    </rPh>
    <rPh sb="3" eb="4">
      <t>マエ</t>
    </rPh>
    <rPh sb="12" eb="14">
      <t>シハライ</t>
    </rPh>
    <rPh sb="14" eb="16">
      <t>キンガク</t>
    </rPh>
    <rPh sb="20" eb="23">
      <t>フタンブン</t>
    </rPh>
    <rPh sb="30" eb="32">
      <t>ヘンコウ</t>
    </rPh>
    <rPh sb="32" eb="33">
      <t>ゴ</t>
    </rPh>
    <rPh sb="41" eb="43">
      <t>シハライ</t>
    </rPh>
    <rPh sb="43" eb="45">
      <t>キンガク</t>
    </rPh>
    <rPh sb="49" eb="52">
      <t>フタンブン</t>
    </rPh>
    <phoneticPr fontId="3"/>
  </si>
  <si>
    <t>・変更前データの返品後ポイント支払予定金額（ユーザ負担分）が0 かつ 変更後データの返品後ポイント支払予定金額（ユーザ負担分）が0でない</t>
    <rPh sb="1" eb="3">
      <t>ヘンコウ</t>
    </rPh>
    <rPh sb="3" eb="4">
      <t>マエ</t>
    </rPh>
    <rPh sb="8" eb="10">
      <t>ヘンピン</t>
    </rPh>
    <rPh sb="10" eb="11">
      <t>ゴ</t>
    </rPh>
    <rPh sb="15" eb="17">
      <t>シハライ</t>
    </rPh>
    <rPh sb="17" eb="19">
      <t>ヨテイ</t>
    </rPh>
    <rPh sb="19" eb="21">
      <t>キンガク</t>
    </rPh>
    <rPh sb="25" eb="28">
      <t>フタンブン</t>
    </rPh>
    <rPh sb="35" eb="37">
      <t>ヘンコウ</t>
    </rPh>
    <rPh sb="37" eb="38">
      <t>ゴ</t>
    </rPh>
    <rPh sb="42" eb="45">
      <t>ヘンピンゴ</t>
    </rPh>
    <rPh sb="49" eb="55">
      <t>シハライヨテイキンガク</t>
    </rPh>
    <rPh sb="59" eb="62">
      <t>フタンブン</t>
    </rPh>
    <phoneticPr fontId="3"/>
  </si>
  <si>
    <t xml:space="preserve">  ORDER_HIST.ORDER_NO,</t>
  </si>
  <si>
    <t xml:space="preserve">  ORDER_HIST.RT_ORDER_NO,</t>
  </si>
  <si>
    <t xml:space="preserve">  ORDER_HIST.POINT_AMOUNT</t>
  </si>
  <si>
    <t>FROM ACS.ORDER_HISTORY ORDER_HIST</t>
  </si>
  <si>
    <t xml:space="preserve">    SELECT ORDER_NO,MIN(UPDATED_TIME) MIN_TIME</t>
  </si>
  <si>
    <t xml:space="preserve">    FROM ACS.ORDER_HISTORY</t>
  </si>
  <si>
    <t xml:space="preserve">    WHERE RT_ORDER_NO IS NOT NULL</t>
  </si>
  <si>
    <t xml:space="preserve">    GROUP BY ORDER_NO</t>
  </si>
  <si>
    <t xml:space="preserve">  )A</t>
  </si>
  <si>
    <t xml:space="preserve">  ON A.ORDER_NO = ORDER_HIST.ORDER_NO</t>
  </si>
  <si>
    <t xml:space="preserve">  AND A.MIN_TIME = ORDER_HIST.UPDATED_TIME</t>
  </si>
  <si>
    <t>WHERE ORDER_HIST.POINT_AMOUNT  &gt; 0</t>
  </si>
  <si>
    <t>ORDER BY ORDER_NO DESC;</t>
  </si>
  <si>
    <t>楽天ポイント抽出SQL2</t>
    <rPh sb="0" eb="2">
      <t>ラクテン</t>
    </rPh>
    <rPh sb="6" eb="8">
      <t>チュウシュツ</t>
    </rPh>
    <phoneticPr fontId="3"/>
  </si>
  <si>
    <t>楽天ポイント抽出1</t>
    <rPh sb="0" eb="2">
      <t>ラクテン</t>
    </rPh>
    <rPh sb="6" eb="8">
      <t>チュウシュツ</t>
    </rPh>
    <phoneticPr fontId="3"/>
  </si>
  <si>
    <t xml:space="preserve">  AND ORDER_HIST.CREATED_TIME &gt; TO_DATE('2022/01/01','YYYY/MM/DD')</t>
  </si>
  <si>
    <t>気になった点や注意すること</t>
    <rPh sb="0" eb="1">
      <t>キ</t>
    </rPh>
    <rPh sb="5" eb="6">
      <t>テン</t>
    </rPh>
    <rPh sb="7" eb="9">
      <t>チュウイ</t>
    </rPh>
    <phoneticPr fontId="3"/>
  </si>
  <si>
    <t>ブラウザごとの検証結果</t>
    <rPh sb="7" eb="9">
      <t>ケンショウ</t>
    </rPh>
    <rPh sb="9" eb="11">
      <t>ケッカ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</si>
</sst>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Yu Gothic"/>
      <family val="2"/>
      <scheme val="minor"/>
    </font>
    <font>
      <sz val="11"/>
      <color theme="1"/>
      <name val="Yu Gothic"/>
      <family val="2"/>
      <charset val="128"/>
      <scheme val="minor"/>
    </font>
    <font>
      <sz val="11"/>
      <color theme="1"/>
      <name val="Yu Gothic"/>
      <family val="2"/>
      <scheme val="minor"/>
    </font>
    <font>
      <sz val="6"/>
      <name val="Yu Gothic"/>
      <family val="3"/>
      <charset val="128"/>
      <scheme val="minor"/>
    </font>
    <font>
      <u/>
      <sz val="11"/>
      <color theme="10"/>
      <name val="Yu Gothic"/>
      <family val="2"/>
      <scheme val="minor"/>
    </font>
    <font>
      <sz val="6"/>
      <name val="Yu Gothic"/>
      <family val="2"/>
      <charset val="128"/>
      <scheme val="minor"/>
    </font>
    <font>
      <sz val="11"/>
      <name val="ＭＳ ゴシック"/>
      <family val="3"/>
      <charset val="128"/>
    </font>
    <font>
      <sz val="11"/>
      <color theme="1"/>
      <name val="ＭＳ ゴシック"/>
      <family val="3"/>
      <charset val="128"/>
    </font>
    <font>
      <u/>
      <sz val="11"/>
      <color theme="10"/>
      <name val="ＭＳ ゴシック"/>
      <family val="3"/>
      <charset val="128"/>
    </font>
    <font>
      <sz val="11"/>
      <color rgb="FFFF0000"/>
      <name val="ＭＳ ゴシック"/>
      <family val="3"/>
      <charset val="128"/>
    </font>
    <font>
      <u/>
      <sz val="11"/>
      <color theme="1"/>
      <name val="ＭＳ ゴシック"/>
      <family val="3"/>
      <charset val="128"/>
    </font>
    <font>
      <sz val="20"/>
      <color theme="1"/>
      <name val="ＭＳ ゴシック"/>
      <family val="3"/>
      <charset val="128"/>
    </font>
    <font>
      <sz val="11"/>
      <color rgb="FF333333"/>
      <name val="ＭＳ ゴシック"/>
      <family val="3"/>
      <charset val="128"/>
    </font>
    <font>
      <b/>
      <sz val="11"/>
      <color rgb="FF007700"/>
      <name val="ＭＳ ゴシック"/>
      <family val="3"/>
      <charset val="128"/>
    </font>
    <font>
      <sz val="11"/>
      <color rgb="FF7030A0"/>
      <name val="ＭＳ ゴシック"/>
      <family val="3"/>
      <charset val="128"/>
    </font>
    <font>
      <sz val="11"/>
      <color rgb="FF771100"/>
      <name val="ＭＳ ゴシック"/>
      <family val="3"/>
      <charset val="128"/>
    </font>
    <font>
      <sz val="11"/>
      <color rgb="FFDD2200"/>
      <name val="ＭＳ ゴシック"/>
      <family val="3"/>
      <charset val="128"/>
    </font>
    <font>
      <sz val="11"/>
      <color theme="1"/>
      <name val="Microsoft JhengHei"/>
      <family val="2"/>
      <charset val="136"/>
    </font>
    <font>
      <sz val="11"/>
      <color theme="1"/>
      <name val="ＭＳ ゴシック"/>
      <family val="2"/>
      <charset val="128"/>
    </font>
  </fonts>
  <fills count="4">
    <fill>
      <patternFill patternType="none"/>
    </fill>
    <fill>
      <patternFill patternType="gray125"/>
    </fill>
    <fill>
      <patternFill patternType="solid">
        <fgColor rgb="FFFAFAFA"/>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E2E2E2"/>
      </left>
      <right style="medium">
        <color rgb="FFE2E2E2"/>
      </right>
      <top style="medium">
        <color rgb="FFE2E2E2"/>
      </top>
      <bottom style="medium">
        <color rgb="FFE2E2E2"/>
      </bottom>
      <diagonal/>
    </border>
  </borders>
  <cellStyleXfs count="3">
    <xf numFmtId="0" fontId="0" fillId="0" borderId="0"/>
    <xf numFmtId="0" fontId="4" fillId="0" borderId="0" applyNumberFormat="0" applyFill="0" applyBorder="0" applyAlignment="0" applyProtection="0"/>
    <xf numFmtId="0" fontId="1" fillId="0" borderId="0">
      <alignment vertical="center"/>
    </xf>
  </cellStyleXfs>
  <cellXfs count="24">
    <xf numFmtId="0" fontId="0" fillId="0" borderId="0" xfId="0"/>
    <xf numFmtId="0" fontId="4" fillId="0" borderId="0" xfId="1"/>
    <xf numFmtId="0" fontId="6" fillId="0" borderId="0" xfId="0" applyFont="1" applyAlignment="1">
      <alignment vertical="center"/>
    </xf>
    <xf numFmtId="0" fontId="7" fillId="0" borderId="0" xfId="0" applyFont="1"/>
    <xf numFmtId="0" fontId="7" fillId="0" borderId="1" xfId="0" applyFont="1" applyBorder="1" applyAlignment="1">
      <alignment horizontal="center"/>
    </xf>
    <xf numFmtId="0" fontId="7" fillId="0" borderId="1" xfId="0" applyFont="1" applyBorder="1"/>
    <xf numFmtId="0" fontId="8" fillId="0" borderId="1" xfId="1" quotePrefix="1" applyFont="1" applyFill="1" applyBorder="1" applyAlignment="1">
      <alignment horizontal="center" vertical="center"/>
    </xf>
    <xf numFmtId="0" fontId="8" fillId="0" borderId="0" xfId="1" applyFont="1"/>
    <xf numFmtId="0" fontId="8" fillId="0" borderId="1" xfId="1" applyFont="1" applyBorder="1" applyAlignment="1">
      <alignment horizontal="center"/>
    </xf>
    <xf numFmtId="0" fontId="7" fillId="0" borderId="1" xfId="0" applyFont="1" applyFill="1" applyBorder="1" applyAlignment="1">
      <alignment horizontal="center"/>
    </xf>
    <xf numFmtId="0" fontId="7" fillId="0" borderId="1" xfId="0" applyFont="1" applyBorder="1" applyAlignment="1">
      <alignment wrapText="1"/>
    </xf>
    <xf numFmtId="0" fontId="9" fillId="0" borderId="0" xfId="0" applyFont="1"/>
    <xf numFmtId="0" fontId="7" fillId="0" borderId="0" xfId="2" applyFont="1">
      <alignment vertical="center"/>
    </xf>
    <xf numFmtId="0" fontId="9" fillId="0" borderId="0" xfId="2" applyFont="1">
      <alignment vertical="center"/>
    </xf>
    <xf numFmtId="0" fontId="7" fillId="3" borderId="0" xfId="2" applyFont="1" applyFill="1">
      <alignment vertical="center"/>
    </xf>
    <xf numFmtId="0" fontId="8" fillId="0" borderId="1" xfId="1" applyFont="1" applyBorder="1" applyAlignment="1">
      <alignment wrapText="1"/>
    </xf>
    <xf numFmtId="0" fontId="8" fillId="0" borderId="1" xfId="1" applyFont="1" applyBorder="1"/>
    <xf numFmtId="0" fontId="11" fillId="0" borderId="0" xfId="0" applyFont="1"/>
    <xf numFmtId="0" fontId="7" fillId="0" borderId="0" xfId="0" applyFont="1" applyAlignment="1">
      <alignment vertical="center"/>
    </xf>
    <xf numFmtId="0" fontId="12" fillId="0" borderId="0" xfId="0" applyFont="1"/>
    <xf numFmtId="0" fontId="12" fillId="0" borderId="2" xfId="0" applyFont="1" applyBorder="1" applyAlignment="1">
      <alignment horizontal="left" vertical="center" indent="1"/>
    </xf>
    <xf numFmtId="0" fontId="12" fillId="2" borderId="2" xfId="0" applyFont="1" applyFill="1" applyBorder="1" applyAlignment="1">
      <alignment horizontal="left" vertical="center" indent="1"/>
    </xf>
    <xf numFmtId="0" fontId="7" fillId="3" borderId="0" xfId="0" applyFont="1" applyFill="1"/>
    <xf numFmtId="0" fontId="7" fillId="0" borderId="0" xfId="0" applyFont="1" applyFill="1"/>
  </cellXfs>
  <cellStyles count="3">
    <cellStyle name="ハイパーリンク" xfId="1" builtinId="8"/>
    <cellStyle name="標準" xfId="0" builtinId="0"/>
    <cellStyle name="標準 2" xfId="2" xr:uid="{42331FA5-398C-4A59-BF66-5893752824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image" Target="../media/image34.png"/><Relationship Id="rId3" Type="http://schemas.openxmlformats.org/officeDocument/2006/relationships/image" Target="../media/image29.png"/><Relationship Id="rId7" Type="http://schemas.openxmlformats.org/officeDocument/2006/relationships/image" Target="../media/image33.png"/><Relationship Id="rId12" Type="http://schemas.openxmlformats.org/officeDocument/2006/relationships/image" Target="../media/image38.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11" Type="http://schemas.openxmlformats.org/officeDocument/2006/relationships/image" Target="../media/image37.png"/><Relationship Id="rId5" Type="http://schemas.openxmlformats.org/officeDocument/2006/relationships/image" Target="../media/image31.png"/><Relationship Id="rId10" Type="http://schemas.openxmlformats.org/officeDocument/2006/relationships/image" Target="../media/image36.png"/><Relationship Id="rId4" Type="http://schemas.openxmlformats.org/officeDocument/2006/relationships/image" Target="../media/image30.png"/><Relationship Id="rId9" Type="http://schemas.openxmlformats.org/officeDocument/2006/relationships/image" Target="../media/image3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5" Type="http://schemas.openxmlformats.org/officeDocument/2006/relationships/image" Target="../media/image43.png"/><Relationship Id="rId4" Type="http://schemas.openxmlformats.org/officeDocument/2006/relationships/image" Target="../media/image42.png"/></Relationships>
</file>

<file path=xl/drawings/_rels/drawing4.xml.rels><?xml version="1.0" encoding="UTF-8" standalone="yes"?>
<Relationships xmlns="http://schemas.openxmlformats.org/package/2006/relationships"><Relationship Id="rId8" Type="http://schemas.openxmlformats.org/officeDocument/2006/relationships/image" Target="../media/image51.png"/><Relationship Id="rId3" Type="http://schemas.openxmlformats.org/officeDocument/2006/relationships/image" Target="../media/image46.png"/><Relationship Id="rId7" Type="http://schemas.openxmlformats.org/officeDocument/2006/relationships/image" Target="../media/image50.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11" Type="http://schemas.openxmlformats.org/officeDocument/2006/relationships/image" Target="../media/image54.png"/><Relationship Id="rId5" Type="http://schemas.openxmlformats.org/officeDocument/2006/relationships/image" Target="../media/image48.png"/><Relationship Id="rId10" Type="http://schemas.openxmlformats.org/officeDocument/2006/relationships/image" Target="../media/image53.png"/><Relationship Id="rId4" Type="http://schemas.openxmlformats.org/officeDocument/2006/relationships/image" Target="../media/image47.png"/><Relationship Id="rId9" Type="http://schemas.openxmlformats.org/officeDocument/2006/relationships/image" Target="../media/image52.png"/></Relationships>
</file>

<file path=xl/drawings/_rels/drawing5.xml.rels><?xml version="1.0" encoding="UTF-8" standalone="yes"?>
<Relationships xmlns="http://schemas.openxmlformats.org/package/2006/relationships"><Relationship Id="rId2" Type="http://schemas.openxmlformats.org/officeDocument/2006/relationships/image" Target="../media/image56.png"/><Relationship Id="rId1" Type="http://schemas.openxmlformats.org/officeDocument/2006/relationships/image" Target="../media/image55.png"/></Relationships>
</file>

<file path=xl/drawings/_rels/drawing6.xml.rels><?xml version="1.0" encoding="UTF-8" standalone="yes"?>
<Relationships xmlns="http://schemas.openxmlformats.org/package/2006/relationships"><Relationship Id="rId8" Type="http://schemas.openxmlformats.org/officeDocument/2006/relationships/image" Target="../media/image64.png"/><Relationship Id="rId3" Type="http://schemas.openxmlformats.org/officeDocument/2006/relationships/image" Target="../media/image59.png"/><Relationship Id="rId7" Type="http://schemas.openxmlformats.org/officeDocument/2006/relationships/image" Target="../media/image63.png"/><Relationship Id="rId2" Type="http://schemas.openxmlformats.org/officeDocument/2006/relationships/image" Target="../media/image58.png"/><Relationship Id="rId1" Type="http://schemas.openxmlformats.org/officeDocument/2006/relationships/image" Target="../media/image57.png"/><Relationship Id="rId6" Type="http://schemas.openxmlformats.org/officeDocument/2006/relationships/image" Target="../media/image62.png"/><Relationship Id="rId5" Type="http://schemas.openxmlformats.org/officeDocument/2006/relationships/image" Target="../media/image61.png"/><Relationship Id="rId4" Type="http://schemas.openxmlformats.org/officeDocument/2006/relationships/image" Target="../media/image60.png"/></Relationships>
</file>

<file path=xl/drawings/drawing1.xml><?xml version="1.0" encoding="utf-8"?>
<xdr:wsDr xmlns:xdr="http://schemas.openxmlformats.org/drawingml/2006/spreadsheetDrawing" xmlns:a="http://schemas.openxmlformats.org/drawingml/2006/main">
  <xdr:twoCellAnchor>
    <xdr:from>
      <xdr:col>2</xdr:col>
      <xdr:colOff>1823357</xdr:colOff>
      <xdr:row>78</xdr:row>
      <xdr:rowOff>149678</xdr:rowOff>
    </xdr:from>
    <xdr:to>
      <xdr:col>2</xdr:col>
      <xdr:colOff>2939143</xdr:colOff>
      <xdr:row>81</xdr:row>
      <xdr:rowOff>13606</xdr:rowOff>
    </xdr:to>
    <xdr:sp macro="" textlink="">
      <xdr:nvSpPr>
        <xdr:cNvPr id="7" name="矢印: 下 6">
          <a:extLst>
            <a:ext uri="{FF2B5EF4-FFF2-40B4-BE49-F238E27FC236}">
              <a16:creationId xmlns:a16="http://schemas.microsoft.com/office/drawing/2014/main" id="{8D75DC71-DE65-5813-4149-6F3DC81433DD}"/>
            </a:ext>
          </a:extLst>
        </xdr:cNvPr>
        <xdr:cNvSpPr/>
      </xdr:nvSpPr>
      <xdr:spPr>
        <a:xfrm>
          <a:off x="2857500" y="19009178"/>
          <a:ext cx="1115786" cy="59871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1188</xdr:row>
      <xdr:rowOff>0</xdr:rowOff>
    </xdr:from>
    <xdr:to>
      <xdr:col>5</xdr:col>
      <xdr:colOff>622025</xdr:colOff>
      <xdr:row>1244</xdr:row>
      <xdr:rowOff>110240</xdr:rowOff>
    </xdr:to>
    <xdr:pic>
      <xdr:nvPicPr>
        <xdr:cNvPr id="43" name="図 42">
          <a:extLst>
            <a:ext uri="{FF2B5EF4-FFF2-40B4-BE49-F238E27FC236}">
              <a16:creationId xmlns:a16="http://schemas.microsoft.com/office/drawing/2014/main" id="{2302485E-443E-9B81-DFB0-263AF4E92ADC}"/>
            </a:ext>
          </a:extLst>
        </xdr:cNvPr>
        <xdr:cNvPicPr>
          <a:picLocks noChangeAspect="1"/>
        </xdr:cNvPicPr>
      </xdr:nvPicPr>
      <xdr:blipFill>
        <a:blip xmlns:r="http://schemas.openxmlformats.org/officeDocument/2006/relationships" r:embed="rId1"/>
        <a:stretch>
          <a:fillRect/>
        </a:stretch>
      </xdr:blipFill>
      <xdr:spPr>
        <a:xfrm>
          <a:off x="470647" y="199868118"/>
          <a:ext cx="11032290" cy="9523181"/>
        </a:xfrm>
        <a:prstGeom prst="rect">
          <a:avLst/>
        </a:prstGeom>
      </xdr:spPr>
    </xdr:pic>
    <xdr:clientData/>
  </xdr:twoCellAnchor>
  <xdr:twoCellAnchor editAs="oneCell">
    <xdr:from>
      <xdr:col>1</xdr:col>
      <xdr:colOff>0</xdr:colOff>
      <xdr:row>20</xdr:row>
      <xdr:rowOff>0</xdr:rowOff>
    </xdr:from>
    <xdr:to>
      <xdr:col>5</xdr:col>
      <xdr:colOff>367393</xdr:colOff>
      <xdr:row>56</xdr:row>
      <xdr:rowOff>108057</xdr:rowOff>
    </xdr:to>
    <xdr:pic>
      <xdr:nvPicPr>
        <xdr:cNvPr id="34" name="図 33">
          <a:extLst>
            <a:ext uri="{FF2B5EF4-FFF2-40B4-BE49-F238E27FC236}">
              <a16:creationId xmlns:a16="http://schemas.microsoft.com/office/drawing/2014/main" id="{FC1EA4B4-4AEA-442C-B645-7420A575E651}"/>
            </a:ext>
          </a:extLst>
        </xdr:cNvPr>
        <xdr:cNvPicPr>
          <a:picLocks noChangeAspect="1"/>
        </xdr:cNvPicPr>
      </xdr:nvPicPr>
      <xdr:blipFill rotWithShape="1">
        <a:blip xmlns:r="http://schemas.openxmlformats.org/officeDocument/2006/relationships" r:embed="rId2"/>
        <a:srcRect r="1812" b="37082"/>
        <a:stretch/>
      </xdr:blipFill>
      <xdr:spPr>
        <a:xfrm>
          <a:off x="470647" y="3541059"/>
          <a:ext cx="10777658" cy="6159233"/>
        </a:xfrm>
        <a:prstGeom prst="rect">
          <a:avLst/>
        </a:prstGeom>
      </xdr:spPr>
    </xdr:pic>
    <xdr:clientData/>
  </xdr:twoCellAnchor>
  <xdr:twoCellAnchor editAs="oneCell">
    <xdr:from>
      <xdr:col>1</xdr:col>
      <xdr:colOff>0</xdr:colOff>
      <xdr:row>62</xdr:row>
      <xdr:rowOff>0</xdr:rowOff>
    </xdr:from>
    <xdr:to>
      <xdr:col>4</xdr:col>
      <xdr:colOff>2084162</xdr:colOff>
      <xdr:row>76</xdr:row>
      <xdr:rowOff>18033</xdr:rowOff>
    </xdr:to>
    <xdr:pic>
      <xdr:nvPicPr>
        <xdr:cNvPr id="39" name="図 38">
          <a:extLst>
            <a:ext uri="{FF2B5EF4-FFF2-40B4-BE49-F238E27FC236}">
              <a16:creationId xmlns:a16="http://schemas.microsoft.com/office/drawing/2014/main" id="{E3F02CED-7083-4A69-837C-AF7E3004BD52}"/>
            </a:ext>
          </a:extLst>
        </xdr:cNvPr>
        <xdr:cNvPicPr>
          <a:picLocks noChangeAspect="1"/>
        </xdr:cNvPicPr>
      </xdr:nvPicPr>
      <xdr:blipFill>
        <a:blip xmlns:r="http://schemas.openxmlformats.org/officeDocument/2006/relationships" r:embed="rId3"/>
        <a:stretch>
          <a:fillRect/>
        </a:stretch>
      </xdr:blipFill>
      <xdr:spPr>
        <a:xfrm>
          <a:off x="470647" y="10600765"/>
          <a:ext cx="6499280" cy="2371268"/>
        </a:xfrm>
        <a:prstGeom prst="rect">
          <a:avLst/>
        </a:prstGeom>
      </xdr:spPr>
    </xdr:pic>
    <xdr:clientData/>
  </xdr:twoCellAnchor>
  <xdr:twoCellAnchor editAs="oneCell">
    <xdr:from>
      <xdr:col>1</xdr:col>
      <xdr:colOff>0</xdr:colOff>
      <xdr:row>83</xdr:row>
      <xdr:rowOff>0</xdr:rowOff>
    </xdr:from>
    <xdr:to>
      <xdr:col>4</xdr:col>
      <xdr:colOff>2084162</xdr:colOff>
      <xdr:row>97</xdr:row>
      <xdr:rowOff>8508</xdr:rowOff>
    </xdr:to>
    <xdr:pic>
      <xdr:nvPicPr>
        <xdr:cNvPr id="40" name="図 39">
          <a:extLst>
            <a:ext uri="{FF2B5EF4-FFF2-40B4-BE49-F238E27FC236}">
              <a16:creationId xmlns:a16="http://schemas.microsoft.com/office/drawing/2014/main" id="{8BCFDA54-ACAA-4D40-9317-61748E417D39}"/>
            </a:ext>
          </a:extLst>
        </xdr:cNvPr>
        <xdr:cNvPicPr>
          <a:picLocks noChangeAspect="1"/>
        </xdr:cNvPicPr>
      </xdr:nvPicPr>
      <xdr:blipFill>
        <a:blip xmlns:r="http://schemas.openxmlformats.org/officeDocument/2006/relationships" r:embed="rId4"/>
        <a:stretch>
          <a:fillRect/>
        </a:stretch>
      </xdr:blipFill>
      <xdr:spPr>
        <a:xfrm>
          <a:off x="470647" y="14130618"/>
          <a:ext cx="6499280" cy="2361743"/>
        </a:xfrm>
        <a:prstGeom prst="rect">
          <a:avLst/>
        </a:prstGeom>
      </xdr:spPr>
    </xdr:pic>
    <xdr:clientData/>
  </xdr:twoCellAnchor>
  <xdr:twoCellAnchor editAs="oneCell">
    <xdr:from>
      <xdr:col>1</xdr:col>
      <xdr:colOff>0</xdr:colOff>
      <xdr:row>104</xdr:row>
      <xdr:rowOff>0</xdr:rowOff>
    </xdr:from>
    <xdr:to>
      <xdr:col>4</xdr:col>
      <xdr:colOff>1264898</xdr:colOff>
      <xdr:row>113</xdr:row>
      <xdr:rowOff>134789</xdr:rowOff>
    </xdr:to>
    <xdr:pic>
      <xdr:nvPicPr>
        <xdr:cNvPr id="45" name="図 44">
          <a:extLst>
            <a:ext uri="{FF2B5EF4-FFF2-40B4-BE49-F238E27FC236}">
              <a16:creationId xmlns:a16="http://schemas.microsoft.com/office/drawing/2014/main" id="{AE628CAB-FF6C-46B4-82C4-7682E23A4096}"/>
            </a:ext>
          </a:extLst>
        </xdr:cNvPr>
        <xdr:cNvPicPr>
          <a:picLocks noChangeAspect="1"/>
        </xdr:cNvPicPr>
      </xdr:nvPicPr>
      <xdr:blipFill>
        <a:blip xmlns:r="http://schemas.openxmlformats.org/officeDocument/2006/relationships" r:embed="rId5"/>
        <a:stretch>
          <a:fillRect/>
        </a:stretch>
      </xdr:blipFill>
      <xdr:spPr>
        <a:xfrm>
          <a:off x="470647" y="17660471"/>
          <a:ext cx="5680016" cy="1647583"/>
        </a:xfrm>
        <a:prstGeom prst="rect">
          <a:avLst/>
        </a:prstGeom>
      </xdr:spPr>
    </xdr:pic>
    <xdr:clientData/>
  </xdr:twoCellAnchor>
  <xdr:twoCellAnchor>
    <xdr:from>
      <xdr:col>2</xdr:col>
      <xdr:colOff>1479176</xdr:colOff>
      <xdr:row>114</xdr:row>
      <xdr:rowOff>123265</xdr:rowOff>
    </xdr:from>
    <xdr:to>
      <xdr:col>2</xdr:col>
      <xdr:colOff>2594962</xdr:colOff>
      <xdr:row>117</xdr:row>
      <xdr:rowOff>16409</xdr:rowOff>
    </xdr:to>
    <xdr:sp macro="" textlink="">
      <xdr:nvSpPr>
        <xdr:cNvPr id="46" name="矢印: 下 45">
          <a:extLst>
            <a:ext uri="{FF2B5EF4-FFF2-40B4-BE49-F238E27FC236}">
              <a16:creationId xmlns:a16="http://schemas.microsoft.com/office/drawing/2014/main" id="{0559C7D0-7122-4E10-9B7A-C3796FF9D765}"/>
            </a:ext>
          </a:extLst>
        </xdr:cNvPr>
        <xdr:cNvSpPr/>
      </xdr:nvSpPr>
      <xdr:spPr>
        <a:xfrm>
          <a:off x="2297205" y="19464618"/>
          <a:ext cx="1115786" cy="39740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119</xdr:row>
      <xdr:rowOff>0</xdr:rowOff>
    </xdr:from>
    <xdr:to>
      <xdr:col>4</xdr:col>
      <xdr:colOff>1379214</xdr:colOff>
      <xdr:row>126</xdr:row>
      <xdr:rowOff>156675</xdr:rowOff>
    </xdr:to>
    <xdr:pic>
      <xdr:nvPicPr>
        <xdr:cNvPr id="47" name="図 46">
          <a:extLst>
            <a:ext uri="{FF2B5EF4-FFF2-40B4-BE49-F238E27FC236}">
              <a16:creationId xmlns:a16="http://schemas.microsoft.com/office/drawing/2014/main" id="{2F4354DA-EE48-4CCC-A1C6-19721F102537}"/>
            </a:ext>
          </a:extLst>
        </xdr:cNvPr>
        <xdr:cNvPicPr>
          <a:picLocks noChangeAspect="1"/>
        </xdr:cNvPicPr>
      </xdr:nvPicPr>
      <xdr:blipFill>
        <a:blip xmlns:r="http://schemas.openxmlformats.org/officeDocument/2006/relationships" r:embed="rId6"/>
        <a:stretch>
          <a:fillRect/>
        </a:stretch>
      </xdr:blipFill>
      <xdr:spPr>
        <a:xfrm>
          <a:off x="470647" y="20181794"/>
          <a:ext cx="5794332" cy="1333293"/>
        </a:xfrm>
        <a:prstGeom prst="rect">
          <a:avLst/>
        </a:prstGeom>
      </xdr:spPr>
    </xdr:pic>
    <xdr:clientData/>
  </xdr:twoCellAnchor>
  <xdr:twoCellAnchor editAs="oneCell">
    <xdr:from>
      <xdr:col>1</xdr:col>
      <xdr:colOff>0</xdr:colOff>
      <xdr:row>134</xdr:row>
      <xdr:rowOff>0</xdr:rowOff>
    </xdr:from>
    <xdr:to>
      <xdr:col>5</xdr:col>
      <xdr:colOff>367393</xdr:colOff>
      <xdr:row>169</xdr:row>
      <xdr:rowOff>40823</xdr:rowOff>
    </xdr:to>
    <xdr:pic>
      <xdr:nvPicPr>
        <xdr:cNvPr id="48" name="図 47">
          <a:extLst>
            <a:ext uri="{FF2B5EF4-FFF2-40B4-BE49-F238E27FC236}">
              <a16:creationId xmlns:a16="http://schemas.microsoft.com/office/drawing/2014/main" id="{1C20B72B-E5FC-4560-AA7B-53472F9994D4}"/>
            </a:ext>
          </a:extLst>
        </xdr:cNvPr>
        <xdr:cNvPicPr>
          <a:picLocks noChangeAspect="1"/>
        </xdr:cNvPicPr>
      </xdr:nvPicPr>
      <xdr:blipFill rotWithShape="1">
        <a:blip xmlns:r="http://schemas.openxmlformats.org/officeDocument/2006/relationships" r:embed="rId7"/>
        <a:srcRect r="2308" b="37783"/>
        <a:stretch/>
      </xdr:blipFill>
      <xdr:spPr>
        <a:xfrm>
          <a:off x="466725" y="23145750"/>
          <a:ext cx="10778218" cy="6041573"/>
        </a:xfrm>
        <a:prstGeom prst="rect">
          <a:avLst/>
        </a:prstGeom>
      </xdr:spPr>
    </xdr:pic>
    <xdr:clientData/>
  </xdr:twoCellAnchor>
  <xdr:twoCellAnchor editAs="oneCell">
    <xdr:from>
      <xdr:col>1</xdr:col>
      <xdr:colOff>0</xdr:colOff>
      <xdr:row>174</xdr:row>
      <xdr:rowOff>0</xdr:rowOff>
    </xdr:from>
    <xdr:to>
      <xdr:col>4</xdr:col>
      <xdr:colOff>3646715</xdr:colOff>
      <xdr:row>213</xdr:row>
      <xdr:rowOff>60832</xdr:rowOff>
    </xdr:to>
    <xdr:pic>
      <xdr:nvPicPr>
        <xdr:cNvPr id="50" name="図 49">
          <a:extLst>
            <a:ext uri="{FF2B5EF4-FFF2-40B4-BE49-F238E27FC236}">
              <a16:creationId xmlns:a16="http://schemas.microsoft.com/office/drawing/2014/main" id="{7A930761-ABB7-43B5-999E-1778769A7663}"/>
            </a:ext>
          </a:extLst>
        </xdr:cNvPr>
        <xdr:cNvPicPr>
          <a:picLocks noChangeAspect="1"/>
        </xdr:cNvPicPr>
      </xdr:nvPicPr>
      <xdr:blipFill rotWithShape="1">
        <a:blip xmlns:r="http://schemas.openxmlformats.org/officeDocument/2006/relationships" r:embed="rId8"/>
        <a:srcRect r="26855" b="30504"/>
        <a:stretch/>
      </xdr:blipFill>
      <xdr:spPr>
        <a:xfrm>
          <a:off x="470647" y="29426647"/>
          <a:ext cx="8061833" cy="6616273"/>
        </a:xfrm>
        <a:prstGeom prst="rect">
          <a:avLst/>
        </a:prstGeom>
      </xdr:spPr>
    </xdr:pic>
    <xdr:clientData/>
  </xdr:twoCellAnchor>
  <xdr:twoCellAnchor editAs="oneCell">
    <xdr:from>
      <xdr:col>1</xdr:col>
      <xdr:colOff>0</xdr:colOff>
      <xdr:row>215</xdr:row>
      <xdr:rowOff>0</xdr:rowOff>
    </xdr:from>
    <xdr:to>
      <xdr:col>5</xdr:col>
      <xdr:colOff>622025</xdr:colOff>
      <xdr:row>271</xdr:row>
      <xdr:rowOff>110240</xdr:rowOff>
    </xdr:to>
    <xdr:pic>
      <xdr:nvPicPr>
        <xdr:cNvPr id="51" name="図 50">
          <a:extLst>
            <a:ext uri="{FF2B5EF4-FFF2-40B4-BE49-F238E27FC236}">
              <a16:creationId xmlns:a16="http://schemas.microsoft.com/office/drawing/2014/main" id="{3D259D9E-0DF6-419F-A6F9-D0399F05D881}"/>
            </a:ext>
          </a:extLst>
        </xdr:cNvPr>
        <xdr:cNvPicPr>
          <a:picLocks noChangeAspect="1"/>
        </xdr:cNvPicPr>
      </xdr:nvPicPr>
      <xdr:blipFill>
        <a:blip xmlns:r="http://schemas.openxmlformats.org/officeDocument/2006/relationships" r:embed="rId9"/>
        <a:stretch>
          <a:fillRect/>
        </a:stretch>
      </xdr:blipFill>
      <xdr:spPr>
        <a:xfrm>
          <a:off x="470647" y="36318265"/>
          <a:ext cx="11032290" cy="9523181"/>
        </a:xfrm>
        <a:prstGeom prst="rect">
          <a:avLst/>
        </a:prstGeom>
      </xdr:spPr>
    </xdr:pic>
    <xdr:clientData/>
  </xdr:twoCellAnchor>
  <xdr:twoCellAnchor editAs="oneCell">
    <xdr:from>
      <xdr:col>1</xdr:col>
      <xdr:colOff>0</xdr:colOff>
      <xdr:row>282</xdr:row>
      <xdr:rowOff>0</xdr:rowOff>
    </xdr:from>
    <xdr:to>
      <xdr:col>5</xdr:col>
      <xdr:colOff>353786</xdr:colOff>
      <xdr:row>316</xdr:row>
      <xdr:rowOff>28015</xdr:rowOff>
    </xdr:to>
    <xdr:pic>
      <xdr:nvPicPr>
        <xdr:cNvPr id="52" name="図 51">
          <a:extLst>
            <a:ext uri="{FF2B5EF4-FFF2-40B4-BE49-F238E27FC236}">
              <a16:creationId xmlns:a16="http://schemas.microsoft.com/office/drawing/2014/main" id="{9AC7FAE1-6B44-48DF-B5E8-0794878E4575}"/>
            </a:ext>
          </a:extLst>
        </xdr:cNvPr>
        <xdr:cNvPicPr>
          <a:picLocks noChangeAspect="1"/>
        </xdr:cNvPicPr>
      </xdr:nvPicPr>
      <xdr:blipFill rotWithShape="1">
        <a:blip xmlns:r="http://schemas.openxmlformats.org/officeDocument/2006/relationships" r:embed="rId10"/>
        <a:srcRect r="2431" b="39706"/>
        <a:stretch/>
      </xdr:blipFill>
      <xdr:spPr>
        <a:xfrm>
          <a:off x="470647" y="47580176"/>
          <a:ext cx="10764051" cy="5743015"/>
        </a:xfrm>
        <a:prstGeom prst="rect">
          <a:avLst/>
        </a:prstGeom>
      </xdr:spPr>
    </xdr:pic>
    <xdr:clientData/>
  </xdr:twoCellAnchor>
  <xdr:twoCellAnchor editAs="oneCell">
    <xdr:from>
      <xdr:col>1</xdr:col>
      <xdr:colOff>0</xdr:colOff>
      <xdr:row>318</xdr:row>
      <xdr:rowOff>0</xdr:rowOff>
    </xdr:from>
    <xdr:to>
      <xdr:col>4</xdr:col>
      <xdr:colOff>3360965</xdr:colOff>
      <xdr:row>350</xdr:row>
      <xdr:rowOff>29616</xdr:rowOff>
    </xdr:to>
    <xdr:pic>
      <xdr:nvPicPr>
        <xdr:cNvPr id="53" name="図 52">
          <a:extLst>
            <a:ext uri="{FF2B5EF4-FFF2-40B4-BE49-F238E27FC236}">
              <a16:creationId xmlns:a16="http://schemas.microsoft.com/office/drawing/2014/main" id="{2D667035-D556-4594-97E3-395CB7F278C9}"/>
            </a:ext>
          </a:extLst>
        </xdr:cNvPr>
        <xdr:cNvPicPr>
          <a:picLocks noChangeAspect="1"/>
        </xdr:cNvPicPr>
      </xdr:nvPicPr>
      <xdr:blipFill rotWithShape="1">
        <a:blip xmlns:r="http://schemas.openxmlformats.org/officeDocument/2006/relationships" r:embed="rId11"/>
        <a:srcRect r="29445" b="43277"/>
        <a:stretch/>
      </xdr:blipFill>
      <xdr:spPr>
        <a:xfrm>
          <a:off x="470647" y="53631353"/>
          <a:ext cx="7776083" cy="5408439"/>
        </a:xfrm>
        <a:prstGeom prst="rect">
          <a:avLst/>
        </a:prstGeom>
      </xdr:spPr>
    </xdr:pic>
    <xdr:clientData/>
  </xdr:twoCellAnchor>
  <xdr:twoCellAnchor editAs="oneCell">
    <xdr:from>
      <xdr:col>1</xdr:col>
      <xdr:colOff>0</xdr:colOff>
      <xdr:row>352</xdr:row>
      <xdr:rowOff>0</xdr:rowOff>
    </xdr:from>
    <xdr:to>
      <xdr:col>5</xdr:col>
      <xdr:colOff>622025</xdr:colOff>
      <xdr:row>408</xdr:row>
      <xdr:rowOff>110240</xdr:rowOff>
    </xdr:to>
    <xdr:pic>
      <xdr:nvPicPr>
        <xdr:cNvPr id="54" name="図 53">
          <a:extLst>
            <a:ext uri="{FF2B5EF4-FFF2-40B4-BE49-F238E27FC236}">
              <a16:creationId xmlns:a16="http://schemas.microsoft.com/office/drawing/2014/main" id="{B8F2E59E-C794-470C-BD96-129BC2091945}"/>
            </a:ext>
          </a:extLst>
        </xdr:cNvPr>
        <xdr:cNvPicPr>
          <a:picLocks noChangeAspect="1"/>
        </xdr:cNvPicPr>
      </xdr:nvPicPr>
      <xdr:blipFill>
        <a:blip xmlns:r="http://schemas.openxmlformats.org/officeDocument/2006/relationships" r:embed="rId12"/>
        <a:stretch>
          <a:fillRect/>
        </a:stretch>
      </xdr:blipFill>
      <xdr:spPr>
        <a:xfrm>
          <a:off x="470647" y="59346353"/>
          <a:ext cx="11032290" cy="9523181"/>
        </a:xfrm>
        <a:prstGeom prst="rect">
          <a:avLst/>
        </a:prstGeom>
      </xdr:spPr>
    </xdr:pic>
    <xdr:clientData/>
  </xdr:twoCellAnchor>
  <xdr:twoCellAnchor editAs="oneCell">
    <xdr:from>
      <xdr:col>1</xdr:col>
      <xdr:colOff>0</xdr:colOff>
      <xdr:row>417</xdr:row>
      <xdr:rowOff>0</xdr:rowOff>
    </xdr:from>
    <xdr:to>
      <xdr:col>4</xdr:col>
      <xdr:colOff>3333750</xdr:colOff>
      <xdr:row>444</xdr:row>
      <xdr:rowOff>41622</xdr:rowOff>
    </xdr:to>
    <xdr:pic>
      <xdr:nvPicPr>
        <xdr:cNvPr id="55" name="図 54">
          <a:extLst>
            <a:ext uri="{FF2B5EF4-FFF2-40B4-BE49-F238E27FC236}">
              <a16:creationId xmlns:a16="http://schemas.microsoft.com/office/drawing/2014/main" id="{D0F0F0DB-64AE-44ED-A446-549E52169604}"/>
            </a:ext>
          </a:extLst>
        </xdr:cNvPr>
        <xdr:cNvPicPr>
          <a:picLocks noChangeAspect="1"/>
        </xdr:cNvPicPr>
      </xdr:nvPicPr>
      <xdr:blipFill rotWithShape="1">
        <a:blip xmlns:r="http://schemas.openxmlformats.org/officeDocument/2006/relationships" r:embed="rId13"/>
        <a:srcRect r="29691" b="51930"/>
        <a:stretch/>
      </xdr:blipFill>
      <xdr:spPr>
        <a:xfrm>
          <a:off x="470647" y="70272088"/>
          <a:ext cx="7748868" cy="4580005"/>
        </a:xfrm>
        <a:prstGeom prst="rect">
          <a:avLst/>
        </a:prstGeom>
      </xdr:spPr>
    </xdr:pic>
    <xdr:clientData/>
  </xdr:twoCellAnchor>
  <xdr:twoCellAnchor editAs="oneCell">
    <xdr:from>
      <xdr:col>1</xdr:col>
      <xdr:colOff>0</xdr:colOff>
      <xdr:row>446</xdr:row>
      <xdr:rowOff>33618</xdr:rowOff>
    </xdr:from>
    <xdr:to>
      <xdr:col>4</xdr:col>
      <xdr:colOff>4272643</xdr:colOff>
      <xdr:row>481</xdr:row>
      <xdr:rowOff>156083</xdr:rowOff>
    </xdr:to>
    <xdr:pic>
      <xdr:nvPicPr>
        <xdr:cNvPr id="56" name="図 55">
          <a:extLst>
            <a:ext uri="{FF2B5EF4-FFF2-40B4-BE49-F238E27FC236}">
              <a16:creationId xmlns:a16="http://schemas.microsoft.com/office/drawing/2014/main" id="{96FE7447-83F3-4EEC-9EA2-FEEA3EB62447}"/>
            </a:ext>
          </a:extLst>
        </xdr:cNvPr>
        <xdr:cNvPicPr>
          <a:picLocks noChangeAspect="1"/>
        </xdr:cNvPicPr>
      </xdr:nvPicPr>
      <xdr:blipFill rotWithShape="1">
        <a:blip xmlns:r="http://schemas.openxmlformats.org/officeDocument/2006/relationships" r:embed="rId14"/>
        <a:srcRect r="21180" b="36959"/>
        <a:stretch/>
      </xdr:blipFill>
      <xdr:spPr>
        <a:xfrm>
          <a:off x="470647" y="75180265"/>
          <a:ext cx="8687761" cy="6005553"/>
        </a:xfrm>
        <a:prstGeom prst="rect">
          <a:avLst/>
        </a:prstGeom>
      </xdr:spPr>
    </xdr:pic>
    <xdr:clientData/>
  </xdr:twoCellAnchor>
  <xdr:twoCellAnchor editAs="oneCell">
    <xdr:from>
      <xdr:col>1</xdr:col>
      <xdr:colOff>0</xdr:colOff>
      <xdr:row>483</xdr:row>
      <xdr:rowOff>0</xdr:rowOff>
    </xdr:from>
    <xdr:to>
      <xdr:col>5</xdr:col>
      <xdr:colOff>622025</xdr:colOff>
      <xdr:row>539</xdr:row>
      <xdr:rowOff>110240</xdr:rowOff>
    </xdr:to>
    <xdr:pic>
      <xdr:nvPicPr>
        <xdr:cNvPr id="58" name="図 57">
          <a:extLst>
            <a:ext uri="{FF2B5EF4-FFF2-40B4-BE49-F238E27FC236}">
              <a16:creationId xmlns:a16="http://schemas.microsoft.com/office/drawing/2014/main" id="{B3FFC101-98A2-4713-A659-B9E038A114BF}"/>
            </a:ext>
          </a:extLst>
        </xdr:cNvPr>
        <xdr:cNvPicPr>
          <a:picLocks noChangeAspect="1"/>
        </xdr:cNvPicPr>
      </xdr:nvPicPr>
      <xdr:blipFill>
        <a:blip xmlns:r="http://schemas.openxmlformats.org/officeDocument/2006/relationships" r:embed="rId15"/>
        <a:stretch>
          <a:fillRect/>
        </a:stretch>
      </xdr:blipFill>
      <xdr:spPr>
        <a:xfrm>
          <a:off x="470647" y="81365912"/>
          <a:ext cx="11032290" cy="9523181"/>
        </a:xfrm>
        <a:prstGeom prst="rect">
          <a:avLst/>
        </a:prstGeom>
      </xdr:spPr>
    </xdr:pic>
    <xdr:clientData/>
  </xdr:twoCellAnchor>
  <xdr:twoCellAnchor editAs="oneCell">
    <xdr:from>
      <xdr:col>1</xdr:col>
      <xdr:colOff>0</xdr:colOff>
      <xdr:row>546</xdr:row>
      <xdr:rowOff>0</xdr:rowOff>
    </xdr:from>
    <xdr:to>
      <xdr:col>4</xdr:col>
      <xdr:colOff>2884715</xdr:colOff>
      <xdr:row>573</xdr:row>
      <xdr:rowOff>41622</xdr:rowOff>
    </xdr:to>
    <xdr:pic>
      <xdr:nvPicPr>
        <xdr:cNvPr id="59" name="図 58">
          <a:extLst>
            <a:ext uri="{FF2B5EF4-FFF2-40B4-BE49-F238E27FC236}">
              <a16:creationId xmlns:a16="http://schemas.microsoft.com/office/drawing/2014/main" id="{97869BA1-4985-435C-8112-79D09D07726E}"/>
            </a:ext>
          </a:extLst>
        </xdr:cNvPr>
        <xdr:cNvPicPr>
          <a:picLocks noChangeAspect="1"/>
        </xdr:cNvPicPr>
      </xdr:nvPicPr>
      <xdr:blipFill rotWithShape="1">
        <a:blip xmlns:r="http://schemas.openxmlformats.org/officeDocument/2006/relationships" r:embed="rId13"/>
        <a:srcRect r="33762" b="51930"/>
        <a:stretch/>
      </xdr:blipFill>
      <xdr:spPr>
        <a:xfrm>
          <a:off x="466725" y="93783150"/>
          <a:ext cx="7304315" cy="4670772"/>
        </a:xfrm>
        <a:prstGeom prst="rect">
          <a:avLst/>
        </a:prstGeom>
      </xdr:spPr>
    </xdr:pic>
    <xdr:clientData/>
  </xdr:twoCellAnchor>
  <xdr:twoCellAnchor editAs="oneCell">
    <xdr:from>
      <xdr:col>1</xdr:col>
      <xdr:colOff>0</xdr:colOff>
      <xdr:row>575</xdr:row>
      <xdr:rowOff>0</xdr:rowOff>
    </xdr:from>
    <xdr:to>
      <xdr:col>4</xdr:col>
      <xdr:colOff>1986643</xdr:colOff>
      <xdr:row>597</xdr:row>
      <xdr:rowOff>121662</xdr:rowOff>
    </xdr:to>
    <xdr:pic>
      <xdr:nvPicPr>
        <xdr:cNvPr id="61" name="図 60">
          <a:extLst>
            <a:ext uri="{FF2B5EF4-FFF2-40B4-BE49-F238E27FC236}">
              <a16:creationId xmlns:a16="http://schemas.microsoft.com/office/drawing/2014/main" id="{C181C32A-123D-44B4-B413-C28CE65E96D0}"/>
            </a:ext>
          </a:extLst>
        </xdr:cNvPr>
        <xdr:cNvPicPr>
          <a:picLocks noChangeAspect="1"/>
        </xdr:cNvPicPr>
      </xdr:nvPicPr>
      <xdr:blipFill rotWithShape="1">
        <a:blip xmlns:r="http://schemas.openxmlformats.org/officeDocument/2006/relationships" r:embed="rId16"/>
        <a:srcRect r="41903" b="59896"/>
        <a:stretch/>
      </xdr:blipFill>
      <xdr:spPr>
        <a:xfrm>
          <a:off x="470647" y="96830029"/>
          <a:ext cx="6401761" cy="3819604"/>
        </a:xfrm>
        <a:prstGeom prst="rect">
          <a:avLst/>
        </a:prstGeom>
      </xdr:spPr>
    </xdr:pic>
    <xdr:clientData/>
  </xdr:twoCellAnchor>
  <xdr:twoCellAnchor editAs="oneCell">
    <xdr:from>
      <xdr:col>1</xdr:col>
      <xdr:colOff>0</xdr:colOff>
      <xdr:row>599</xdr:row>
      <xdr:rowOff>0</xdr:rowOff>
    </xdr:from>
    <xdr:to>
      <xdr:col>4</xdr:col>
      <xdr:colOff>1986643</xdr:colOff>
      <xdr:row>641</xdr:row>
      <xdr:rowOff>149679</xdr:rowOff>
    </xdr:to>
    <xdr:pic>
      <xdr:nvPicPr>
        <xdr:cNvPr id="63" name="図 62">
          <a:extLst>
            <a:ext uri="{FF2B5EF4-FFF2-40B4-BE49-F238E27FC236}">
              <a16:creationId xmlns:a16="http://schemas.microsoft.com/office/drawing/2014/main" id="{9C641965-C90F-40B7-88E5-0A6F75D094A7}"/>
            </a:ext>
          </a:extLst>
        </xdr:cNvPr>
        <xdr:cNvPicPr>
          <a:picLocks noChangeAspect="1"/>
        </xdr:cNvPicPr>
      </xdr:nvPicPr>
      <xdr:blipFill rotWithShape="1">
        <a:blip xmlns:r="http://schemas.openxmlformats.org/officeDocument/2006/relationships" r:embed="rId17"/>
        <a:srcRect r="41903" b="24324"/>
        <a:stretch/>
      </xdr:blipFill>
      <xdr:spPr>
        <a:xfrm>
          <a:off x="470647" y="100864147"/>
          <a:ext cx="6401761" cy="7209385"/>
        </a:xfrm>
        <a:prstGeom prst="rect">
          <a:avLst/>
        </a:prstGeom>
      </xdr:spPr>
    </xdr:pic>
    <xdr:clientData/>
  </xdr:twoCellAnchor>
  <xdr:twoCellAnchor editAs="oneCell">
    <xdr:from>
      <xdr:col>1</xdr:col>
      <xdr:colOff>0</xdr:colOff>
      <xdr:row>648</xdr:row>
      <xdr:rowOff>0</xdr:rowOff>
    </xdr:from>
    <xdr:to>
      <xdr:col>4</xdr:col>
      <xdr:colOff>2884715</xdr:colOff>
      <xdr:row>675</xdr:row>
      <xdr:rowOff>41622</xdr:rowOff>
    </xdr:to>
    <xdr:pic>
      <xdr:nvPicPr>
        <xdr:cNvPr id="64" name="図 63">
          <a:extLst>
            <a:ext uri="{FF2B5EF4-FFF2-40B4-BE49-F238E27FC236}">
              <a16:creationId xmlns:a16="http://schemas.microsoft.com/office/drawing/2014/main" id="{27D90D2C-5749-42F5-9E8C-FE2D2AE31349}"/>
            </a:ext>
          </a:extLst>
        </xdr:cNvPr>
        <xdr:cNvPicPr>
          <a:picLocks noChangeAspect="1"/>
        </xdr:cNvPicPr>
      </xdr:nvPicPr>
      <xdr:blipFill rotWithShape="1">
        <a:blip xmlns:r="http://schemas.openxmlformats.org/officeDocument/2006/relationships" r:embed="rId13"/>
        <a:srcRect r="33762" b="51930"/>
        <a:stretch/>
      </xdr:blipFill>
      <xdr:spPr>
        <a:xfrm>
          <a:off x="470647" y="109100471"/>
          <a:ext cx="7299833" cy="4580004"/>
        </a:xfrm>
        <a:prstGeom prst="rect">
          <a:avLst/>
        </a:prstGeom>
      </xdr:spPr>
    </xdr:pic>
    <xdr:clientData/>
  </xdr:twoCellAnchor>
  <xdr:twoCellAnchor editAs="oneCell">
    <xdr:from>
      <xdr:col>1</xdr:col>
      <xdr:colOff>0</xdr:colOff>
      <xdr:row>677</xdr:row>
      <xdr:rowOff>0</xdr:rowOff>
    </xdr:from>
    <xdr:to>
      <xdr:col>4</xdr:col>
      <xdr:colOff>5796643</xdr:colOff>
      <xdr:row>712</xdr:row>
      <xdr:rowOff>136070</xdr:rowOff>
    </xdr:to>
    <xdr:pic>
      <xdr:nvPicPr>
        <xdr:cNvPr id="65" name="図 64">
          <a:extLst>
            <a:ext uri="{FF2B5EF4-FFF2-40B4-BE49-F238E27FC236}">
              <a16:creationId xmlns:a16="http://schemas.microsoft.com/office/drawing/2014/main" id="{03E77EDE-2F1B-4264-A651-B9574F4B6D5F}"/>
            </a:ext>
          </a:extLst>
        </xdr:cNvPr>
        <xdr:cNvPicPr>
          <a:picLocks noChangeAspect="1"/>
        </xdr:cNvPicPr>
      </xdr:nvPicPr>
      <xdr:blipFill rotWithShape="1">
        <a:blip xmlns:r="http://schemas.openxmlformats.org/officeDocument/2006/relationships" r:embed="rId18"/>
        <a:srcRect r="7366" b="36822"/>
        <a:stretch/>
      </xdr:blipFill>
      <xdr:spPr>
        <a:xfrm>
          <a:off x="470647" y="113975029"/>
          <a:ext cx="10211761" cy="6019159"/>
        </a:xfrm>
        <a:prstGeom prst="rect">
          <a:avLst/>
        </a:prstGeom>
      </xdr:spPr>
    </xdr:pic>
    <xdr:clientData/>
  </xdr:twoCellAnchor>
  <xdr:twoCellAnchor editAs="oneCell">
    <xdr:from>
      <xdr:col>1</xdr:col>
      <xdr:colOff>0</xdr:colOff>
      <xdr:row>714</xdr:row>
      <xdr:rowOff>0</xdr:rowOff>
    </xdr:from>
    <xdr:to>
      <xdr:col>5</xdr:col>
      <xdr:colOff>622025</xdr:colOff>
      <xdr:row>770</xdr:row>
      <xdr:rowOff>110240</xdr:rowOff>
    </xdr:to>
    <xdr:pic>
      <xdr:nvPicPr>
        <xdr:cNvPr id="66" name="図 65">
          <a:extLst>
            <a:ext uri="{FF2B5EF4-FFF2-40B4-BE49-F238E27FC236}">
              <a16:creationId xmlns:a16="http://schemas.microsoft.com/office/drawing/2014/main" id="{111AEA94-91CF-4E24-87ED-DCDADA5DA234}"/>
            </a:ext>
          </a:extLst>
        </xdr:cNvPr>
        <xdr:cNvPicPr>
          <a:picLocks noChangeAspect="1"/>
        </xdr:cNvPicPr>
      </xdr:nvPicPr>
      <xdr:blipFill>
        <a:blip xmlns:r="http://schemas.openxmlformats.org/officeDocument/2006/relationships" r:embed="rId19"/>
        <a:stretch>
          <a:fillRect/>
        </a:stretch>
      </xdr:blipFill>
      <xdr:spPr>
        <a:xfrm>
          <a:off x="470647" y="120194294"/>
          <a:ext cx="11032290" cy="9523181"/>
        </a:xfrm>
        <a:prstGeom prst="rect">
          <a:avLst/>
        </a:prstGeom>
      </xdr:spPr>
    </xdr:pic>
    <xdr:clientData/>
  </xdr:twoCellAnchor>
  <xdr:twoCellAnchor editAs="oneCell">
    <xdr:from>
      <xdr:col>1</xdr:col>
      <xdr:colOff>0</xdr:colOff>
      <xdr:row>778</xdr:row>
      <xdr:rowOff>0</xdr:rowOff>
    </xdr:from>
    <xdr:to>
      <xdr:col>4</xdr:col>
      <xdr:colOff>2884715</xdr:colOff>
      <xdr:row>805</xdr:row>
      <xdr:rowOff>41621</xdr:rowOff>
    </xdr:to>
    <xdr:pic>
      <xdr:nvPicPr>
        <xdr:cNvPr id="67" name="図 66">
          <a:extLst>
            <a:ext uri="{FF2B5EF4-FFF2-40B4-BE49-F238E27FC236}">
              <a16:creationId xmlns:a16="http://schemas.microsoft.com/office/drawing/2014/main" id="{584E0E27-6D18-4DF4-B94E-2E0C3E9EC823}"/>
            </a:ext>
          </a:extLst>
        </xdr:cNvPr>
        <xdr:cNvPicPr>
          <a:picLocks noChangeAspect="1"/>
        </xdr:cNvPicPr>
      </xdr:nvPicPr>
      <xdr:blipFill rotWithShape="1">
        <a:blip xmlns:r="http://schemas.openxmlformats.org/officeDocument/2006/relationships" r:embed="rId13"/>
        <a:srcRect r="33762" b="51930"/>
        <a:stretch/>
      </xdr:blipFill>
      <xdr:spPr>
        <a:xfrm>
          <a:off x="470647" y="130951941"/>
          <a:ext cx="7299833" cy="4580004"/>
        </a:xfrm>
        <a:prstGeom prst="rect">
          <a:avLst/>
        </a:prstGeom>
      </xdr:spPr>
    </xdr:pic>
    <xdr:clientData/>
  </xdr:twoCellAnchor>
  <xdr:twoCellAnchor editAs="oneCell">
    <xdr:from>
      <xdr:col>1</xdr:col>
      <xdr:colOff>0</xdr:colOff>
      <xdr:row>807</xdr:row>
      <xdr:rowOff>0</xdr:rowOff>
    </xdr:from>
    <xdr:to>
      <xdr:col>4</xdr:col>
      <xdr:colOff>2939143</xdr:colOff>
      <xdr:row>836</xdr:row>
      <xdr:rowOff>108056</xdr:rowOff>
    </xdr:to>
    <xdr:pic>
      <xdr:nvPicPr>
        <xdr:cNvPr id="68" name="図 67">
          <a:extLst>
            <a:ext uri="{FF2B5EF4-FFF2-40B4-BE49-F238E27FC236}">
              <a16:creationId xmlns:a16="http://schemas.microsoft.com/office/drawing/2014/main" id="{096C3CC2-EFB7-4FD2-812D-FAA6B6790420}"/>
            </a:ext>
          </a:extLst>
        </xdr:cNvPr>
        <xdr:cNvPicPr>
          <a:picLocks noChangeAspect="1"/>
        </xdr:cNvPicPr>
      </xdr:nvPicPr>
      <xdr:blipFill rotWithShape="1">
        <a:blip xmlns:r="http://schemas.openxmlformats.org/officeDocument/2006/relationships" r:embed="rId20"/>
        <a:srcRect r="33268" b="47672"/>
        <a:stretch/>
      </xdr:blipFill>
      <xdr:spPr>
        <a:xfrm>
          <a:off x="470647" y="135826500"/>
          <a:ext cx="7354261" cy="4982615"/>
        </a:xfrm>
        <a:prstGeom prst="rect">
          <a:avLst/>
        </a:prstGeom>
      </xdr:spPr>
    </xdr:pic>
    <xdr:clientData/>
  </xdr:twoCellAnchor>
  <xdr:twoCellAnchor editAs="oneCell">
    <xdr:from>
      <xdr:col>1</xdr:col>
      <xdr:colOff>0</xdr:colOff>
      <xdr:row>838</xdr:row>
      <xdr:rowOff>0</xdr:rowOff>
    </xdr:from>
    <xdr:to>
      <xdr:col>5</xdr:col>
      <xdr:colOff>622025</xdr:colOff>
      <xdr:row>894</xdr:row>
      <xdr:rowOff>110241</xdr:rowOff>
    </xdr:to>
    <xdr:pic>
      <xdr:nvPicPr>
        <xdr:cNvPr id="69" name="図 68">
          <a:extLst>
            <a:ext uri="{FF2B5EF4-FFF2-40B4-BE49-F238E27FC236}">
              <a16:creationId xmlns:a16="http://schemas.microsoft.com/office/drawing/2014/main" id="{CBF329C1-574F-4A5D-AA99-7585EF0C244B}"/>
            </a:ext>
          </a:extLst>
        </xdr:cNvPr>
        <xdr:cNvPicPr>
          <a:picLocks noChangeAspect="1"/>
        </xdr:cNvPicPr>
      </xdr:nvPicPr>
      <xdr:blipFill>
        <a:blip xmlns:r="http://schemas.openxmlformats.org/officeDocument/2006/relationships" r:embed="rId21"/>
        <a:stretch>
          <a:fillRect/>
        </a:stretch>
      </xdr:blipFill>
      <xdr:spPr>
        <a:xfrm>
          <a:off x="470647" y="141037235"/>
          <a:ext cx="11032290" cy="9523182"/>
        </a:xfrm>
        <a:prstGeom prst="rect">
          <a:avLst/>
        </a:prstGeom>
      </xdr:spPr>
    </xdr:pic>
    <xdr:clientData/>
  </xdr:twoCellAnchor>
  <xdr:twoCellAnchor editAs="oneCell">
    <xdr:from>
      <xdr:col>1</xdr:col>
      <xdr:colOff>0</xdr:colOff>
      <xdr:row>901</xdr:row>
      <xdr:rowOff>0</xdr:rowOff>
    </xdr:from>
    <xdr:to>
      <xdr:col>4</xdr:col>
      <xdr:colOff>2884715</xdr:colOff>
      <xdr:row>928</xdr:row>
      <xdr:rowOff>41622</xdr:rowOff>
    </xdr:to>
    <xdr:pic>
      <xdr:nvPicPr>
        <xdr:cNvPr id="70" name="図 69">
          <a:extLst>
            <a:ext uri="{FF2B5EF4-FFF2-40B4-BE49-F238E27FC236}">
              <a16:creationId xmlns:a16="http://schemas.microsoft.com/office/drawing/2014/main" id="{D59EB3E8-D49D-49E8-A1B1-B3F6E486262A}"/>
            </a:ext>
          </a:extLst>
        </xdr:cNvPr>
        <xdr:cNvPicPr>
          <a:picLocks noChangeAspect="1"/>
        </xdr:cNvPicPr>
      </xdr:nvPicPr>
      <xdr:blipFill rotWithShape="1">
        <a:blip xmlns:r="http://schemas.openxmlformats.org/officeDocument/2006/relationships" r:embed="rId13"/>
        <a:srcRect r="33762" b="51930"/>
        <a:stretch/>
      </xdr:blipFill>
      <xdr:spPr>
        <a:xfrm>
          <a:off x="466725" y="154647900"/>
          <a:ext cx="7304315" cy="4670772"/>
        </a:xfrm>
        <a:prstGeom prst="rect">
          <a:avLst/>
        </a:prstGeom>
      </xdr:spPr>
    </xdr:pic>
    <xdr:clientData/>
  </xdr:twoCellAnchor>
  <xdr:twoCellAnchor editAs="oneCell">
    <xdr:from>
      <xdr:col>1</xdr:col>
      <xdr:colOff>0</xdr:colOff>
      <xdr:row>930</xdr:row>
      <xdr:rowOff>0</xdr:rowOff>
    </xdr:from>
    <xdr:to>
      <xdr:col>4</xdr:col>
      <xdr:colOff>2939143</xdr:colOff>
      <xdr:row>959</xdr:row>
      <xdr:rowOff>162486</xdr:rowOff>
    </xdr:to>
    <xdr:pic>
      <xdr:nvPicPr>
        <xdr:cNvPr id="71" name="図 70">
          <a:extLst>
            <a:ext uri="{FF2B5EF4-FFF2-40B4-BE49-F238E27FC236}">
              <a16:creationId xmlns:a16="http://schemas.microsoft.com/office/drawing/2014/main" id="{13F44BB9-7433-4E60-8980-5AD526911261}"/>
            </a:ext>
          </a:extLst>
        </xdr:cNvPr>
        <xdr:cNvPicPr>
          <a:picLocks noChangeAspect="1"/>
        </xdr:cNvPicPr>
      </xdr:nvPicPr>
      <xdr:blipFill rotWithShape="1">
        <a:blip xmlns:r="http://schemas.openxmlformats.org/officeDocument/2006/relationships" r:embed="rId22"/>
        <a:srcRect r="33268" b="47123"/>
        <a:stretch/>
      </xdr:blipFill>
      <xdr:spPr>
        <a:xfrm>
          <a:off x="470647" y="156501353"/>
          <a:ext cx="7354261" cy="5037045"/>
        </a:xfrm>
        <a:prstGeom prst="rect">
          <a:avLst/>
        </a:prstGeom>
      </xdr:spPr>
    </xdr:pic>
    <xdr:clientData/>
  </xdr:twoCellAnchor>
  <xdr:twoCellAnchor editAs="oneCell">
    <xdr:from>
      <xdr:col>1</xdr:col>
      <xdr:colOff>0</xdr:colOff>
      <xdr:row>961</xdr:row>
      <xdr:rowOff>0</xdr:rowOff>
    </xdr:from>
    <xdr:to>
      <xdr:col>5</xdr:col>
      <xdr:colOff>622025</xdr:colOff>
      <xdr:row>1017</xdr:row>
      <xdr:rowOff>110240</xdr:rowOff>
    </xdr:to>
    <xdr:pic>
      <xdr:nvPicPr>
        <xdr:cNvPr id="72" name="図 71">
          <a:extLst>
            <a:ext uri="{FF2B5EF4-FFF2-40B4-BE49-F238E27FC236}">
              <a16:creationId xmlns:a16="http://schemas.microsoft.com/office/drawing/2014/main" id="{5918A6D0-ADC0-4B60-B733-E9103A8B618E}"/>
            </a:ext>
          </a:extLst>
        </xdr:cNvPr>
        <xdr:cNvPicPr>
          <a:picLocks noChangeAspect="1"/>
        </xdr:cNvPicPr>
      </xdr:nvPicPr>
      <xdr:blipFill>
        <a:blip xmlns:r="http://schemas.openxmlformats.org/officeDocument/2006/relationships" r:embed="rId23"/>
        <a:stretch>
          <a:fillRect/>
        </a:stretch>
      </xdr:blipFill>
      <xdr:spPr>
        <a:xfrm>
          <a:off x="470647" y="161712088"/>
          <a:ext cx="11032290" cy="9523181"/>
        </a:xfrm>
        <a:prstGeom prst="rect">
          <a:avLst/>
        </a:prstGeom>
      </xdr:spPr>
    </xdr:pic>
    <xdr:clientData/>
  </xdr:twoCellAnchor>
  <xdr:twoCellAnchor editAs="oneCell">
    <xdr:from>
      <xdr:col>1</xdr:col>
      <xdr:colOff>0</xdr:colOff>
      <xdr:row>1025</xdr:row>
      <xdr:rowOff>0</xdr:rowOff>
    </xdr:from>
    <xdr:to>
      <xdr:col>5</xdr:col>
      <xdr:colOff>394607</xdr:colOff>
      <xdr:row>1064</xdr:row>
      <xdr:rowOff>33618</xdr:rowOff>
    </xdr:to>
    <xdr:pic>
      <xdr:nvPicPr>
        <xdr:cNvPr id="73" name="図 72">
          <a:extLst>
            <a:ext uri="{FF2B5EF4-FFF2-40B4-BE49-F238E27FC236}">
              <a16:creationId xmlns:a16="http://schemas.microsoft.com/office/drawing/2014/main" id="{B567B329-EEE0-46B0-9740-F0C5132DEEE3}"/>
            </a:ext>
          </a:extLst>
        </xdr:cNvPr>
        <xdr:cNvPicPr>
          <a:picLocks noChangeAspect="1"/>
        </xdr:cNvPicPr>
      </xdr:nvPicPr>
      <xdr:blipFill rotWithShape="1">
        <a:blip xmlns:r="http://schemas.openxmlformats.org/officeDocument/2006/relationships" r:embed="rId24"/>
        <a:srcRect r="2061" b="30779"/>
        <a:stretch/>
      </xdr:blipFill>
      <xdr:spPr>
        <a:xfrm>
          <a:off x="470647" y="172469735"/>
          <a:ext cx="10804872" cy="6589059"/>
        </a:xfrm>
        <a:prstGeom prst="rect">
          <a:avLst/>
        </a:prstGeom>
      </xdr:spPr>
    </xdr:pic>
    <xdr:clientData/>
  </xdr:twoCellAnchor>
  <xdr:twoCellAnchor editAs="oneCell">
    <xdr:from>
      <xdr:col>1</xdr:col>
      <xdr:colOff>0</xdr:colOff>
      <xdr:row>1066</xdr:row>
      <xdr:rowOff>0</xdr:rowOff>
    </xdr:from>
    <xdr:to>
      <xdr:col>5</xdr:col>
      <xdr:colOff>622025</xdr:colOff>
      <xdr:row>1122</xdr:row>
      <xdr:rowOff>110240</xdr:rowOff>
    </xdr:to>
    <xdr:pic>
      <xdr:nvPicPr>
        <xdr:cNvPr id="74" name="図 73">
          <a:extLst>
            <a:ext uri="{FF2B5EF4-FFF2-40B4-BE49-F238E27FC236}">
              <a16:creationId xmlns:a16="http://schemas.microsoft.com/office/drawing/2014/main" id="{9F25FD8F-BC53-413E-9D2C-449BE21A8B09}"/>
            </a:ext>
          </a:extLst>
        </xdr:cNvPr>
        <xdr:cNvPicPr>
          <a:picLocks noChangeAspect="1"/>
        </xdr:cNvPicPr>
      </xdr:nvPicPr>
      <xdr:blipFill>
        <a:blip xmlns:r="http://schemas.openxmlformats.org/officeDocument/2006/relationships" r:embed="rId25"/>
        <a:stretch>
          <a:fillRect/>
        </a:stretch>
      </xdr:blipFill>
      <xdr:spPr>
        <a:xfrm>
          <a:off x="470647" y="179361353"/>
          <a:ext cx="11032290" cy="9523181"/>
        </a:xfrm>
        <a:prstGeom prst="rect">
          <a:avLst/>
        </a:prstGeom>
      </xdr:spPr>
    </xdr:pic>
    <xdr:clientData/>
  </xdr:twoCellAnchor>
  <xdr:twoCellAnchor editAs="oneCell">
    <xdr:from>
      <xdr:col>1</xdr:col>
      <xdr:colOff>0</xdr:colOff>
      <xdr:row>1129</xdr:row>
      <xdr:rowOff>0</xdr:rowOff>
    </xdr:from>
    <xdr:to>
      <xdr:col>5</xdr:col>
      <xdr:colOff>622025</xdr:colOff>
      <xdr:row>1185</xdr:row>
      <xdr:rowOff>110240</xdr:rowOff>
    </xdr:to>
    <xdr:pic>
      <xdr:nvPicPr>
        <xdr:cNvPr id="75" name="図 74">
          <a:extLst>
            <a:ext uri="{FF2B5EF4-FFF2-40B4-BE49-F238E27FC236}">
              <a16:creationId xmlns:a16="http://schemas.microsoft.com/office/drawing/2014/main" id="{092911F5-0C9E-4BFD-852F-CC2C4514885C}"/>
            </a:ext>
          </a:extLst>
        </xdr:cNvPr>
        <xdr:cNvPicPr>
          <a:picLocks noChangeAspect="1"/>
        </xdr:cNvPicPr>
      </xdr:nvPicPr>
      <xdr:blipFill>
        <a:blip xmlns:r="http://schemas.openxmlformats.org/officeDocument/2006/relationships" r:embed="rId26"/>
        <a:stretch>
          <a:fillRect/>
        </a:stretch>
      </xdr:blipFill>
      <xdr:spPr>
        <a:xfrm>
          <a:off x="470647" y="189950912"/>
          <a:ext cx="11032290" cy="9523181"/>
        </a:xfrm>
        <a:prstGeom prst="rect">
          <a:avLst/>
        </a:prstGeom>
      </xdr:spPr>
    </xdr:pic>
    <xdr:clientData/>
  </xdr:twoCellAnchor>
  <xdr:twoCellAnchor>
    <xdr:from>
      <xdr:col>1</xdr:col>
      <xdr:colOff>95250</xdr:colOff>
      <xdr:row>63</xdr:row>
      <xdr:rowOff>57150</xdr:rowOff>
    </xdr:from>
    <xdr:to>
      <xdr:col>4</xdr:col>
      <xdr:colOff>1809750</xdr:colOff>
      <xdr:row>71</xdr:row>
      <xdr:rowOff>38100</xdr:rowOff>
    </xdr:to>
    <xdr:sp macro="" textlink="">
      <xdr:nvSpPr>
        <xdr:cNvPr id="35" name="正方形/長方形 34">
          <a:extLst>
            <a:ext uri="{FF2B5EF4-FFF2-40B4-BE49-F238E27FC236}">
              <a16:creationId xmlns:a16="http://schemas.microsoft.com/office/drawing/2014/main" id="{25E781BA-CD09-4AD9-B7CB-CFA501A56F5E}"/>
            </a:ext>
          </a:extLst>
        </xdr:cNvPr>
        <xdr:cNvSpPr/>
      </xdr:nvSpPr>
      <xdr:spPr>
        <a:xfrm>
          <a:off x="561975" y="11029950"/>
          <a:ext cx="6134100" cy="13525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142875</xdr:colOff>
      <xdr:row>84</xdr:row>
      <xdr:rowOff>104775</xdr:rowOff>
    </xdr:from>
    <xdr:to>
      <xdr:col>4</xdr:col>
      <xdr:colOff>1743075</xdr:colOff>
      <xdr:row>91</xdr:row>
      <xdr:rowOff>142875</xdr:rowOff>
    </xdr:to>
    <xdr:sp macro="" textlink="">
      <xdr:nvSpPr>
        <xdr:cNvPr id="36" name="正方形/長方形 35">
          <a:extLst>
            <a:ext uri="{FF2B5EF4-FFF2-40B4-BE49-F238E27FC236}">
              <a16:creationId xmlns:a16="http://schemas.microsoft.com/office/drawing/2014/main" id="{20738B80-5C34-421D-B58F-CB67F0D1312C}"/>
            </a:ext>
          </a:extLst>
        </xdr:cNvPr>
        <xdr:cNvSpPr/>
      </xdr:nvSpPr>
      <xdr:spPr>
        <a:xfrm>
          <a:off x="609600" y="14678025"/>
          <a:ext cx="6019800" cy="1238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95250</xdr:colOff>
      <xdr:row>106</xdr:row>
      <xdr:rowOff>104775</xdr:rowOff>
    </xdr:from>
    <xdr:to>
      <xdr:col>4</xdr:col>
      <xdr:colOff>352425</xdr:colOff>
      <xdr:row>112</xdr:row>
      <xdr:rowOff>28575</xdr:rowOff>
    </xdr:to>
    <xdr:sp macro="" textlink="">
      <xdr:nvSpPr>
        <xdr:cNvPr id="37" name="正方形/長方形 36">
          <a:extLst>
            <a:ext uri="{FF2B5EF4-FFF2-40B4-BE49-F238E27FC236}">
              <a16:creationId xmlns:a16="http://schemas.microsoft.com/office/drawing/2014/main" id="{2F49DE79-6889-4968-ADB4-17DB8B39FE1E}"/>
            </a:ext>
          </a:extLst>
        </xdr:cNvPr>
        <xdr:cNvSpPr/>
      </xdr:nvSpPr>
      <xdr:spPr>
        <a:xfrm>
          <a:off x="561975" y="18449925"/>
          <a:ext cx="4676775" cy="9525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114300</xdr:colOff>
      <xdr:row>121</xdr:row>
      <xdr:rowOff>28575</xdr:rowOff>
    </xdr:from>
    <xdr:to>
      <xdr:col>4</xdr:col>
      <xdr:colOff>314325</xdr:colOff>
      <xdr:row>126</xdr:row>
      <xdr:rowOff>123825</xdr:rowOff>
    </xdr:to>
    <xdr:sp macro="" textlink="">
      <xdr:nvSpPr>
        <xdr:cNvPr id="38" name="正方形/長方形 37">
          <a:extLst>
            <a:ext uri="{FF2B5EF4-FFF2-40B4-BE49-F238E27FC236}">
              <a16:creationId xmlns:a16="http://schemas.microsoft.com/office/drawing/2014/main" id="{C6BF52CF-6FD0-47E9-8A57-AC98DE7255D9}"/>
            </a:ext>
          </a:extLst>
        </xdr:cNvPr>
        <xdr:cNvSpPr/>
      </xdr:nvSpPr>
      <xdr:spPr>
        <a:xfrm>
          <a:off x="581025" y="20945475"/>
          <a:ext cx="4619625" cy="9525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2038351</xdr:colOff>
      <xdr:row>152</xdr:row>
      <xdr:rowOff>38101</xdr:rowOff>
    </xdr:from>
    <xdr:to>
      <xdr:col>4</xdr:col>
      <xdr:colOff>1247776</xdr:colOff>
      <xdr:row>153</xdr:row>
      <xdr:rowOff>152401</xdr:rowOff>
    </xdr:to>
    <xdr:sp macro="" textlink="">
      <xdr:nvSpPr>
        <xdr:cNvPr id="41" name="正方形/長方形 40">
          <a:extLst>
            <a:ext uri="{FF2B5EF4-FFF2-40B4-BE49-F238E27FC236}">
              <a16:creationId xmlns:a16="http://schemas.microsoft.com/office/drawing/2014/main" id="{D32A00D1-C740-4AE9-8DEB-CDC8B043517A}"/>
            </a:ext>
          </a:extLst>
        </xdr:cNvPr>
        <xdr:cNvSpPr/>
      </xdr:nvSpPr>
      <xdr:spPr>
        <a:xfrm>
          <a:off x="2857501" y="26269951"/>
          <a:ext cx="3276600" cy="2857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1219199</xdr:colOff>
      <xdr:row>300</xdr:row>
      <xdr:rowOff>57150</xdr:rowOff>
    </xdr:from>
    <xdr:to>
      <xdr:col>5</xdr:col>
      <xdr:colOff>57149</xdr:colOff>
      <xdr:row>301</xdr:row>
      <xdr:rowOff>142875</xdr:rowOff>
    </xdr:to>
    <xdr:sp macro="" textlink="">
      <xdr:nvSpPr>
        <xdr:cNvPr id="42" name="正方形/長方形 41">
          <a:extLst>
            <a:ext uri="{FF2B5EF4-FFF2-40B4-BE49-F238E27FC236}">
              <a16:creationId xmlns:a16="http://schemas.microsoft.com/office/drawing/2014/main" id="{E448BB7B-3CF8-4249-8781-48282E3E8FA5}"/>
            </a:ext>
          </a:extLst>
        </xdr:cNvPr>
        <xdr:cNvSpPr/>
      </xdr:nvSpPr>
      <xdr:spPr>
        <a:xfrm>
          <a:off x="6105524" y="51663600"/>
          <a:ext cx="4829175" cy="2571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1990725</xdr:colOff>
      <xdr:row>437</xdr:row>
      <xdr:rowOff>123825</xdr:rowOff>
    </xdr:from>
    <xdr:to>
      <xdr:col>4</xdr:col>
      <xdr:colOff>2447925</xdr:colOff>
      <xdr:row>439</xdr:row>
      <xdr:rowOff>19050</xdr:rowOff>
    </xdr:to>
    <xdr:sp macro="" textlink="">
      <xdr:nvSpPr>
        <xdr:cNvPr id="44" name="正方形/長方形 43">
          <a:extLst>
            <a:ext uri="{FF2B5EF4-FFF2-40B4-BE49-F238E27FC236}">
              <a16:creationId xmlns:a16="http://schemas.microsoft.com/office/drawing/2014/main" id="{95FDA3F2-427A-4420-AA25-A2CCF661B6DA}"/>
            </a:ext>
          </a:extLst>
        </xdr:cNvPr>
        <xdr:cNvSpPr/>
      </xdr:nvSpPr>
      <xdr:spPr>
        <a:xfrm>
          <a:off x="2809875" y="75218925"/>
          <a:ext cx="452437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2009775</xdr:colOff>
      <xdr:row>570</xdr:row>
      <xdr:rowOff>123825</xdr:rowOff>
    </xdr:from>
    <xdr:to>
      <xdr:col>4</xdr:col>
      <xdr:colOff>1438275</xdr:colOff>
      <xdr:row>571</xdr:row>
      <xdr:rowOff>152400</xdr:rowOff>
    </xdr:to>
    <xdr:sp macro="" textlink="">
      <xdr:nvSpPr>
        <xdr:cNvPr id="49" name="正方形/長方形 48">
          <a:extLst>
            <a:ext uri="{FF2B5EF4-FFF2-40B4-BE49-F238E27FC236}">
              <a16:creationId xmlns:a16="http://schemas.microsoft.com/office/drawing/2014/main" id="{F57C24FF-C91E-4F9A-80F2-97EB6EB27DE2}"/>
            </a:ext>
          </a:extLst>
        </xdr:cNvPr>
        <xdr:cNvSpPr/>
      </xdr:nvSpPr>
      <xdr:spPr>
        <a:xfrm>
          <a:off x="2828925" y="98021775"/>
          <a:ext cx="3495675" cy="2000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2000250</xdr:colOff>
      <xdr:row>671</xdr:row>
      <xdr:rowOff>57151</xdr:rowOff>
    </xdr:from>
    <xdr:to>
      <xdr:col>4</xdr:col>
      <xdr:colOff>1314450</xdr:colOff>
      <xdr:row>672</xdr:row>
      <xdr:rowOff>114301</xdr:rowOff>
    </xdr:to>
    <xdr:sp macro="" textlink="">
      <xdr:nvSpPr>
        <xdr:cNvPr id="57" name="正方形/長方形 56">
          <a:extLst>
            <a:ext uri="{FF2B5EF4-FFF2-40B4-BE49-F238E27FC236}">
              <a16:creationId xmlns:a16="http://schemas.microsoft.com/office/drawing/2014/main" id="{FE87462E-158E-427F-BE95-91EAEDA9F706}"/>
            </a:ext>
          </a:extLst>
        </xdr:cNvPr>
        <xdr:cNvSpPr/>
      </xdr:nvSpPr>
      <xdr:spPr>
        <a:xfrm>
          <a:off x="2819400" y="115271551"/>
          <a:ext cx="3381375" cy="2286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1971675</xdr:colOff>
      <xdr:row>803</xdr:row>
      <xdr:rowOff>142875</xdr:rowOff>
    </xdr:from>
    <xdr:to>
      <xdr:col>4</xdr:col>
      <xdr:colOff>1495425</xdr:colOff>
      <xdr:row>805</xdr:row>
      <xdr:rowOff>19050</xdr:rowOff>
    </xdr:to>
    <xdr:sp macro="" textlink="">
      <xdr:nvSpPr>
        <xdr:cNvPr id="60" name="正方形/長方形 59">
          <a:extLst>
            <a:ext uri="{FF2B5EF4-FFF2-40B4-BE49-F238E27FC236}">
              <a16:creationId xmlns:a16="http://schemas.microsoft.com/office/drawing/2014/main" id="{F6C28C71-AB92-40CB-9064-75B70C5A7DDB}"/>
            </a:ext>
          </a:extLst>
        </xdr:cNvPr>
        <xdr:cNvSpPr/>
      </xdr:nvSpPr>
      <xdr:spPr>
        <a:xfrm>
          <a:off x="2790825" y="137988675"/>
          <a:ext cx="3590925" cy="2190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2000251</xdr:colOff>
      <xdr:row>923</xdr:row>
      <xdr:rowOff>19050</xdr:rowOff>
    </xdr:from>
    <xdr:to>
      <xdr:col>4</xdr:col>
      <xdr:colOff>1247776</xdr:colOff>
      <xdr:row>924</xdr:row>
      <xdr:rowOff>76200</xdr:rowOff>
    </xdr:to>
    <xdr:sp macro="" textlink="">
      <xdr:nvSpPr>
        <xdr:cNvPr id="62" name="正方形/長方形 61">
          <a:extLst>
            <a:ext uri="{FF2B5EF4-FFF2-40B4-BE49-F238E27FC236}">
              <a16:creationId xmlns:a16="http://schemas.microsoft.com/office/drawing/2014/main" id="{53E4C5CB-8480-481D-8ADA-E07EF654C4C6}"/>
            </a:ext>
          </a:extLst>
        </xdr:cNvPr>
        <xdr:cNvSpPr/>
      </xdr:nvSpPr>
      <xdr:spPr>
        <a:xfrm>
          <a:off x="2819401" y="158438850"/>
          <a:ext cx="3314700" cy="2286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219075</xdr:colOff>
      <xdr:row>1053</xdr:row>
      <xdr:rowOff>104775</xdr:rowOff>
    </xdr:from>
    <xdr:to>
      <xdr:col>4</xdr:col>
      <xdr:colOff>4171950</xdr:colOff>
      <xdr:row>1055</xdr:row>
      <xdr:rowOff>142875</xdr:rowOff>
    </xdr:to>
    <xdr:sp macro="" textlink="">
      <xdr:nvSpPr>
        <xdr:cNvPr id="76" name="正方形/長方形 75">
          <a:extLst>
            <a:ext uri="{FF2B5EF4-FFF2-40B4-BE49-F238E27FC236}">
              <a16:creationId xmlns:a16="http://schemas.microsoft.com/office/drawing/2014/main" id="{38C0D45B-6DC1-4615-B2B0-C10FA841D508}"/>
            </a:ext>
          </a:extLst>
        </xdr:cNvPr>
        <xdr:cNvSpPr/>
      </xdr:nvSpPr>
      <xdr:spPr>
        <a:xfrm>
          <a:off x="4714875" y="180813075"/>
          <a:ext cx="4343400" cy="381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3448051</xdr:colOff>
      <xdr:row>1142</xdr:row>
      <xdr:rowOff>85725</xdr:rowOff>
    </xdr:from>
    <xdr:to>
      <xdr:col>4</xdr:col>
      <xdr:colOff>142876</xdr:colOff>
      <xdr:row>1144</xdr:row>
      <xdr:rowOff>66675</xdr:rowOff>
    </xdr:to>
    <xdr:sp macro="" textlink="">
      <xdr:nvSpPr>
        <xdr:cNvPr id="77" name="正方形/長方形 76">
          <a:extLst>
            <a:ext uri="{FF2B5EF4-FFF2-40B4-BE49-F238E27FC236}">
              <a16:creationId xmlns:a16="http://schemas.microsoft.com/office/drawing/2014/main" id="{E7DC9190-E427-4458-8E4F-4B614CEC6604}"/>
            </a:ext>
          </a:extLst>
        </xdr:cNvPr>
        <xdr:cNvSpPr/>
      </xdr:nvSpPr>
      <xdr:spPr>
        <a:xfrm>
          <a:off x="4267201" y="196053075"/>
          <a:ext cx="762000"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238126</xdr:colOff>
      <xdr:row>1151</xdr:row>
      <xdr:rowOff>161925</xdr:rowOff>
    </xdr:from>
    <xdr:to>
      <xdr:col>4</xdr:col>
      <xdr:colOff>1009651</xdr:colOff>
      <xdr:row>1154</xdr:row>
      <xdr:rowOff>9525</xdr:rowOff>
    </xdr:to>
    <xdr:sp macro="" textlink="">
      <xdr:nvSpPr>
        <xdr:cNvPr id="78" name="正方形/長方形 77">
          <a:extLst>
            <a:ext uri="{FF2B5EF4-FFF2-40B4-BE49-F238E27FC236}">
              <a16:creationId xmlns:a16="http://schemas.microsoft.com/office/drawing/2014/main" id="{28810267-1CC6-48D9-9749-D3F42D613E43}"/>
            </a:ext>
          </a:extLst>
        </xdr:cNvPr>
        <xdr:cNvSpPr/>
      </xdr:nvSpPr>
      <xdr:spPr>
        <a:xfrm>
          <a:off x="4733926" y="197672325"/>
          <a:ext cx="1162050" cy="3619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33618</xdr:colOff>
      <xdr:row>177</xdr:row>
      <xdr:rowOff>156883</xdr:rowOff>
    </xdr:from>
    <xdr:to>
      <xdr:col>10</xdr:col>
      <xdr:colOff>451309</xdr:colOff>
      <xdr:row>210</xdr:row>
      <xdr:rowOff>144878</xdr:rowOff>
    </xdr:to>
    <xdr:pic>
      <xdr:nvPicPr>
        <xdr:cNvPr id="6" name="図 5">
          <a:extLst>
            <a:ext uri="{FF2B5EF4-FFF2-40B4-BE49-F238E27FC236}">
              <a16:creationId xmlns:a16="http://schemas.microsoft.com/office/drawing/2014/main" id="{1DEE9ADA-0A2A-83E1-A8D5-5FB2A2270A2F}"/>
            </a:ext>
          </a:extLst>
        </xdr:cNvPr>
        <xdr:cNvPicPr>
          <a:picLocks noChangeAspect="1"/>
        </xdr:cNvPicPr>
      </xdr:nvPicPr>
      <xdr:blipFill rotWithShape="1">
        <a:blip xmlns:r="http://schemas.openxmlformats.org/officeDocument/2006/relationships" r:embed="rId1"/>
        <a:srcRect t="10403" b="4975"/>
        <a:stretch/>
      </xdr:blipFill>
      <xdr:spPr>
        <a:xfrm>
          <a:off x="448236" y="27051001"/>
          <a:ext cx="9427220" cy="5534906"/>
        </a:xfrm>
        <a:prstGeom prst="rect">
          <a:avLst/>
        </a:prstGeom>
      </xdr:spPr>
    </xdr:pic>
    <xdr:clientData/>
  </xdr:twoCellAnchor>
  <xdr:twoCellAnchor editAs="oneCell">
    <xdr:from>
      <xdr:col>1</xdr:col>
      <xdr:colOff>0</xdr:colOff>
      <xdr:row>212</xdr:row>
      <xdr:rowOff>33617</xdr:rowOff>
    </xdr:from>
    <xdr:to>
      <xdr:col>6</xdr:col>
      <xdr:colOff>421822</xdr:colOff>
      <xdr:row>246</xdr:row>
      <xdr:rowOff>155109</xdr:rowOff>
    </xdr:to>
    <xdr:pic>
      <xdr:nvPicPr>
        <xdr:cNvPr id="8" name="図 7">
          <a:extLst>
            <a:ext uri="{FF2B5EF4-FFF2-40B4-BE49-F238E27FC236}">
              <a16:creationId xmlns:a16="http://schemas.microsoft.com/office/drawing/2014/main" id="{16324FA8-F31B-474C-A8F6-149BD0CE9ACA}"/>
            </a:ext>
          </a:extLst>
        </xdr:cNvPr>
        <xdr:cNvPicPr>
          <a:picLocks noChangeAspect="1"/>
        </xdr:cNvPicPr>
      </xdr:nvPicPr>
      <xdr:blipFill rotWithShape="1">
        <a:blip xmlns:r="http://schemas.openxmlformats.org/officeDocument/2006/relationships" r:embed="rId2"/>
        <a:srcRect t="10803" r="28870"/>
        <a:stretch/>
      </xdr:blipFill>
      <xdr:spPr>
        <a:xfrm>
          <a:off x="414618" y="32810823"/>
          <a:ext cx="6697116" cy="5836492"/>
        </a:xfrm>
        <a:prstGeom prst="rect">
          <a:avLst/>
        </a:prstGeom>
      </xdr:spPr>
    </xdr:pic>
    <xdr:clientData/>
  </xdr:twoCellAnchor>
  <xdr:twoCellAnchor editAs="oneCell">
    <xdr:from>
      <xdr:col>0</xdr:col>
      <xdr:colOff>414616</xdr:colOff>
      <xdr:row>253</xdr:row>
      <xdr:rowOff>67236</xdr:rowOff>
    </xdr:from>
    <xdr:to>
      <xdr:col>10</xdr:col>
      <xdr:colOff>331953</xdr:colOff>
      <xdr:row>310</xdr:row>
      <xdr:rowOff>9389</xdr:rowOff>
    </xdr:to>
    <xdr:pic>
      <xdr:nvPicPr>
        <xdr:cNvPr id="10" name="図 9">
          <a:extLst>
            <a:ext uri="{FF2B5EF4-FFF2-40B4-BE49-F238E27FC236}">
              <a16:creationId xmlns:a16="http://schemas.microsoft.com/office/drawing/2014/main" id="{41CAAB9C-46FD-E2CF-28B6-18CAE5529FF8}"/>
            </a:ext>
          </a:extLst>
        </xdr:cNvPr>
        <xdr:cNvPicPr>
          <a:picLocks noChangeAspect="1"/>
        </xdr:cNvPicPr>
      </xdr:nvPicPr>
      <xdr:blipFill>
        <a:blip xmlns:r="http://schemas.openxmlformats.org/officeDocument/2006/relationships" r:embed="rId3"/>
        <a:stretch>
          <a:fillRect/>
        </a:stretch>
      </xdr:blipFill>
      <xdr:spPr>
        <a:xfrm>
          <a:off x="414616" y="39736060"/>
          <a:ext cx="9341484" cy="9523182"/>
        </a:xfrm>
        <a:prstGeom prst="rect">
          <a:avLst/>
        </a:prstGeom>
      </xdr:spPr>
    </xdr:pic>
    <xdr:clientData/>
  </xdr:twoCellAnchor>
  <xdr:twoCellAnchor editAs="oneCell">
    <xdr:from>
      <xdr:col>1</xdr:col>
      <xdr:colOff>22411</xdr:colOff>
      <xdr:row>310</xdr:row>
      <xdr:rowOff>52268</xdr:rowOff>
    </xdr:from>
    <xdr:to>
      <xdr:col>10</xdr:col>
      <xdr:colOff>354366</xdr:colOff>
      <xdr:row>327</xdr:row>
      <xdr:rowOff>160107</xdr:rowOff>
    </xdr:to>
    <xdr:pic>
      <xdr:nvPicPr>
        <xdr:cNvPr id="11" name="図 10">
          <a:extLst>
            <a:ext uri="{FF2B5EF4-FFF2-40B4-BE49-F238E27FC236}">
              <a16:creationId xmlns:a16="http://schemas.microsoft.com/office/drawing/2014/main" id="{84AB254D-CF8E-5C5C-44E2-A1E0B81AB542}"/>
            </a:ext>
          </a:extLst>
        </xdr:cNvPr>
        <xdr:cNvPicPr>
          <a:picLocks noChangeAspect="1"/>
        </xdr:cNvPicPr>
      </xdr:nvPicPr>
      <xdr:blipFill rotWithShape="1">
        <a:blip xmlns:r="http://schemas.openxmlformats.org/officeDocument/2006/relationships" r:embed="rId4"/>
        <a:srcRect t="68809"/>
        <a:stretch/>
      </xdr:blipFill>
      <xdr:spPr>
        <a:xfrm>
          <a:off x="437029" y="49302121"/>
          <a:ext cx="9341484" cy="2965339"/>
        </a:xfrm>
        <a:prstGeom prst="rect">
          <a:avLst/>
        </a:prstGeom>
      </xdr:spPr>
    </xdr:pic>
    <xdr:clientData/>
  </xdr:twoCellAnchor>
  <xdr:twoCellAnchor editAs="oneCell">
    <xdr:from>
      <xdr:col>1</xdr:col>
      <xdr:colOff>0</xdr:colOff>
      <xdr:row>69</xdr:row>
      <xdr:rowOff>0</xdr:rowOff>
    </xdr:from>
    <xdr:to>
      <xdr:col>10</xdr:col>
      <xdr:colOff>585107</xdr:colOff>
      <xdr:row>101</xdr:row>
      <xdr:rowOff>60832</xdr:rowOff>
    </xdr:to>
    <xdr:pic>
      <xdr:nvPicPr>
        <xdr:cNvPr id="12" name="図 11">
          <a:extLst>
            <a:ext uri="{FF2B5EF4-FFF2-40B4-BE49-F238E27FC236}">
              <a16:creationId xmlns:a16="http://schemas.microsoft.com/office/drawing/2014/main" id="{06797237-64EB-4788-BF89-AC49104D1E65}"/>
            </a:ext>
          </a:extLst>
        </xdr:cNvPr>
        <xdr:cNvPicPr>
          <a:picLocks noChangeAspect="1"/>
        </xdr:cNvPicPr>
      </xdr:nvPicPr>
      <xdr:blipFill rotWithShape="1">
        <a:blip xmlns:r="http://schemas.openxmlformats.org/officeDocument/2006/relationships" r:embed="rId5"/>
        <a:srcRect t="10314" r="6657" b="8732"/>
        <a:stretch/>
      </xdr:blipFill>
      <xdr:spPr>
        <a:xfrm>
          <a:off x="414618" y="8572500"/>
          <a:ext cx="9594636" cy="5439656"/>
        </a:xfrm>
        <a:prstGeom prst="rect">
          <a:avLst/>
        </a:prstGeom>
      </xdr:spPr>
    </xdr:pic>
    <xdr:clientData/>
  </xdr:twoCellAnchor>
  <xdr:twoCellAnchor editAs="oneCell">
    <xdr:from>
      <xdr:col>1</xdr:col>
      <xdr:colOff>0</xdr:colOff>
      <xdr:row>107</xdr:row>
      <xdr:rowOff>0</xdr:rowOff>
    </xdr:from>
    <xdr:to>
      <xdr:col>3</xdr:col>
      <xdr:colOff>217715</xdr:colOff>
      <xdr:row>141</xdr:row>
      <xdr:rowOff>135100</xdr:rowOff>
    </xdr:to>
    <xdr:pic>
      <xdr:nvPicPr>
        <xdr:cNvPr id="15" name="図 14">
          <a:extLst>
            <a:ext uri="{FF2B5EF4-FFF2-40B4-BE49-F238E27FC236}">
              <a16:creationId xmlns:a16="http://schemas.microsoft.com/office/drawing/2014/main" id="{F69E8CBF-E846-4D3F-BD3D-C3563928A095}"/>
            </a:ext>
          </a:extLst>
        </xdr:cNvPr>
        <xdr:cNvPicPr>
          <a:picLocks noChangeAspect="1"/>
        </xdr:cNvPicPr>
      </xdr:nvPicPr>
      <xdr:blipFill rotWithShape="1">
        <a:blip xmlns:r="http://schemas.openxmlformats.org/officeDocument/2006/relationships" r:embed="rId6"/>
        <a:srcRect t="10603" r="50623"/>
        <a:stretch/>
      </xdr:blipFill>
      <xdr:spPr>
        <a:xfrm>
          <a:off x="414618" y="14959853"/>
          <a:ext cx="5092273" cy="5850100"/>
        </a:xfrm>
        <a:prstGeom prst="rect">
          <a:avLst/>
        </a:prstGeom>
      </xdr:spPr>
    </xdr:pic>
    <xdr:clientData/>
  </xdr:twoCellAnchor>
  <xdr:twoCellAnchor editAs="oneCell">
    <xdr:from>
      <xdr:col>1</xdr:col>
      <xdr:colOff>0</xdr:colOff>
      <xdr:row>147</xdr:row>
      <xdr:rowOff>0</xdr:rowOff>
    </xdr:from>
    <xdr:to>
      <xdr:col>2</xdr:col>
      <xdr:colOff>2313215</xdr:colOff>
      <xdr:row>165</xdr:row>
      <xdr:rowOff>156084</xdr:rowOff>
    </xdr:to>
    <xdr:pic>
      <xdr:nvPicPr>
        <xdr:cNvPr id="16" name="図 15">
          <a:extLst>
            <a:ext uri="{FF2B5EF4-FFF2-40B4-BE49-F238E27FC236}">
              <a16:creationId xmlns:a16="http://schemas.microsoft.com/office/drawing/2014/main" id="{80DF468D-840F-4B60-8AFA-F7E52A885268}"/>
            </a:ext>
          </a:extLst>
        </xdr:cNvPr>
        <xdr:cNvPicPr>
          <a:picLocks noChangeAspect="1"/>
        </xdr:cNvPicPr>
      </xdr:nvPicPr>
      <xdr:blipFill rotWithShape="1">
        <a:blip xmlns:r="http://schemas.openxmlformats.org/officeDocument/2006/relationships" r:embed="rId7"/>
        <a:srcRect t="11203" r="69288" b="40184"/>
        <a:stretch/>
      </xdr:blipFill>
      <xdr:spPr>
        <a:xfrm>
          <a:off x="414618" y="24708971"/>
          <a:ext cx="3164862" cy="3181672"/>
        </a:xfrm>
        <a:prstGeom prst="rect">
          <a:avLst/>
        </a:prstGeom>
      </xdr:spPr>
    </xdr:pic>
    <xdr:clientData/>
  </xdr:twoCellAnchor>
  <xdr:twoCellAnchor editAs="oneCell">
    <xdr:from>
      <xdr:col>1</xdr:col>
      <xdr:colOff>0</xdr:colOff>
      <xdr:row>331</xdr:row>
      <xdr:rowOff>0</xdr:rowOff>
    </xdr:from>
    <xdr:to>
      <xdr:col>8</xdr:col>
      <xdr:colOff>299357</xdr:colOff>
      <xdr:row>345</xdr:row>
      <xdr:rowOff>54428</xdr:rowOff>
    </xdr:to>
    <xdr:pic>
      <xdr:nvPicPr>
        <xdr:cNvPr id="17" name="図 16">
          <a:extLst>
            <a:ext uri="{FF2B5EF4-FFF2-40B4-BE49-F238E27FC236}">
              <a16:creationId xmlns:a16="http://schemas.microsoft.com/office/drawing/2014/main" id="{4C2B0369-5B9D-4209-9477-69E9A59DE0B6}"/>
            </a:ext>
          </a:extLst>
        </xdr:cNvPr>
        <xdr:cNvPicPr>
          <a:picLocks noChangeAspect="1"/>
        </xdr:cNvPicPr>
      </xdr:nvPicPr>
      <xdr:blipFill rotWithShape="1">
        <a:blip xmlns:r="http://schemas.openxmlformats.org/officeDocument/2006/relationships" r:embed="rId8"/>
        <a:srcRect r="14503" b="64046"/>
        <a:stretch/>
      </xdr:blipFill>
      <xdr:spPr>
        <a:xfrm>
          <a:off x="414618" y="52779706"/>
          <a:ext cx="7941768" cy="2407663"/>
        </a:xfrm>
        <a:prstGeom prst="rect">
          <a:avLst/>
        </a:prstGeom>
      </xdr:spPr>
    </xdr:pic>
    <xdr:clientData/>
  </xdr:twoCellAnchor>
  <xdr:twoCellAnchor editAs="oneCell">
    <xdr:from>
      <xdr:col>1</xdr:col>
      <xdr:colOff>0</xdr:colOff>
      <xdr:row>347</xdr:row>
      <xdr:rowOff>0</xdr:rowOff>
    </xdr:from>
    <xdr:to>
      <xdr:col>11</xdr:col>
      <xdr:colOff>604230</xdr:colOff>
      <xdr:row>362</xdr:row>
      <xdr:rowOff>162487</xdr:rowOff>
    </xdr:to>
    <xdr:pic>
      <xdr:nvPicPr>
        <xdr:cNvPr id="18" name="図 17">
          <a:extLst>
            <a:ext uri="{FF2B5EF4-FFF2-40B4-BE49-F238E27FC236}">
              <a16:creationId xmlns:a16="http://schemas.microsoft.com/office/drawing/2014/main" id="{AB84D89B-7FA5-43A3-90F0-2A281DD1A258}"/>
            </a:ext>
          </a:extLst>
        </xdr:cNvPr>
        <xdr:cNvPicPr>
          <a:picLocks noChangeAspect="1"/>
        </xdr:cNvPicPr>
      </xdr:nvPicPr>
      <xdr:blipFill rotWithShape="1">
        <a:blip xmlns:r="http://schemas.openxmlformats.org/officeDocument/2006/relationships" r:embed="rId9"/>
        <a:srcRect b="58989"/>
        <a:stretch/>
      </xdr:blipFill>
      <xdr:spPr>
        <a:xfrm>
          <a:off x="414618" y="55469118"/>
          <a:ext cx="10297318" cy="2683810"/>
        </a:xfrm>
        <a:prstGeom prst="rect">
          <a:avLst/>
        </a:prstGeom>
      </xdr:spPr>
    </xdr:pic>
    <xdr:clientData/>
  </xdr:twoCellAnchor>
  <xdr:twoCellAnchor editAs="oneCell">
    <xdr:from>
      <xdr:col>1</xdr:col>
      <xdr:colOff>0</xdr:colOff>
      <xdr:row>425</xdr:row>
      <xdr:rowOff>0</xdr:rowOff>
    </xdr:from>
    <xdr:to>
      <xdr:col>8</xdr:col>
      <xdr:colOff>64390</xdr:colOff>
      <xdr:row>431</xdr:row>
      <xdr:rowOff>125104</xdr:rowOff>
    </xdr:to>
    <xdr:pic>
      <xdr:nvPicPr>
        <xdr:cNvPr id="2" name="図 1">
          <a:extLst>
            <a:ext uri="{FF2B5EF4-FFF2-40B4-BE49-F238E27FC236}">
              <a16:creationId xmlns:a16="http://schemas.microsoft.com/office/drawing/2014/main" id="{DA575565-D2CE-879D-DCE0-27C955E33BBD}"/>
            </a:ext>
          </a:extLst>
        </xdr:cNvPr>
        <xdr:cNvPicPr>
          <a:picLocks noChangeAspect="1"/>
        </xdr:cNvPicPr>
      </xdr:nvPicPr>
      <xdr:blipFill>
        <a:blip xmlns:r="http://schemas.openxmlformats.org/officeDocument/2006/relationships" r:embed="rId10"/>
        <a:stretch>
          <a:fillRect/>
        </a:stretch>
      </xdr:blipFill>
      <xdr:spPr>
        <a:xfrm>
          <a:off x="414618" y="68243824"/>
          <a:ext cx="7706801" cy="1133633"/>
        </a:xfrm>
        <a:prstGeom prst="rect">
          <a:avLst/>
        </a:prstGeom>
      </xdr:spPr>
    </xdr:pic>
    <xdr:clientData/>
  </xdr:twoCellAnchor>
  <xdr:twoCellAnchor editAs="oneCell">
    <xdr:from>
      <xdr:col>1</xdr:col>
      <xdr:colOff>0</xdr:colOff>
      <xdr:row>434</xdr:row>
      <xdr:rowOff>0</xdr:rowOff>
    </xdr:from>
    <xdr:to>
      <xdr:col>4</xdr:col>
      <xdr:colOff>368886</xdr:colOff>
      <xdr:row>441</xdr:row>
      <xdr:rowOff>11206</xdr:rowOff>
    </xdr:to>
    <xdr:pic>
      <xdr:nvPicPr>
        <xdr:cNvPr id="4" name="図 3">
          <a:extLst>
            <a:ext uri="{FF2B5EF4-FFF2-40B4-BE49-F238E27FC236}">
              <a16:creationId xmlns:a16="http://schemas.microsoft.com/office/drawing/2014/main" id="{6255A217-67FE-CF1B-3F6A-3069A5E7BA95}"/>
            </a:ext>
          </a:extLst>
        </xdr:cNvPr>
        <xdr:cNvPicPr>
          <a:picLocks noChangeAspect="1"/>
        </xdr:cNvPicPr>
      </xdr:nvPicPr>
      <xdr:blipFill rotWithShape="1">
        <a:blip xmlns:r="http://schemas.openxmlformats.org/officeDocument/2006/relationships" r:embed="rId11"/>
        <a:srcRect b="66301"/>
        <a:stretch/>
      </xdr:blipFill>
      <xdr:spPr>
        <a:xfrm>
          <a:off x="414618" y="72950294"/>
          <a:ext cx="5534797" cy="1187824"/>
        </a:xfrm>
        <a:prstGeom prst="rect">
          <a:avLst/>
        </a:prstGeom>
      </xdr:spPr>
    </xdr:pic>
    <xdr:clientData/>
  </xdr:twoCellAnchor>
  <xdr:twoCellAnchor editAs="oneCell">
    <xdr:from>
      <xdr:col>1</xdr:col>
      <xdr:colOff>0</xdr:colOff>
      <xdr:row>444</xdr:row>
      <xdr:rowOff>0</xdr:rowOff>
    </xdr:from>
    <xdr:to>
      <xdr:col>7</xdr:col>
      <xdr:colOff>176368</xdr:colOff>
      <xdr:row>451</xdr:row>
      <xdr:rowOff>33226</xdr:rowOff>
    </xdr:to>
    <xdr:pic>
      <xdr:nvPicPr>
        <xdr:cNvPr id="5" name="図 4">
          <a:extLst>
            <a:ext uri="{FF2B5EF4-FFF2-40B4-BE49-F238E27FC236}">
              <a16:creationId xmlns:a16="http://schemas.microsoft.com/office/drawing/2014/main" id="{0E910194-177B-AD7F-6036-4D4348F2BF9D}"/>
            </a:ext>
          </a:extLst>
        </xdr:cNvPr>
        <xdr:cNvPicPr>
          <a:picLocks noChangeAspect="1"/>
        </xdr:cNvPicPr>
      </xdr:nvPicPr>
      <xdr:blipFill>
        <a:blip xmlns:r="http://schemas.openxmlformats.org/officeDocument/2006/relationships" r:embed="rId12"/>
        <a:stretch>
          <a:fillRect/>
        </a:stretch>
      </xdr:blipFill>
      <xdr:spPr>
        <a:xfrm>
          <a:off x="414618" y="74631176"/>
          <a:ext cx="7135221" cy="1209844"/>
        </a:xfrm>
        <a:prstGeom prst="rect">
          <a:avLst/>
        </a:prstGeom>
      </xdr:spPr>
    </xdr:pic>
    <xdr:clientData/>
  </xdr:twoCellAnchor>
  <xdr:twoCellAnchor>
    <xdr:from>
      <xdr:col>0</xdr:col>
      <xdr:colOff>392205</xdr:colOff>
      <xdr:row>97</xdr:row>
      <xdr:rowOff>78441</xdr:rowOff>
    </xdr:from>
    <xdr:to>
      <xdr:col>10</xdr:col>
      <xdr:colOff>156881</xdr:colOff>
      <xdr:row>101</xdr:row>
      <xdr:rowOff>63313</xdr:rowOff>
    </xdr:to>
    <xdr:sp macro="" textlink="">
      <xdr:nvSpPr>
        <xdr:cNvPr id="14" name="正方形/長方形 13">
          <a:extLst>
            <a:ext uri="{FF2B5EF4-FFF2-40B4-BE49-F238E27FC236}">
              <a16:creationId xmlns:a16="http://schemas.microsoft.com/office/drawing/2014/main" id="{1853D9FA-ABB5-4D9F-BE4E-B1190EE59AE5}"/>
            </a:ext>
          </a:extLst>
        </xdr:cNvPr>
        <xdr:cNvSpPr/>
      </xdr:nvSpPr>
      <xdr:spPr>
        <a:xfrm>
          <a:off x="392205" y="16383000"/>
          <a:ext cx="9188823" cy="6572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369793</xdr:colOff>
      <xdr:row>127</xdr:row>
      <xdr:rowOff>156883</xdr:rowOff>
    </xdr:from>
    <xdr:to>
      <xdr:col>3</xdr:col>
      <xdr:colOff>179294</xdr:colOff>
      <xdr:row>138</xdr:row>
      <xdr:rowOff>67236</xdr:rowOff>
    </xdr:to>
    <xdr:sp macro="" textlink="">
      <xdr:nvSpPr>
        <xdr:cNvPr id="19" name="正方形/長方形 18">
          <a:extLst>
            <a:ext uri="{FF2B5EF4-FFF2-40B4-BE49-F238E27FC236}">
              <a16:creationId xmlns:a16="http://schemas.microsoft.com/office/drawing/2014/main" id="{2E2A888C-D028-4713-A7CD-434C4F13CDAB}"/>
            </a:ext>
          </a:extLst>
        </xdr:cNvPr>
        <xdr:cNvSpPr/>
      </xdr:nvSpPr>
      <xdr:spPr>
        <a:xfrm>
          <a:off x="369793" y="21504089"/>
          <a:ext cx="5098677" cy="175932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33617</xdr:colOff>
      <xdr:row>153</xdr:row>
      <xdr:rowOff>134470</xdr:rowOff>
    </xdr:from>
    <xdr:to>
      <xdr:col>2</xdr:col>
      <xdr:colOff>2084294</xdr:colOff>
      <xdr:row>157</xdr:row>
      <xdr:rowOff>119342</xdr:rowOff>
    </xdr:to>
    <xdr:sp macro="" textlink="">
      <xdr:nvSpPr>
        <xdr:cNvPr id="20" name="正方形/長方形 19">
          <a:extLst>
            <a:ext uri="{FF2B5EF4-FFF2-40B4-BE49-F238E27FC236}">
              <a16:creationId xmlns:a16="http://schemas.microsoft.com/office/drawing/2014/main" id="{C85FDFAB-744C-47C0-8362-232205CA85E5}"/>
            </a:ext>
          </a:extLst>
        </xdr:cNvPr>
        <xdr:cNvSpPr/>
      </xdr:nvSpPr>
      <xdr:spPr>
        <a:xfrm>
          <a:off x="448235" y="25851970"/>
          <a:ext cx="2902324" cy="6572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134471</xdr:colOff>
      <xdr:row>447</xdr:row>
      <xdr:rowOff>56031</xdr:rowOff>
    </xdr:from>
    <xdr:to>
      <xdr:col>2</xdr:col>
      <xdr:colOff>1692088</xdr:colOff>
      <xdr:row>449</xdr:row>
      <xdr:rowOff>67236</xdr:rowOff>
    </xdr:to>
    <xdr:sp macro="" textlink="">
      <xdr:nvSpPr>
        <xdr:cNvPr id="21" name="正方形/長方形 20">
          <a:extLst>
            <a:ext uri="{FF2B5EF4-FFF2-40B4-BE49-F238E27FC236}">
              <a16:creationId xmlns:a16="http://schemas.microsoft.com/office/drawing/2014/main" id="{4B0B07F6-A723-4F84-A829-EBBD6BDA0D20}"/>
            </a:ext>
          </a:extLst>
        </xdr:cNvPr>
        <xdr:cNvSpPr/>
      </xdr:nvSpPr>
      <xdr:spPr>
        <a:xfrm>
          <a:off x="549089" y="75191472"/>
          <a:ext cx="2409264" cy="34738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593911</xdr:colOff>
      <xdr:row>428</xdr:row>
      <xdr:rowOff>145676</xdr:rowOff>
    </xdr:from>
    <xdr:to>
      <xdr:col>2</xdr:col>
      <xdr:colOff>1322294</xdr:colOff>
      <xdr:row>430</xdr:row>
      <xdr:rowOff>134471</xdr:rowOff>
    </xdr:to>
    <xdr:sp macro="" textlink="">
      <xdr:nvSpPr>
        <xdr:cNvPr id="22" name="正方形/長方形 21">
          <a:extLst>
            <a:ext uri="{FF2B5EF4-FFF2-40B4-BE49-F238E27FC236}">
              <a16:creationId xmlns:a16="http://schemas.microsoft.com/office/drawing/2014/main" id="{AA03F91B-26F9-4468-AF79-005A030694BE}"/>
            </a:ext>
          </a:extLst>
        </xdr:cNvPr>
        <xdr:cNvSpPr/>
      </xdr:nvSpPr>
      <xdr:spPr>
        <a:xfrm>
          <a:off x="1008529" y="72087441"/>
          <a:ext cx="1580030" cy="32497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28</xdr:row>
      <xdr:rowOff>0</xdr:rowOff>
    </xdr:from>
    <xdr:to>
      <xdr:col>17</xdr:col>
      <xdr:colOff>6057</xdr:colOff>
      <xdr:row>86</xdr:row>
      <xdr:rowOff>158266</xdr:rowOff>
    </xdr:to>
    <xdr:pic>
      <xdr:nvPicPr>
        <xdr:cNvPr id="2" name="図 1">
          <a:extLst>
            <a:ext uri="{FF2B5EF4-FFF2-40B4-BE49-F238E27FC236}">
              <a16:creationId xmlns:a16="http://schemas.microsoft.com/office/drawing/2014/main" id="{B84C0121-8153-424F-A810-310D4485E588}"/>
            </a:ext>
          </a:extLst>
        </xdr:cNvPr>
        <xdr:cNvPicPr>
          <a:picLocks noChangeAspect="1"/>
        </xdr:cNvPicPr>
      </xdr:nvPicPr>
      <xdr:blipFill>
        <a:blip xmlns:r="http://schemas.openxmlformats.org/officeDocument/2006/relationships" r:embed="rId1"/>
        <a:stretch>
          <a:fillRect/>
        </a:stretch>
      </xdr:blipFill>
      <xdr:spPr>
        <a:xfrm>
          <a:off x="685800" y="6429375"/>
          <a:ext cx="11312232" cy="10025044"/>
        </a:xfrm>
        <a:prstGeom prst="rect">
          <a:avLst/>
        </a:prstGeom>
      </xdr:spPr>
    </xdr:pic>
    <xdr:clientData/>
  </xdr:twoCellAnchor>
  <xdr:twoCellAnchor editAs="oneCell">
    <xdr:from>
      <xdr:col>1</xdr:col>
      <xdr:colOff>0</xdr:colOff>
      <xdr:row>71</xdr:row>
      <xdr:rowOff>0</xdr:rowOff>
    </xdr:from>
    <xdr:to>
      <xdr:col>17</xdr:col>
      <xdr:colOff>6057</xdr:colOff>
      <xdr:row>129</xdr:row>
      <xdr:rowOff>158266</xdr:rowOff>
    </xdr:to>
    <xdr:pic>
      <xdr:nvPicPr>
        <xdr:cNvPr id="3" name="図 2">
          <a:extLst>
            <a:ext uri="{FF2B5EF4-FFF2-40B4-BE49-F238E27FC236}">
              <a16:creationId xmlns:a16="http://schemas.microsoft.com/office/drawing/2014/main" id="{D00B3B32-7824-4F4F-BF8F-76E4DF2EC0E9}"/>
            </a:ext>
          </a:extLst>
        </xdr:cNvPr>
        <xdr:cNvPicPr>
          <a:picLocks noChangeAspect="1"/>
        </xdr:cNvPicPr>
      </xdr:nvPicPr>
      <xdr:blipFill>
        <a:blip xmlns:r="http://schemas.openxmlformats.org/officeDocument/2006/relationships" r:embed="rId2"/>
        <a:stretch>
          <a:fillRect/>
        </a:stretch>
      </xdr:blipFill>
      <xdr:spPr>
        <a:xfrm>
          <a:off x="683559" y="16707971"/>
          <a:ext cx="11279174" cy="9907383"/>
        </a:xfrm>
        <a:prstGeom prst="rect">
          <a:avLst/>
        </a:prstGeom>
      </xdr:spPr>
    </xdr:pic>
    <xdr:clientData/>
  </xdr:twoCellAnchor>
  <xdr:twoCellAnchor editAs="oneCell">
    <xdr:from>
      <xdr:col>1</xdr:col>
      <xdr:colOff>0</xdr:colOff>
      <xdr:row>120</xdr:row>
      <xdr:rowOff>0</xdr:rowOff>
    </xdr:from>
    <xdr:to>
      <xdr:col>11</xdr:col>
      <xdr:colOff>573141</xdr:colOff>
      <xdr:row>134</xdr:row>
      <xdr:rowOff>28346</xdr:rowOff>
    </xdr:to>
    <xdr:pic>
      <xdr:nvPicPr>
        <xdr:cNvPr id="4" name="図 3">
          <a:extLst>
            <a:ext uri="{FF2B5EF4-FFF2-40B4-BE49-F238E27FC236}">
              <a16:creationId xmlns:a16="http://schemas.microsoft.com/office/drawing/2014/main" id="{E33C0681-B7F9-4D5E-9914-0CC449FF7373}"/>
            </a:ext>
          </a:extLst>
        </xdr:cNvPr>
        <xdr:cNvPicPr>
          <a:picLocks noChangeAspect="1"/>
        </xdr:cNvPicPr>
      </xdr:nvPicPr>
      <xdr:blipFill>
        <a:blip xmlns:r="http://schemas.openxmlformats.org/officeDocument/2006/relationships" r:embed="rId3"/>
        <a:stretch>
          <a:fillRect/>
        </a:stretch>
      </xdr:blipFill>
      <xdr:spPr>
        <a:xfrm>
          <a:off x="685800" y="28336875"/>
          <a:ext cx="7764516" cy="2409597"/>
        </a:xfrm>
        <a:prstGeom prst="rect">
          <a:avLst/>
        </a:prstGeom>
      </xdr:spPr>
    </xdr:pic>
    <xdr:clientData/>
  </xdr:twoCellAnchor>
  <xdr:twoCellAnchor editAs="oneCell">
    <xdr:from>
      <xdr:col>1</xdr:col>
      <xdr:colOff>0</xdr:colOff>
      <xdr:row>213</xdr:row>
      <xdr:rowOff>0</xdr:rowOff>
    </xdr:from>
    <xdr:to>
      <xdr:col>17</xdr:col>
      <xdr:colOff>6057</xdr:colOff>
      <xdr:row>271</xdr:row>
      <xdr:rowOff>158265</xdr:rowOff>
    </xdr:to>
    <xdr:pic>
      <xdr:nvPicPr>
        <xdr:cNvPr id="5" name="図 4">
          <a:extLst>
            <a:ext uri="{FF2B5EF4-FFF2-40B4-BE49-F238E27FC236}">
              <a16:creationId xmlns:a16="http://schemas.microsoft.com/office/drawing/2014/main" id="{405E9D17-5767-44F4-BD9C-6A5A840610BC}"/>
            </a:ext>
          </a:extLst>
        </xdr:cNvPr>
        <xdr:cNvPicPr>
          <a:picLocks noChangeAspect="1"/>
        </xdr:cNvPicPr>
      </xdr:nvPicPr>
      <xdr:blipFill>
        <a:blip xmlns:r="http://schemas.openxmlformats.org/officeDocument/2006/relationships" r:embed="rId4"/>
        <a:stretch>
          <a:fillRect/>
        </a:stretch>
      </xdr:blipFill>
      <xdr:spPr>
        <a:xfrm>
          <a:off x="683559" y="50123912"/>
          <a:ext cx="11279174" cy="9907383"/>
        </a:xfrm>
        <a:prstGeom prst="rect">
          <a:avLst/>
        </a:prstGeom>
      </xdr:spPr>
    </xdr:pic>
    <xdr:clientData/>
  </xdr:twoCellAnchor>
  <xdr:twoCellAnchor editAs="oneCell">
    <xdr:from>
      <xdr:col>1</xdr:col>
      <xdr:colOff>0</xdr:colOff>
      <xdr:row>259</xdr:row>
      <xdr:rowOff>0</xdr:rowOff>
    </xdr:from>
    <xdr:to>
      <xdr:col>17</xdr:col>
      <xdr:colOff>6057</xdr:colOff>
      <xdr:row>317</xdr:row>
      <xdr:rowOff>158265</xdr:rowOff>
    </xdr:to>
    <xdr:pic>
      <xdr:nvPicPr>
        <xdr:cNvPr id="6" name="図 5">
          <a:extLst>
            <a:ext uri="{FF2B5EF4-FFF2-40B4-BE49-F238E27FC236}">
              <a16:creationId xmlns:a16="http://schemas.microsoft.com/office/drawing/2014/main" id="{D17BBAC6-1BE2-4BC0-A529-DE4C63CFA11D}"/>
            </a:ext>
          </a:extLst>
        </xdr:cNvPr>
        <xdr:cNvPicPr>
          <a:picLocks noChangeAspect="1"/>
        </xdr:cNvPicPr>
      </xdr:nvPicPr>
      <xdr:blipFill>
        <a:blip xmlns:r="http://schemas.openxmlformats.org/officeDocument/2006/relationships" r:embed="rId5"/>
        <a:stretch>
          <a:fillRect/>
        </a:stretch>
      </xdr:blipFill>
      <xdr:spPr>
        <a:xfrm>
          <a:off x="685800" y="61436250"/>
          <a:ext cx="11312232" cy="10025045"/>
        </a:xfrm>
        <a:prstGeom prst="rect">
          <a:avLst/>
        </a:prstGeom>
      </xdr:spPr>
    </xdr:pic>
    <xdr:clientData/>
  </xdr:twoCellAnchor>
  <xdr:twoCellAnchor>
    <xdr:from>
      <xdr:col>0</xdr:col>
      <xdr:colOff>661147</xdr:colOff>
      <xdr:row>2</xdr:row>
      <xdr:rowOff>557</xdr:rowOff>
    </xdr:from>
    <xdr:to>
      <xdr:col>18</xdr:col>
      <xdr:colOff>381000</xdr:colOff>
      <xdr:row>302</xdr:row>
      <xdr:rowOff>5042</xdr:rowOff>
    </xdr:to>
    <xdr:sp macro="" textlink="">
      <xdr:nvSpPr>
        <xdr:cNvPr id="7" name="正方形/長方形 6">
          <a:extLst>
            <a:ext uri="{FF2B5EF4-FFF2-40B4-BE49-F238E27FC236}">
              <a16:creationId xmlns:a16="http://schemas.microsoft.com/office/drawing/2014/main" id="{81300BD1-43A4-9C31-2BB5-5A51B014D2C8}"/>
            </a:ext>
          </a:extLst>
        </xdr:cNvPr>
        <xdr:cNvSpPr/>
      </xdr:nvSpPr>
      <xdr:spPr>
        <a:xfrm>
          <a:off x="661147" y="336733"/>
          <a:ext cx="12360088" cy="504309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4000">
              <a:solidFill>
                <a:srgbClr val="FF0000"/>
              </a:solidFill>
            </a:rPr>
            <a:t>HISOL</a:t>
          </a:r>
          <a:r>
            <a:rPr kumimoji="1" lang="ja-JP" altLang="en-US" sz="4000">
              <a:solidFill>
                <a:srgbClr val="FF0000"/>
              </a:solidFill>
            </a:rPr>
            <a:t>が修正対応を行うため不要になった。</a:t>
          </a:r>
          <a:endParaRPr kumimoji="1" lang="en-US" altLang="ja-JP" sz="40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11206</xdr:colOff>
      <xdr:row>231</xdr:row>
      <xdr:rowOff>33618</xdr:rowOff>
    </xdr:from>
    <xdr:to>
      <xdr:col>6</xdr:col>
      <xdr:colOff>145676</xdr:colOff>
      <xdr:row>244</xdr:row>
      <xdr:rowOff>56030</xdr:rowOff>
    </xdr:to>
    <xdr:pic>
      <xdr:nvPicPr>
        <xdr:cNvPr id="5" name="図 4">
          <a:extLst>
            <a:ext uri="{FF2B5EF4-FFF2-40B4-BE49-F238E27FC236}">
              <a16:creationId xmlns:a16="http://schemas.microsoft.com/office/drawing/2014/main" id="{94904082-8FF4-45FE-BFE2-E38722154896}"/>
            </a:ext>
          </a:extLst>
        </xdr:cNvPr>
        <xdr:cNvPicPr>
          <a:picLocks noChangeAspect="1"/>
        </xdr:cNvPicPr>
      </xdr:nvPicPr>
      <xdr:blipFill rotWithShape="1">
        <a:blip xmlns:r="http://schemas.openxmlformats.org/officeDocument/2006/relationships" r:embed="rId1"/>
        <a:srcRect t="47255" r="14289" b="30634"/>
        <a:stretch/>
      </xdr:blipFill>
      <xdr:spPr>
        <a:xfrm>
          <a:off x="694765" y="40610118"/>
          <a:ext cx="15677029" cy="2207559"/>
        </a:xfrm>
        <a:prstGeom prst="rect">
          <a:avLst/>
        </a:prstGeom>
      </xdr:spPr>
    </xdr:pic>
    <xdr:clientData/>
  </xdr:twoCellAnchor>
  <xdr:twoCellAnchor editAs="oneCell">
    <xdr:from>
      <xdr:col>0</xdr:col>
      <xdr:colOff>661147</xdr:colOff>
      <xdr:row>260</xdr:row>
      <xdr:rowOff>11206</xdr:rowOff>
    </xdr:from>
    <xdr:to>
      <xdr:col>4</xdr:col>
      <xdr:colOff>3729077</xdr:colOff>
      <xdr:row>292</xdr:row>
      <xdr:rowOff>129075</xdr:rowOff>
    </xdr:to>
    <xdr:pic>
      <xdr:nvPicPr>
        <xdr:cNvPr id="6" name="図 5">
          <a:extLst>
            <a:ext uri="{FF2B5EF4-FFF2-40B4-BE49-F238E27FC236}">
              <a16:creationId xmlns:a16="http://schemas.microsoft.com/office/drawing/2014/main" id="{36B11268-FA24-DA6F-8766-5F492396C1FC}"/>
            </a:ext>
          </a:extLst>
        </xdr:cNvPr>
        <xdr:cNvPicPr>
          <a:picLocks noChangeAspect="1"/>
        </xdr:cNvPicPr>
      </xdr:nvPicPr>
      <xdr:blipFill>
        <a:blip xmlns:r="http://schemas.openxmlformats.org/officeDocument/2006/relationships" r:embed="rId2"/>
        <a:stretch>
          <a:fillRect/>
        </a:stretch>
      </xdr:blipFill>
      <xdr:spPr>
        <a:xfrm>
          <a:off x="661147" y="45126088"/>
          <a:ext cx="6306430" cy="5496692"/>
        </a:xfrm>
        <a:prstGeom prst="rect">
          <a:avLst/>
        </a:prstGeom>
      </xdr:spPr>
    </xdr:pic>
    <xdr:clientData/>
  </xdr:twoCellAnchor>
  <xdr:twoCellAnchor editAs="oneCell">
    <xdr:from>
      <xdr:col>5</xdr:col>
      <xdr:colOff>0</xdr:colOff>
      <xdr:row>342</xdr:row>
      <xdr:rowOff>0</xdr:rowOff>
    </xdr:from>
    <xdr:to>
      <xdr:col>5</xdr:col>
      <xdr:colOff>6373114</xdr:colOff>
      <xdr:row>381</xdr:row>
      <xdr:rowOff>8200</xdr:rowOff>
    </xdr:to>
    <xdr:pic>
      <xdr:nvPicPr>
        <xdr:cNvPr id="9" name="図 8">
          <a:extLst>
            <a:ext uri="{FF2B5EF4-FFF2-40B4-BE49-F238E27FC236}">
              <a16:creationId xmlns:a16="http://schemas.microsoft.com/office/drawing/2014/main" id="{A76BCEB6-2572-1C4F-523F-C84AE7D75071}"/>
            </a:ext>
          </a:extLst>
        </xdr:cNvPr>
        <xdr:cNvPicPr>
          <a:picLocks noChangeAspect="1"/>
        </xdr:cNvPicPr>
      </xdr:nvPicPr>
      <xdr:blipFill>
        <a:blip xmlns:r="http://schemas.openxmlformats.org/officeDocument/2006/relationships" r:embed="rId3"/>
        <a:stretch>
          <a:fillRect/>
        </a:stretch>
      </xdr:blipFill>
      <xdr:spPr>
        <a:xfrm>
          <a:off x="7967382" y="71269412"/>
          <a:ext cx="6373114" cy="6563641"/>
        </a:xfrm>
        <a:prstGeom prst="rect">
          <a:avLst/>
        </a:prstGeom>
      </xdr:spPr>
    </xdr:pic>
    <xdr:clientData/>
  </xdr:twoCellAnchor>
  <xdr:twoCellAnchor editAs="oneCell">
    <xdr:from>
      <xdr:col>4</xdr:col>
      <xdr:colOff>4303059</xdr:colOff>
      <xdr:row>260</xdr:row>
      <xdr:rowOff>33618</xdr:rowOff>
    </xdr:from>
    <xdr:to>
      <xdr:col>5</xdr:col>
      <xdr:colOff>6161855</xdr:colOff>
      <xdr:row>298</xdr:row>
      <xdr:rowOff>162274</xdr:rowOff>
    </xdr:to>
    <xdr:pic>
      <xdr:nvPicPr>
        <xdr:cNvPr id="11" name="図 10">
          <a:extLst>
            <a:ext uri="{FF2B5EF4-FFF2-40B4-BE49-F238E27FC236}">
              <a16:creationId xmlns:a16="http://schemas.microsoft.com/office/drawing/2014/main" id="{FF2C19D5-4CD1-3A22-321E-C43311AE286F}"/>
            </a:ext>
          </a:extLst>
        </xdr:cNvPr>
        <xdr:cNvPicPr>
          <a:picLocks noChangeAspect="1"/>
        </xdr:cNvPicPr>
      </xdr:nvPicPr>
      <xdr:blipFill>
        <a:blip xmlns:r="http://schemas.openxmlformats.org/officeDocument/2006/relationships" r:embed="rId4"/>
        <a:stretch>
          <a:fillRect/>
        </a:stretch>
      </xdr:blipFill>
      <xdr:spPr>
        <a:xfrm>
          <a:off x="7541559" y="45148500"/>
          <a:ext cx="6173061" cy="6516009"/>
        </a:xfrm>
        <a:prstGeom prst="rect">
          <a:avLst/>
        </a:prstGeom>
      </xdr:spPr>
    </xdr:pic>
    <xdr:clientData/>
  </xdr:twoCellAnchor>
  <xdr:twoCellAnchor editAs="oneCell">
    <xdr:from>
      <xdr:col>1</xdr:col>
      <xdr:colOff>0</xdr:colOff>
      <xdr:row>515</xdr:row>
      <xdr:rowOff>0</xdr:rowOff>
    </xdr:from>
    <xdr:to>
      <xdr:col>5</xdr:col>
      <xdr:colOff>3009598</xdr:colOff>
      <xdr:row>551</xdr:row>
      <xdr:rowOff>131412</xdr:rowOff>
    </xdr:to>
    <xdr:pic>
      <xdr:nvPicPr>
        <xdr:cNvPr id="12" name="図 11">
          <a:extLst>
            <a:ext uri="{FF2B5EF4-FFF2-40B4-BE49-F238E27FC236}">
              <a16:creationId xmlns:a16="http://schemas.microsoft.com/office/drawing/2014/main" id="{E3CB778C-44B5-8BF1-D207-1F9C28DD34B8}"/>
            </a:ext>
          </a:extLst>
        </xdr:cNvPr>
        <xdr:cNvPicPr>
          <a:picLocks noChangeAspect="1"/>
        </xdr:cNvPicPr>
      </xdr:nvPicPr>
      <xdr:blipFill>
        <a:blip xmlns:r="http://schemas.openxmlformats.org/officeDocument/2006/relationships" r:embed="rId5"/>
        <a:stretch>
          <a:fillRect/>
        </a:stretch>
      </xdr:blipFill>
      <xdr:spPr>
        <a:xfrm>
          <a:off x="683559" y="87977382"/>
          <a:ext cx="9878804" cy="6182588"/>
        </a:xfrm>
        <a:prstGeom prst="rect">
          <a:avLst/>
        </a:prstGeom>
      </xdr:spPr>
    </xdr:pic>
    <xdr:clientData/>
  </xdr:twoCellAnchor>
  <xdr:twoCellAnchor editAs="oneCell">
    <xdr:from>
      <xdr:col>0</xdr:col>
      <xdr:colOff>649942</xdr:colOff>
      <xdr:row>490</xdr:row>
      <xdr:rowOff>11207</xdr:rowOff>
    </xdr:from>
    <xdr:to>
      <xdr:col>5</xdr:col>
      <xdr:colOff>2909296</xdr:colOff>
      <xdr:row>512</xdr:row>
      <xdr:rowOff>38061</xdr:rowOff>
    </xdr:to>
    <xdr:pic>
      <xdr:nvPicPr>
        <xdr:cNvPr id="15" name="図 14">
          <a:extLst>
            <a:ext uri="{FF2B5EF4-FFF2-40B4-BE49-F238E27FC236}">
              <a16:creationId xmlns:a16="http://schemas.microsoft.com/office/drawing/2014/main" id="{8A33EAB6-0BCE-D4BC-637D-57833F7BE24C}"/>
            </a:ext>
          </a:extLst>
        </xdr:cNvPr>
        <xdr:cNvPicPr>
          <a:picLocks noChangeAspect="1"/>
        </xdr:cNvPicPr>
      </xdr:nvPicPr>
      <xdr:blipFill>
        <a:blip xmlns:r="http://schemas.openxmlformats.org/officeDocument/2006/relationships" r:embed="rId6"/>
        <a:stretch>
          <a:fillRect/>
        </a:stretch>
      </xdr:blipFill>
      <xdr:spPr>
        <a:xfrm>
          <a:off x="649942" y="83786383"/>
          <a:ext cx="9812119" cy="3724795"/>
        </a:xfrm>
        <a:prstGeom prst="rect">
          <a:avLst/>
        </a:prstGeom>
      </xdr:spPr>
    </xdr:pic>
    <xdr:clientData/>
  </xdr:twoCellAnchor>
  <xdr:twoCellAnchor editAs="oneCell">
    <xdr:from>
      <xdr:col>1</xdr:col>
      <xdr:colOff>0</xdr:colOff>
      <xdr:row>60</xdr:row>
      <xdr:rowOff>0</xdr:rowOff>
    </xdr:from>
    <xdr:to>
      <xdr:col>5</xdr:col>
      <xdr:colOff>6477000</xdr:colOff>
      <xdr:row>98</xdr:row>
      <xdr:rowOff>112059</xdr:rowOff>
    </xdr:to>
    <xdr:pic>
      <xdr:nvPicPr>
        <xdr:cNvPr id="13" name="図 12">
          <a:extLst>
            <a:ext uri="{FF2B5EF4-FFF2-40B4-BE49-F238E27FC236}">
              <a16:creationId xmlns:a16="http://schemas.microsoft.com/office/drawing/2014/main" id="{09030730-F2B1-49BF-835A-62469362F5BB}"/>
            </a:ext>
          </a:extLst>
        </xdr:cNvPr>
        <xdr:cNvPicPr>
          <a:picLocks noChangeAspect="1"/>
        </xdr:cNvPicPr>
      </xdr:nvPicPr>
      <xdr:blipFill rotWithShape="1">
        <a:blip xmlns:r="http://schemas.openxmlformats.org/officeDocument/2006/relationships" r:embed="rId7"/>
        <a:srcRect l="20096" t="19906" r="6937" b="14492"/>
        <a:stretch/>
      </xdr:blipFill>
      <xdr:spPr>
        <a:xfrm>
          <a:off x="683559" y="11082618"/>
          <a:ext cx="13346206" cy="6499412"/>
        </a:xfrm>
        <a:prstGeom prst="rect">
          <a:avLst/>
        </a:prstGeom>
      </xdr:spPr>
    </xdr:pic>
    <xdr:clientData/>
  </xdr:twoCellAnchor>
  <xdr:twoCellAnchor editAs="oneCell">
    <xdr:from>
      <xdr:col>1</xdr:col>
      <xdr:colOff>0</xdr:colOff>
      <xdr:row>301</xdr:row>
      <xdr:rowOff>0</xdr:rowOff>
    </xdr:from>
    <xdr:to>
      <xdr:col>4</xdr:col>
      <xdr:colOff>3665752</xdr:colOff>
      <xdr:row>332</xdr:row>
      <xdr:rowOff>162114</xdr:rowOff>
    </xdr:to>
    <xdr:pic>
      <xdr:nvPicPr>
        <xdr:cNvPr id="16" name="図 15">
          <a:extLst>
            <a:ext uri="{FF2B5EF4-FFF2-40B4-BE49-F238E27FC236}">
              <a16:creationId xmlns:a16="http://schemas.microsoft.com/office/drawing/2014/main" id="{A0192DCA-7216-45BB-9404-7A33455A4216}"/>
            </a:ext>
          </a:extLst>
        </xdr:cNvPr>
        <xdr:cNvPicPr>
          <a:picLocks noChangeAspect="1"/>
        </xdr:cNvPicPr>
      </xdr:nvPicPr>
      <xdr:blipFill>
        <a:blip xmlns:r="http://schemas.openxmlformats.org/officeDocument/2006/relationships" r:embed="rId8"/>
        <a:stretch>
          <a:fillRect/>
        </a:stretch>
      </xdr:blipFill>
      <xdr:spPr>
        <a:xfrm>
          <a:off x="683559" y="52006500"/>
          <a:ext cx="6220693" cy="5372850"/>
        </a:xfrm>
        <a:prstGeom prst="rect">
          <a:avLst/>
        </a:prstGeom>
      </xdr:spPr>
    </xdr:pic>
    <xdr:clientData/>
  </xdr:twoCellAnchor>
  <xdr:twoCellAnchor editAs="oneCell">
    <xdr:from>
      <xdr:col>5</xdr:col>
      <xdr:colOff>0</xdr:colOff>
      <xdr:row>301</xdr:row>
      <xdr:rowOff>0</xdr:rowOff>
    </xdr:from>
    <xdr:to>
      <xdr:col>5</xdr:col>
      <xdr:colOff>6306430</xdr:colOff>
      <xdr:row>338</xdr:row>
      <xdr:rowOff>125270</xdr:rowOff>
    </xdr:to>
    <xdr:pic>
      <xdr:nvPicPr>
        <xdr:cNvPr id="17" name="図 16">
          <a:extLst>
            <a:ext uri="{FF2B5EF4-FFF2-40B4-BE49-F238E27FC236}">
              <a16:creationId xmlns:a16="http://schemas.microsoft.com/office/drawing/2014/main" id="{4278D443-D8F4-4E0B-B80C-F8A6D6357B27}"/>
            </a:ext>
          </a:extLst>
        </xdr:cNvPr>
        <xdr:cNvPicPr>
          <a:picLocks noChangeAspect="1"/>
        </xdr:cNvPicPr>
      </xdr:nvPicPr>
      <xdr:blipFill>
        <a:blip xmlns:r="http://schemas.openxmlformats.org/officeDocument/2006/relationships" r:embed="rId9"/>
        <a:stretch>
          <a:fillRect/>
        </a:stretch>
      </xdr:blipFill>
      <xdr:spPr>
        <a:xfrm>
          <a:off x="7552765" y="52006500"/>
          <a:ext cx="6306430" cy="6344535"/>
        </a:xfrm>
        <a:prstGeom prst="rect">
          <a:avLst/>
        </a:prstGeom>
      </xdr:spPr>
    </xdr:pic>
    <xdr:clientData/>
  </xdr:twoCellAnchor>
  <xdr:twoCellAnchor editAs="oneCell">
    <xdr:from>
      <xdr:col>1</xdr:col>
      <xdr:colOff>0</xdr:colOff>
      <xdr:row>343</xdr:row>
      <xdr:rowOff>0</xdr:rowOff>
    </xdr:from>
    <xdr:to>
      <xdr:col>4</xdr:col>
      <xdr:colOff>3675278</xdr:colOff>
      <xdr:row>375</xdr:row>
      <xdr:rowOff>51184</xdr:rowOff>
    </xdr:to>
    <xdr:pic>
      <xdr:nvPicPr>
        <xdr:cNvPr id="18" name="図 17">
          <a:extLst>
            <a:ext uri="{FF2B5EF4-FFF2-40B4-BE49-F238E27FC236}">
              <a16:creationId xmlns:a16="http://schemas.microsoft.com/office/drawing/2014/main" id="{F39947F2-F755-4A60-9ED0-CBBCC1932121}"/>
            </a:ext>
          </a:extLst>
        </xdr:cNvPr>
        <xdr:cNvPicPr>
          <a:picLocks noChangeAspect="1"/>
        </xdr:cNvPicPr>
      </xdr:nvPicPr>
      <xdr:blipFill>
        <a:blip xmlns:r="http://schemas.openxmlformats.org/officeDocument/2006/relationships" r:embed="rId10"/>
        <a:stretch>
          <a:fillRect/>
        </a:stretch>
      </xdr:blipFill>
      <xdr:spPr>
        <a:xfrm>
          <a:off x="685800" y="60626625"/>
          <a:ext cx="6227978" cy="5537584"/>
        </a:xfrm>
        <a:prstGeom prst="rect">
          <a:avLst/>
        </a:prstGeom>
      </xdr:spPr>
    </xdr:pic>
    <xdr:clientData/>
  </xdr:twoCellAnchor>
  <xdr:twoCellAnchor editAs="oneCell">
    <xdr:from>
      <xdr:col>1</xdr:col>
      <xdr:colOff>0</xdr:colOff>
      <xdr:row>441</xdr:row>
      <xdr:rowOff>0</xdr:rowOff>
    </xdr:from>
    <xdr:to>
      <xdr:col>5</xdr:col>
      <xdr:colOff>2904808</xdr:colOff>
      <xdr:row>489</xdr:row>
      <xdr:rowOff>86302</xdr:rowOff>
    </xdr:to>
    <xdr:pic>
      <xdr:nvPicPr>
        <xdr:cNvPr id="19" name="図 18">
          <a:extLst>
            <a:ext uri="{FF2B5EF4-FFF2-40B4-BE49-F238E27FC236}">
              <a16:creationId xmlns:a16="http://schemas.microsoft.com/office/drawing/2014/main" id="{355EAAA9-D2F1-4916-AB5C-7AC501AEBAF5}"/>
            </a:ext>
          </a:extLst>
        </xdr:cNvPr>
        <xdr:cNvPicPr>
          <a:picLocks noChangeAspect="1"/>
        </xdr:cNvPicPr>
      </xdr:nvPicPr>
      <xdr:blipFill>
        <a:blip xmlns:r="http://schemas.openxmlformats.org/officeDocument/2006/relationships" r:embed="rId11"/>
        <a:stretch>
          <a:fillRect/>
        </a:stretch>
      </xdr:blipFill>
      <xdr:spPr>
        <a:xfrm>
          <a:off x="683559" y="75538853"/>
          <a:ext cx="9774014" cy="8154538"/>
        </a:xfrm>
        <a:prstGeom prst="rect">
          <a:avLst/>
        </a:prstGeom>
      </xdr:spPr>
    </xdr:pic>
    <xdr:clientData/>
  </xdr:twoCellAnchor>
  <xdr:twoCellAnchor>
    <xdr:from>
      <xdr:col>5</xdr:col>
      <xdr:colOff>3771900</xdr:colOff>
      <xdr:row>238</xdr:row>
      <xdr:rowOff>104775</xdr:rowOff>
    </xdr:from>
    <xdr:to>
      <xdr:col>6</xdr:col>
      <xdr:colOff>57150</xdr:colOff>
      <xdr:row>242</xdr:row>
      <xdr:rowOff>9525</xdr:rowOff>
    </xdr:to>
    <xdr:sp macro="" textlink="">
      <xdr:nvSpPr>
        <xdr:cNvPr id="2" name="正方形/長方形 1">
          <a:extLst>
            <a:ext uri="{FF2B5EF4-FFF2-40B4-BE49-F238E27FC236}">
              <a16:creationId xmlns:a16="http://schemas.microsoft.com/office/drawing/2014/main" id="{7C4DD84D-9274-037C-2AA4-7DD54864C01F}"/>
            </a:ext>
          </a:extLst>
        </xdr:cNvPr>
        <xdr:cNvSpPr/>
      </xdr:nvSpPr>
      <xdr:spPr>
        <a:xfrm>
          <a:off x="11325225" y="42595800"/>
          <a:ext cx="4953000" cy="5905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133350</xdr:colOff>
      <xdr:row>283</xdr:row>
      <xdr:rowOff>19049</xdr:rowOff>
    </xdr:from>
    <xdr:to>
      <xdr:col>4</xdr:col>
      <xdr:colOff>2533650</xdr:colOff>
      <xdr:row>291</xdr:row>
      <xdr:rowOff>161924</xdr:rowOff>
    </xdr:to>
    <xdr:sp macro="" textlink="">
      <xdr:nvSpPr>
        <xdr:cNvPr id="20" name="正方形/長方形 19">
          <a:extLst>
            <a:ext uri="{FF2B5EF4-FFF2-40B4-BE49-F238E27FC236}">
              <a16:creationId xmlns:a16="http://schemas.microsoft.com/office/drawing/2014/main" id="{623B65A6-299C-4B74-AF84-BCB5C6D0F02A}"/>
            </a:ext>
          </a:extLst>
        </xdr:cNvPr>
        <xdr:cNvSpPr/>
      </xdr:nvSpPr>
      <xdr:spPr>
        <a:xfrm>
          <a:off x="819150" y="50358674"/>
          <a:ext cx="4953000" cy="15144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xdr:colOff>
      <xdr:row>323</xdr:row>
      <xdr:rowOff>85725</xdr:rowOff>
    </xdr:from>
    <xdr:to>
      <xdr:col>4</xdr:col>
      <xdr:colOff>2466975</xdr:colOff>
      <xdr:row>332</xdr:row>
      <xdr:rowOff>57150</xdr:rowOff>
    </xdr:to>
    <xdr:sp macro="" textlink="">
      <xdr:nvSpPr>
        <xdr:cNvPr id="21" name="正方形/長方形 20">
          <a:extLst>
            <a:ext uri="{FF2B5EF4-FFF2-40B4-BE49-F238E27FC236}">
              <a16:creationId xmlns:a16="http://schemas.microsoft.com/office/drawing/2014/main" id="{D1169345-4B7D-4BA6-A318-4D7976910CF7}"/>
            </a:ext>
          </a:extLst>
        </xdr:cNvPr>
        <xdr:cNvSpPr/>
      </xdr:nvSpPr>
      <xdr:spPr>
        <a:xfrm>
          <a:off x="752475" y="57283350"/>
          <a:ext cx="4953000" cy="15144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219075</xdr:colOff>
      <xdr:row>365</xdr:row>
      <xdr:rowOff>133350</xdr:rowOff>
    </xdr:from>
    <xdr:to>
      <xdr:col>4</xdr:col>
      <xdr:colOff>2619375</xdr:colOff>
      <xdr:row>374</xdr:row>
      <xdr:rowOff>104775</xdr:rowOff>
    </xdr:to>
    <xdr:sp macro="" textlink="">
      <xdr:nvSpPr>
        <xdr:cNvPr id="22" name="正方形/長方形 21">
          <a:extLst>
            <a:ext uri="{FF2B5EF4-FFF2-40B4-BE49-F238E27FC236}">
              <a16:creationId xmlns:a16="http://schemas.microsoft.com/office/drawing/2014/main" id="{C2E6B42E-92AA-4397-9A98-D3A44AB43023}"/>
            </a:ext>
          </a:extLst>
        </xdr:cNvPr>
        <xdr:cNvSpPr/>
      </xdr:nvSpPr>
      <xdr:spPr>
        <a:xfrm>
          <a:off x="904875" y="64531875"/>
          <a:ext cx="4953000" cy="15144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2552700</xdr:colOff>
      <xdr:row>365</xdr:row>
      <xdr:rowOff>142875</xdr:rowOff>
    </xdr:from>
    <xdr:to>
      <xdr:col>5</xdr:col>
      <xdr:colOff>6229350</xdr:colOff>
      <xdr:row>369</xdr:row>
      <xdr:rowOff>114300</xdr:rowOff>
    </xdr:to>
    <xdr:sp macro="" textlink="">
      <xdr:nvSpPr>
        <xdr:cNvPr id="23" name="正方形/長方形 22">
          <a:extLst>
            <a:ext uri="{FF2B5EF4-FFF2-40B4-BE49-F238E27FC236}">
              <a16:creationId xmlns:a16="http://schemas.microsoft.com/office/drawing/2014/main" id="{861AD251-6228-4B76-9B42-7B551182077B}"/>
            </a:ext>
          </a:extLst>
        </xdr:cNvPr>
        <xdr:cNvSpPr/>
      </xdr:nvSpPr>
      <xdr:spPr>
        <a:xfrm>
          <a:off x="10106025" y="64541400"/>
          <a:ext cx="3676650" cy="6572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2476500</xdr:colOff>
      <xdr:row>324</xdr:row>
      <xdr:rowOff>57150</xdr:rowOff>
    </xdr:from>
    <xdr:to>
      <xdr:col>5</xdr:col>
      <xdr:colOff>6153150</xdr:colOff>
      <xdr:row>328</xdr:row>
      <xdr:rowOff>28575</xdr:rowOff>
    </xdr:to>
    <xdr:sp macro="" textlink="">
      <xdr:nvSpPr>
        <xdr:cNvPr id="24" name="正方形/長方形 23">
          <a:extLst>
            <a:ext uri="{FF2B5EF4-FFF2-40B4-BE49-F238E27FC236}">
              <a16:creationId xmlns:a16="http://schemas.microsoft.com/office/drawing/2014/main" id="{47411D09-F597-49C3-AD7E-E157107B10F8}"/>
            </a:ext>
          </a:extLst>
        </xdr:cNvPr>
        <xdr:cNvSpPr/>
      </xdr:nvSpPr>
      <xdr:spPr>
        <a:xfrm>
          <a:off x="10029825" y="57426225"/>
          <a:ext cx="3676650" cy="6572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2466975</xdr:colOff>
      <xdr:row>283</xdr:row>
      <xdr:rowOff>123825</xdr:rowOff>
    </xdr:from>
    <xdr:to>
      <xdr:col>5</xdr:col>
      <xdr:colOff>6143625</xdr:colOff>
      <xdr:row>287</xdr:row>
      <xdr:rowOff>95250</xdr:rowOff>
    </xdr:to>
    <xdr:sp macro="" textlink="">
      <xdr:nvSpPr>
        <xdr:cNvPr id="25" name="正方形/長方形 24">
          <a:extLst>
            <a:ext uri="{FF2B5EF4-FFF2-40B4-BE49-F238E27FC236}">
              <a16:creationId xmlns:a16="http://schemas.microsoft.com/office/drawing/2014/main" id="{5D894B2D-7426-4039-93DD-B393551CD56A}"/>
            </a:ext>
          </a:extLst>
        </xdr:cNvPr>
        <xdr:cNvSpPr/>
      </xdr:nvSpPr>
      <xdr:spPr>
        <a:xfrm>
          <a:off x="10020300" y="50463450"/>
          <a:ext cx="3676650" cy="6572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xdr:col>
      <xdr:colOff>476190</xdr:colOff>
      <xdr:row>14</xdr:row>
      <xdr:rowOff>9502</xdr:rowOff>
    </xdr:to>
    <xdr:pic>
      <xdr:nvPicPr>
        <xdr:cNvPr id="8" name="図 7">
          <a:extLst>
            <a:ext uri="{FF2B5EF4-FFF2-40B4-BE49-F238E27FC236}">
              <a16:creationId xmlns:a16="http://schemas.microsoft.com/office/drawing/2014/main" id="{6F680D35-A002-B2B5-A2CF-D28FC52A0516}"/>
            </a:ext>
          </a:extLst>
        </xdr:cNvPr>
        <xdr:cNvPicPr>
          <a:picLocks noChangeAspect="1"/>
        </xdr:cNvPicPr>
      </xdr:nvPicPr>
      <xdr:blipFill>
        <a:blip xmlns:r="http://schemas.openxmlformats.org/officeDocument/2006/relationships" r:embed="rId1"/>
        <a:stretch>
          <a:fillRect/>
        </a:stretch>
      </xdr:blipFill>
      <xdr:spPr>
        <a:xfrm>
          <a:off x="685800" y="2619375"/>
          <a:ext cx="476190" cy="180952"/>
        </a:xfrm>
        <a:prstGeom prst="rect">
          <a:avLst/>
        </a:prstGeom>
      </xdr:spPr>
    </xdr:pic>
    <xdr:clientData/>
  </xdr:twoCellAnchor>
  <xdr:twoCellAnchor editAs="oneCell">
    <xdr:from>
      <xdr:col>2</xdr:col>
      <xdr:colOff>0</xdr:colOff>
      <xdr:row>13</xdr:row>
      <xdr:rowOff>0</xdr:rowOff>
    </xdr:from>
    <xdr:to>
      <xdr:col>2</xdr:col>
      <xdr:colOff>476190</xdr:colOff>
      <xdr:row>14</xdr:row>
      <xdr:rowOff>9502</xdr:rowOff>
    </xdr:to>
    <xdr:pic>
      <xdr:nvPicPr>
        <xdr:cNvPr id="9" name="図 8">
          <a:extLst>
            <a:ext uri="{FF2B5EF4-FFF2-40B4-BE49-F238E27FC236}">
              <a16:creationId xmlns:a16="http://schemas.microsoft.com/office/drawing/2014/main" id="{0441E536-D3B7-7B61-89D4-917155D76618}"/>
            </a:ext>
          </a:extLst>
        </xdr:cNvPr>
        <xdr:cNvPicPr>
          <a:picLocks noChangeAspect="1"/>
        </xdr:cNvPicPr>
      </xdr:nvPicPr>
      <xdr:blipFill>
        <a:blip xmlns:r="http://schemas.openxmlformats.org/officeDocument/2006/relationships" r:embed="rId1"/>
        <a:stretch>
          <a:fillRect/>
        </a:stretch>
      </xdr:blipFill>
      <xdr:spPr>
        <a:xfrm>
          <a:off x="1371600" y="2619375"/>
          <a:ext cx="476190" cy="180952"/>
        </a:xfrm>
        <a:prstGeom prst="rect">
          <a:avLst/>
        </a:prstGeom>
      </xdr:spPr>
    </xdr:pic>
    <xdr:clientData/>
  </xdr:twoCellAnchor>
  <xdr:twoCellAnchor editAs="oneCell">
    <xdr:from>
      <xdr:col>3</xdr:col>
      <xdr:colOff>0</xdr:colOff>
      <xdr:row>13</xdr:row>
      <xdr:rowOff>0</xdr:rowOff>
    </xdr:from>
    <xdr:to>
      <xdr:col>3</xdr:col>
      <xdr:colOff>476190</xdr:colOff>
      <xdr:row>14</xdr:row>
      <xdr:rowOff>9502</xdr:rowOff>
    </xdr:to>
    <xdr:pic>
      <xdr:nvPicPr>
        <xdr:cNvPr id="10" name="図 9">
          <a:extLst>
            <a:ext uri="{FF2B5EF4-FFF2-40B4-BE49-F238E27FC236}">
              <a16:creationId xmlns:a16="http://schemas.microsoft.com/office/drawing/2014/main" id="{C144D8D8-78E4-374C-360B-CF07A6FFD80C}"/>
            </a:ext>
          </a:extLst>
        </xdr:cNvPr>
        <xdr:cNvPicPr>
          <a:picLocks noChangeAspect="1"/>
        </xdr:cNvPicPr>
      </xdr:nvPicPr>
      <xdr:blipFill>
        <a:blip xmlns:r="http://schemas.openxmlformats.org/officeDocument/2006/relationships" r:embed="rId1"/>
        <a:stretch>
          <a:fillRect/>
        </a:stretch>
      </xdr:blipFill>
      <xdr:spPr>
        <a:xfrm>
          <a:off x="2219325" y="2619375"/>
          <a:ext cx="476190" cy="180952"/>
        </a:xfrm>
        <a:prstGeom prst="rect">
          <a:avLst/>
        </a:prstGeom>
      </xdr:spPr>
    </xdr:pic>
    <xdr:clientData/>
  </xdr:twoCellAnchor>
  <xdr:twoCellAnchor editAs="oneCell">
    <xdr:from>
      <xdr:col>4</xdr:col>
      <xdr:colOff>0</xdr:colOff>
      <xdr:row>13</xdr:row>
      <xdr:rowOff>0</xdr:rowOff>
    </xdr:from>
    <xdr:to>
      <xdr:col>4</xdr:col>
      <xdr:colOff>400000</xdr:colOff>
      <xdr:row>14</xdr:row>
      <xdr:rowOff>9502</xdr:rowOff>
    </xdr:to>
    <xdr:pic>
      <xdr:nvPicPr>
        <xdr:cNvPr id="11" name="図 10">
          <a:extLst>
            <a:ext uri="{FF2B5EF4-FFF2-40B4-BE49-F238E27FC236}">
              <a16:creationId xmlns:a16="http://schemas.microsoft.com/office/drawing/2014/main" id="{9628411D-8254-9B3A-A63D-A68179DC4B99}"/>
            </a:ext>
          </a:extLst>
        </xdr:cNvPr>
        <xdr:cNvPicPr>
          <a:picLocks noChangeAspect="1"/>
        </xdr:cNvPicPr>
      </xdr:nvPicPr>
      <xdr:blipFill>
        <a:blip xmlns:r="http://schemas.openxmlformats.org/officeDocument/2006/relationships" r:embed="rId2"/>
        <a:stretch>
          <a:fillRect/>
        </a:stretch>
      </xdr:blipFill>
      <xdr:spPr>
        <a:xfrm>
          <a:off x="2905125" y="2619375"/>
          <a:ext cx="400000" cy="180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7</xdr:col>
      <xdr:colOff>259011</xdr:colOff>
      <xdr:row>111</xdr:row>
      <xdr:rowOff>158265</xdr:rowOff>
    </xdr:to>
    <xdr:pic>
      <xdr:nvPicPr>
        <xdr:cNvPr id="3" name="図 2">
          <a:extLst>
            <a:ext uri="{FF2B5EF4-FFF2-40B4-BE49-F238E27FC236}">
              <a16:creationId xmlns:a16="http://schemas.microsoft.com/office/drawing/2014/main" id="{EC481E06-2A6B-5155-289E-963F7BA48CD9}"/>
            </a:ext>
          </a:extLst>
        </xdr:cNvPr>
        <xdr:cNvPicPr>
          <a:picLocks noChangeAspect="1"/>
        </xdr:cNvPicPr>
      </xdr:nvPicPr>
      <xdr:blipFill>
        <a:blip xmlns:r="http://schemas.openxmlformats.org/officeDocument/2006/relationships" r:embed="rId1"/>
        <a:stretch>
          <a:fillRect/>
        </a:stretch>
      </xdr:blipFill>
      <xdr:spPr>
        <a:xfrm>
          <a:off x="683559" y="8068235"/>
          <a:ext cx="9145276" cy="9907383"/>
        </a:xfrm>
        <a:prstGeom prst="rect">
          <a:avLst/>
        </a:prstGeom>
      </xdr:spPr>
    </xdr:pic>
    <xdr:clientData/>
  </xdr:twoCellAnchor>
  <xdr:twoCellAnchor editAs="oneCell">
    <xdr:from>
      <xdr:col>1</xdr:col>
      <xdr:colOff>0</xdr:colOff>
      <xdr:row>123</xdr:row>
      <xdr:rowOff>0</xdr:rowOff>
    </xdr:from>
    <xdr:to>
      <xdr:col>4</xdr:col>
      <xdr:colOff>2215599</xdr:colOff>
      <xdr:row>154</xdr:row>
      <xdr:rowOff>95430</xdr:rowOff>
    </xdr:to>
    <xdr:pic>
      <xdr:nvPicPr>
        <xdr:cNvPr id="5" name="図 4">
          <a:extLst>
            <a:ext uri="{FF2B5EF4-FFF2-40B4-BE49-F238E27FC236}">
              <a16:creationId xmlns:a16="http://schemas.microsoft.com/office/drawing/2014/main" id="{74974E80-5245-E246-956B-5BADB2428827}"/>
            </a:ext>
          </a:extLst>
        </xdr:cNvPr>
        <xdr:cNvPicPr>
          <a:picLocks noChangeAspect="1"/>
        </xdr:cNvPicPr>
      </xdr:nvPicPr>
      <xdr:blipFill>
        <a:blip xmlns:r="http://schemas.openxmlformats.org/officeDocument/2006/relationships" r:embed="rId2"/>
        <a:stretch>
          <a:fillRect/>
        </a:stretch>
      </xdr:blipFill>
      <xdr:spPr>
        <a:xfrm>
          <a:off x="683559" y="19834412"/>
          <a:ext cx="5420481" cy="5306165"/>
        </a:xfrm>
        <a:prstGeom prst="rect">
          <a:avLst/>
        </a:prstGeom>
      </xdr:spPr>
    </xdr:pic>
    <xdr:clientData/>
  </xdr:twoCellAnchor>
  <xdr:twoCellAnchor editAs="oneCell">
    <xdr:from>
      <xdr:col>1</xdr:col>
      <xdr:colOff>0</xdr:colOff>
      <xdr:row>158</xdr:row>
      <xdr:rowOff>0</xdr:rowOff>
    </xdr:from>
    <xdr:to>
      <xdr:col>7</xdr:col>
      <xdr:colOff>259011</xdr:colOff>
      <xdr:row>216</xdr:row>
      <xdr:rowOff>158265</xdr:rowOff>
    </xdr:to>
    <xdr:pic>
      <xdr:nvPicPr>
        <xdr:cNvPr id="6" name="図 5">
          <a:extLst>
            <a:ext uri="{FF2B5EF4-FFF2-40B4-BE49-F238E27FC236}">
              <a16:creationId xmlns:a16="http://schemas.microsoft.com/office/drawing/2014/main" id="{07AE98E9-0111-9A68-50ED-F603F99FF9BC}"/>
            </a:ext>
          </a:extLst>
        </xdr:cNvPr>
        <xdr:cNvPicPr>
          <a:picLocks noChangeAspect="1"/>
        </xdr:cNvPicPr>
      </xdr:nvPicPr>
      <xdr:blipFill>
        <a:blip xmlns:r="http://schemas.openxmlformats.org/officeDocument/2006/relationships" r:embed="rId3"/>
        <a:stretch>
          <a:fillRect/>
        </a:stretch>
      </xdr:blipFill>
      <xdr:spPr>
        <a:xfrm>
          <a:off x="683559" y="25717500"/>
          <a:ext cx="9145276" cy="9907383"/>
        </a:xfrm>
        <a:prstGeom prst="rect">
          <a:avLst/>
        </a:prstGeom>
      </xdr:spPr>
    </xdr:pic>
    <xdr:clientData/>
  </xdr:twoCellAnchor>
  <xdr:twoCellAnchor editAs="oneCell">
    <xdr:from>
      <xdr:col>1</xdr:col>
      <xdr:colOff>0</xdr:colOff>
      <xdr:row>220</xdr:row>
      <xdr:rowOff>0</xdr:rowOff>
    </xdr:from>
    <xdr:to>
      <xdr:col>7</xdr:col>
      <xdr:colOff>259011</xdr:colOff>
      <xdr:row>278</xdr:row>
      <xdr:rowOff>158266</xdr:rowOff>
    </xdr:to>
    <xdr:pic>
      <xdr:nvPicPr>
        <xdr:cNvPr id="7" name="図 6">
          <a:extLst>
            <a:ext uri="{FF2B5EF4-FFF2-40B4-BE49-F238E27FC236}">
              <a16:creationId xmlns:a16="http://schemas.microsoft.com/office/drawing/2014/main" id="{FB7D9608-121E-BE1F-8BB4-3B01DFEB815F}"/>
            </a:ext>
          </a:extLst>
        </xdr:cNvPr>
        <xdr:cNvPicPr>
          <a:picLocks noChangeAspect="1"/>
        </xdr:cNvPicPr>
      </xdr:nvPicPr>
      <xdr:blipFill>
        <a:blip xmlns:r="http://schemas.openxmlformats.org/officeDocument/2006/relationships" r:embed="rId4"/>
        <a:stretch>
          <a:fillRect/>
        </a:stretch>
      </xdr:blipFill>
      <xdr:spPr>
        <a:xfrm>
          <a:off x="683559" y="36138971"/>
          <a:ext cx="9145276" cy="9907383"/>
        </a:xfrm>
        <a:prstGeom prst="rect">
          <a:avLst/>
        </a:prstGeom>
      </xdr:spPr>
    </xdr:pic>
    <xdr:clientData/>
  </xdr:twoCellAnchor>
  <xdr:twoCellAnchor editAs="oneCell">
    <xdr:from>
      <xdr:col>1</xdr:col>
      <xdr:colOff>0</xdr:colOff>
      <xdr:row>284</xdr:row>
      <xdr:rowOff>0</xdr:rowOff>
    </xdr:from>
    <xdr:to>
      <xdr:col>7</xdr:col>
      <xdr:colOff>259011</xdr:colOff>
      <xdr:row>342</xdr:row>
      <xdr:rowOff>158266</xdr:rowOff>
    </xdr:to>
    <xdr:pic>
      <xdr:nvPicPr>
        <xdr:cNvPr id="9" name="図 8">
          <a:extLst>
            <a:ext uri="{FF2B5EF4-FFF2-40B4-BE49-F238E27FC236}">
              <a16:creationId xmlns:a16="http://schemas.microsoft.com/office/drawing/2014/main" id="{B2879637-6DF4-0044-F9F5-D549B150D8B7}"/>
            </a:ext>
          </a:extLst>
        </xdr:cNvPr>
        <xdr:cNvPicPr>
          <a:picLocks noChangeAspect="1"/>
        </xdr:cNvPicPr>
      </xdr:nvPicPr>
      <xdr:blipFill>
        <a:blip xmlns:r="http://schemas.openxmlformats.org/officeDocument/2006/relationships" r:embed="rId5"/>
        <a:stretch>
          <a:fillRect/>
        </a:stretch>
      </xdr:blipFill>
      <xdr:spPr>
        <a:xfrm>
          <a:off x="683559" y="47568971"/>
          <a:ext cx="9145276" cy="9907383"/>
        </a:xfrm>
        <a:prstGeom prst="rect">
          <a:avLst/>
        </a:prstGeom>
      </xdr:spPr>
    </xdr:pic>
    <xdr:clientData/>
  </xdr:twoCellAnchor>
  <xdr:twoCellAnchor editAs="oneCell">
    <xdr:from>
      <xdr:col>1</xdr:col>
      <xdr:colOff>0</xdr:colOff>
      <xdr:row>350</xdr:row>
      <xdr:rowOff>0</xdr:rowOff>
    </xdr:from>
    <xdr:to>
      <xdr:col>4</xdr:col>
      <xdr:colOff>3444496</xdr:colOff>
      <xdr:row>374</xdr:row>
      <xdr:rowOff>128888</xdr:rowOff>
    </xdr:to>
    <xdr:pic>
      <xdr:nvPicPr>
        <xdr:cNvPr id="10" name="図 9">
          <a:extLst>
            <a:ext uri="{FF2B5EF4-FFF2-40B4-BE49-F238E27FC236}">
              <a16:creationId xmlns:a16="http://schemas.microsoft.com/office/drawing/2014/main" id="{3EB59E87-6621-4F3D-9608-A99A2C5429EE}"/>
            </a:ext>
          </a:extLst>
        </xdr:cNvPr>
        <xdr:cNvPicPr>
          <a:picLocks noChangeAspect="1"/>
        </xdr:cNvPicPr>
      </xdr:nvPicPr>
      <xdr:blipFill>
        <a:blip xmlns:r="http://schemas.openxmlformats.org/officeDocument/2006/relationships" r:embed="rId6"/>
        <a:stretch>
          <a:fillRect/>
        </a:stretch>
      </xdr:blipFill>
      <xdr:spPr>
        <a:xfrm>
          <a:off x="683559" y="58662794"/>
          <a:ext cx="6649378" cy="4163006"/>
        </a:xfrm>
        <a:prstGeom prst="rect">
          <a:avLst/>
        </a:prstGeom>
      </xdr:spPr>
    </xdr:pic>
    <xdr:clientData/>
  </xdr:twoCellAnchor>
  <xdr:twoCellAnchor editAs="oneCell">
    <xdr:from>
      <xdr:col>1</xdr:col>
      <xdr:colOff>0</xdr:colOff>
      <xdr:row>390</xdr:row>
      <xdr:rowOff>0</xdr:rowOff>
    </xdr:from>
    <xdr:to>
      <xdr:col>4</xdr:col>
      <xdr:colOff>3187285</xdr:colOff>
      <xdr:row>400</xdr:row>
      <xdr:rowOff>100542</xdr:rowOff>
    </xdr:to>
    <xdr:pic>
      <xdr:nvPicPr>
        <xdr:cNvPr id="8" name="図 7">
          <a:extLst>
            <a:ext uri="{FF2B5EF4-FFF2-40B4-BE49-F238E27FC236}">
              <a16:creationId xmlns:a16="http://schemas.microsoft.com/office/drawing/2014/main" id="{9FB76047-E4D5-72BB-EAD7-8F12F5CA2033}"/>
            </a:ext>
          </a:extLst>
        </xdr:cNvPr>
        <xdr:cNvPicPr>
          <a:picLocks noChangeAspect="1"/>
        </xdr:cNvPicPr>
      </xdr:nvPicPr>
      <xdr:blipFill>
        <a:blip xmlns:r="http://schemas.openxmlformats.org/officeDocument/2006/relationships" r:embed="rId7"/>
        <a:stretch>
          <a:fillRect/>
        </a:stretch>
      </xdr:blipFill>
      <xdr:spPr>
        <a:xfrm>
          <a:off x="683559" y="65554412"/>
          <a:ext cx="6392167" cy="1781424"/>
        </a:xfrm>
        <a:prstGeom prst="rect">
          <a:avLst/>
        </a:prstGeom>
      </xdr:spPr>
    </xdr:pic>
    <xdr:clientData/>
  </xdr:twoCellAnchor>
  <xdr:twoCellAnchor editAs="oneCell">
    <xdr:from>
      <xdr:col>1</xdr:col>
      <xdr:colOff>0</xdr:colOff>
      <xdr:row>402</xdr:row>
      <xdr:rowOff>0</xdr:rowOff>
    </xdr:from>
    <xdr:to>
      <xdr:col>4</xdr:col>
      <xdr:colOff>3206338</xdr:colOff>
      <xdr:row>411</xdr:row>
      <xdr:rowOff>39998</xdr:rowOff>
    </xdr:to>
    <xdr:pic>
      <xdr:nvPicPr>
        <xdr:cNvPr id="11" name="図 10">
          <a:extLst>
            <a:ext uri="{FF2B5EF4-FFF2-40B4-BE49-F238E27FC236}">
              <a16:creationId xmlns:a16="http://schemas.microsoft.com/office/drawing/2014/main" id="{29A71C1E-9565-E11D-C01B-B5483DD2AF44}"/>
            </a:ext>
          </a:extLst>
        </xdr:cNvPr>
        <xdr:cNvPicPr>
          <a:picLocks noChangeAspect="1"/>
        </xdr:cNvPicPr>
      </xdr:nvPicPr>
      <xdr:blipFill>
        <a:blip xmlns:r="http://schemas.openxmlformats.org/officeDocument/2006/relationships" r:embed="rId8"/>
        <a:stretch>
          <a:fillRect/>
        </a:stretch>
      </xdr:blipFill>
      <xdr:spPr>
        <a:xfrm>
          <a:off x="683559" y="67571471"/>
          <a:ext cx="6411220" cy="1552792"/>
        </a:xfrm>
        <a:prstGeom prst="rect">
          <a:avLst/>
        </a:prstGeom>
      </xdr:spPr>
    </xdr:pic>
    <xdr:clientData/>
  </xdr:twoCellAnchor>
  <xdr:twoCellAnchor>
    <xdr:from>
      <xdr:col>2</xdr:col>
      <xdr:colOff>1200150</xdr:colOff>
      <xdr:row>138</xdr:row>
      <xdr:rowOff>85726</xdr:rowOff>
    </xdr:from>
    <xdr:to>
      <xdr:col>4</xdr:col>
      <xdr:colOff>504825</xdr:colOff>
      <xdr:row>140</xdr:row>
      <xdr:rowOff>66676</xdr:rowOff>
    </xdr:to>
    <xdr:sp macro="" textlink="">
      <xdr:nvSpPr>
        <xdr:cNvPr id="12" name="正方形/長方形 11">
          <a:extLst>
            <a:ext uri="{FF2B5EF4-FFF2-40B4-BE49-F238E27FC236}">
              <a16:creationId xmlns:a16="http://schemas.microsoft.com/office/drawing/2014/main" id="{BA1AB985-B655-4A89-9A73-05A56AE652B9}"/>
            </a:ext>
          </a:extLst>
        </xdr:cNvPr>
        <xdr:cNvSpPr/>
      </xdr:nvSpPr>
      <xdr:spPr>
        <a:xfrm>
          <a:off x="2238375" y="23745826"/>
          <a:ext cx="2162175" cy="3238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1228725</xdr:colOff>
      <xdr:row>84</xdr:row>
      <xdr:rowOff>0</xdr:rowOff>
    </xdr:from>
    <xdr:to>
      <xdr:col>3</xdr:col>
      <xdr:colOff>209550</xdr:colOff>
      <xdr:row>86</xdr:row>
      <xdr:rowOff>104775</xdr:rowOff>
    </xdr:to>
    <xdr:sp macro="" textlink="">
      <xdr:nvSpPr>
        <xdr:cNvPr id="13" name="正方形/長方形 12">
          <a:extLst>
            <a:ext uri="{FF2B5EF4-FFF2-40B4-BE49-F238E27FC236}">
              <a16:creationId xmlns:a16="http://schemas.microsoft.com/office/drawing/2014/main" id="{3E544187-6B13-4480-B108-EC779C1B3B29}"/>
            </a:ext>
          </a:extLst>
        </xdr:cNvPr>
        <xdr:cNvSpPr/>
      </xdr:nvSpPr>
      <xdr:spPr>
        <a:xfrm>
          <a:off x="2266950" y="14401800"/>
          <a:ext cx="1419225"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248</xdr:row>
      <xdr:rowOff>19051</xdr:rowOff>
    </xdr:from>
    <xdr:to>
      <xdr:col>2</xdr:col>
      <xdr:colOff>2419350</xdr:colOff>
      <xdr:row>251</xdr:row>
      <xdr:rowOff>19051</xdr:rowOff>
    </xdr:to>
    <xdr:sp macro="" textlink="">
      <xdr:nvSpPr>
        <xdr:cNvPr id="14" name="正方形/長方形 13">
          <a:extLst>
            <a:ext uri="{FF2B5EF4-FFF2-40B4-BE49-F238E27FC236}">
              <a16:creationId xmlns:a16="http://schemas.microsoft.com/office/drawing/2014/main" id="{470AC0ED-8034-441C-93DE-641682835803}"/>
            </a:ext>
          </a:extLst>
        </xdr:cNvPr>
        <xdr:cNvSpPr/>
      </xdr:nvSpPr>
      <xdr:spPr>
        <a:xfrm>
          <a:off x="2000250" y="42538651"/>
          <a:ext cx="1457325" cy="5143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1981200</xdr:colOff>
      <xdr:row>406</xdr:row>
      <xdr:rowOff>1</xdr:rowOff>
    </xdr:from>
    <xdr:to>
      <xdr:col>4</xdr:col>
      <xdr:colOff>1857375</xdr:colOff>
      <xdr:row>407</xdr:row>
      <xdr:rowOff>76201</xdr:rowOff>
    </xdr:to>
    <xdr:sp macro="" textlink="">
      <xdr:nvSpPr>
        <xdr:cNvPr id="17" name="正方形/長方形 16">
          <a:extLst>
            <a:ext uri="{FF2B5EF4-FFF2-40B4-BE49-F238E27FC236}">
              <a16:creationId xmlns:a16="http://schemas.microsoft.com/office/drawing/2014/main" id="{C2285603-568D-48D2-BD91-EEF535550442}"/>
            </a:ext>
          </a:extLst>
        </xdr:cNvPr>
        <xdr:cNvSpPr/>
      </xdr:nvSpPr>
      <xdr:spPr>
        <a:xfrm>
          <a:off x="3019425" y="69608701"/>
          <a:ext cx="2733675" cy="2476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ibm.com/docs/ja/db2/9.7?topic=reorganization-choosing-table-metho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https://sellercentral.amazon.co.jp/gp/help/external/202068180" TargetMode="External"/><Relationship Id="rId3" Type="http://schemas.openxmlformats.org/officeDocument/2006/relationships/hyperlink" Target="https://sg.manager.wowma.jp/wmshopclient/guide/manual/api/wowmanager_api.html" TargetMode="External"/><Relationship Id="rId7" Type="http://schemas.openxmlformats.org/officeDocument/2006/relationships/hyperlink" Target="https://sellercentral.amazon.co.jp/gp/help/external/641?language=ja-JP&amp;ref=efph_641_cont_200197960" TargetMode="External"/><Relationship Id="rId12" Type="http://schemas.openxmlformats.org/officeDocument/2006/relationships/drawing" Target="../drawings/drawing4.xml"/><Relationship Id="rId2" Type="http://schemas.openxmlformats.org/officeDocument/2006/relationships/hyperlink" Target="https://test-store-info.yahoo.co.jp/store/e/316.html" TargetMode="External"/><Relationship Id="rId1" Type="http://schemas.openxmlformats.org/officeDocument/2006/relationships/hyperlink" Target="https://webservice.rms.rakuten.co.jp/merchant-portal/view/ja/common/1-1_service_index/rakutenpayorderapi/updateordershipping" TargetMode="External"/><Relationship Id="rId6" Type="http://schemas.openxmlformats.org/officeDocument/2006/relationships/hyperlink" Target="https://sg.manager.wowma.jp/wmshopclient/guide/manual/api/" TargetMode="External"/><Relationship Id="rId11" Type="http://schemas.openxmlformats.org/officeDocument/2006/relationships/printerSettings" Target="../printerSettings/printerSettings2.bin"/><Relationship Id="rId5" Type="http://schemas.openxmlformats.org/officeDocument/2006/relationships/hyperlink" Target="https://developer.yahoo.co.jp/webapi/shopping/" TargetMode="External"/><Relationship Id="rId10" Type="http://schemas.openxmlformats.org/officeDocument/2006/relationships/hyperlink" Target="https://docs.developer.amazonservices.com/ja_JP/dev_guide/index.html" TargetMode="External"/><Relationship Id="rId4" Type="http://schemas.openxmlformats.org/officeDocument/2006/relationships/hyperlink" Target="https://webservice.rms.rakuten.co.jp/merchant-portal/backToMenu" TargetMode="External"/><Relationship Id="rId9" Type="http://schemas.openxmlformats.org/officeDocument/2006/relationships/hyperlink" Target="https://developer.yahoo.co.jp/webapi/shopping/orderInfo.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azuma006.hatenablog.com/entry/2016/04/09/2336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4:E10"/>
  <sheetViews>
    <sheetView tabSelected="1" workbookViewId="0"/>
  </sheetViews>
  <sheetFormatPr defaultRowHeight="13.5"/>
  <cols>
    <col min="1" max="1" width="4.25" style="3" customWidth="1"/>
    <col min="2" max="2" width="4.75" style="3" bestFit="1" customWidth="1"/>
    <col min="3" max="3" width="3.375" style="3" bestFit="1" customWidth="1"/>
    <col min="4" max="4" width="49.75" style="3" bestFit="1" customWidth="1"/>
    <col min="5" max="5" width="40" style="3" customWidth="1"/>
    <col min="6" max="16384" width="9" style="3"/>
  </cols>
  <sheetData>
    <row r="4" spans="2:5">
      <c r="B4" s="4" t="s">
        <v>2</v>
      </c>
      <c r="C4" s="4"/>
      <c r="D4" s="4" t="s">
        <v>0</v>
      </c>
      <c r="E4" s="4" t="s">
        <v>1</v>
      </c>
    </row>
    <row r="5" spans="2:5">
      <c r="B5" s="5">
        <f>ROW()-4</f>
        <v>1</v>
      </c>
      <c r="C5" s="8" t="str">
        <f>HYPERLINK("#"&amp;D5&amp;"!A1","■")</f>
        <v>■</v>
      </c>
      <c r="D5" s="5" t="s">
        <v>36</v>
      </c>
      <c r="E5" s="5" t="s">
        <v>67</v>
      </c>
    </row>
    <row r="6" spans="2:5">
      <c r="B6" s="5">
        <f t="shared" ref="B6:B10" si="0">ROW()-4</f>
        <v>2</v>
      </c>
      <c r="C6" s="8" t="str">
        <f t="shared" ref="C6:C10" si="1">HYPERLINK("#"&amp;D6&amp;"!A1","■")</f>
        <v>■</v>
      </c>
      <c r="D6" s="5" t="s">
        <v>37</v>
      </c>
      <c r="E6" s="5" t="s">
        <v>293</v>
      </c>
    </row>
    <row r="7" spans="2:5">
      <c r="B7" s="5">
        <f t="shared" si="0"/>
        <v>3</v>
      </c>
      <c r="C7" s="8" t="str">
        <f t="shared" si="1"/>
        <v>■</v>
      </c>
      <c r="D7" s="5" t="s">
        <v>38</v>
      </c>
      <c r="E7" s="5" t="s">
        <v>294</v>
      </c>
    </row>
    <row r="8" spans="2:5">
      <c r="B8" s="5">
        <f t="shared" si="0"/>
        <v>4</v>
      </c>
      <c r="C8" s="8" t="str">
        <f t="shared" si="1"/>
        <v>■</v>
      </c>
      <c r="D8" s="5" t="s">
        <v>112</v>
      </c>
      <c r="E8" s="5" t="s">
        <v>295</v>
      </c>
    </row>
    <row r="9" spans="2:5">
      <c r="B9" s="5">
        <f t="shared" si="0"/>
        <v>5</v>
      </c>
      <c r="C9" s="8" t="str">
        <f t="shared" si="1"/>
        <v>■</v>
      </c>
      <c r="D9" s="5" t="s">
        <v>675</v>
      </c>
      <c r="E9" s="5" t="s">
        <v>772</v>
      </c>
    </row>
    <row r="10" spans="2:5">
      <c r="B10" s="5">
        <f t="shared" si="0"/>
        <v>6</v>
      </c>
      <c r="C10" s="8" t="str">
        <f t="shared" si="1"/>
        <v>■</v>
      </c>
      <c r="D10" s="5" t="s">
        <v>452</v>
      </c>
      <c r="E10" s="5" t="s">
        <v>771</v>
      </c>
    </row>
  </sheetData>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448DC-FBC6-49F8-88DB-C0F963CB6DFC}">
  <dimension ref="A1:E62"/>
  <sheetViews>
    <sheetView zoomScale="85" zoomScaleNormal="85" workbookViewId="0">
      <selection activeCell="D20" sqref="D20"/>
    </sheetView>
  </sheetViews>
  <sheetFormatPr defaultRowHeight="13.5"/>
  <cols>
    <col min="1" max="1" width="9" style="3"/>
    <col min="2" max="3" width="4.625" style="3" customWidth="1"/>
    <col min="4" max="4" width="60.625" style="3" customWidth="1"/>
    <col min="5" max="5" width="56.625" style="3" customWidth="1"/>
    <col min="6" max="16384" width="9" style="3"/>
  </cols>
  <sheetData>
    <row r="1" spans="1:5">
      <c r="A1" s="7" t="str">
        <f>HYPERLINK("#目次"&amp;"!A1","目次へ戻る")</f>
        <v>目次へ戻る</v>
      </c>
    </row>
    <row r="2" spans="1:5">
      <c r="D2" s="11" t="s">
        <v>678</v>
      </c>
    </row>
    <row r="5" spans="1:5">
      <c r="B5" s="4" t="s">
        <v>17</v>
      </c>
      <c r="C5" s="4"/>
      <c r="D5" s="4" t="s">
        <v>18</v>
      </c>
      <c r="E5" s="4" t="s">
        <v>1</v>
      </c>
    </row>
    <row r="6" spans="1:5">
      <c r="A6" s="3" t="str">
        <f>B6&amp;"."&amp;D6</f>
        <v>1.発注データ取込バッチ(BIMM10301)</v>
      </c>
      <c r="B6" s="5">
        <f>ROW()-5</f>
        <v>1</v>
      </c>
      <c r="C6" s="6" t="str">
        <f>HYPERLINK("#A"&amp;MATCH(B6&amp;"."&amp;D6,B:B,0)&amp;":A"&amp;(MATCH(B6&amp;"."&amp;D6,B:B,0)+46),"■")</f>
        <v>■</v>
      </c>
      <c r="D6" s="5" t="s">
        <v>608</v>
      </c>
      <c r="E6" s="5"/>
    </row>
    <row r="7" spans="1:5">
      <c r="A7" s="3" t="str">
        <f>B7&amp;"."&amp;D7</f>
        <v>2.データ移行</v>
      </c>
      <c r="B7" s="5">
        <f t="shared" ref="B7:B8" si="0">ROW()-5</f>
        <v>2</v>
      </c>
      <c r="C7" s="5"/>
      <c r="D7" s="5" t="s">
        <v>110</v>
      </c>
      <c r="E7" s="5"/>
    </row>
    <row r="8" spans="1:5">
      <c r="A8" s="3" t="str">
        <f>B8&amp;"."&amp;D8</f>
        <v>3.</v>
      </c>
      <c r="B8" s="5">
        <f t="shared" si="0"/>
        <v>3</v>
      </c>
      <c r="C8" s="5"/>
      <c r="D8" s="5"/>
      <c r="E8" s="5"/>
    </row>
    <row r="13" spans="1:5">
      <c r="B13" s="3" t="s">
        <v>609</v>
      </c>
    </row>
    <row r="14" spans="1:5">
      <c r="B14" s="3" t="s">
        <v>635</v>
      </c>
    </row>
    <row r="15" spans="1:5">
      <c r="D15" s="3" t="s">
        <v>610</v>
      </c>
    </row>
    <row r="16" spans="1:5">
      <c r="D16" s="3" t="s">
        <v>607</v>
      </c>
    </row>
    <row r="17" spans="4:4">
      <c r="D17" s="3" t="s">
        <v>564</v>
      </c>
    </row>
    <row r="18" spans="4:4">
      <c r="D18" s="3" t="s">
        <v>565</v>
      </c>
    </row>
    <row r="19" spans="4:4">
      <c r="D19" s="3" t="s">
        <v>566</v>
      </c>
    </row>
    <row r="20" spans="4:4">
      <c r="D20" s="3" t="s">
        <v>567</v>
      </c>
    </row>
    <row r="21" spans="4:4">
      <c r="D21" s="3" t="s">
        <v>568</v>
      </c>
    </row>
    <row r="22" spans="4:4">
      <c r="D22" s="3" t="s">
        <v>569</v>
      </c>
    </row>
    <row r="23" spans="4:4">
      <c r="D23" s="3" t="s">
        <v>570</v>
      </c>
    </row>
    <row r="24" spans="4:4">
      <c r="D24" s="3" t="s">
        <v>571</v>
      </c>
    </row>
    <row r="25" spans="4:4">
      <c r="D25" s="3" t="s">
        <v>572</v>
      </c>
    </row>
    <row r="26" spans="4:4">
      <c r="D26" s="3" t="s">
        <v>573</v>
      </c>
    </row>
    <row r="27" spans="4:4">
      <c r="D27" s="3" t="s">
        <v>574</v>
      </c>
    </row>
    <row r="28" spans="4:4">
      <c r="D28" s="3" t="s">
        <v>575</v>
      </c>
    </row>
    <row r="29" spans="4:4">
      <c r="D29" s="3" t="s">
        <v>576</v>
      </c>
    </row>
    <row r="30" spans="4:4">
      <c r="D30" s="3" t="s">
        <v>577</v>
      </c>
    </row>
    <row r="31" spans="4:4">
      <c r="D31" s="3" t="s">
        <v>578</v>
      </c>
    </row>
    <row r="32" spans="4:4">
      <c r="D32" s="3" t="s">
        <v>579</v>
      </c>
    </row>
    <row r="33" spans="1:5">
      <c r="D33" s="3" t="s">
        <v>580</v>
      </c>
    </row>
    <row r="34" spans="1:5">
      <c r="D34" s="3" t="s">
        <v>581</v>
      </c>
    </row>
    <row r="35" spans="1:5">
      <c r="D35" s="3" t="s">
        <v>582</v>
      </c>
    </row>
    <row r="36" spans="1:5">
      <c r="D36" s="3" t="s">
        <v>583</v>
      </c>
    </row>
    <row r="37" spans="1:5">
      <c r="D37" s="3" t="s">
        <v>584</v>
      </c>
    </row>
    <row r="38" spans="1:5">
      <c r="D38" s="3" t="s">
        <v>585</v>
      </c>
    </row>
    <row r="39" spans="1:5">
      <c r="D39" s="3" t="s">
        <v>586</v>
      </c>
    </row>
    <row r="40" spans="1:5">
      <c r="D40" s="22" t="s">
        <v>587</v>
      </c>
      <c r="E40" s="3" t="s">
        <v>611</v>
      </c>
    </row>
    <row r="41" spans="1:5">
      <c r="D41" s="3" t="s">
        <v>588</v>
      </c>
      <c r="E41" s="3" t="s">
        <v>612</v>
      </c>
    </row>
    <row r="42" spans="1:5">
      <c r="A42" s="3" t="s">
        <v>634</v>
      </c>
      <c r="D42" s="22" t="s">
        <v>589</v>
      </c>
      <c r="E42" s="3" t="s">
        <v>613</v>
      </c>
    </row>
    <row r="43" spans="1:5">
      <c r="D43" s="3" t="s">
        <v>590</v>
      </c>
      <c r="E43" s="3" t="s">
        <v>614</v>
      </c>
    </row>
    <row r="44" spans="1:5">
      <c r="D44" s="23" t="s">
        <v>591</v>
      </c>
      <c r="E44" s="3" t="s">
        <v>615</v>
      </c>
    </row>
    <row r="45" spans="1:5">
      <c r="D45" s="23" t="s">
        <v>592</v>
      </c>
      <c r="E45" s="3" t="s">
        <v>616</v>
      </c>
    </row>
    <row r="46" spans="1:5">
      <c r="D46" s="22" t="s">
        <v>593</v>
      </c>
      <c r="E46" s="3" t="s">
        <v>617</v>
      </c>
    </row>
    <row r="47" spans="1:5">
      <c r="D47" s="22" t="s">
        <v>594</v>
      </c>
      <c r="E47" s="3" t="s">
        <v>618</v>
      </c>
    </row>
    <row r="48" spans="1:5">
      <c r="D48" s="22" t="s">
        <v>595</v>
      </c>
      <c r="E48" s="3" t="s">
        <v>619</v>
      </c>
    </row>
    <row r="49" spans="1:5">
      <c r="D49" s="22" t="s">
        <v>596</v>
      </c>
      <c r="E49" s="3" t="s">
        <v>620</v>
      </c>
    </row>
    <row r="50" spans="1:5">
      <c r="D50" s="22" t="s">
        <v>597</v>
      </c>
      <c r="E50" s="3" t="s">
        <v>621</v>
      </c>
    </row>
    <row r="51" spans="1:5">
      <c r="A51" s="3" t="s">
        <v>633</v>
      </c>
      <c r="D51" s="22" t="s">
        <v>598</v>
      </c>
      <c r="E51" s="3" t="s">
        <v>622</v>
      </c>
    </row>
    <row r="52" spans="1:5">
      <c r="D52" s="3" t="s">
        <v>599</v>
      </c>
      <c r="E52" s="3" t="s">
        <v>623</v>
      </c>
    </row>
    <row r="53" spans="1:5">
      <c r="D53" s="3" t="s">
        <v>600</v>
      </c>
      <c r="E53" s="3" t="s">
        <v>624</v>
      </c>
    </row>
    <row r="54" spans="1:5">
      <c r="D54" s="3" t="s">
        <v>601</v>
      </c>
      <c r="E54" s="3" t="s">
        <v>625</v>
      </c>
    </row>
    <row r="55" spans="1:5">
      <c r="D55" s="3" t="s">
        <v>602</v>
      </c>
      <c r="E55" s="3" t="s">
        <v>626</v>
      </c>
    </row>
    <row r="56" spans="1:5">
      <c r="D56" s="3" t="s">
        <v>603</v>
      </c>
      <c r="E56" s="3" t="s">
        <v>627</v>
      </c>
    </row>
    <row r="57" spans="1:5">
      <c r="D57" s="3" t="s">
        <v>604</v>
      </c>
      <c r="E57" s="3" t="s">
        <v>628</v>
      </c>
    </row>
    <row r="58" spans="1:5">
      <c r="D58" s="3" t="s">
        <v>602</v>
      </c>
      <c r="E58" s="3" t="s">
        <v>629</v>
      </c>
    </row>
    <row r="59" spans="1:5">
      <c r="D59" s="3" t="s">
        <v>602</v>
      </c>
      <c r="E59" s="3" t="s">
        <v>630</v>
      </c>
    </row>
    <row r="60" spans="1:5">
      <c r="D60" s="3" t="s">
        <v>605</v>
      </c>
      <c r="E60" s="3" t="s">
        <v>631</v>
      </c>
    </row>
    <row r="61" spans="1:5">
      <c r="D61" s="3" t="s">
        <v>605</v>
      </c>
      <c r="E61" s="3" t="s">
        <v>632</v>
      </c>
    </row>
    <row r="62" spans="1:5">
      <c r="D62" s="3" t="s">
        <v>606</v>
      </c>
    </row>
  </sheetData>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D613B-04B6-473E-A10D-F0BA5F53F5B7}">
  <sheetPr codeName="Sheet7"/>
  <dimension ref="A1:E8"/>
  <sheetViews>
    <sheetView zoomScale="85" zoomScaleNormal="85" workbookViewId="0"/>
  </sheetViews>
  <sheetFormatPr defaultRowHeight="18.75"/>
  <cols>
    <col min="2" max="2" width="4.625" bestFit="1" customWidth="1"/>
    <col min="3" max="3" width="25.5" bestFit="1" customWidth="1"/>
    <col min="4" max="4" width="5.5" bestFit="1" customWidth="1"/>
    <col min="5" max="5" width="56.625" customWidth="1"/>
  </cols>
  <sheetData>
    <row r="1" spans="1:5">
      <c r="A1" s="1" t="str">
        <f>HYPERLINK("#目次"&amp;"!A1","目次へ戻る")</f>
        <v>目次へ戻る</v>
      </c>
    </row>
    <row r="5" spans="1:5">
      <c r="A5" s="3"/>
      <c r="B5" s="4" t="s">
        <v>17</v>
      </c>
      <c r="C5" s="4" t="s">
        <v>18</v>
      </c>
      <c r="D5" s="4"/>
      <c r="E5" s="4" t="s">
        <v>1</v>
      </c>
    </row>
    <row r="6" spans="1:5">
      <c r="A6" s="3" t="str">
        <f>B6&amp;"."&amp;C6</f>
        <v>1.受注テーブルのカラム追加</v>
      </c>
      <c r="B6" s="5">
        <f>ROW()-5</f>
        <v>1</v>
      </c>
      <c r="C6" s="5" t="s">
        <v>109</v>
      </c>
      <c r="D6" s="6" t="e">
        <f>HYPERLINK("#A"&amp;MATCH(B6&amp;"."&amp;C6,B:B,0)&amp;":A"&amp;(MATCH(B6&amp;"."&amp;C6,B:B,0)+46),"■")</f>
        <v>#N/A</v>
      </c>
      <c r="E6" s="5"/>
    </row>
    <row r="7" spans="1:5">
      <c r="A7" s="3" t="str">
        <f t="shared" ref="A7:A8" si="0">B7&amp;"."&amp;C7</f>
        <v>2.データ移行</v>
      </c>
      <c r="B7" s="5">
        <f t="shared" ref="B7:B8" si="1">ROW()-5</f>
        <v>2</v>
      </c>
      <c r="C7" s="5" t="s">
        <v>110</v>
      </c>
      <c r="D7" s="6" t="e">
        <f>HYPERLINK("#A"&amp;MATCH(B7&amp;"."&amp;C7,B:B,0)&amp;":A"&amp;(MATCH(B7&amp;"."&amp;C7,B:B,0)+46),"■")</f>
        <v>#N/A</v>
      </c>
      <c r="E7" s="5"/>
    </row>
    <row r="8" spans="1:5">
      <c r="A8" s="3" t="str">
        <f t="shared" si="0"/>
        <v>3.</v>
      </c>
      <c r="B8" s="5">
        <f t="shared" si="1"/>
        <v>3</v>
      </c>
      <c r="C8" s="5"/>
      <c r="D8" s="6" t="e">
        <f>HYPERLINK("#A"&amp;MATCH(B8&amp;"."&amp;C8,B:B,0)&amp;":A"&amp;(MATCH(B8&amp;"."&amp;C8,B:B,0)+46),"■")</f>
        <v>#N/A</v>
      </c>
      <c r="E8" s="5"/>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7EEB9-24A5-46FC-A59F-F3788D61506E}">
  <sheetPr codeName="Sheet2"/>
  <dimension ref="A1:E9"/>
  <sheetViews>
    <sheetView workbookViewId="0"/>
  </sheetViews>
  <sheetFormatPr defaultRowHeight="13.5"/>
  <cols>
    <col min="1" max="1" width="9" style="3"/>
    <col min="2" max="2" width="4.5" style="3" bestFit="1" customWidth="1"/>
    <col min="3" max="3" width="53.875" style="3" bestFit="1" customWidth="1"/>
    <col min="4" max="4" width="35" style="3" bestFit="1" customWidth="1"/>
    <col min="5" max="5" width="7.5" style="3" bestFit="1" customWidth="1"/>
    <col min="6" max="16384" width="9" style="3"/>
  </cols>
  <sheetData>
    <row r="1" spans="1:5">
      <c r="A1" s="7" t="str">
        <f>HYPERLINK("#目次"&amp;"!A1","目次へ戻る")</f>
        <v>目次へ戻る</v>
      </c>
    </row>
    <row r="4" spans="1:5">
      <c r="B4" s="4" t="s">
        <v>2</v>
      </c>
      <c r="C4" s="4" t="s">
        <v>0</v>
      </c>
      <c r="D4" s="4" t="s">
        <v>1</v>
      </c>
      <c r="E4" s="9" t="s">
        <v>10</v>
      </c>
    </row>
    <row r="5" spans="1:5">
      <c r="B5" s="5">
        <f>ROW()-4</f>
        <v>1</v>
      </c>
      <c r="C5" s="5" t="s">
        <v>14</v>
      </c>
      <c r="D5" s="5" t="s">
        <v>4</v>
      </c>
      <c r="E5" s="4" t="s">
        <v>13</v>
      </c>
    </row>
    <row r="6" spans="1:5">
      <c r="B6" s="5">
        <f t="shared" ref="B6:B9" si="0">ROW()-4</f>
        <v>2</v>
      </c>
      <c r="C6" s="5" t="s">
        <v>5</v>
      </c>
      <c r="D6" s="5" t="s">
        <v>6</v>
      </c>
      <c r="E6" s="4" t="s">
        <v>11</v>
      </c>
    </row>
    <row r="7" spans="1:5">
      <c r="B7" s="5">
        <f t="shared" si="0"/>
        <v>3</v>
      </c>
      <c r="C7" s="5" t="s">
        <v>290</v>
      </c>
      <c r="D7" s="5" t="s">
        <v>7</v>
      </c>
      <c r="E7" s="4" t="s">
        <v>11</v>
      </c>
    </row>
    <row r="8" spans="1:5">
      <c r="B8" s="5">
        <f t="shared" si="0"/>
        <v>4</v>
      </c>
      <c r="C8" s="5" t="s">
        <v>15</v>
      </c>
      <c r="D8" s="5" t="s">
        <v>8</v>
      </c>
      <c r="E8" s="4" t="s">
        <v>12</v>
      </c>
    </row>
    <row r="9" spans="1:5">
      <c r="B9" s="5">
        <f t="shared" si="0"/>
        <v>5</v>
      </c>
      <c r="C9" s="5" t="s">
        <v>16</v>
      </c>
      <c r="D9" s="5" t="s">
        <v>9</v>
      </c>
      <c r="E9" s="4" t="s">
        <v>12</v>
      </c>
    </row>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085F-2760-4CBF-A8C4-91EFF1F69D7D}">
  <sheetPr codeName="Sheet3"/>
  <dimension ref="A1:E1246"/>
  <sheetViews>
    <sheetView zoomScaleNormal="100" workbookViewId="0"/>
  </sheetViews>
  <sheetFormatPr defaultRowHeight="13.5"/>
  <cols>
    <col min="1" max="1" width="6.125" style="3" customWidth="1"/>
    <col min="2" max="2" width="4.625" style="3" customWidth="1"/>
    <col min="3" max="3" width="48.25" style="3" customWidth="1"/>
    <col min="4" max="4" width="5.125" style="3" customWidth="1"/>
    <col min="5" max="5" width="78.625" style="3" bestFit="1" customWidth="1"/>
    <col min="6" max="16384" width="9" style="3"/>
  </cols>
  <sheetData>
    <row r="1" spans="1:5">
      <c r="A1" s="7" t="str">
        <f>HYPERLINK("#目次"&amp;"!A1","目次へ戻る")</f>
        <v>目次へ戻る</v>
      </c>
    </row>
    <row r="3" spans="1:5">
      <c r="B3" s="3" t="s">
        <v>65</v>
      </c>
    </row>
    <row r="4" spans="1:5">
      <c r="B4" s="11" t="s">
        <v>66</v>
      </c>
    </row>
    <row r="6" spans="1:5">
      <c r="B6" s="4" t="s">
        <v>17</v>
      </c>
      <c r="C6" s="4" t="s">
        <v>18</v>
      </c>
      <c r="D6" s="4"/>
      <c r="E6" s="4" t="s">
        <v>1</v>
      </c>
    </row>
    <row r="7" spans="1:5">
      <c r="B7" s="5">
        <f>ROW()-6</f>
        <v>1</v>
      </c>
      <c r="C7" s="5" t="s">
        <v>19</v>
      </c>
      <c r="D7" s="6" t="str">
        <f t="shared" ref="D7:D15" si="0">HYPERLINK("#A"&amp;MATCH(B7&amp;"."&amp;C7,B:B,0)&amp;":A"&amp;(MATCH(B7&amp;"."&amp;C7,B:B,0)+46),"■")</f>
        <v>■</v>
      </c>
      <c r="E7" s="5" t="s">
        <v>41</v>
      </c>
    </row>
    <row r="8" spans="1:5">
      <c r="B8" s="5">
        <f t="shared" ref="B8:B15" si="1">ROW()-6</f>
        <v>2</v>
      </c>
      <c r="C8" s="5" t="s">
        <v>20</v>
      </c>
      <c r="D8" s="6" t="str">
        <f t="shared" si="0"/>
        <v>■</v>
      </c>
      <c r="E8" s="5" t="s">
        <v>42</v>
      </c>
    </row>
    <row r="9" spans="1:5">
      <c r="B9" s="5">
        <f t="shared" si="1"/>
        <v>3</v>
      </c>
      <c r="C9" s="5" t="s">
        <v>21</v>
      </c>
      <c r="D9" s="6" t="str">
        <f t="shared" si="0"/>
        <v>■</v>
      </c>
      <c r="E9" s="5" t="s">
        <v>43</v>
      </c>
    </row>
    <row r="10" spans="1:5">
      <c r="B10" s="5">
        <f t="shared" si="1"/>
        <v>4</v>
      </c>
      <c r="C10" s="5" t="s">
        <v>22</v>
      </c>
      <c r="D10" s="6" t="str">
        <f t="shared" si="0"/>
        <v>■</v>
      </c>
      <c r="E10" s="5" t="s">
        <v>46</v>
      </c>
    </row>
    <row r="11" spans="1:5">
      <c r="B11" s="5">
        <f t="shared" si="1"/>
        <v>5</v>
      </c>
      <c r="C11" s="5" t="s">
        <v>23</v>
      </c>
      <c r="D11" s="6" t="str">
        <f t="shared" si="0"/>
        <v>■</v>
      </c>
      <c r="E11" s="5" t="s">
        <v>44</v>
      </c>
    </row>
    <row r="12" spans="1:5">
      <c r="B12" s="5">
        <f t="shared" si="1"/>
        <v>6</v>
      </c>
      <c r="C12" s="5" t="s">
        <v>24</v>
      </c>
      <c r="D12" s="6" t="str">
        <f t="shared" si="0"/>
        <v>■</v>
      </c>
      <c r="E12" s="5" t="s">
        <v>45</v>
      </c>
    </row>
    <row r="13" spans="1:5">
      <c r="B13" s="5">
        <f t="shared" si="1"/>
        <v>7</v>
      </c>
      <c r="C13" s="5" t="s">
        <v>25</v>
      </c>
      <c r="D13" s="6" t="str">
        <f t="shared" si="0"/>
        <v>■</v>
      </c>
      <c r="E13" s="5" t="s">
        <v>47</v>
      </c>
    </row>
    <row r="14" spans="1:5">
      <c r="B14" s="5">
        <f t="shared" si="1"/>
        <v>8</v>
      </c>
      <c r="C14" s="5" t="s">
        <v>26</v>
      </c>
      <c r="D14" s="6" t="str">
        <f t="shared" si="0"/>
        <v>■</v>
      </c>
      <c r="E14" s="5" t="s">
        <v>48</v>
      </c>
    </row>
    <row r="15" spans="1:5" ht="27">
      <c r="B15" s="5">
        <f t="shared" si="1"/>
        <v>9</v>
      </c>
      <c r="C15" s="5" t="s">
        <v>27</v>
      </c>
      <c r="D15" s="6" t="str">
        <f t="shared" si="0"/>
        <v>■</v>
      </c>
      <c r="E15" s="10" t="s">
        <v>49</v>
      </c>
    </row>
    <row r="18" spans="2:2">
      <c r="B18" s="3" t="s">
        <v>28</v>
      </c>
    </row>
    <row r="19" spans="2:2">
      <c r="B19" s="3" t="s">
        <v>29</v>
      </c>
    </row>
    <row r="60" spans="2:2">
      <c r="B60" s="3" t="s">
        <v>30</v>
      </c>
    </row>
    <row r="61" spans="2:2">
      <c r="B61" s="3" t="s">
        <v>31</v>
      </c>
    </row>
    <row r="100" spans="2:2">
      <c r="B100" s="3" t="s">
        <v>33</v>
      </c>
    </row>
    <row r="101" spans="2:2">
      <c r="B101" s="3" t="s">
        <v>32</v>
      </c>
    </row>
    <row r="102" spans="2:2">
      <c r="B102" s="3" t="s">
        <v>376</v>
      </c>
    </row>
    <row r="103" spans="2:2">
      <c r="B103" s="3" t="s">
        <v>377</v>
      </c>
    </row>
    <row r="131" spans="2:2">
      <c r="B131" s="3" t="s">
        <v>35</v>
      </c>
    </row>
    <row r="133" spans="2:2">
      <c r="B133" s="3" t="s">
        <v>34</v>
      </c>
    </row>
    <row r="173" spans="2:2">
      <c r="B173" s="3" t="s">
        <v>378</v>
      </c>
    </row>
    <row r="275" spans="1:2">
      <c r="A275" s="7" t="str">
        <f>HYPERLINK("#A1","戻る")</f>
        <v>戻る</v>
      </c>
    </row>
    <row r="278" spans="1:2">
      <c r="B278" s="3" t="s">
        <v>39</v>
      </c>
    </row>
    <row r="279" spans="1:2">
      <c r="B279" s="3" t="s">
        <v>40</v>
      </c>
    </row>
    <row r="281" spans="1:2">
      <c r="B281" s="3" t="s">
        <v>50</v>
      </c>
    </row>
    <row r="411" spans="1:2">
      <c r="A411" s="7" t="str">
        <f>HYPERLINK("#A1","戻る")</f>
        <v>戻る</v>
      </c>
    </row>
    <row r="414" spans="1:2">
      <c r="B414" s="3" t="s">
        <v>51</v>
      </c>
    </row>
    <row r="416" spans="1:2">
      <c r="B416" s="3" t="s">
        <v>52</v>
      </c>
    </row>
    <row r="541" spans="1:2">
      <c r="A541" s="7" t="str">
        <f>HYPERLINK("#A1","戻る")</f>
        <v>戻る</v>
      </c>
    </row>
    <row r="543" spans="1:2">
      <c r="B543" s="3" t="s">
        <v>53</v>
      </c>
    </row>
    <row r="545" spans="2:2">
      <c r="B545" s="3" t="s">
        <v>54</v>
      </c>
    </row>
    <row r="643" spans="1:2">
      <c r="A643" s="7" t="str">
        <f>HYPERLINK("#A1","戻る")</f>
        <v>戻る</v>
      </c>
    </row>
    <row r="645" spans="1:2">
      <c r="B645" s="3" t="s">
        <v>55</v>
      </c>
    </row>
    <row r="647" spans="1:2">
      <c r="B647" s="3" t="s">
        <v>56</v>
      </c>
    </row>
    <row r="773" spans="1:2">
      <c r="A773" s="7" t="str">
        <f>HYPERLINK("#A1","戻る")</f>
        <v>戻る</v>
      </c>
    </row>
    <row r="775" spans="1:2">
      <c r="B775" s="3" t="s">
        <v>57</v>
      </c>
    </row>
    <row r="777" spans="1:2">
      <c r="B777" s="3" t="s">
        <v>58</v>
      </c>
    </row>
    <row r="896" spans="1:1">
      <c r="A896" s="7" t="str">
        <f>HYPERLINK("#A1","戻る")</f>
        <v>戻る</v>
      </c>
    </row>
    <row r="898" spans="2:2">
      <c r="B898" s="3" t="s">
        <v>59</v>
      </c>
    </row>
    <row r="900" spans="2:2">
      <c r="B900" s="3" t="s">
        <v>60</v>
      </c>
    </row>
    <row r="1020" spans="1:2">
      <c r="A1020" s="7" t="str">
        <f>HYPERLINK("#A1","戻る")</f>
        <v>戻る</v>
      </c>
    </row>
    <row r="1022" spans="1:2">
      <c r="B1022" s="3" t="s">
        <v>61</v>
      </c>
    </row>
    <row r="1024" spans="1:2">
      <c r="B1024" s="3" t="s">
        <v>62</v>
      </c>
    </row>
    <row r="1124" spans="1:2">
      <c r="A1124" s="7" t="str">
        <f>HYPERLINK("#A1","戻る")</f>
        <v>戻る</v>
      </c>
    </row>
    <row r="1126" spans="1:2">
      <c r="B1126" s="3" t="s">
        <v>63</v>
      </c>
    </row>
    <row r="1128" spans="1:2">
      <c r="B1128" s="3" t="s">
        <v>64</v>
      </c>
    </row>
    <row r="1246" spans="1:1">
      <c r="A1246" s="7" t="str">
        <f>HYPERLINK("#A1","戻る")</f>
        <v>戻る</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49EAA-D959-4BF1-ABCE-BC0767EE773F}">
  <sheetPr codeName="Sheet4"/>
  <dimension ref="A1:E453"/>
  <sheetViews>
    <sheetView zoomScale="85" zoomScaleNormal="85" workbookViewId="0"/>
  </sheetViews>
  <sheetFormatPr defaultRowHeight="13.5"/>
  <cols>
    <col min="1" max="1" width="5.5" style="3" customWidth="1"/>
    <col min="2" max="2" width="11.125" style="3" customWidth="1"/>
    <col min="3" max="3" width="52.75" style="3" bestFit="1" customWidth="1"/>
    <col min="4" max="4" width="3.875" style="3" bestFit="1" customWidth="1"/>
    <col min="5" max="5" width="5.625" style="3" bestFit="1" customWidth="1"/>
    <col min="6" max="16384" width="9" style="3"/>
  </cols>
  <sheetData>
    <row r="1" spans="1:5">
      <c r="A1" s="7" t="str">
        <f>HYPERLINK("#目次"&amp;"!A1","目次へ戻る")</f>
        <v>目次へ戻る</v>
      </c>
    </row>
    <row r="5" spans="1:5">
      <c r="B5" s="4" t="s">
        <v>17</v>
      </c>
      <c r="C5" s="4" t="s">
        <v>3</v>
      </c>
      <c r="D5" s="4"/>
      <c r="E5" s="4" t="s">
        <v>1</v>
      </c>
    </row>
    <row r="6" spans="1:5">
      <c r="B6" s="5">
        <f>ROW()-5</f>
        <v>1</v>
      </c>
      <c r="C6" s="5" t="s">
        <v>68</v>
      </c>
      <c r="D6" s="6" t="str">
        <f>HYPERLINK("#A"&amp;MATCH(B6&amp;"."&amp;C6,B:B,0)&amp;":A"&amp;(MATCH(B6&amp;"."&amp;C6,B:B,0)+46),"■")</f>
        <v>■</v>
      </c>
      <c r="E6" s="5"/>
    </row>
    <row r="7" spans="1:5">
      <c r="B7" s="5">
        <f t="shared" ref="B7:B8" si="0">ROW()-5</f>
        <v>2</v>
      </c>
      <c r="C7" s="5" t="s">
        <v>84</v>
      </c>
      <c r="D7" s="6" t="str">
        <f>HYPERLINK("#A"&amp;MATCH(B7&amp;"."&amp;C7,B:B,0)&amp;":A"&amp;(MATCH(B7&amp;"."&amp;C7,B:B,0)+46),"■")</f>
        <v>■</v>
      </c>
      <c r="E7" s="5"/>
    </row>
    <row r="8" spans="1:5">
      <c r="B8" s="5">
        <f t="shared" si="0"/>
        <v>3</v>
      </c>
      <c r="C8" s="5" t="s">
        <v>106</v>
      </c>
      <c r="D8" s="6" t="str">
        <f>HYPERLINK("#A"&amp;MATCH(B8&amp;"."&amp;C8,B:B,0)&amp;":A"&amp;(MATCH(B8&amp;"."&amp;C8,B:B,0)+46),"■")</f>
        <v>■</v>
      </c>
      <c r="E8" s="5"/>
    </row>
    <row r="12" spans="1:5">
      <c r="B12" s="3" t="s">
        <v>69</v>
      </c>
    </row>
    <row r="13" spans="1:5">
      <c r="B13" s="3" t="s">
        <v>70</v>
      </c>
    </row>
    <row r="14" spans="1:5">
      <c r="B14" s="3" t="s">
        <v>71</v>
      </c>
    </row>
    <row r="15" spans="1:5">
      <c r="B15" s="3" t="s">
        <v>74</v>
      </c>
    </row>
    <row r="16" spans="1:5">
      <c r="B16" s="3" t="s">
        <v>75</v>
      </c>
    </row>
    <row r="17" spans="2:2">
      <c r="B17" s="3" t="s">
        <v>72</v>
      </c>
    </row>
    <row r="19" spans="2:2">
      <c r="B19" s="3" t="s">
        <v>73</v>
      </c>
    </row>
    <row r="20" spans="2:2">
      <c r="B20" s="3" t="s">
        <v>76</v>
      </c>
    </row>
    <row r="21" spans="2:2">
      <c r="B21" s="3" t="s">
        <v>666</v>
      </c>
    </row>
    <row r="22" spans="2:2">
      <c r="B22" s="3" t="s">
        <v>77</v>
      </c>
    </row>
    <row r="23" spans="2:2">
      <c r="B23" s="3" t="s">
        <v>81</v>
      </c>
    </row>
    <row r="24" spans="2:2">
      <c r="B24" s="11" t="s">
        <v>82</v>
      </c>
    </row>
    <row r="26" spans="2:2">
      <c r="B26" s="3" t="s">
        <v>75</v>
      </c>
    </row>
    <row r="27" spans="2:2">
      <c r="B27" s="3" t="s">
        <v>665</v>
      </c>
    </row>
    <row r="28" spans="2:2">
      <c r="B28" s="3" t="s">
        <v>78</v>
      </c>
    </row>
    <row r="29" spans="2:2">
      <c r="B29" s="3" t="s">
        <v>79</v>
      </c>
    </row>
    <row r="31" spans="2:2">
      <c r="B31" s="3" t="s">
        <v>72</v>
      </c>
    </row>
    <row r="32" spans="2:2">
      <c r="B32" s="3" t="s">
        <v>299</v>
      </c>
    </row>
    <row r="33" spans="1:2">
      <c r="B33" s="3" t="s">
        <v>80</v>
      </c>
    </row>
    <row r="34" spans="1:2">
      <c r="B34" s="3" t="s">
        <v>711</v>
      </c>
    </row>
    <row r="35" spans="1:2">
      <c r="B35" s="3" t="s">
        <v>83</v>
      </c>
    </row>
    <row r="36" spans="1:2">
      <c r="B36" s="3" t="s">
        <v>712</v>
      </c>
    </row>
    <row r="37" spans="1:2">
      <c r="A37" s="7" t="str">
        <f>HYPERLINK("#A1","戻る")</f>
        <v>戻る</v>
      </c>
    </row>
    <row r="39" spans="1:2">
      <c r="B39" s="3" t="s">
        <v>85</v>
      </c>
    </row>
    <row r="40" spans="1:2">
      <c r="B40" s="3" t="s">
        <v>681</v>
      </c>
    </row>
    <row r="42" spans="1:2">
      <c r="B42" s="11" t="s">
        <v>707</v>
      </c>
    </row>
    <row r="43" spans="1:2">
      <c r="B43" s="3" t="s">
        <v>708</v>
      </c>
    </row>
    <row r="44" spans="1:2">
      <c r="B44" s="3" t="s">
        <v>709</v>
      </c>
    </row>
    <row r="45" spans="1:2">
      <c r="B45" s="11" t="s">
        <v>710</v>
      </c>
    </row>
    <row r="46" spans="1:2">
      <c r="B46" s="3" t="s">
        <v>718</v>
      </c>
    </row>
    <row r="47" spans="1:2">
      <c r="B47" s="3" t="s">
        <v>719</v>
      </c>
    </row>
    <row r="49" spans="2:2">
      <c r="B49" s="3" t="s">
        <v>740</v>
      </c>
    </row>
    <row r="50" spans="2:2">
      <c r="B50" s="3" t="s">
        <v>739</v>
      </c>
    </row>
    <row r="53" spans="2:2">
      <c r="B53" s="3" t="s">
        <v>86</v>
      </c>
    </row>
    <row r="54" spans="2:2">
      <c r="B54" s="3" t="s">
        <v>90</v>
      </c>
    </row>
    <row r="55" spans="2:2">
      <c r="B55" s="3" t="s">
        <v>682</v>
      </c>
    </row>
    <row r="56" spans="2:2">
      <c r="B56" s="3" t="s">
        <v>105</v>
      </c>
    </row>
    <row r="57" spans="2:2">
      <c r="B57" s="3" t="s">
        <v>91</v>
      </c>
    </row>
    <row r="59" spans="2:2">
      <c r="B59" s="3" t="s">
        <v>713</v>
      </c>
    </row>
    <row r="60" spans="2:2">
      <c r="B60" s="3" t="s">
        <v>714</v>
      </c>
    </row>
    <row r="61" spans="2:2">
      <c r="B61" s="3" t="s">
        <v>715</v>
      </c>
    </row>
    <row r="62" spans="2:2">
      <c r="B62" s="3" t="s">
        <v>716</v>
      </c>
    </row>
    <row r="63" spans="2:2">
      <c r="B63" s="11" t="s">
        <v>717</v>
      </c>
    </row>
    <row r="66" spans="2:2">
      <c r="B66" s="3" t="s">
        <v>89</v>
      </c>
    </row>
    <row r="67" spans="2:2">
      <c r="B67" s="3" t="s">
        <v>88</v>
      </c>
    </row>
    <row r="68" spans="2:2">
      <c r="B68" s="3" t="s">
        <v>87</v>
      </c>
    </row>
    <row r="104" spans="2:2">
      <c r="B104" s="3" t="s">
        <v>92</v>
      </c>
    </row>
    <row r="105" spans="2:2">
      <c r="B105" s="3" t="s">
        <v>93</v>
      </c>
    </row>
    <row r="106" spans="2:2">
      <c r="B106" s="3" t="s">
        <v>94</v>
      </c>
    </row>
    <row r="144" spans="2:2">
      <c r="B144" s="3" t="s">
        <v>97</v>
      </c>
    </row>
    <row r="145" spans="2:2">
      <c r="B145" s="3" t="s">
        <v>95</v>
      </c>
    </row>
    <row r="146" spans="2:2">
      <c r="B146" s="3" t="s">
        <v>96</v>
      </c>
    </row>
    <row r="168" spans="2:3">
      <c r="B168" s="3" t="s">
        <v>683</v>
      </c>
    </row>
    <row r="169" spans="2:3">
      <c r="B169" s="3" t="s">
        <v>379</v>
      </c>
    </row>
    <row r="170" spans="2:3">
      <c r="B170" s="3" t="s">
        <v>99</v>
      </c>
    </row>
    <row r="171" spans="2:3">
      <c r="B171" s="3" t="s">
        <v>100</v>
      </c>
    </row>
    <row r="172" spans="2:3">
      <c r="B172" s="7" t="s">
        <v>380</v>
      </c>
    </row>
    <row r="174" spans="2:3">
      <c r="B174" s="3" t="s">
        <v>102</v>
      </c>
      <c r="C174" s="3" t="s">
        <v>101</v>
      </c>
    </row>
    <row r="175" spans="2:3">
      <c r="B175" s="3" t="s">
        <v>103</v>
      </c>
      <c r="C175" s="3" t="s">
        <v>104</v>
      </c>
    </row>
    <row r="177" spans="2:2">
      <c r="B177" s="3" t="s">
        <v>98</v>
      </c>
    </row>
    <row r="249" spans="1:2">
      <c r="A249" s="7" t="str">
        <f>HYPERLINK("#A1","戻る")</f>
        <v>戻る</v>
      </c>
    </row>
    <row r="251" spans="1:2">
      <c r="B251" s="3" t="s">
        <v>107</v>
      </c>
    </row>
    <row r="252" spans="1:2">
      <c r="B252" s="3" t="s">
        <v>679</v>
      </c>
    </row>
    <row r="330" spans="2:2">
      <c r="B330" s="3" t="s">
        <v>108</v>
      </c>
    </row>
    <row r="366" spans="2:2">
      <c r="B366" s="3" t="s">
        <v>636</v>
      </c>
    </row>
    <row r="367" spans="2:2">
      <c r="B367" s="3" t="s">
        <v>662</v>
      </c>
    </row>
    <row r="368" spans="2:2">
      <c r="B368" s="3" t="s">
        <v>663</v>
      </c>
    </row>
    <row r="370" spans="2:2">
      <c r="B370" s="3" t="s">
        <v>637</v>
      </c>
    </row>
    <row r="371" spans="2:2">
      <c r="B371" s="3" t="s">
        <v>638</v>
      </c>
    </row>
    <row r="372" spans="2:2">
      <c r="B372" s="3" t="s">
        <v>639</v>
      </c>
    </row>
    <row r="373" spans="2:2">
      <c r="B373" s="3" t="s">
        <v>640</v>
      </c>
    </row>
    <row r="374" spans="2:2">
      <c r="B374" s="3" t="s">
        <v>641</v>
      </c>
    </row>
    <row r="375" spans="2:2">
      <c r="B375" s="3" t="s">
        <v>642</v>
      </c>
    </row>
    <row r="376" spans="2:2">
      <c r="B376" s="3" t="s">
        <v>641</v>
      </c>
    </row>
    <row r="377" spans="2:2">
      <c r="B377" s="3" t="s">
        <v>643</v>
      </c>
    </row>
    <row r="378" spans="2:2">
      <c r="B378" s="3" t="s">
        <v>644</v>
      </c>
    </row>
    <row r="379" spans="2:2">
      <c r="B379" s="3" t="s">
        <v>641</v>
      </c>
    </row>
    <row r="380" spans="2:2">
      <c r="B380" s="3" t="s">
        <v>641</v>
      </c>
    </row>
    <row r="381" spans="2:2">
      <c r="B381" s="3" t="s">
        <v>641</v>
      </c>
    </row>
    <row r="382" spans="2:2">
      <c r="B382" s="3" t="s">
        <v>645</v>
      </c>
    </row>
    <row r="383" spans="2:2">
      <c r="B383" s="3" t="s">
        <v>646</v>
      </c>
    </row>
    <row r="384" spans="2:2">
      <c r="B384" s="3" t="s">
        <v>647</v>
      </c>
    </row>
    <row r="385" spans="2:2">
      <c r="B385" s="3" t="s">
        <v>648</v>
      </c>
    </row>
    <row r="386" spans="2:2">
      <c r="B386" s="3" t="s">
        <v>641</v>
      </c>
    </row>
    <row r="387" spans="2:2">
      <c r="B387" s="3" t="s">
        <v>638</v>
      </c>
    </row>
    <row r="388" spans="2:2">
      <c r="B388" s="3" t="s">
        <v>641</v>
      </c>
    </row>
    <row r="389" spans="2:2">
      <c r="B389" s="3" t="s">
        <v>649</v>
      </c>
    </row>
    <row r="390" spans="2:2">
      <c r="B390" s="3" t="s">
        <v>641</v>
      </c>
    </row>
    <row r="391" spans="2:2">
      <c r="B391" s="3" t="s">
        <v>638</v>
      </c>
    </row>
    <row r="393" spans="2:2">
      <c r="B393" s="3" t="s">
        <v>650</v>
      </c>
    </row>
    <row r="394" spans="2:2">
      <c r="B394" s="3" t="s">
        <v>651</v>
      </c>
    </row>
    <row r="395" spans="2:2">
      <c r="B395" s="3" t="s">
        <v>652</v>
      </c>
    </row>
    <row r="396" spans="2:2">
      <c r="B396" s="3" t="s">
        <v>653</v>
      </c>
    </row>
    <row r="399" spans="2:2">
      <c r="B399" s="3" t="s">
        <v>638</v>
      </c>
    </row>
    <row r="400" spans="2:2">
      <c r="B400" s="3" t="s">
        <v>641</v>
      </c>
    </row>
    <row r="401" spans="2:2">
      <c r="B401" s="3" t="s">
        <v>654</v>
      </c>
    </row>
    <row r="402" spans="2:2">
      <c r="B402" s="3" t="s">
        <v>641</v>
      </c>
    </row>
    <row r="403" spans="2:2">
      <c r="B403" s="3" t="s">
        <v>638</v>
      </c>
    </row>
    <row r="405" spans="2:2">
      <c r="B405" s="3" t="s">
        <v>638</v>
      </c>
    </row>
    <row r="406" spans="2:2">
      <c r="B406" s="3" t="s">
        <v>641</v>
      </c>
    </row>
    <row r="407" spans="2:2">
      <c r="B407" s="3" t="s">
        <v>655</v>
      </c>
    </row>
    <row r="408" spans="2:2">
      <c r="B408" s="3" t="s">
        <v>641</v>
      </c>
    </row>
    <row r="409" spans="2:2">
      <c r="B409" s="3" t="s">
        <v>638</v>
      </c>
    </row>
    <row r="410" spans="2:2">
      <c r="B410" s="3" t="s">
        <v>656</v>
      </c>
    </row>
    <row r="411" spans="2:2">
      <c r="B411" s="3" t="s">
        <v>657</v>
      </c>
    </row>
    <row r="412" spans="2:2">
      <c r="B412" s="3" t="s">
        <v>658</v>
      </c>
    </row>
    <row r="414" spans="2:2">
      <c r="B414" s="3" t="s">
        <v>659</v>
      </c>
    </row>
    <row r="416" spans="2:2">
      <c r="B416" s="3" t="s">
        <v>638</v>
      </c>
    </row>
    <row r="417" spans="2:2">
      <c r="B417" s="3" t="s">
        <v>641</v>
      </c>
    </row>
    <row r="418" spans="2:2">
      <c r="B418" s="3" t="s">
        <v>660</v>
      </c>
    </row>
    <row r="419" spans="2:2">
      <c r="B419" s="3" t="s">
        <v>641</v>
      </c>
    </row>
    <row r="420" spans="2:2">
      <c r="B420" s="3" t="s">
        <v>638</v>
      </c>
    </row>
    <row r="422" spans="2:2">
      <c r="B422" s="3" t="s">
        <v>661</v>
      </c>
    </row>
    <row r="434" spans="2:2">
      <c r="B434" s="3" t="s">
        <v>741</v>
      </c>
    </row>
    <row r="444" spans="2:2">
      <c r="B444" s="3" t="s">
        <v>664</v>
      </c>
    </row>
    <row r="453" spans="1:1">
      <c r="A453" s="7" t="str">
        <f>HYPERLINK("#A1","戻る")</f>
        <v>戻る</v>
      </c>
    </row>
  </sheetData>
  <phoneticPr fontId="3"/>
  <hyperlinks>
    <hyperlink ref="B172" r:id="rId1" xr:uid="{3FADE7F1-57B1-4CFD-8EA7-912C699C1D0D}"/>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34DCC-9CDA-4755-A52F-645C1C4FE1BE}">
  <dimension ref="A1:E303"/>
  <sheetViews>
    <sheetView zoomScale="85" zoomScaleNormal="85" workbookViewId="0"/>
  </sheetViews>
  <sheetFormatPr defaultRowHeight="13.5"/>
  <cols>
    <col min="1" max="1" width="9" style="12"/>
    <col min="2" max="2" width="13.375" style="12" customWidth="1"/>
    <col min="3" max="16384" width="9" style="12"/>
  </cols>
  <sheetData>
    <row r="1" spans="1:3">
      <c r="A1" s="7" t="str">
        <f>HYPERLINK("#目次"&amp;"!A1","目次へ戻る")</f>
        <v>目次へ戻る</v>
      </c>
    </row>
    <row r="3" spans="1:3">
      <c r="B3" s="12" t="s">
        <v>291</v>
      </c>
    </row>
    <row r="4" spans="1:3">
      <c r="B4" s="12" t="s">
        <v>292</v>
      </c>
    </row>
    <row r="6" spans="1:3">
      <c r="B6" s="12" t="s">
        <v>227</v>
      </c>
      <c r="C6" s="12" t="s">
        <v>228</v>
      </c>
    </row>
    <row r="7" spans="1:3">
      <c r="C7" s="12" t="s">
        <v>229</v>
      </c>
    </row>
    <row r="9" spans="1:3">
      <c r="B9" s="12" t="s">
        <v>230</v>
      </c>
    </row>
    <row r="10" spans="1:3">
      <c r="B10" s="13" t="s">
        <v>231</v>
      </c>
    </row>
    <row r="11" spans="1:3">
      <c r="B11" s="12" t="s">
        <v>232</v>
      </c>
    </row>
    <row r="12" spans="1:3">
      <c r="B12" s="12" t="s">
        <v>233</v>
      </c>
    </row>
    <row r="14" spans="1:3">
      <c r="B14" s="12" t="s">
        <v>234</v>
      </c>
    </row>
    <row r="15" spans="1:3">
      <c r="B15" s="12" t="s">
        <v>235</v>
      </c>
    </row>
    <row r="16" spans="1:3">
      <c r="B16" s="12" t="s">
        <v>236</v>
      </c>
    </row>
    <row r="17" spans="2:3">
      <c r="C17" s="12" t="s">
        <v>237</v>
      </c>
    </row>
    <row r="18" spans="2:3">
      <c r="C18" s="12" t="s">
        <v>238</v>
      </c>
    </row>
    <row r="19" spans="2:3">
      <c r="C19" s="12" t="s">
        <v>239</v>
      </c>
    </row>
    <row r="20" spans="2:3">
      <c r="C20" s="12" t="s">
        <v>240</v>
      </c>
    </row>
    <row r="21" spans="2:3">
      <c r="C21" s="12" t="s">
        <v>241</v>
      </c>
    </row>
    <row r="22" spans="2:3">
      <c r="C22" s="12" t="s">
        <v>242</v>
      </c>
    </row>
    <row r="23" spans="2:3">
      <c r="C23" s="12" t="s">
        <v>243</v>
      </c>
    </row>
    <row r="24" spans="2:3">
      <c r="C24" s="12" t="s">
        <v>244</v>
      </c>
    </row>
    <row r="25" spans="2:3">
      <c r="C25" s="12" t="s">
        <v>245</v>
      </c>
    </row>
    <row r="28" spans="2:3">
      <c r="B28" s="12" t="s">
        <v>246</v>
      </c>
    </row>
    <row r="116" spans="2:5">
      <c r="B116" s="12" t="s">
        <v>247</v>
      </c>
      <c r="E116" s="12" t="s">
        <v>248</v>
      </c>
    </row>
    <row r="117" spans="2:5">
      <c r="B117" s="12" t="s">
        <v>249</v>
      </c>
      <c r="E117" s="12" t="s">
        <v>250</v>
      </c>
    </row>
    <row r="118" spans="2:5">
      <c r="B118" s="12" t="s">
        <v>251</v>
      </c>
      <c r="E118" s="12" t="s">
        <v>252</v>
      </c>
    </row>
    <row r="120" spans="2:5">
      <c r="B120" s="12" t="s">
        <v>253</v>
      </c>
    </row>
    <row r="133" spans="2:4">
      <c r="B133" s="12" t="s">
        <v>254</v>
      </c>
    </row>
    <row r="134" spans="2:4">
      <c r="B134" s="13" t="s">
        <v>255</v>
      </c>
    </row>
    <row r="135" spans="2:4">
      <c r="B135" s="13" t="s">
        <v>256</v>
      </c>
    </row>
    <row r="136" spans="2:4">
      <c r="B136" s="12" t="s">
        <v>257</v>
      </c>
      <c r="D136" s="12" t="s">
        <v>258</v>
      </c>
    </row>
    <row r="137" spans="2:4">
      <c r="D137" s="12" t="s">
        <v>259</v>
      </c>
    </row>
    <row r="138" spans="2:4">
      <c r="B138" s="12" t="s">
        <v>260</v>
      </c>
      <c r="D138" s="12" t="s">
        <v>261</v>
      </c>
    </row>
    <row r="139" spans="2:4">
      <c r="D139" s="12" t="s">
        <v>262</v>
      </c>
    </row>
    <row r="141" spans="2:4">
      <c r="B141" s="12" t="s">
        <v>263</v>
      </c>
    </row>
    <row r="142" spans="2:4">
      <c r="B142" s="12" t="s">
        <v>264</v>
      </c>
    </row>
    <row r="143" spans="2:4">
      <c r="B143" s="12" t="s">
        <v>265</v>
      </c>
    </row>
    <row r="145" spans="2:4">
      <c r="B145" s="12" t="s">
        <v>266</v>
      </c>
      <c r="C145" s="12" t="s">
        <v>267</v>
      </c>
    </row>
    <row r="146" spans="2:4">
      <c r="C146" s="12" t="s">
        <v>268</v>
      </c>
    </row>
    <row r="148" spans="2:4">
      <c r="B148" s="14" t="s">
        <v>269</v>
      </c>
    </row>
    <row r="149" spans="2:4">
      <c r="B149" s="12" t="s">
        <v>257</v>
      </c>
    </row>
    <row r="150" spans="2:4">
      <c r="B150" s="12" t="s">
        <v>258</v>
      </c>
    </row>
    <row r="151" spans="2:4">
      <c r="B151" s="12" t="s">
        <v>270</v>
      </c>
    </row>
    <row r="152" spans="2:4">
      <c r="B152" s="12" t="s">
        <v>271</v>
      </c>
    </row>
    <row r="153" spans="2:4">
      <c r="C153" s="12" t="s">
        <v>272</v>
      </c>
    </row>
    <row r="154" spans="2:4">
      <c r="D154" s="13" t="s">
        <v>259</v>
      </c>
    </row>
    <row r="155" spans="2:4">
      <c r="D155" s="12" t="s">
        <v>273</v>
      </c>
    </row>
    <row r="156" spans="2:4">
      <c r="C156" s="12" t="s">
        <v>274</v>
      </c>
    </row>
    <row r="157" spans="2:4">
      <c r="B157" s="12" t="s">
        <v>275</v>
      </c>
    </row>
    <row r="158" spans="2:4">
      <c r="C158" s="13" t="s">
        <v>259</v>
      </c>
    </row>
    <row r="159" spans="2:4">
      <c r="C159" s="12" t="s">
        <v>273</v>
      </c>
    </row>
    <row r="160" spans="2:4">
      <c r="B160" s="12" t="s">
        <v>274</v>
      </c>
    </row>
    <row r="161" spans="2:4">
      <c r="B161" s="12" t="s">
        <v>276</v>
      </c>
    </row>
    <row r="163" spans="2:4">
      <c r="B163" s="12" t="s">
        <v>260</v>
      </c>
    </row>
    <row r="164" spans="2:4">
      <c r="B164" s="12" t="s">
        <v>261</v>
      </c>
    </row>
    <row r="165" spans="2:4">
      <c r="B165" s="12" t="s">
        <v>277</v>
      </c>
    </row>
    <row r="166" spans="2:4">
      <c r="B166" s="12" t="s">
        <v>278</v>
      </c>
    </row>
    <row r="167" spans="2:4">
      <c r="C167" s="12" t="s">
        <v>279</v>
      </c>
    </row>
    <row r="168" spans="2:4">
      <c r="D168" s="13" t="s">
        <v>262</v>
      </c>
    </row>
    <row r="169" spans="2:4">
      <c r="D169" s="12" t="s">
        <v>280</v>
      </c>
    </row>
    <row r="170" spans="2:4">
      <c r="C170" s="12" t="s">
        <v>274</v>
      </c>
    </row>
    <row r="171" spans="2:4">
      <c r="B171" s="12" t="s">
        <v>275</v>
      </c>
    </row>
    <row r="172" spans="2:4">
      <c r="C172" s="13" t="s">
        <v>262</v>
      </c>
    </row>
    <row r="173" spans="2:4">
      <c r="C173" s="12" t="s">
        <v>280</v>
      </c>
    </row>
    <row r="174" spans="2:4">
      <c r="B174" s="12" t="s">
        <v>274</v>
      </c>
    </row>
    <row r="175" spans="2:4">
      <c r="B175" s="12" t="s">
        <v>281</v>
      </c>
    </row>
    <row r="178" spans="2:4">
      <c r="B178" s="14" t="s">
        <v>282</v>
      </c>
    </row>
    <row r="179" spans="2:4">
      <c r="B179" s="12" t="s">
        <v>257</v>
      </c>
    </row>
    <row r="180" spans="2:4">
      <c r="B180" s="12" t="s">
        <v>258</v>
      </c>
    </row>
    <row r="181" spans="2:4">
      <c r="B181" s="12" t="s">
        <v>270</v>
      </c>
    </row>
    <row r="182" spans="2:4">
      <c r="B182" s="12" t="s">
        <v>271</v>
      </c>
    </row>
    <row r="183" spans="2:4">
      <c r="C183" s="12" t="s">
        <v>272</v>
      </c>
    </row>
    <row r="184" spans="2:4">
      <c r="D184" s="13" t="s">
        <v>283</v>
      </c>
    </row>
    <row r="185" spans="2:4">
      <c r="D185" s="12" t="s">
        <v>273</v>
      </c>
    </row>
    <row r="186" spans="2:4">
      <c r="C186" s="12" t="s">
        <v>274</v>
      </c>
    </row>
    <row r="187" spans="2:4">
      <c r="B187" s="12" t="s">
        <v>275</v>
      </c>
    </row>
    <row r="188" spans="2:4">
      <c r="C188" s="13" t="s">
        <v>283</v>
      </c>
    </row>
    <row r="189" spans="2:4">
      <c r="C189" s="12" t="s">
        <v>273</v>
      </c>
    </row>
    <row r="190" spans="2:4">
      <c r="B190" s="12" t="s">
        <v>274</v>
      </c>
    </row>
    <row r="191" spans="2:4">
      <c r="B191" s="12" t="s">
        <v>276</v>
      </c>
    </row>
    <row r="193" spans="2:4">
      <c r="B193" s="12" t="s">
        <v>260</v>
      </c>
    </row>
    <row r="194" spans="2:4">
      <c r="B194" s="12" t="s">
        <v>261</v>
      </c>
    </row>
    <row r="195" spans="2:4">
      <c r="B195" s="12" t="s">
        <v>277</v>
      </c>
    </row>
    <row r="196" spans="2:4">
      <c r="B196" s="12" t="s">
        <v>278</v>
      </c>
    </row>
    <row r="197" spans="2:4">
      <c r="C197" s="12" t="s">
        <v>279</v>
      </c>
    </row>
    <row r="198" spans="2:4">
      <c r="D198" s="13" t="s">
        <v>284</v>
      </c>
    </row>
    <row r="199" spans="2:4">
      <c r="D199" s="12" t="s">
        <v>280</v>
      </c>
    </row>
    <row r="200" spans="2:4">
      <c r="C200" s="12" t="s">
        <v>274</v>
      </c>
    </row>
    <row r="201" spans="2:4">
      <c r="B201" s="12" t="s">
        <v>275</v>
      </c>
    </row>
    <row r="202" spans="2:4">
      <c r="C202" s="13" t="s">
        <v>284</v>
      </c>
    </row>
    <row r="203" spans="2:4">
      <c r="C203" s="12" t="s">
        <v>280</v>
      </c>
    </row>
    <row r="204" spans="2:4">
      <c r="B204" s="12" t="s">
        <v>274</v>
      </c>
    </row>
    <row r="205" spans="2:4">
      <c r="B205" s="12" t="s">
        <v>281</v>
      </c>
    </row>
    <row r="208" spans="2:4">
      <c r="B208" s="12" t="s">
        <v>285</v>
      </c>
    </row>
    <row r="209" spans="2:2">
      <c r="B209" s="12" t="s">
        <v>286</v>
      </c>
    </row>
    <row r="210" spans="2:2">
      <c r="B210" s="12" t="s">
        <v>287</v>
      </c>
    </row>
    <row r="211" spans="2:2">
      <c r="B211" s="13" t="s">
        <v>288</v>
      </c>
    </row>
    <row r="212" spans="2:2">
      <c r="B212" s="13"/>
    </row>
    <row r="213" spans="2:2">
      <c r="B213" s="12" t="s">
        <v>289</v>
      </c>
    </row>
    <row r="303" spans="1:1">
      <c r="A303" s="7" t="str">
        <f>HYPERLINK("#A1","戻る")</f>
        <v>戻る</v>
      </c>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D961-610D-47DA-A281-59FCC8EC1D97}">
  <sheetPr codeName="Sheet5"/>
  <dimension ref="A1:E204"/>
  <sheetViews>
    <sheetView zoomScale="85" zoomScaleNormal="85" workbookViewId="0"/>
  </sheetViews>
  <sheetFormatPr defaultRowHeight="13.5"/>
  <cols>
    <col min="1" max="1" width="9" style="3"/>
    <col min="2" max="2" width="4.625" style="3" bestFit="1" customWidth="1"/>
    <col min="3" max="3" width="27.375" style="3" bestFit="1" customWidth="1"/>
    <col min="4" max="4" width="5.5" style="3" bestFit="1" customWidth="1"/>
    <col min="5" max="5" width="45.5" style="3" customWidth="1"/>
    <col min="6" max="16384" width="9" style="3"/>
  </cols>
  <sheetData>
    <row r="1" spans="1:5">
      <c r="A1" s="7" t="str">
        <f>HYPERLINK("#目次"&amp;"!A1","目次へ戻る")</f>
        <v>目次へ戻る</v>
      </c>
    </row>
    <row r="5" spans="1:5">
      <c r="B5" s="4" t="s">
        <v>17</v>
      </c>
      <c r="C5" s="4" t="s">
        <v>3</v>
      </c>
      <c r="D5" s="4"/>
      <c r="E5" s="4" t="s">
        <v>1</v>
      </c>
    </row>
    <row r="6" spans="1:5">
      <c r="B6" s="5">
        <f>ROW()-5</f>
        <v>1</v>
      </c>
      <c r="C6" s="5" t="s">
        <v>109</v>
      </c>
      <c r="D6" s="6" t="str">
        <f>HYPERLINK("#A"&amp;MATCH(B6&amp;"."&amp;C6,B:B,0)&amp;":A"&amp;(MATCH(B6&amp;"."&amp;C6,B:B,0)+46),"■")</f>
        <v>■</v>
      </c>
      <c r="E6" s="5"/>
    </row>
    <row r="7" spans="1:5">
      <c r="B7" s="5">
        <f t="shared" ref="B7:B10" si="0">ROW()-5</f>
        <v>2</v>
      </c>
      <c r="C7" s="5" t="s">
        <v>327</v>
      </c>
      <c r="D7" s="6" t="str">
        <f>HYPERLINK("#A"&amp;MATCH(B7&amp;"."&amp;C7,B:B,0)&amp;":A"&amp;(MATCH(B7&amp;"."&amp;C7,B:B,0)+46),"■")</f>
        <v>■</v>
      </c>
      <c r="E7" s="5"/>
    </row>
    <row r="8" spans="1:5">
      <c r="B8" s="5">
        <f t="shared" si="0"/>
        <v>3</v>
      </c>
      <c r="C8" s="5" t="s">
        <v>110</v>
      </c>
      <c r="D8" s="6" t="str">
        <f>HYPERLINK("#A"&amp;MATCH(B8&amp;"."&amp;C8,B:B,0)&amp;":A"&amp;(MATCH(B8&amp;"."&amp;C8,B:B,0)+46),"■")</f>
        <v>■</v>
      </c>
      <c r="E8" s="5"/>
    </row>
    <row r="9" spans="1:5">
      <c r="B9" s="5">
        <f t="shared" si="0"/>
        <v>4</v>
      </c>
      <c r="C9" s="5" t="s">
        <v>371</v>
      </c>
      <c r="D9" s="6" t="str">
        <f>HYPERLINK("#A"&amp;MATCH(B9&amp;"."&amp;C9,B:B,0)&amp;":A"&amp;(MATCH(B9&amp;"."&amp;C9,B:B,0)+46),"■")</f>
        <v>■</v>
      </c>
      <c r="E9" s="5"/>
    </row>
    <row r="10" spans="1:5">
      <c r="B10" s="5">
        <f t="shared" si="0"/>
        <v>5</v>
      </c>
      <c r="C10" s="5" t="s">
        <v>450</v>
      </c>
      <c r="D10" s="6" t="str">
        <f>HYPERLINK("#A"&amp;MATCH(B10&amp;"."&amp;C10,B:B,0)&amp;":A"&amp;(MATCH(B10&amp;"."&amp;C10,B:B,0)+46),"■")</f>
        <v>■</v>
      </c>
      <c r="E10" s="5"/>
    </row>
    <row r="14" spans="1:5">
      <c r="B14" s="3" t="s">
        <v>111</v>
      </c>
    </row>
    <row r="15" spans="1:5">
      <c r="B15" s="3" t="s">
        <v>304</v>
      </c>
    </row>
    <row r="16" spans="1:5">
      <c r="A16" s="3" t="s">
        <v>307</v>
      </c>
      <c r="B16" s="3" t="s">
        <v>305</v>
      </c>
    </row>
    <row r="17" spans="1:2">
      <c r="A17" s="3" t="s">
        <v>309</v>
      </c>
      <c r="B17" s="3" t="s">
        <v>734</v>
      </c>
    </row>
    <row r="18" spans="1:2">
      <c r="A18" s="3" t="s">
        <v>308</v>
      </c>
      <c r="B18" s="3" t="s">
        <v>306</v>
      </c>
    </row>
    <row r="20" spans="1:2">
      <c r="B20" s="3" t="s">
        <v>325</v>
      </c>
    </row>
    <row r="21" spans="1:2">
      <c r="B21" s="3" t="s">
        <v>326</v>
      </c>
    </row>
    <row r="22" spans="1:2">
      <c r="B22" s="3" t="s">
        <v>318</v>
      </c>
    </row>
    <row r="23" spans="1:2">
      <c r="B23" s="3" t="s">
        <v>310</v>
      </c>
    </row>
    <row r="24" spans="1:2">
      <c r="B24" s="3" t="s">
        <v>311</v>
      </c>
    </row>
    <row r="25" spans="1:2">
      <c r="B25" s="3" t="s">
        <v>312</v>
      </c>
    </row>
    <row r="26" spans="1:2">
      <c r="B26" s="3" t="s">
        <v>313</v>
      </c>
    </row>
    <row r="27" spans="1:2">
      <c r="B27" s="3" t="s">
        <v>319</v>
      </c>
    </row>
    <row r="28" spans="1:2">
      <c r="B28" s="3" t="s">
        <v>314</v>
      </c>
    </row>
    <row r="29" spans="1:2">
      <c r="B29" s="3" t="s">
        <v>315</v>
      </c>
    </row>
    <row r="30" spans="1:2">
      <c r="B30" s="3" t="s">
        <v>316</v>
      </c>
    </row>
    <row r="31" spans="1:2">
      <c r="B31" s="3" t="s">
        <v>317</v>
      </c>
    </row>
    <row r="32" spans="1:2">
      <c r="B32" s="3" t="s">
        <v>320</v>
      </c>
    </row>
    <row r="33" spans="1:2">
      <c r="B33" s="3" t="s">
        <v>321</v>
      </c>
    </row>
    <row r="34" spans="1:2">
      <c r="B34" s="3" t="s">
        <v>322</v>
      </c>
    </row>
    <row r="35" spans="1:2">
      <c r="B35" s="3" t="s">
        <v>323</v>
      </c>
    </row>
    <row r="36" spans="1:2">
      <c r="B36" s="3" t="s">
        <v>324</v>
      </c>
    </row>
    <row r="38" spans="1:2">
      <c r="A38" s="7" t="str">
        <f>HYPERLINK("#A1","戻る")</f>
        <v>戻る</v>
      </c>
    </row>
    <row r="40" spans="1:2">
      <c r="B40" s="3" t="s">
        <v>328</v>
      </c>
    </row>
    <row r="41" spans="1:2">
      <c r="B41" s="3" t="s">
        <v>705</v>
      </c>
    </row>
    <row r="42" spans="1:2">
      <c r="B42" s="3" t="s">
        <v>329</v>
      </c>
    </row>
    <row r="43" spans="1:2">
      <c r="B43" s="3" t="s">
        <v>330</v>
      </c>
    </row>
    <row r="44" spans="1:2">
      <c r="B44" s="3" t="s">
        <v>331</v>
      </c>
    </row>
    <row r="46" spans="1:2">
      <c r="B46" s="3" t="s">
        <v>332</v>
      </c>
    </row>
    <row r="47" spans="1:2">
      <c r="B47" s="3" t="s">
        <v>753</v>
      </c>
    </row>
    <row r="48" spans="1:2">
      <c r="B48" s="3" t="s">
        <v>754</v>
      </c>
    </row>
    <row r="50" spans="1:2">
      <c r="B50" s="3" t="s">
        <v>342</v>
      </c>
    </row>
    <row r="51" spans="1:2">
      <c r="B51" s="3" t="s">
        <v>333</v>
      </c>
    </row>
    <row r="52" spans="1:2">
      <c r="B52" s="3" t="s">
        <v>334</v>
      </c>
    </row>
    <row r="53" spans="1:2">
      <c r="B53" s="3" t="s">
        <v>335</v>
      </c>
    </row>
    <row r="54" spans="1:2">
      <c r="B54" s="3" t="s">
        <v>336</v>
      </c>
    </row>
    <row r="55" spans="1:2">
      <c r="B55" s="3" t="s">
        <v>337</v>
      </c>
    </row>
    <row r="56" spans="1:2">
      <c r="B56" s="3" t="s">
        <v>338</v>
      </c>
    </row>
    <row r="57" spans="1:2">
      <c r="B57" s="3" t="s">
        <v>339</v>
      </c>
    </row>
    <row r="58" spans="1:2">
      <c r="B58" s="3" t="s">
        <v>340</v>
      </c>
    </row>
    <row r="59" spans="1:2">
      <c r="B59" s="3" t="s">
        <v>341</v>
      </c>
    </row>
    <row r="60" spans="1:2">
      <c r="A60" s="7" t="str">
        <f>HYPERLINK("#A1","戻る")</f>
        <v>戻る</v>
      </c>
    </row>
    <row r="62" spans="1:2">
      <c r="B62" s="3" t="s">
        <v>343</v>
      </c>
    </row>
    <row r="63" spans="1:2">
      <c r="B63" s="3" t="s">
        <v>344</v>
      </c>
    </row>
    <row r="64" spans="1:2">
      <c r="B64" s="3" t="s">
        <v>345</v>
      </c>
    </row>
    <row r="65" spans="2:3">
      <c r="B65" s="3" t="s">
        <v>680</v>
      </c>
    </row>
    <row r="66" spans="2:3">
      <c r="B66" s="3" t="s">
        <v>346</v>
      </c>
    </row>
    <row r="67" spans="2:3">
      <c r="B67" s="3" t="s">
        <v>735</v>
      </c>
    </row>
    <row r="68" spans="2:3">
      <c r="B68" s="3" t="s">
        <v>736</v>
      </c>
    </row>
    <row r="69" spans="2:3">
      <c r="B69" s="11" t="s">
        <v>737</v>
      </c>
    </row>
    <row r="70" spans="2:3">
      <c r="B70" s="11" t="s">
        <v>351</v>
      </c>
    </row>
    <row r="73" spans="2:3">
      <c r="B73" s="3" t="s">
        <v>352</v>
      </c>
    </row>
    <row r="74" spans="2:3">
      <c r="B74" s="3" t="s">
        <v>347</v>
      </c>
    </row>
    <row r="75" spans="2:3">
      <c r="C75" s="3" t="s">
        <v>348</v>
      </c>
    </row>
    <row r="76" spans="2:3">
      <c r="B76" s="2" t="s">
        <v>349</v>
      </c>
    </row>
    <row r="77" spans="2:3">
      <c r="C77" s="3" t="s">
        <v>350</v>
      </c>
    </row>
    <row r="80" spans="2:3">
      <c r="B80" s="3" t="s">
        <v>362</v>
      </c>
    </row>
    <row r="81" spans="2:2">
      <c r="B81" s="3" t="s">
        <v>363</v>
      </c>
    </row>
    <row r="82" spans="2:2">
      <c r="B82" s="2" t="s">
        <v>353</v>
      </c>
    </row>
    <row r="83" spans="2:2">
      <c r="B83" s="2" t="s">
        <v>354</v>
      </c>
    </row>
    <row r="84" spans="2:2">
      <c r="B84" s="2" t="s">
        <v>355</v>
      </c>
    </row>
    <row r="85" spans="2:2">
      <c r="B85" s="2" t="s">
        <v>364</v>
      </c>
    </row>
    <row r="86" spans="2:2">
      <c r="B86" s="2" t="s">
        <v>356</v>
      </c>
    </row>
    <row r="87" spans="2:2">
      <c r="B87" s="2" t="s">
        <v>365</v>
      </c>
    </row>
    <row r="88" spans="2:2">
      <c r="B88" s="2" t="s">
        <v>366</v>
      </c>
    </row>
    <row r="89" spans="2:2">
      <c r="B89" s="2" t="s">
        <v>367</v>
      </c>
    </row>
    <row r="90" spans="2:2">
      <c r="B90" s="2" t="s">
        <v>368</v>
      </c>
    </row>
    <row r="91" spans="2:2">
      <c r="B91" s="2" t="s">
        <v>357</v>
      </c>
    </row>
    <row r="92" spans="2:2">
      <c r="B92" s="2" t="s">
        <v>358</v>
      </c>
    </row>
    <row r="93" spans="2:2">
      <c r="B93" s="2" t="s">
        <v>369</v>
      </c>
    </row>
    <row r="94" spans="2:2">
      <c r="B94" s="2" t="s">
        <v>366</v>
      </c>
    </row>
    <row r="95" spans="2:2">
      <c r="B95" s="2" t="s">
        <v>367</v>
      </c>
    </row>
    <row r="96" spans="2:2">
      <c r="B96" s="2" t="s">
        <v>370</v>
      </c>
    </row>
    <row r="97" spans="1:2">
      <c r="B97" s="2" t="s">
        <v>357</v>
      </c>
    </row>
    <row r="98" spans="1:2">
      <c r="B98" s="2" t="s">
        <v>358</v>
      </c>
    </row>
    <row r="99" spans="1:2">
      <c r="B99" s="2" t="s">
        <v>359</v>
      </c>
    </row>
    <row r="100" spans="1:2">
      <c r="B100" s="2" t="s">
        <v>360</v>
      </c>
    </row>
    <row r="101" spans="1:2">
      <c r="B101" s="2" t="s">
        <v>361</v>
      </c>
    </row>
    <row r="102" spans="1:2">
      <c r="A102" s="7" t="str">
        <f>HYPERLINK("#A1","戻る")</f>
        <v>戻る</v>
      </c>
    </row>
    <row r="105" spans="1:2">
      <c r="B105" s="3" t="s">
        <v>372</v>
      </c>
    </row>
    <row r="106" spans="1:2">
      <c r="B106" s="11" t="s">
        <v>382</v>
      </c>
    </row>
    <row r="107" spans="1:2">
      <c r="B107" s="3" t="s">
        <v>383</v>
      </c>
    </row>
    <row r="108" spans="1:2">
      <c r="B108" s="3" t="s">
        <v>384</v>
      </c>
    </row>
    <row r="109" spans="1:2">
      <c r="B109" s="3" t="s">
        <v>742</v>
      </c>
    </row>
    <row r="110" spans="1:2">
      <c r="B110" s="11" t="s">
        <v>733</v>
      </c>
    </row>
    <row r="112" spans="1:2">
      <c r="B112" s="18" t="s">
        <v>385</v>
      </c>
    </row>
    <row r="113" spans="2:3">
      <c r="B113" s="18" t="s">
        <v>386</v>
      </c>
    </row>
    <row r="114" spans="2:3">
      <c r="C114" s="3" t="s">
        <v>387</v>
      </c>
    </row>
    <row r="115" spans="2:3">
      <c r="B115" s="18" t="s">
        <v>388</v>
      </c>
    </row>
    <row r="116" spans="2:3">
      <c r="C116" s="18" t="s">
        <v>389</v>
      </c>
    </row>
    <row r="117" spans="2:3">
      <c r="B117" s="18" t="s">
        <v>390</v>
      </c>
    </row>
    <row r="118" spans="2:3">
      <c r="C118" s="18" t="s">
        <v>706</v>
      </c>
    </row>
    <row r="119" spans="2:3">
      <c r="B119" s="18" t="s">
        <v>391</v>
      </c>
    </row>
    <row r="120" spans="2:3">
      <c r="C120" s="18" t="s">
        <v>392</v>
      </c>
    </row>
    <row r="121" spans="2:3">
      <c r="C121" s="18" t="s">
        <v>393</v>
      </c>
    </row>
    <row r="122" spans="2:3">
      <c r="C122" s="18" t="s">
        <v>394</v>
      </c>
    </row>
    <row r="123" spans="2:3">
      <c r="C123" s="18" t="s">
        <v>395</v>
      </c>
    </row>
    <row r="125" spans="2:3">
      <c r="C125" s="18" t="s">
        <v>396</v>
      </c>
    </row>
    <row r="126" spans="2:3">
      <c r="C126" s="18" t="s">
        <v>397</v>
      </c>
    </row>
    <row r="127" spans="2:3">
      <c r="C127" s="18" t="s">
        <v>398</v>
      </c>
    </row>
    <row r="128" spans="2:3">
      <c r="C128" s="18" t="s">
        <v>399</v>
      </c>
    </row>
    <row r="130" spans="3:3">
      <c r="C130" s="18" t="s">
        <v>400</v>
      </c>
    </row>
    <row r="131" spans="3:3">
      <c r="C131" s="18" t="s">
        <v>401</v>
      </c>
    </row>
    <row r="132" spans="3:3">
      <c r="C132" s="18" t="s">
        <v>402</v>
      </c>
    </row>
    <row r="133" spans="3:3">
      <c r="C133" s="18" t="s">
        <v>403</v>
      </c>
    </row>
    <row r="134" spans="3:3">
      <c r="C134" s="18" t="s">
        <v>404</v>
      </c>
    </row>
    <row r="135" spans="3:3">
      <c r="C135" s="18" t="s">
        <v>405</v>
      </c>
    </row>
    <row r="136" spans="3:3">
      <c r="C136" s="18" t="s">
        <v>406</v>
      </c>
    </row>
    <row r="137" spans="3:3">
      <c r="C137" s="18" t="s">
        <v>407</v>
      </c>
    </row>
    <row r="138" spans="3:3">
      <c r="C138" s="18" t="s">
        <v>408</v>
      </c>
    </row>
    <row r="139" spans="3:3">
      <c r="C139" s="18" t="s">
        <v>409</v>
      </c>
    </row>
    <row r="140" spans="3:3">
      <c r="C140" s="18" t="s">
        <v>410</v>
      </c>
    </row>
    <row r="141" spans="3:3">
      <c r="C141" s="18" t="s">
        <v>411</v>
      </c>
    </row>
    <row r="142" spans="3:3">
      <c r="C142" s="18" t="s">
        <v>412</v>
      </c>
    </row>
    <row r="143" spans="3:3">
      <c r="C143" s="18" t="s">
        <v>413</v>
      </c>
    </row>
    <row r="144" spans="3:3">
      <c r="C144" s="18" t="s">
        <v>414</v>
      </c>
    </row>
    <row r="145" spans="2:4">
      <c r="C145" s="18" t="s">
        <v>415</v>
      </c>
    </row>
    <row r="146" spans="2:4">
      <c r="C146" s="18" t="s">
        <v>416</v>
      </c>
    </row>
    <row r="147" spans="2:4">
      <c r="C147" s="18" t="s">
        <v>417</v>
      </c>
    </row>
    <row r="148" spans="2:4">
      <c r="C148" s="18" t="s">
        <v>418</v>
      </c>
    </row>
    <row r="149" spans="2:4">
      <c r="C149" s="18" t="s">
        <v>419</v>
      </c>
    </row>
    <row r="150" spans="2:4">
      <c r="C150" s="18" t="s">
        <v>420</v>
      </c>
    </row>
    <row r="151" spans="2:4">
      <c r="C151" s="18" t="s">
        <v>421</v>
      </c>
    </row>
    <row r="152" spans="2:4">
      <c r="C152" s="18" t="s">
        <v>422</v>
      </c>
    </row>
    <row r="153" spans="2:4">
      <c r="C153" s="3" t="s">
        <v>423</v>
      </c>
    </row>
    <row r="155" spans="2:4">
      <c r="B155" s="18" t="s">
        <v>424</v>
      </c>
      <c r="C155" s="18"/>
      <c r="D155" s="18"/>
    </row>
    <row r="156" spans="2:4">
      <c r="B156" s="18"/>
      <c r="C156" s="18" t="s">
        <v>425</v>
      </c>
      <c r="D156" s="18"/>
    </row>
    <row r="157" spans="2:4">
      <c r="B157" s="18" t="s">
        <v>426</v>
      </c>
      <c r="C157" s="18"/>
      <c r="D157" s="18"/>
    </row>
    <row r="158" spans="2:4">
      <c r="B158" s="18"/>
      <c r="C158" s="18" t="s">
        <v>427</v>
      </c>
      <c r="D158" s="18"/>
    </row>
    <row r="159" spans="2:4">
      <c r="B159" s="18"/>
      <c r="C159" s="18" t="s">
        <v>428</v>
      </c>
      <c r="D159" s="18"/>
    </row>
    <row r="160" spans="2:4">
      <c r="B160" s="18"/>
      <c r="C160" s="18" t="s">
        <v>429</v>
      </c>
      <c r="D160" s="18"/>
    </row>
    <row r="161" spans="1:4">
      <c r="B161" s="18"/>
      <c r="C161" s="18"/>
      <c r="D161" s="18"/>
    </row>
    <row r="162" spans="1:4">
      <c r="A162" s="7" t="str">
        <f>HYPERLINK("#A1","戻る")</f>
        <v>戻る</v>
      </c>
    </row>
    <row r="165" spans="1:4">
      <c r="B165" s="3" t="s">
        <v>449</v>
      </c>
    </row>
    <row r="166" spans="1:4">
      <c r="B166" s="3" t="s">
        <v>430</v>
      </c>
    </row>
    <row r="169" spans="1:4">
      <c r="B169" s="11" t="s">
        <v>431</v>
      </c>
    </row>
    <row r="170" spans="1:4">
      <c r="B170" s="3" t="s">
        <v>434</v>
      </c>
    </row>
    <row r="171" spans="1:4">
      <c r="B171" s="3" t="s">
        <v>451</v>
      </c>
    </row>
    <row r="173" spans="1:4">
      <c r="B173" s="3" t="s">
        <v>435</v>
      </c>
    </row>
    <row r="174" spans="1:4">
      <c r="B174" s="3" t="s">
        <v>432</v>
      </c>
    </row>
    <row r="175" spans="1:4">
      <c r="B175" s="3" t="s">
        <v>433</v>
      </c>
    </row>
    <row r="177" spans="2:4">
      <c r="B177" s="3" t="s">
        <v>438</v>
      </c>
    </row>
    <row r="178" spans="2:4">
      <c r="B178" s="3" t="s">
        <v>436</v>
      </c>
    </row>
    <row r="179" spans="2:4">
      <c r="B179" s="3" t="s">
        <v>437</v>
      </c>
    </row>
    <row r="181" spans="2:4">
      <c r="B181" s="3" t="s">
        <v>441</v>
      </c>
    </row>
    <row r="182" spans="2:4">
      <c r="B182" s="3" t="s">
        <v>439</v>
      </c>
    </row>
    <row r="183" spans="2:4">
      <c r="B183" s="3" t="s">
        <v>440</v>
      </c>
    </row>
    <row r="184" spans="2:4">
      <c r="B184" s="3" t="s">
        <v>677</v>
      </c>
    </row>
    <row r="186" spans="2:4">
      <c r="B186" s="11" t="s">
        <v>442</v>
      </c>
    </row>
    <row r="187" spans="2:4">
      <c r="B187" s="3" t="s">
        <v>443</v>
      </c>
    </row>
    <row r="188" spans="2:4">
      <c r="B188" s="3" t="s">
        <v>447</v>
      </c>
    </row>
    <row r="189" spans="2:4">
      <c r="B189" s="3" t="s">
        <v>446</v>
      </c>
    </row>
    <row r="190" spans="2:4">
      <c r="B190" s="3" t="s">
        <v>444</v>
      </c>
    </row>
    <row r="191" spans="2:4">
      <c r="B191" s="3" t="s">
        <v>445</v>
      </c>
      <c r="D191" s="3" t="s">
        <v>448</v>
      </c>
    </row>
    <row r="193" spans="1:2">
      <c r="B193" s="11" t="s">
        <v>461</v>
      </c>
    </row>
    <row r="194" spans="1:2">
      <c r="B194" s="3" t="s">
        <v>557</v>
      </c>
    </row>
    <row r="195" spans="1:2" ht="15">
      <c r="B195" s="3" t="s">
        <v>738</v>
      </c>
    </row>
    <row r="197" spans="1:2">
      <c r="B197" s="3" t="s">
        <v>558</v>
      </c>
    </row>
    <row r="198" spans="1:2">
      <c r="B198" s="3" t="s">
        <v>562</v>
      </c>
    </row>
    <row r="199" spans="1:2">
      <c r="B199" s="3" t="s">
        <v>563</v>
      </c>
    </row>
    <row r="200" spans="1:2">
      <c r="B200" s="3" t="s">
        <v>559</v>
      </c>
    </row>
    <row r="201" spans="1:2">
      <c r="B201" s="3" t="s">
        <v>560</v>
      </c>
    </row>
    <row r="202" spans="1:2">
      <c r="B202" s="3" t="s">
        <v>561</v>
      </c>
    </row>
    <row r="204" spans="1:2">
      <c r="A204" s="7" t="str">
        <f>HYPERLINK("#A1","戻る")</f>
        <v>戻る</v>
      </c>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056AC-DDD0-4A11-8213-2854377AE25E}">
  <sheetPr codeName="Sheet6"/>
  <dimension ref="A1:F553"/>
  <sheetViews>
    <sheetView zoomScaleNormal="100" workbookViewId="0"/>
  </sheetViews>
  <sheetFormatPr defaultRowHeight="13.5"/>
  <cols>
    <col min="1" max="1" width="9" style="3"/>
    <col min="2" max="2" width="4.5" style="3" bestFit="1" customWidth="1"/>
    <col min="3" max="3" width="25.5" style="3" bestFit="1" customWidth="1"/>
    <col min="4" max="4" width="3.5" style="3" bestFit="1" customWidth="1"/>
    <col min="5" max="5" width="56.625" style="3" customWidth="1"/>
    <col min="6" max="6" width="113.75" style="3" bestFit="1" customWidth="1"/>
    <col min="7" max="16384" width="9" style="3"/>
  </cols>
  <sheetData>
    <row r="1" spans="1:6">
      <c r="A1" s="7" t="str">
        <f>HYPERLINK("#目次"&amp;"!A1","目次へ戻る")</f>
        <v>目次へ戻る</v>
      </c>
    </row>
    <row r="3" spans="1:6">
      <c r="B3" s="3" t="s">
        <v>118</v>
      </c>
    </row>
    <row r="5" spans="1:6">
      <c r="B5" s="4" t="s">
        <v>17</v>
      </c>
      <c r="C5" s="4" t="s">
        <v>3</v>
      </c>
      <c r="D5" s="4"/>
      <c r="E5" s="4" t="s">
        <v>1</v>
      </c>
      <c r="F5" s="9" t="s">
        <v>300</v>
      </c>
    </row>
    <row r="6" spans="1:6" ht="27">
      <c r="B6" s="5">
        <f>ROW()-5</f>
        <v>1</v>
      </c>
      <c r="C6" s="5" t="s">
        <v>114</v>
      </c>
      <c r="D6" s="6" t="str">
        <f>HYPERLINK("#A"&amp;MATCH(B6&amp;"."&amp;C6,B:B,0)&amp;":A"&amp;(MATCH(B6&amp;"."&amp;C6,B:B,0)+46),"■")</f>
        <v>■</v>
      </c>
      <c r="E6" s="5" t="s">
        <v>296</v>
      </c>
      <c r="F6" s="15" t="s">
        <v>373</v>
      </c>
    </row>
    <row r="7" spans="1:6">
      <c r="B7" s="5">
        <f t="shared" ref="B7:B9" si="0">ROW()-5</f>
        <v>2</v>
      </c>
      <c r="C7" s="5" t="s">
        <v>115</v>
      </c>
      <c r="D7" s="6" t="str">
        <f>HYPERLINK("#A"&amp;MATCH(B7&amp;"."&amp;C7,B:B,0)&amp;":A"&amp;(MATCH(B7&amp;"."&amp;C7,B:B,0)+46),"■")</f>
        <v>■</v>
      </c>
      <c r="E7" s="5" t="s">
        <v>297</v>
      </c>
      <c r="F7" s="16" t="s">
        <v>301</v>
      </c>
    </row>
    <row r="8" spans="1:6" ht="27">
      <c r="B8" s="5">
        <f t="shared" si="0"/>
        <v>3</v>
      </c>
      <c r="C8" s="5" t="s">
        <v>116</v>
      </c>
      <c r="D8" s="6" t="str">
        <f>HYPERLINK("#A"&amp;MATCH(B8&amp;"."&amp;C8,B:B,0)&amp;":A"&amp;(MATCH(B8&amp;"."&amp;C8,B:B,0)+46),"■")</f>
        <v>■</v>
      </c>
      <c r="E8" s="5" t="s">
        <v>298</v>
      </c>
      <c r="F8" s="15" t="s">
        <v>374</v>
      </c>
    </row>
    <row r="9" spans="1:6" ht="27">
      <c r="B9" s="5">
        <f t="shared" si="0"/>
        <v>4</v>
      </c>
      <c r="C9" s="5" t="s">
        <v>171</v>
      </c>
      <c r="D9" s="6" t="str">
        <f>HYPERLINK("#A"&amp;MATCH(B9&amp;"."&amp;C9,B:B,0)&amp;":A"&amp;(MATCH(B9&amp;"."&amp;C9,B:B,0)+46),"■")</f>
        <v>■</v>
      </c>
      <c r="E9" s="5" t="s">
        <v>703</v>
      </c>
      <c r="F9" s="15" t="s">
        <v>704</v>
      </c>
    </row>
    <row r="12" spans="1:6">
      <c r="B12" s="3" t="s">
        <v>117</v>
      </c>
    </row>
    <row r="13" spans="1:6" ht="14.25" thickBot="1">
      <c r="B13" s="3" t="s">
        <v>113</v>
      </c>
    </row>
    <row r="14" spans="1:6" ht="14.25" thickBot="1">
      <c r="B14" s="20" t="s">
        <v>521</v>
      </c>
    </row>
    <row r="15" spans="1:6" ht="14.25" thickBot="1">
      <c r="B15" s="20" t="s">
        <v>464</v>
      </c>
    </row>
    <row r="16" spans="1:6" ht="14.25" thickBot="1">
      <c r="B16" s="20" t="s">
        <v>522</v>
      </c>
    </row>
    <row r="17" spans="2:2" ht="14.25" thickBot="1">
      <c r="B17" s="20" t="s">
        <v>523</v>
      </c>
    </row>
    <row r="18" spans="2:2" ht="14.25" thickBot="1">
      <c r="B18" s="20" t="s">
        <v>524</v>
      </c>
    </row>
    <row r="19" spans="2:2" ht="14.25" thickBot="1">
      <c r="B19" s="20" t="s">
        <v>525</v>
      </c>
    </row>
    <row r="20" spans="2:2" ht="14.25" thickBot="1">
      <c r="B20" s="20" t="s">
        <v>526</v>
      </c>
    </row>
    <row r="21" spans="2:2" ht="14.25" thickBot="1">
      <c r="B21" s="20" t="s">
        <v>527</v>
      </c>
    </row>
    <row r="22" spans="2:2" ht="14.25" thickBot="1">
      <c r="B22" s="20" t="s">
        <v>528</v>
      </c>
    </row>
    <row r="23" spans="2:2" ht="14.25" thickBot="1">
      <c r="B23" s="20" t="s">
        <v>529</v>
      </c>
    </row>
    <row r="24" spans="2:2" ht="14.25" thickBot="1">
      <c r="B24" s="20" t="s">
        <v>530</v>
      </c>
    </row>
    <row r="25" spans="2:2" ht="14.25" thickBot="1">
      <c r="B25" s="20" t="s">
        <v>531</v>
      </c>
    </row>
    <row r="26" spans="2:2" ht="14.25" thickBot="1">
      <c r="B26" s="20" t="s">
        <v>532</v>
      </c>
    </row>
    <row r="27" spans="2:2" ht="14.25" thickBot="1">
      <c r="B27" s="20" t="s">
        <v>533</v>
      </c>
    </row>
    <row r="28" spans="2:2" ht="14.25" thickBot="1">
      <c r="B28" s="20" t="s">
        <v>534</v>
      </c>
    </row>
    <row r="29" spans="2:2" ht="14.25" thickBot="1">
      <c r="B29" s="20" t="s">
        <v>535</v>
      </c>
    </row>
    <row r="30" spans="2:2" ht="14.25" thickBot="1">
      <c r="B30" s="20" t="s">
        <v>536</v>
      </c>
    </row>
    <row r="31" spans="2:2" ht="14.25" thickBot="1">
      <c r="B31" s="20" t="s">
        <v>537</v>
      </c>
    </row>
    <row r="32" spans="2:2" ht="14.25" thickBot="1">
      <c r="B32" s="20" t="s">
        <v>538</v>
      </c>
    </row>
    <row r="33" spans="2:2" ht="14.25" thickBot="1">
      <c r="B33" s="20" t="s">
        <v>482</v>
      </c>
    </row>
    <row r="34" spans="2:2" ht="14.25" thickBot="1">
      <c r="B34" s="20" t="s">
        <v>483</v>
      </c>
    </row>
    <row r="35" spans="2:2" ht="14.25" thickBot="1">
      <c r="B35" s="20" t="s">
        <v>539</v>
      </c>
    </row>
    <row r="36" spans="2:2" ht="14.25" thickBot="1">
      <c r="B36" s="20" t="s">
        <v>540</v>
      </c>
    </row>
    <row r="37" spans="2:2" ht="14.25" thickBot="1">
      <c r="B37" s="20" t="s">
        <v>541</v>
      </c>
    </row>
    <row r="38" spans="2:2" ht="14.25" thickBot="1">
      <c r="B38" s="20" t="s">
        <v>542</v>
      </c>
    </row>
    <row r="39" spans="2:2" ht="14.25" thickBot="1">
      <c r="B39" s="20" t="s">
        <v>543</v>
      </c>
    </row>
    <row r="40" spans="2:2" ht="14.25" thickBot="1">
      <c r="B40" s="20" t="s">
        <v>544</v>
      </c>
    </row>
    <row r="41" spans="2:2" ht="14.25" thickBot="1">
      <c r="B41" s="20" t="s">
        <v>545</v>
      </c>
    </row>
    <row r="42" spans="2:2" ht="14.25" thickBot="1">
      <c r="B42" s="20" t="s">
        <v>546</v>
      </c>
    </row>
    <row r="43" spans="2:2" ht="14.25" thickBot="1">
      <c r="B43" s="20" t="s">
        <v>547</v>
      </c>
    </row>
    <row r="44" spans="2:2" ht="14.25" thickBot="1">
      <c r="B44" s="20" t="s">
        <v>548</v>
      </c>
    </row>
    <row r="45" spans="2:2" ht="14.25" thickBot="1">
      <c r="B45" s="20" t="s">
        <v>549</v>
      </c>
    </row>
    <row r="46" spans="2:2" ht="14.25" thickBot="1">
      <c r="B46" s="20" t="s">
        <v>550</v>
      </c>
    </row>
    <row r="47" spans="2:2" ht="14.25" thickBot="1">
      <c r="B47" s="20" t="s">
        <v>551</v>
      </c>
    </row>
    <row r="48" spans="2:2" ht="14.25" thickBot="1">
      <c r="B48" s="20" t="s">
        <v>552</v>
      </c>
    </row>
    <row r="49" spans="2:2" ht="14.25" thickBot="1">
      <c r="B49" s="20" t="s">
        <v>553</v>
      </c>
    </row>
    <row r="50" spans="2:2" ht="14.25" thickBot="1">
      <c r="B50" s="20" t="s">
        <v>554</v>
      </c>
    </row>
    <row r="51" spans="2:2" ht="14.25" thickBot="1">
      <c r="B51" s="20" t="s">
        <v>555</v>
      </c>
    </row>
    <row r="52" spans="2:2" ht="14.25" thickBot="1">
      <c r="B52" s="20" t="s">
        <v>501</v>
      </c>
    </row>
    <row r="53" spans="2:2" ht="14.25" thickBot="1">
      <c r="B53" s="21" t="s">
        <v>556</v>
      </c>
    </row>
    <row r="56" spans="2:2">
      <c r="B56" s="3" t="s">
        <v>226</v>
      </c>
    </row>
    <row r="57" spans="2:2">
      <c r="B57" s="7" t="s">
        <v>119</v>
      </c>
    </row>
    <row r="58" spans="2:2">
      <c r="B58" s="3" t="s">
        <v>375</v>
      </c>
    </row>
    <row r="59" spans="2:2">
      <c r="B59" s="3" t="s">
        <v>120</v>
      </c>
    </row>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101" spans="1:2">
      <c r="A101" s="7" t="str">
        <f>HYPERLINK("#A1","戻る")</f>
        <v>戻る</v>
      </c>
    </row>
    <row r="104" spans="1:2">
      <c r="B104" s="3" t="s">
        <v>121</v>
      </c>
    </row>
    <row r="105" spans="1:2" ht="14.25" thickBot="1">
      <c r="B105" s="3" t="s">
        <v>113</v>
      </c>
    </row>
    <row r="106" spans="1:2" ht="14.25" thickBot="1">
      <c r="B106" s="20" t="s">
        <v>463</v>
      </c>
    </row>
    <row r="107" spans="1:2" ht="14.25" thickBot="1">
      <c r="B107" s="20" t="s">
        <v>464</v>
      </c>
    </row>
    <row r="108" spans="1:2" ht="14.25" thickBot="1">
      <c r="B108" s="20" t="s">
        <v>465</v>
      </c>
    </row>
    <row r="109" spans="1:2" ht="14.25" thickBot="1">
      <c r="B109" s="20" t="s">
        <v>466</v>
      </c>
    </row>
    <row r="110" spans="1:2" ht="14.25" thickBot="1">
      <c r="B110" s="20" t="s">
        <v>467</v>
      </c>
    </row>
    <row r="111" spans="1:2" ht="14.25" thickBot="1">
      <c r="B111" s="20" t="s">
        <v>468</v>
      </c>
    </row>
    <row r="112" spans="1:2" ht="14.25" thickBot="1">
      <c r="B112" s="20" t="s">
        <v>469</v>
      </c>
    </row>
    <row r="113" spans="2:2" ht="14.25" thickBot="1">
      <c r="B113" s="20" t="s">
        <v>470</v>
      </c>
    </row>
    <row r="114" spans="2:2" ht="14.25" thickBot="1">
      <c r="B114" s="20" t="s">
        <v>471</v>
      </c>
    </row>
    <row r="115" spans="2:2" ht="14.25" thickBot="1">
      <c r="B115" s="20" t="s">
        <v>472</v>
      </c>
    </row>
    <row r="116" spans="2:2" ht="14.25" thickBot="1">
      <c r="B116" s="20" t="s">
        <v>473</v>
      </c>
    </row>
    <row r="117" spans="2:2" ht="14.25" thickBot="1">
      <c r="B117" s="20" t="s">
        <v>474</v>
      </c>
    </row>
    <row r="118" spans="2:2" ht="14.25" thickBot="1">
      <c r="B118" s="20" t="s">
        <v>475</v>
      </c>
    </row>
    <row r="119" spans="2:2" ht="14.25" thickBot="1">
      <c r="B119" s="20" t="s">
        <v>476</v>
      </c>
    </row>
    <row r="120" spans="2:2" ht="14.25" thickBot="1">
      <c r="B120" s="20" t="s">
        <v>477</v>
      </c>
    </row>
    <row r="121" spans="2:2" ht="14.25" thickBot="1">
      <c r="B121" s="20" t="s">
        <v>478</v>
      </c>
    </row>
    <row r="122" spans="2:2" ht="14.25" thickBot="1">
      <c r="B122" s="20" t="s">
        <v>503</v>
      </c>
    </row>
    <row r="123" spans="2:2" ht="14.25" thickBot="1">
      <c r="B123" s="20" t="s">
        <v>480</v>
      </c>
    </row>
    <row r="124" spans="2:2" ht="14.25" thickBot="1">
      <c r="B124" s="20" t="s">
        <v>481</v>
      </c>
    </row>
    <row r="125" spans="2:2" ht="14.25" thickBot="1">
      <c r="B125" s="20" t="s">
        <v>482</v>
      </c>
    </row>
    <row r="126" spans="2:2" ht="14.25" thickBot="1">
      <c r="B126" s="20" t="s">
        <v>483</v>
      </c>
    </row>
    <row r="127" spans="2:2" ht="14.25" thickBot="1">
      <c r="B127" s="20" t="s">
        <v>504</v>
      </c>
    </row>
    <row r="128" spans="2:2" ht="14.25" thickBot="1">
      <c r="B128" s="20" t="s">
        <v>505</v>
      </c>
    </row>
    <row r="129" spans="2:2" ht="14.25" thickBot="1">
      <c r="B129" s="20" t="s">
        <v>506</v>
      </c>
    </row>
    <row r="130" spans="2:2" ht="14.25" thickBot="1">
      <c r="B130" s="20" t="s">
        <v>507</v>
      </c>
    </row>
    <row r="131" spans="2:2" ht="14.25" thickBot="1">
      <c r="B131" s="20" t="s">
        <v>508</v>
      </c>
    </row>
    <row r="132" spans="2:2" ht="14.25" thickBot="1">
      <c r="B132" s="20" t="s">
        <v>509</v>
      </c>
    </row>
    <row r="133" spans="2:2" ht="14.25" thickBot="1">
      <c r="B133" s="20" t="s">
        <v>510</v>
      </c>
    </row>
    <row r="134" spans="2:2" ht="14.25" thickBot="1">
      <c r="B134" s="20" t="s">
        <v>511</v>
      </c>
    </row>
    <row r="135" spans="2:2" ht="14.25" thickBot="1">
      <c r="B135" s="20" t="s">
        <v>512</v>
      </c>
    </row>
    <row r="136" spans="2:2" ht="14.25" thickBot="1">
      <c r="B136" s="20" t="s">
        <v>513</v>
      </c>
    </row>
    <row r="137" spans="2:2" ht="14.25" thickBot="1">
      <c r="B137" s="20" t="s">
        <v>514</v>
      </c>
    </row>
    <row r="138" spans="2:2" ht="14.25" thickBot="1">
      <c r="B138" s="20" t="s">
        <v>515</v>
      </c>
    </row>
    <row r="139" spans="2:2" ht="14.25" thickBot="1">
      <c r="B139" s="20" t="s">
        <v>516</v>
      </c>
    </row>
    <row r="140" spans="2:2" ht="14.25" thickBot="1">
      <c r="B140" s="20" t="s">
        <v>517</v>
      </c>
    </row>
    <row r="141" spans="2:2" ht="14.25" thickBot="1">
      <c r="B141" s="20" t="s">
        <v>518</v>
      </c>
    </row>
    <row r="142" spans="2:2" ht="14.25" thickBot="1">
      <c r="B142" s="20" t="s">
        <v>519</v>
      </c>
    </row>
    <row r="143" spans="2:2" ht="14.25" thickBot="1">
      <c r="B143" s="20" t="s">
        <v>520</v>
      </c>
    </row>
    <row r="144" spans="2:2" ht="14.25" thickBot="1">
      <c r="B144" s="20" t="s">
        <v>501</v>
      </c>
    </row>
    <row r="145" spans="2:2" ht="14.25" thickBot="1">
      <c r="B145" s="21" t="s">
        <v>502</v>
      </c>
    </row>
    <row r="147" spans="2:2">
      <c r="B147" s="3" t="s">
        <v>226</v>
      </c>
    </row>
    <row r="148" spans="2:2">
      <c r="B148" s="7" t="s">
        <v>151</v>
      </c>
    </row>
    <row r="149" spans="2:2">
      <c r="B149" s="7" t="s">
        <v>462</v>
      </c>
    </row>
    <row r="150" spans="2:2">
      <c r="B150" s="7"/>
    </row>
    <row r="151" spans="2:2">
      <c r="B151" s="3" t="s">
        <v>122</v>
      </c>
    </row>
    <row r="152" spans="2:2">
      <c r="B152" s="3" t="s">
        <v>123</v>
      </c>
    </row>
    <row r="153" spans="2:2">
      <c r="B153" s="3" t="s">
        <v>124</v>
      </c>
    </row>
    <row r="154" spans="2:2">
      <c r="B154" s="3" t="s">
        <v>125</v>
      </c>
    </row>
    <row r="155" spans="2:2">
      <c r="B155" s="3" t="s">
        <v>126</v>
      </c>
    </row>
    <row r="156" spans="2:2">
      <c r="B156" s="3" t="s">
        <v>127</v>
      </c>
    </row>
    <row r="157" spans="2:2">
      <c r="B157" s="3" t="s">
        <v>128</v>
      </c>
    </row>
    <row r="158" spans="2:2">
      <c r="B158" s="3" t="s">
        <v>129</v>
      </c>
    </row>
    <row r="159" spans="2:2">
      <c r="B159" s="3" t="s">
        <v>130</v>
      </c>
    </row>
    <row r="160" spans="2:2">
      <c r="B160" s="3" t="s">
        <v>131</v>
      </c>
    </row>
    <row r="161" spans="2:2">
      <c r="B161" s="3" t="s">
        <v>132</v>
      </c>
    </row>
    <row r="162" spans="2:2">
      <c r="B162" s="3" t="s">
        <v>133</v>
      </c>
    </row>
    <row r="163" spans="2:2">
      <c r="B163" s="3" t="s">
        <v>134</v>
      </c>
    </row>
    <row r="164" spans="2:2">
      <c r="B164" s="3" t="s">
        <v>135</v>
      </c>
    </row>
    <row r="165" spans="2:2">
      <c r="B165" s="3" t="s">
        <v>136</v>
      </c>
    </row>
    <row r="166" spans="2:2">
      <c r="B166" s="3" t="s">
        <v>137</v>
      </c>
    </row>
    <row r="167" spans="2:2">
      <c r="B167" s="3" t="s">
        <v>138</v>
      </c>
    </row>
    <row r="168" spans="2:2">
      <c r="B168" s="3" t="s">
        <v>139</v>
      </c>
    </row>
    <row r="169" spans="2:2">
      <c r="B169" s="3" t="s">
        <v>140</v>
      </c>
    </row>
    <row r="170" spans="2:2">
      <c r="B170" s="3" t="s">
        <v>141</v>
      </c>
    </row>
    <row r="171" spans="2:2">
      <c r="B171" s="3" t="s">
        <v>142</v>
      </c>
    </row>
    <row r="172" spans="2:2">
      <c r="B172" s="3" t="s">
        <v>143</v>
      </c>
    </row>
    <row r="173" spans="2:2">
      <c r="B173" s="3" t="s">
        <v>144</v>
      </c>
    </row>
    <row r="174" spans="2:2">
      <c r="B174" s="3" t="s">
        <v>145</v>
      </c>
    </row>
    <row r="175" spans="2:2">
      <c r="B175" s="3" t="s">
        <v>146</v>
      </c>
    </row>
    <row r="176" spans="2:2">
      <c r="B176" s="3" t="s">
        <v>147</v>
      </c>
    </row>
    <row r="177" spans="1:2">
      <c r="B177" s="3" t="s">
        <v>148</v>
      </c>
    </row>
    <row r="178" spans="1:2">
      <c r="B178" s="3" t="s">
        <v>149</v>
      </c>
    </row>
    <row r="179" spans="1:2">
      <c r="B179" s="3" t="s">
        <v>150</v>
      </c>
    </row>
    <row r="180" spans="1:2">
      <c r="A180" s="7" t="str">
        <f>HYPERLINK("#A1","戻る")</f>
        <v>戻る</v>
      </c>
    </row>
    <row r="183" spans="1:2">
      <c r="B183" s="3" t="s">
        <v>152</v>
      </c>
    </row>
    <row r="184" spans="1:2" ht="14.25" thickBot="1">
      <c r="B184" s="19" t="s">
        <v>113</v>
      </c>
    </row>
    <row r="185" spans="1:2" ht="14.25" thickBot="1">
      <c r="B185" s="20" t="s">
        <v>463</v>
      </c>
    </row>
    <row r="186" spans="1:2" ht="14.25" thickBot="1">
      <c r="B186" s="20" t="s">
        <v>464</v>
      </c>
    </row>
    <row r="187" spans="1:2" ht="14.25" thickBot="1">
      <c r="B187" s="20" t="s">
        <v>465</v>
      </c>
    </row>
    <row r="188" spans="1:2" ht="14.25" thickBot="1">
      <c r="B188" s="20" t="s">
        <v>466</v>
      </c>
    </row>
    <row r="189" spans="1:2" ht="14.25" thickBot="1">
      <c r="B189" s="20" t="s">
        <v>467</v>
      </c>
    </row>
    <row r="190" spans="1:2" ht="14.25" thickBot="1">
      <c r="B190" s="20" t="s">
        <v>468</v>
      </c>
    </row>
    <row r="191" spans="1:2" ht="14.25" thickBot="1">
      <c r="B191" s="20" t="s">
        <v>469</v>
      </c>
    </row>
    <row r="192" spans="1:2" ht="14.25" thickBot="1">
      <c r="B192" s="20" t="s">
        <v>470</v>
      </c>
    </row>
    <row r="193" spans="2:2" ht="14.25" thickBot="1">
      <c r="B193" s="20" t="s">
        <v>471</v>
      </c>
    </row>
    <row r="194" spans="2:2" ht="14.25" thickBot="1">
      <c r="B194" s="20" t="s">
        <v>472</v>
      </c>
    </row>
    <row r="195" spans="2:2" ht="14.25" thickBot="1">
      <c r="B195" s="20" t="s">
        <v>473</v>
      </c>
    </row>
    <row r="196" spans="2:2" ht="14.25" thickBot="1">
      <c r="B196" s="20" t="s">
        <v>474</v>
      </c>
    </row>
    <row r="197" spans="2:2" ht="14.25" thickBot="1">
      <c r="B197" s="20" t="s">
        <v>475</v>
      </c>
    </row>
    <row r="198" spans="2:2" ht="14.25" thickBot="1">
      <c r="B198" s="20" t="s">
        <v>476</v>
      </c>
    </row>
    <row r="199" spans="2:2" ht="14.25" thickBot="1">
      <c r="B199" s="20" t="s">
        <v>477</v>
      </c>
    </row>
    <row r="200" spans="2:2" ht="14.25" thickBot="1">
      <c r="B200" s="20" t="s">
        <v>478</v>
      </c>
    </row>
    <row r="201" spans="2:2" ht="14.25" thickBot="1">
      <c r="B201" s="20" t="s">
        <v>479</v>
      </c>
    </row>
    <row r="202" spans="2:2" ht="14.25" thickBot="1">
      <c r="B202" s="20" t="s">
        <v>480</v>
      </c>
    </row>
    <row r="203" spans="2:2" ht="14.25" thickBot="1">
      <c r="B203" s="20" t="s">
        <v>481</v>
      </c>
    </row>
    <row r="204" spans="2:2" ht="14.25" thickBot="1">
      <c r="B204" s="20" t="s">
        <v>482</v>
      </c>
    </row>
    <row r="205" spans="2:2" ht="14.25" thickBot="1">
      <c r="B205" s="20" t="s">
        <v>483</v>
      </c>
    </row>
    <row r="206" spans="2:2" ht="14.25" thickBot="1">
      <c r="B206" s="20" t="s">
        <v>484</v>
      </c>
    </row>
    <row r="207" spans="2:2" ht="14.25" thickBot="1">
      <c r="B207" s="20" t="s">
        <v>485</v>
      </c>
    </row>
    <row r="208" spans="2:2" ht="14.25" thickBot="1">
      <c r="B208" s="20" t="s">
        <v>486</v>
      </c>
    </row>
    <row r="209" spans="2:2" ht="14.25" thickBot="1">
      <c r="B209" s="20" t="s">
        <v>487</v>
      </c>
    </row>
    <row r="210" spans="2:2" ht="14.25" thickBot="1">
      <c r="B210" s="20" t="s">
        <v>488</v>
      </c>
    </row>
    <row r="211" spans="2:2" ht="14.25" thickBot="1">
      <c r="B211" s="20" t="s">
        <v>489</v>
      </c>
    </row>
    <row r="212" spans="2:2" ht="14.25" thickBot="1">
      <c r="B212" s="20" t="s">
        <v>490</v>
      </c>
    </row>
    <row r="213" spans="2:2" ht="14.25" thickBot="1">
      <c r="B213" s="20" t="s">
        <v>491</v>
      </c>
    </row>
    <row r="214" spans="2:2" ht="14.25" thickBot="1">
      <c r="B214" s="20" t="s">
        <v>492</v>
      </c>
    </row>
    <row r="215" spans="2:2" ht="14.25" thickBot="1">
      <c r="B215" s="20" t="s">
        <v>493</v>
      </c>
    </row>
    <row r="216" spans="2:2" ht="14.25" thickBot="1">
      <c r="B216" s="20" t="s">
        <v>494</v>
      </c>
    </row>
    <row r="217" spans="2:2" ht="14.25" thickBot="1">
      <c r="B217" s="20" t="s">
        <v>495</v>
      </c>
    </row>
    <row r="218" spans="2:2" ht="14.25" thickBot="1">
      <c r="B218" s="20" t="s">
        <v>496</v>
      </c>
    </row>
    <row r="219" spans="2:2" ht="14.25" thickBot="1">
      <c r="B219" s="20" t="s">
        <v>497</v>
      </c>
    </row>
    <row r="220" spans="2:2" ht="14.25" thickBot="1">
      <c r="B220" s="20" t="s">
        <v>498</v>
      </c>
    </row>
    <row r="221" spans="2:2" ht="14.25" thickBot="1">
      <c r="B221" s="20" t="s">
        <v>499</v>
      </c>
    </row>
    <row r="222" spans="2:2" ht="14.25" thickBot="1">
      <c r="B222" s="20" t="s">
        <v>500</v>
      </c>
    </row>
    <row r="223" spans="2:2" ht="14.25" thickBot="1">
      <c r="B223" s="20" t="s">
        <v>501</v>
      </c>
    </row>
    <row r="224" spans="2:2" ht="14.25" thickBot="1">
      <c r="B224" s="21" t="s">
        <v>502</v>
      </c>
    </row>
    <row r="226" spans="2:2">
      <c r="B226" s="7" t="s">
        <v>153</v>
      </c>
    </row>
    <row r="227" spans="2:2">
      <c r="B227" s="3" t="s">
        <v>154</v>
      </c>
    </row>
    <row r="228" spans="2:2">
      <c r="B228" s="3" t="s">
        <v>155</v>
      </c>
    </row>
    <row r="229" spans="2:2">
      <c r="B229" s="3" t="s">
        <v>156</v>
      </c>
    </row>
    <row r="230" spans="2:2">
      <c r="B230" s="3" t="s">
        <v>157</v>
      </c>
    </row>
    <row r="247" spans="2:2">
      <c r="B247" s="3" t="s">
        <v>158</v>
      </c>
    </row>
    <row r="248" spans="2:2">
      <c r="B248" s="3" t="s">
        <v>159</v>
      </c>
    </row>
    <row r="249" spans="2:2">
      <c r="B249" s="3" t="s">
        <v>160</v>
      </c>
    </row>
    <row r="251" spans="2:2">
      <c r="B251" s="3" t="s">
        <v>161</v>
      </c>
    </row>
    <row r="252" spans="2:2">
      <c r="B252" s="3" t="s">
        <v>162</v>
      </c>
    </row>
    <row r="253" spans="2:2">
      <c r="B253" s="3" t="s">
        <v>163</v>
      </c>
    </row>
    <row r="254" spans="2:2">
      <c r="B254" s="3" t="s">
        <v>164</v>
      </c>
    </row>
    <row r="255" spans="2:2">
      <c r="B255" s="3" t="s">
        <v>165</v>
      </c>
    </row>
    <row r="257" spans="2:2" ht="24">
      <c r="B257" s="17" t="s">
        <v>381</v>
      </c>
    </row>
    <row r="259" spans="2:2">
      <c r="B259" s="3" t="s">
        <v>166</v>
      </c>
    </row>
    <row r="301" spans="2:2">
      <c r="B301" s="3" t="s">
        <v>167</v>
      </c>
    </row>
    <row r="341" spans="2:2">
      <c r="B341" s="3" t="s">
        <v>168</v>
      </c>
    </row>
    <row r="342" spans="2:2">
      <c r="B342" s="3" t="s">
        <v>169</v>
      </c>
    </row>
    <row r="382" spans="1:1">
      <c r="A382" s="7" t="str">
        <f>HYPERLINK("#A1","戻る")</f>
        <v>戻る</v>
      </c>
    </row>
    <row r="385" spans="2:3">
      <c r="B385" s="3" t="s">
        <v>172</v>
      </c>
    </row>
    <row r="386" spans="2:3">
      <c r="B386" s="3" t="s">
        <v>224</v>
      </c>
    </row>
    <row r="387" spans="2:3">
      <c r="B387" s="3" t="s">
        <v>223</v>
      </c>
    </row>
    <row r="388" spans="2:3">
      <c r="B388" s="3" t="s">
        <v>170</v>
      </c>
    </row>
    <row r="389" spans="2:3">
      <c r="B389" s="3" t="s">
        <v>173</v>
      </c>
    </row>
    <row r="390" spans="2:3">
      <c r="C390" s="3" t="s">
        <v>174</v>
      </c>
    </row>
    <row r="391" spans="2:3">
      <c r="C391" s="3" t="s">
        <v>175</v>
      </c>
    </row>
    <row r="392" spans="2:3">
      <c r="C392" s="3" t="s">
        <v>176</v>
      </c>
    </row>
    <row r="393" spans="2:3">
      <c r="C393" s="3" t="s">
        <v>177</v>
      </c>
    </row>
    <row r="394" spans="2:3">
      <c r="C394" s="3" t="s">
        <v>178</v>
      </c>
    </row>
    <row r="395" spans="2:3">
      <c r="C395" s="3" t="s">
        <v>179</v>
      </c>
    </row>
    <row r="396" spans="2:3">
      <c r="C396" s="3" t="s">
        <v>180</v>
      </c>
    </row>
    <row r="397" spans="2:3">
      <c r="C397" s="3" t="s">
        <v>181</v>
      </c>
    </row>
    <row r="398" spans="2:3">
      <c r="C398" s="3" t="s">
        <v>182</v>
      </c>
    </row>
    <row r="399" spans="2:3">
      <c r="C399" s="3" t="s">
        <v>183</v>
      </c>
    </row>
    <row r="400" spans="2:3">
      <c r="C400" s="3" t="s">
        <v>184</v>
      </c>
    </row>
    <row r="401" spans="3:3">
      <c r="C401" s="3" t="s">
        <v>185</v>
      </c>
    </row>
    <row r="402" spans="3:3">
      <c r="C402" s="3" t="s">
        <v>186</v>
      </c>
    </row>
    <row r="403" spans="3:3">
      <c r="C403" s="3" t="s">
        <v>187</v>
      </c>
    </row>
    <row r="404" spans="3:3">
      <c r="C404" s="3" t="s">
        <v>188</v>
      </c>
    </row>
    <row r="405" spans="3:3">
      <c r="C405" s="3" t="s">
        <v>189</v>
      </c>
    </row>
    <row r="406" spans="3:3">
      <c r="C406" s="3" t="s">
        <v>190</v>
      </c>
    </row>
    <row r="407" spans="3:3">
      <c r="C407" s="3" t="s">
        <v>191</v>
      </c>
    </row>
    <row r="408" spans="3:3">
      <c r="C408" s="3" t="s">
        <v>192</v>
      </c>
    </row>
    <row r="409" spans="3:3">
      <c r="C409" s="3" t="s">
        <v>193</v>
      </c>
    </row>
    <row r="410" spans="3:3">
      <c r="C410" s="3" t="s">
        <v>194</v>
      </c>
    </row>
    <row r="411" spans="3:3">
      <c r="C411" s="3" t="s">
        <v>195</v>
      </c>
    </row>
    <row r="412" spans="3:3">
      <c r="C412" s="3" t="s">
        <v>196</v>
      </c>
    </row>
    <row r="413" spans="3:3">
      <c r="C413" s="3" t="s">
        <v>197</v>
      </c>
    </row>
    <row r="414" spans="3:3">
      <c r="C414" s="3" t="s">
        <v>198</v>
      </c>
    </row>
    <row r="415" spans="3:3">
      <c r="C415" s="3" t="s">
        <v>199</v>
      </c>
    </row>
    <row r="416" spans="3:3">
      <c r="C416" s="3" t="s">
        <v>200</v>
      </c>
    </row>
    <row r="417" spans="3:3">
      <c r="C417" s="3" t="s">
        <v>201</v>
      </c>
    </row>
    <row r="418" spans="3:3">
      <c r="C418" s="3" t="s">
        <v>202</v>
      </c>
    </row>
    <row r="419" spans="3:3">
      <c r="C419" s="3" t="s">
        <v>203</v>
      </c>
    </row>
    <row r="420" spans="3:3">
      <c r="C420" s="3" t="s">
        <v>204</v>
      </c>
    </row>
    <row r="421" spans="3:3">
      <c r="C421" s="3" t="s">
        <v>205</v>
      </c>
    </row>
    <row r="422" spans="3:3">
      <c r="C422" s="3" t="s">
        <v>206</v>
      </c>
    </row>
    <row r="423" spans="3:3">
      <c r="C423" s="3" t="s">
        <v>207</v>
      </c>
    </row>
    <row r="424" spans="3:3">
      <c r="C424" s="3" t="s">
        <v>208</v>
      </c>
    </row>
    <row r="425" spans="3:3">
      <c r="C425" s="3" t="s">
        <v>209</v>
      </c>
    </row>
    <row r="426" spans="3:3">
      <c r="C426" s="3" t="s">
        <v>210</v>
      </c>
    </row>
    <row r="427" spans="3:3">
      <c r="C427" s="3" t="s">
        <v>211</v>
      </c>
    </row>
    <row r="428" spans="3:3">
      <c r="C428" s="3" t="s">
        <v>212</v>
      </c>
    </row>
    <row r="429" spans="3:3">
      <c r="C429" s="3" t="s">
        <v>213</v>
      </c>
    </row>
    <row r="430" spans="3:3">
      <c r="C430" s="3" t="s">
        <v>214</v>
      </c>
    </row>
    <row r="431" spans="3:3">
      <c r="C431" s="3" t="s">
        <v>215</v>
      </c>
    </row>
    <row r="432" spans="3:3">
      <c r="C432" s="3" t="s">
        <v>216</v>
      </c>
    </row>
    <row r="433" spans="2:3">
      <c r="C433" s="3" t="s">
        <v>217</v>
      </c>
    </row>
    <row r="434" spans="2:3">
      <c r="C434" s="3" t="s">
        <v>218</v>
      </c>
    </row>
    <row r="435" spans="2:3">
      <c r="C435" s="3" t="s">
        <v>219</v>
      </c>
    </row>
    <row r="436" spans="2:3">
      <c r="C436" s="3" t="s">
        <v>220</v>
      </c>
    </row>
    <row r="437" spans="2:3">
      <c r="C437" s="3" t="s">
        <v>221</v>
      </c>
    </row>
    <row r="438" spans="2:3">
      <c r="B438" s="3" t="s">
        <v>222</v>
      </c>
    </row>
    <row r="440" spans="2:3">
      <c r="B440" s="7" t="s">
        <v>302</v>
      </c>
    </row>
    <row r="514" spans="2:2">
      <c r="B514" s="11" t="s">
        <v>225</v>
      </c>
    </row>
    <row r="515" spans="2:2">
      <c r="B515" s="7" t="s">
        <v>303</v>
      </c>
    </row>
    <row r="553" spans="1:1">
      <c r="A553" s="7" t="str">
        <f>HYPERLINK("#A1","戻る")</f>
        <v>戻る</v>
      </c>
    </row>
  </sheetData>
  <phoneticPr fontId="3"/>
  <hyperlinks>
    <hyperlink ref="B57" r:id="rId1" xr:uid="{EBEFC30F-429E-47F3-81D1-F2CAB9D0598A}"/>
    <hyperlink ref="B148" r:id="rId2" xr:uid="{42C4BB37-FB81-48E0-8E9C-6C1FEAF3EF2D}"/>
    <hyperlink ref="B226" r:id="rId3" xr:uid="{EB77A7FF-D4D4-4DA8-87A9-74F7EFBA6D0B}"/>
    <hyperlink ref="F6" r:id="rId4" display="https://webservice.rms.rakuten.co.jp/merchant-portal/backToMenu" xr:uid="{D1840652-B69F-4083-A1E3-472D8564495D}"/>
    <hyperlink ref="F7" r:id="rId5" xr:uid="{C7155EEF-B7C7-4EB6-B3E3-D4554156E2B3}"/>
    <hyperlink ref="F8" r:id="rId6" display="https://sg.manager.wowma.jp/wmshopclient/guide/manual/api/" xr:uid="{9DB999CD-0C95-495C-AE7B-D1A291F94ECF}"/>
    <hyperlink ref="B440" r:id="rId7" xr:uid="{57865555-0F4D-465B-8C7C-8B1992AE956F}"/>
    <hyperlink ref="B515" r:id="rId8" xr:uid="{0ECC5A34-1D61-4909-BF3B-D36FF2C9DCB2}"/>
    <hyperlink ref="B149" r:id="rId9" location="shipcompanycode" xr:uid="{018D0418-5559-4C65-BA89-E1F59A1DFE8B}"/>
    <hyperlink ref="F9" r:id="rId10" display="https://docs.developer.amazonservices.com/ja_JP/dev_guide/index.html" xr:uid="{FDF64F14-9DC2-43EF-93F7-066B58A81B9D}"/>
  </hyperlinks>
  <pageMargins left="0.7" right="0.7" top="0.75" bottom="0.75" header="0.3" footer="0.3"/>
  <pageSetup paperSize="9" orientation="portrait" r:id="rId11"/>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BA65E-EBAC-48EA-8788-1E4B54EEF157}">
  <dimension ref="A1:F18"/>
  <sheetViews>
    <sheetView workbookViewId="0"/>
  </sheetViews>
  <sheetFormatPr defaultRowHeight="13.5"/>
  <cols>
    <col min="1" max="1" width="9" style="3"/>
    <col min="2" max="2" width="9.375" style="3" customWidth="1"/>
    <col min="3" max="3" width="13.25" style="3" customWidth="1"/>
    <col min="4" max="4" width="9.75" style="3" customWidth="1"/>
    <col min="5" max="5" width="9.375" style="3" customWidth="1"/>
    <col min="6" max="16384" width="9" style="3"/>
  </cols>
  <sheetData>
    <row r="1" spans="1:6">
      <c r="A1" s="7" t="str">
        <f>HYPERLINK("#目次"&amp;"!A1","目次へ戻る")</f>
        <v>目次へ戻る</v>
      </c>
    </row>
    <row r="6" spans="1:6">
      <c r="B6" s="3" t="s">
        <v>668</v>
      </c>
    </row>
    <row r="7" spans="1:6">
      <c r="B7" s="3" t="s">
        <v>702</v>
      </c>
    </row>
    <row r="8" spans="1:6">
      <c r="B8" s="3" t="s">
        <v>667</v>
      </c>
    </row>
    <row r="10" spans="1:6">
      <c r="B10" s="3" t="s">
        <v>669</v>
      </c>
    </row>
    <row r="11" spans="1:6">
      <c r="B11" s="3" t="s">
        <v>720</v>
      </c>
    </row>
    <row r="13" spans="1:6">
      <c r="B13" s="3" t="s">
        <v>670</v>
      </c>
      <c r="C13" s="3" t="s">
        <v>671</v>
      </c>
      <c r="D13" s="3" t="s">
        <v>672</v>
      </c>
      <c r="E13" s="3" t="s">
        <v>673</v>
      </c>
      <c r="F13" s="3" t="s">
        <v>676</v>
      </c>
    </row>
    <row r="16" spans="1:6">
      <c r="B16" s="11" t="s">
        <v>674</v>
      </c>
    </row>
    <row r="18" spans="1:1">
      <c r="A18" s="7" t="str">
        <f>HYPERLINK("#A1","戻る")</f>
        <v>戻る</v>
      </c>
    </row>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A1F52-30BF-4F9F-BC62-83089BCFDE17}">
  <dimension ref="A1:E435"/>
  <sheetViews>
    <sheetView zoomScaleNormal="100" workbookViewId="0"/>
  </sheetViews>
  <sheetFormatPr defaultRowHeight="13.5"/>
  <cols>
    <col min="1" max="1" width="9" style="3"/>
    <col min="2" max="2" width="4.625" style="3" bestFit="1" customWidth="1"/>
    <col min="3" max="3" width="32" style="3" customWidth="1"/>
    <col min="4" max="4" width="5.5" style="3" bestFit="1" customWidth="1"/>
    <col min="5" max="5" width="56.625" style="3" customWidth="1"/>
    <col min="6" max="16384" width="9" style="3"/>
  </cols>
  <sheetData>
    <row r="1" spans="1:5">
      <c r="A1" s="7" t="str">
        <f>HYPERLINK("#目次"&amp;"!A1","目次へ戻る")</f>
        <v>目次へ戻る</v>
      </c>
    </row>
    <row r="5" spans="1:5">
      <c r="B5" s="4" t="s">
        <v>17</v>
      </c>
      <c r="C5" s="4" t="s">
        <v>18</v>
      </c>
      <c r="D5" s="4"/>
      <c r="E5" s="4" t="s">
        <v>1</v>
      </c>
    </row>
    <row r="6" spans="1:5">
      <c r="B6" s="5">
        <f>ROW()-5</f>
        <v>1</v>
      </c>
      <c r="C6" s="5" t="s">
        <v>453</v>
      </c>
      <c r="D6" s="6" t="str">
        <f>HYPERLINK("#A"&amp;MATCH(B6&amp;"."&amp;C6,B:B,0)&amp;":A"&amp;(MATCH(B6&amp;"."&amp;C6,B:B,0)+46),"■")</f>
        <v>■</v>
      </c>
      <c r="E6" s="5"/>
    </row>
    <row r="7" spans="1:5">
      <c r="B7" s="5">
        <f t="shared" ref="B7:B10" si="0">ROW()-5</f>
        <v>2</v>
      </c>
      <c r="C7" s="5" t="s">
        <v>460</v>
      </c>
      <c r="D7" s="6" t="str">
        <f>HYPERLINK("#A"&amp;MATCH(B7&amp;"."&amp;C7,B:B,0)&amp;":A"&amp;(MATCH(B7&amp;"."&amp;C7,B:B,0)+46),"■")</f>
        <v>■</v>
      </c>
      <c r="E7" s="5"/>
    </row>
    <row r="8" spans="1:5">
      <c r="B8" s="5">
        <f t="shared" si="0"/>
        <v>3</v>
      </c>
      <c r="C8" s="5" t="s">
        <v>684</v>
      </c>
      <c r="D8" s="6" t="str">
        <f>HYPERLINK("#A"&amp;MATCH(B8&amp;"."&amp;C8,B:B,0)&amp;":A"&amp;(MATCH(B8&amp;"."&amp;C8,B:B,0)+46),"■")</f>
        <v>■</v>
      </c>
      <c r="E8" s="5"/>
    </row>
    <row r="9" spans="1:5">
      <c r="B9" s="5">
        <f t="shared" si="0"/>
        <v>4</v>
      </c>
      <c r="C9" s="5" t="s">
        <v>721</v>
      </c>
      <c r="D9" s="6" t="str">
        <f>HYPERLINK("#A"&amp;MATCH(B9&amp;"."&amp;C9,B:B,0)&amp;":A"&amp;(MATCH(B9&amp;"."&amp;C9,B:B,0)+46),"■")</f>
        <v>■</v>
      </c>
      <c r="E9" s="5"/>
    </row>
    <row r="10" spans="1:5">
      <c r="B10" s="5">
        <f t="shared" si="0"/>
        <v>5</v>
      </c>
      <c r="C10" s="5" t="s">
        <v>745</v>
      </c>
      <c r="D10" s="6" t="str">
        <f>HYPERLINK("#A"&amp;MATCH(B10&amp;"."&amp;C10,B:B,0)&amp;":A"&amp;(MATCH(B10&amp;"."&amp;C10,B:B,0)+46),"■")</f>
        <v>■</v>
      </c>
      <c r="E10" s="5"/>
    </row>
    <row r="13" spans="1:5">
      <c r="B13" s="3" t="s">
        <v>454</v>
      </c>
    </row>
    <row r="14" spans="1:5">
      <c r="B14" s="3" t="s">
        <v>455</v>
      </c>
    </row>
    <row r="15" spans="1:5">
      <c r="A15" s="7" t="str">
        <f>HYPERLINK("#A1","戻る")</f>
        <v>戻る</v>
      </c>
      <c r="B15" s="3" t="s">
        <v>456</v>
      </c>
    </row>
    <row r="18" spans="2:2">
      <c r="B18" s="3" t="s">
        <v>729</v>
      </c>
    </row>
    <row r="19" spans="2:2">
      <c r="B19" s="11" t="s">
        <v>701</v>
      </c>
    </row>
    <row r="20" spans="2:2">
      <c r="B20" s="11" t="s">
        <v>732</v>
      </c>
    </row>
    <row r="21" spans="2:2">
      <c r="B21" s="11"/>
    </row>
    <row r="22" spans="2:2">
      <c r="B22" s="3" t="s">
        <v>769</v>
      </c>
    </row>
    <row r="23" spans="2:2">
      <c r="B23" s="3" t="s">
        <v>457</v>
      </c>
    </row>
    <row r="24" spans="2:2">
      <c r="B24" s="3" t="s">
        <v>458</v>
      </c>
    </row>
    <row r="25" spans="2:2">
      <c r="B25" s="3" t="s">
        <v>459</v>
      </c>
    </row>
    <row r="27" spans="2:2">
      <c r="B27" s="3" t="s">
        <v>768</v>
      </c>
    </row>
    <row r="28" spans="2:2">
      <c r="B28" s="3" t="s">
        <v>400</v>
      </c>
    </row>
    <row r="29" spans="2:2">
      <c r="B29" s="3" t="s">
        <v>755</v>
      </c>
    </row>
    <row r="30" spans="2:2">
      <c r="B30" s="3" t="s">
        <v>756</v>
      </c>
    </row>
    <row r="31" spans="2:2">
      <c r="B31" s="3" t="s">
        <v>757</v>
      </c>
    </row>
    <row r="32" spans="2:2">
      <c r="B32" s="3" t="s">
        <v>758</v>
      </c>
    </row>
    <row r="33" spans="1:2">
      <c r="B33" s="3" t="s">
        <v>409</v>
      </c>
    </row>
    <row r="34" spans="1:2">
      <c r="B34" s="3" t="s">
        <v>759</v>
      </c>
    </row>
    <row r="35" spans="1:2">
      <c r="B35" s="3" t="s">
        <v>760</v>
      </c>
    </row>
    <row r="36" spans="1:2">
      <c r="B36" s="3" t="s">
        <v>761</v>
      </c>
    </row>
    <row r="37" spans="1:2">
      <c r="B37" s="3" t="s">
        <v>762</v>
      </c>
    </row>
    <row r="38" spans="1:2">
      <c r="B38" s="3" t="s">
        <v>763</v>
      </c>
    </row>
    <row r="39" spans="1:2">
      <c r="B39" s="3" t="s">
        <v>764</v>
      </c>
    </row>
    <row r="40" spans="1:2">
      <c r="B40" s="3" t="s">
        <v>765</v>
      </c>
    </row>
    <row r="41" spans="1:2">
      <c r="B41" s="3" t="s">
        <v>766</v>
      </c>
    </row>
    <row r="42" spans="1:2">
      <c r="B42" s="3" t="s">
        <v>770</v>
      </c>
    </row>
    <row r="43" spans="1:2">
      <c r="A43" s="7" t="str">
        <f>HYPERLINK("#A1","戻る")</f>
        <v>戻る</v>
      </c>
      <c r="B43" s="3" t="s">
        <v>767</v>
      </c>
    </row>
    <row r="46" spans="1:2">
      <c r="B46" s="3" t="s">
        <v>730</v>
      </c>
    </row>
    <row r="47" spans="1:2">
      <c r="B47" s="3" t="s">
        <v>698</v>
      </c>
    </row>
    <row r="48" spans="1:2">
      <c r="B48" s="3" t="s">
        <v>685</v>
      </c>
    </row>
    <row r="49" spans="2:2">
      <c r="B49" s="3" t="s">
        <v>696</v>
      </c>
    </row>
    <row r="50" spans="2:2">
      <c r="B50" s="3" t="s">
        <v>697</v>
      </c>
    </row>
    <row r="51" spans="2:2">
      <c r="B51" s="11" t="s">
        <v>695</v>
      </c>
    </row>
    <row r="53" spans="2:2">
      <c r="B53" s="3" t="s">
        <v>686</v>
      </c>
    </row>
    <row r="116" spans="2:4">
      <c r="B116" s="3" t="s">
        <v>687</v>
      </c>
    </row>
    <row r="118" spans="2:4">
      <c r="B118" s="3" t="s">
        <v>688</v>
      </c>
      <c r="D118" s="3" t="s">
        <v>689</v>
      </c>
    </row>
    <row r="119" spans="2:4">
      <c r="D119" s="3" t="s">
        <v>690</v>
      </c>
    </row>
    <row r="120" spans="2:4">
      <c r="D120" s="3" t="s">
        <v>691</v>
      </c>
    </row>
    <row r="121" spans="2:4">
      <c r="D121" s="3" t="s">
        <v>692</v>
      </c>
    </row>
    <row r="123" spans="2:4">
      <c r="B123" s="3" t="s">
        <v>693</v>
      </c>
    </row>
    <row r="220" spans="2:2">
      <c r="B220" s="3" t="s">
        <v>694</v>
      </c>
    </row>
    <row r="283" spans="2:2">
      <c r="B283" s="3" t="s">
        <v>699</v>
      </c>
    </row>
    <row r="349" spans="2:2">
      <c r="B349" s="3" t="s">
        <v>700</v>
      </c>
    </row>
    <row r="376" spans="1:2">
      <c r="A376" s="7" t="str">
        <f>HYPERLINK("#A1","戻る")</f>
        <v>戻る</v>
      </c>
    </row>
    <row r="379" spans="1:2">
      <c r="B379" s="3" t="s">
        <v>731</v>
      </c>
    </row>
    <row r="380" spans="1:2">
      <c r="B380" s="3" t="s">
        <v>728</v>
      </c>
    </row>
    <row r="382" spans="1:2">
      <c r="B382" s="3" t="s">
        <v>722</v>
      </c>
    </row>
    <row r="383" spans="1:2">
      <c r="B383" s="3" t="s">
        <v>723</v>
      </c>
    </row>
    <row r="384" spans="1:2">
      <c r="B384" s="3" t="s">
        <v>724</v>
      </c>
    </row>
    <row r="385" spans="2:2">
      <c r="B385" s="3" t="s">
        <v>725</v>
      </c>
    </row>
    <row r="387" spans="2:2">
      <c r="B387" s="3" t="s">
        <v>727</v>
      </c>
    </row>
    <row r="388" spans="2:2">
      <c r="B388" s="3" t="s">
        <v>726</v>
      </c>
    </row>
    <row r="414" spans="1:1">
      <c r="A414" s="7" t="str">
        <f>HYPERLINK("#A1","戻る")</f>
        <v>戻る</v>
      </c>
    </row>
    <row r="417" spans="1:2">
      <c r="B417" s="3" t="s">
        <v>744</v>
      </c>
    </row>
    <row r="418" spans="1:2">
      <c r="B418" s="3" t="s">
        <v>743</v>
      </c>
    </row>
    <row r="419" spans="1:2">
      <c r="B419" s="3" t="s">
        <v>751</v>
      </c>
    </row>
    <row r="420" spans="1:2">
      <c r="B420" s="3" t="s">
        <v>748</v>
      </c>
    </row>
    <row r="421" spans="1:2">
      <c r="B421" s="3" t="s">
        <v>746</v>
      </c>
    </row>
    <row r="422" spans="1:2">
      <c r="B422" s="3" t="s">
        <v>747</v>
      </c>
    </row>
    <row r="424" spans="1:2">
      <c r="B424" s="3" t="s">
        <v>749</v>
      </c>
    </row>
    <row r="425" spans="1:2">
      <c r="B425" s="3" t="s">
        <v>750</v>
      </c>
    </row>
    <row r="426" spans="1:2">
      <c r="B426" s="7" t="s">
        <v>752</v>
      </c>
    </row>
    <row r="427" spans="1:2">
      <c r="A427" s="7" t="str">
        <f>HYPERLINK("#A1","戻る")</f>
        <v>戻る</v>
      </c>
    </row>
    <row r="435" spans="1:1">
      <c r="A435" s="7"/>
    </row>
  </sheetData>
  <phoneticPr fontId="3"/>
  <hyperlinks>
    <hyperlink ref="B426" r:id="rId1" xr:uid="{76133BCF-06ED-4245-AC04-68897B55FB2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目次</vt:lpstr>
      <vt:lpstr>対応課題一覧</vt:lpstr>
      <vt:lpstr>2502_注文履歴セット単品商品表示変更の調査</vt:lpstr>
      <vt:lpstr>2713_商品履歴制御フラグ追加の調査</vt:lpstr>
      <vt:lpstr>2718_商品一括更新バッチで内部用価格名指定の調査</vt:lpstr>
      <vt:lpstr>2742_Yahoo特典の一部利用対応の調査</vt:lpstr>
      <vt:lpstr>モールごとの配送会社</vt:lpstr>
      <vt:lpstr>ボタン追加</vt:lpstr>
      <vt:lpstr>備忘録</vt:lpstr>
      <vt:lpstr>Base (3)</vt:lpstr>
      <vt:lpst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U100929</dc:creator>
  <cp:lastModifiedBy>U100929</cp:lastModifiedBy>
  <dcterms:created xsi:type="dcterms:W3CDTF">2015-06-05T18:19:34Z</dcterms:created>
  <dcterms:modified xsi:type="dcterms:W3CDTF">2022-06-30T01:35:24Z</dcterms:modified>
</cp:coreProperties>
</file>